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65" windowWidth="14805" windowHeight="7950"/>
  </bookViews>
  <sheets>
    <sheet name="sadrzaj" sheetId="1" r:id="rId1"/>
    <sheet name="inv.drustva" sheetId="2" r:id="rId2"/>
    <sheet name="drustva za upravljanje IF" sheetId="3" r:id="rId3"/>
    <sheet name="UCITS" sheetId="11" r:id="rId4"/>
    <sheet name="AIF" sheetId="12" r:id="rId5"/>
    <sheet name="omd&amp;dmd" sheetId="5" r:id="rId6"/>
    <sheet name="omf&amp;dmf" sheetId="6" r:id="rId7"/>
    <sheet name="osiguranje_zivot" sheetId="7" r:id="rId8"/>
    <sheet name="osiguranje_nezivot" sheetId="8" r:id="rId9"/>
    <sheet name="osiguranje_ukupno" sheetId="9" r:id="rId10"/>
    <sheet name="leasing" sheetId="10" r:id="rId11"/>
  </sheets>
  <definedNames>
    <definedName name="_xlnm.Print_Area" localSheetId="4">AIF!$A$1:$H$43</definedName>
  </definedNames>
  <calcPr calcId="152511"/>
</workbook>
</file>

<file path=xl/calcChain.xml><?xml version="1.0" encoding="utf-8"?>
<calcChain xmlns="http://schemas.openxmlformats.org/spreadsheetml/2006/main">
  <c r="F33" i="9" l="1"/>
  <c r="D33" i="9"/>
  <c r="F32" i="9"/>
  <c r="D32" i="9"/>
  <c r="F31" i="9"/>
  <c r="D31" i="9"/>
  <c r="F30" i="9"/>
  <c r="D30" i="9"/>
  <c r="F29" i="9"/>
  <c r="D29" i="9"/>
  <c r="F28" i="9"/>
  <c r="D28" i="9"/>
  <c r="F27" i="9"/>
  <c r="D27" i="9"/>
  <c r="F26" i="9"/>
  <c r="D26" i="9"/>
  <c r="F25" i="9"/>
  <c r="D25" i="9"/>
  <c r="F24" i="9"/>
  <c r="D24" i="9"/>
  <c r="F23" i="9"/>
  <c r="D23" i="9"/>
  <c r="F22" i="9"/>
  <c r="D22" i="9"/>
  <c r="F21" i="9"/>
  <c r="D21" i="9"/>
  <c r="F20" i="9"/>
  <c r="D20" i="9"/>
  <c r="F19" i="9"/>
  <c r="D19" i="9"/>
  <c r="F18" i="9"/>
  <c r="D18" i="9"/>
  <c r="F17" i="9"/>
  <c r="D17" i="9"/>
  <c r="F16" i="9"/>
  <c r="D16" i="9"/>
  <c r="F15" i="9"/>
  <c r="D15" i="9"/>
  <c r="F14" i="9"/>
  <c r="D14" i="9"/>
  <c r="F13" i="9"/>
  <c r="D13" i="9"/>
  <c r="F12" i="9"/>
  <c r="D12" i="9"/>
  <c r="F11" i="9"/>
  <c r="D11" i="9"/>
  <c r="F10" i="9"/>
  <c r="D10" i="9"/>
  <c r="F9" i="9"/>
  <c r="D9" i="9"/>
  <c r="F8" i="9"/>
  <c r="D8" i="9"/>
  <c r="F7" i="9"/>
  <c r="D7" i="9"/>
  <c r="F26" i="8"/>
  <c r="F25" i="8"/>
  <c r="F24" i="8"/>
  <c r="F23" i="8"/>
  <c r="F22" i="8"/>
  <c r="F21" i="8"/>
  <c r="F20" i="8"/>
  <c r="F19" i="8"/>
  <c r="F18" i="8"/>
  <c r="F17" i="8"/>
  <c r="F16" i="8"/>
  <c r="F15" i="8"/>
  <c r="F14" i="8"/>
  <c r="F13" i="8"/>
  <c r="F12" i="8"/>
  <c r="F11" i="8"/>
  <c r="F10" i="8"/>
  <c r="F9" i="8"/>
  <c r="F8" i="8"/>
  <c r="F7" i="8"/>
  <c r="G24" i="7"/>
  <c r="E24" i="7"/>
  <c r="C24" i="7"/>
  <c r="F23" i="7"/>
  <c r="C23" i="7"/>
  <c r="D23" i="7" s="1"/>
  <c r="F22" i="7"/>
  <c r="F21" i="7"/>
  <c r="F20" i="7"/>
  <c r="F19" i="7"/>
  <c r="F18" i="7"/>
  <c r="F17" i="7"/>
  <c r="F16" i="7"/>
  <c r="F15" i="7"/>
  <c r="F14" i="7"/>
  <c r="F13" i="7"/>
  <c r="F12" i="7"/>
  <c r="F11" i="7"/>
  <c r="F10" i="7"/>
  <c r="F9" i="7"/>
  <c r="F8" i="7"/>
  <c r="F7" i="7"/>
  <c r="H16" i="2" l="1"/>
  <c r="F16" i="2"/>
  <c r="C16" i="2"/>
</calcChain>
</file>

<file path=xl/sharedStrings.xml><?xml version="1.0" encoding="utf-8"?>
<sst xmlns="http://schemas.openxmlformats.org/spreadsheetml/2006/main" count="538" uniqueCount="377">
  <si>
    <t>Tablica 1.</t>
  </si>
  <si>
    <t>Tablica 2.</t>
  </si>
  <si>
    <t>Tablica 3.</t>
  </si>
  <si>
    <t>Tablica 4.</t>
  </si>
  <si>
    <t>Tablica 5.</t>
  </si>
  <si>
    <t>Tablica 6.</t>
  </si>
  <si>
    <t>Tablica 7.</t>
  </si>
  <si>
    <t>Tablica 8.</t>
  </si>
  <si>
    <t>Tablica 9.</t>
  </si>
  <si>
    <t>u kunama i postocima</t>
  </si>
  <si>
    <t>Redni broj</t>
  </si>
  <si>
    <t>Naziv  investicijskog društva</t>
  </si>
  <si>
    <t>Udio u ukupnoj aktivi</t>
  </si>
  <si>
    <t>Minimalni iznos kapitala</t>
  </si>
  <si>
    <t>Kapital prema Pravilniku o kapitalu</t>
  </si>
  <si>
    <t>Osnovni kapital</t>
  </si>
  <si>
    <t>Dopunski kapital I</t>
  </si>
  <si>
    <t>Dopunski kapital II</t>
  </si>
  <si>
    <t>Adekvatnost kapitala</t>
  </si>
  <si>
    <t>AGRAM BROKERI d.d.</t>
  </si>
  <si>
    <t>AKTIV BROKER d.o.o.</t>
  </si>
  <si>
    <t>ANTEA BROKERI d.o.o.</t>
  </si>
  <si>
    <t>AUCTOR d.o.o.</t>
  </si>
  <si>
    <t>CREDOS d.o.o.</t>
  </si>
  <si>
    <t>FIMA VRIJEDNOSNICE d.o.o.</t>
  </si>
  <si>
    <t>HITA VRIJEDNOSNICE d.d.</t>
  </si>
  <si>
    <t>INTERKAPITAL VRIJEDNOSNI PAPIRI d.o.o.</t>
  </si>
  <si>
    <t>RAST d.o.o.</t>
  </si>
  <si>
    <t>UKUPNO</t>
  </si>
  <si>
    <t xml:space="preserve">Napomene: </t>
  </si>
  <si>
    <t>-Minimalni iznos kapitala - kapital investicijskog društva niti u jednom trenutku ne smije biti manji od minimalnog iznosa temeljnog kapitala iz članaka 32., 33. i 35. Zakona o tržištu kapitala (400.000 kn, 1.000.000 kn ili 6.000.000 kn)</t>
  </si>
  <si>
    <t>Naziv  društva</t>
  </si>
  <si>
    <t>Upisani kapital</t>
  </si>
  <si>
    <t>Kapital i rezerve</t>
  </si>
  <si>
    <t>AGRAM INVEST D.D.</t>
  </si>
  <si>
    <t>ALLIANZ INVEST D.O.O.</t>
  </si>
  <si>
    <t>ALTERNATIVE INVEST D.O.O.</t>
  </si>
  <si>
    <t>ALTERNATIVE PRIVATE EQUITY d.o.o.</t>
  </si>
  <si>
    <t>AUCTOR INVEST d.o.o.</t>
  </si>
  <si>
    <t>FIMA GLOBAL INVEST D.O.O.</t>
  </si>
  <si>
    <t>HONESTAS PRIVATE EQUITY PARTNERI D.O.O.</t>
  </si>
  <si>
    <t>HPB-INVEST D.O.O.</t>
  </si>
  <si>
    <t>HRVATSKO MIROVINSKO INVESTICIJSKO DRUŠTVO D.O.O.</t>
  </si>
  <si>
    <t>HYPO-ALPE-ADRIA INVEST D.D.</t>
  </si>
  <si>
    <t>ICAM D.O.O.</t>
  </si>
  <si>
    <t>ILIRIKA INVESTMENTS D.O.O.</t>
  </si>
  <si>
    <t>KD INVESTMENTS D.O.O.</t>
  </si>
  <si>
    <t>LOCUSTA INVEST D.O.O.</t>
  </si>
  <si>
    <t>NEXUS PRIVATE EQUITY PARTNERI D.O.O.</t>
  </si>
  <si>
    <t>OTP INVEST D.O.O.</t>
  </si>
  <si>
    <t>PBZ INVEST D.O.O.</t>
  </si>
  <si>
    <t>PLATINUM INVEST D.O.O.</t>
  </si>
  <si>
    <t>PROSPERUS INVEST d.o.o.</t>
  </si>
  <si>
    <t>QUAESTUS PRIVATE EQUITY D.O.O.</t>
  </si>
  <si>
    <t>RAIFFEISEN INVEST D.O.O.</t>
  </si>
  <si>
    <t>VB INVEST D.O.O.</t>
  </si>
  <si>
    <t>ZB INVEST D.O.O.</t>
  </si>
  <si>
    <t xml:space="preserve">UKUPNO </t>
  </si>
  <si>
    <t>-</t>
  </si>
  <si>
    <t>-Podaci o rastu aktive izračunati su u odnosu prema podacima s kraja prethodne godine</t>
  </si>
  <si>
    <t>Fond</t>
  </si>
  <si>
    <t>Udio u ukupnoj neto imovini</t>
  </si>
  <si>
    <t>Dobit ili gubitak</t>
  </si>
  <si>
    <t>A1 - otvoreni investicijski fond s javnom ponudom</t>
  </si>
  <si>
    <t>AGRAM PRIVATE - otvoreni investicijski fond s privatnom ponudom</t>
  </si>
  <si>
    <t>Allianz Equity - otvoreni investicijski fond s javnom ponudom</t>
  </si>
  <si>
    <t>AP2 - otvoreni investicijski fond s privatnom ponudom</t>
  </si>
  <si>
    <t>Capital Two - otvoreni investicijski fond s javnom ponudom</t>
  </si>
  <si>
    <t>Erste Adriatic Equity - otvoreni investicijski fond s javnom ponudom</t>
  </si>
  <si>
    <t>FIMA Equity - otvoreni investicijski fond s javnom ponudom</t>
  </si>
  <si>
    <t>Hi-growth - otvoreni investicijski fond s javnom ponudom</t>
  </si>
  <si>
    <t>HPB Dionički - otvoreni investicijski fond s javnom ponudom</t>
  </si>
  <si>
    <t>Ilirika Azijski Tigar - otvoreni investicijski fond s javnom ponudom</t>
  </si>
  <si>
    <t>ILIRIKA BRIC - otvoreni investicijski fond s javnom ponudom</t>
  </si>
  <si>
    <t>Ilirika Jugoistočna Europa - otvoreni investicijski fond s javnom ponudom</t>
  </si>
  <si>
    <t>KD Energija - otvoreni investicijski fond s javnom ponudom</t>
  </si>
  <si>
    <t>KD Nova Europa - otvoreni investicijski fond s javnom ponudom</t>
  </si>
  <si>
    <t>KD Prvi izbor - otvoreni investicijski fond s javnom ponudom</t>
  </si>
  <si>
    <t>KD Victoria - otvoreni investicijski fond s javnom ponudom</t>
  </si>
  <si>
    <t>Locusta Value I - otvoreni investicijski fond s privatnom ponudom</t>
  </si>
  <si>
    <t>Locusta Value II - otvoreni investicijski fond s privatnom ponudom</t>
  </si>
  <si>
    <t>Locusta Value III - otvoreni investicijski fond s privatnom ponudom</t>
  </si>
  <si>
    <t>OTP INDEKSNI FOND - otvoreni investicijski fond s javnom ponudom</t>
  </si>
  <si>
    <t>OTP MERIDIAN 20 - otvoreni investicijski fond s javnom ponudom</t>
  </si>
  <si>
    <t>PBZ Equity - otvoreni investicijski fond s javnom ponudom</t>
  </si>
  <si>
    <t>PBZ I-Stock fond - otvoreni investicijski fond s javnom ponudom</t>
  </si>
  <si>
    <t>Platinum Blue Chip - otvoreni investicijski fond s javnom ponudom</t>
  </si>
  <si>
    <t>Platinum Global Opportunity - otvoreni investicijski fond s javnom ponudom</t>
  </si>
  <si>
    <t>Raiffeisen World - otvoreni investicijski fond s javnom ponudom</t>
  </si>
  <si>
    <t>VB Crobex10 - otvoreni investicijski fond s javnom ponudom</t>
  </si>
  <si>
    <t>ZB aktiv - otvoreni investicijski fond s javnom ponudom</t>
  </si>
  <si>
    <t>ZB BRIC+ - otvoreni investicijski fond s javnom ponudom</t>
  </si>
  <si>
    <t>ZB euroaktiv - otvoreni investicijski fond s javnom ponudom</t>
  </si>
  <si>
    <t>ZB Private East - otvoreni investicijski fond s privatnom ponudom</t>
  </si>
  <si>
    <t>ZB trend - otvoreni investicijski fond s javnom ponudom</t>
  </si>
  <si>
    <t>AGRAM TRUST - otvoreni investicijski fond s javnom ponudom</t>
  </si>
  <si>
    <t>Allianz Portfolio - otvoreni investicijski fond s javnom ponudom</t>
  </si>
  <si>
    <t>AP1 OTVORENI INVESTICIJSKI FOND S PRIVATNOM PONUDOM</t>
  </si>
  <si>
    <t>C PREMIUM - otvoreni investicijski fond s javnom ponudom</t>
  </si>
  <si>
    <t>EQUINOX 1 - otvoreni investicijski fond s privatnom ponudom</t>
  </si>
  <si>
    <t>Erste Elite - otvoreni investicijski fond s privatnom ponudom</t>
  </si>
  <si>
    <t>Erste Exclusive - otvoreni investicijski fond s privatnom ponudom</t>
  </si>
  <si>
    <t>Hi-balanced - otvoreni investicijski fond s javnom ponudom</t>
  </si>
  <si>
    <t>HPB Global - otvoreni investicijski fond s javnom ponudom</t>
  </si>
  <si>
    <t>ICF Balanced - otvoreni investicijski fond s javnom ponudom</t>
  </si>
  <si>
    <t>KD Balanced - otvoreni investicijski fond s javnom ponudom</t>
  </si>
  <si>
    <t>KWSO Capital Flex - otvoreni investicijski fond s privatnom ponudom</t>
  </si>
  <si>
    <t>OTP uravnoteženi - otvoreni investicijski fond s javnom ponudom</t>
  </si>
  <si>
    <t>PBZ Global - otvoreni investicijski fond s javnom ponudom</t>
  </si>
  <si>
    <t>RF Advantage - otvoreni investicijski fond s privatnom ponudom</t>
  </si>
  <si>
    <t>VB Smart - otvoreni investicijski fond s javnom ponudom</t>
  </si>
  <si>
    <t>ZB global - otvoreni investicijski fond s javnom ponudom</t>
  </si>
  <si>
    <t>AGRAM EURO CASH - otvoreni investicijski fond s javnom ponudom</t>
  </si>
  <si>
    <t>Allianz Cash - otvoreni investicijski fond s javnom ponudom</t>
  </si>
  <si>
    <t>Auctor Cash - otvoreni investicijski fond s javom ponudom</t>
  </si>
  <si>
    <t>Erste Euro - Money - otvoreni investicijski fond s javnom ponudom</t>
  </si>
  <si>
    <t>Erste Money - otvoreni investicijski fond s javnom ponudom</t>
  </si>
  <si>
    <t>Hi-cash - otvoreni investicijski fond s javnom ponudom</t>
  </si>
  <si>
    <t>HPB Euronovčani - otvoreni investicijski fond s javnom ponudom</t>
  </si>
  <si>
    <t>HPB Novčani - otvoreni investicijski fond s javnom ponudom</t>
  </si>
  <si>
    <t>Locusta Cash - otvoreni investicijski fond s javnom ponudom</t>
  </si>
  <si>
    <t>OTP novčani - otvoreni investicijski fond s javnom ponudom</t>
  </si>
  <si>
    <t>PBZ Dollar - otvoreni investicijski fond s javnom ponudom</t>
  </si>
  <si>
    <t>PBZ Euro novčani - otvoreni investicijski fond s javnom ponudom</t>
  </si>
  <si>
    <t>PBZ Novčani - otvoreni investicijski fond s javnom ponudom</t>
  </si>
  <si>
    <t>Raiffeisen Cash - otvoreni investicijski fond s javnom ponudom</t>
  </si>
  <si>
    <t>VB CASH - otvoreni investicijski fond s javnom ponudom</t>
  </si>
  <si>
    <t>ZB europlus - otvoreni investicijski fond s javnom ponudom</t>
  </si>
  <si>
    <t>ZB plus - otvoreni investicijski fond s javnom ponudom</t>
  </si>
  <si>
    <t>Capital One - otvoreni investicijski fond s javnom ponudom</t>
  </si>
  <si>
    <t>Erste Bond - otvoreni investicijski fond s javnom ponudom</t>
  </si>
  <si>
    <t>Hi-conservative - otvoreni investicijski fond s javnom ponudom</t>
  </si>
  <si>
    <t>HPB Obveznički - otvoreni investicijski fond s javnom ponudom</t>
  </si>
  <si>
    <t>PBZ Bond  - otvoreni investicijski fond s javnom ponudom</t>
  </si>
  <si>
    <t>Raiffeisen Bonds - otvoreni investicijski fond s javnom ponudom</t>
  </si>
  <si>
    <t>ZB bond - otvoreni investicijski fond s javnom ponudom</t>
  </si>
  <si>
    <t>Alternative Private Equity FGS - otvoreni investicijski fond rizičnog kapitala s privatnom ponudom</t>
  </si>
  <si>
    <t>Honestas - otvoreni investicijski fond rizičnog kapitala s privatnom ponudom</t>
  </si>
  <si>
    <t>Nexus Alpha otvoreni investicijski fond rizičnog kapitala</t>
  </si>
  <si>
    <t>Nexus FGS - otvoreni investicijski fond rizičnog kapitala s privatnom ponudom</t>
  </si>
  <si>
    <t>Prosperus FGS - otvoreni investicijski fond rizičnog kapitala s privatnom ponudom</t>
  </si>
  <si>
    <t>Quaestus Private Equity Kapital - otvoreni investicijski fond rizičnog kapitala s privatnom ponudom</t>
  </si>
  <si>
    <t>Quaestus Private Equity Kapital II - otvoreni investicijski fond rizičnog kapitala s privatnom ponudom</t>
  </si>
  <si>
    <t>Fima Proprius d.d. zatvoreni investicijski fond s javnom ponudom za ulaganje u nekretnine</t>
  </si>
  <si>
    <t>Kapitalni zatvoreni investicijski fond d.d. s javnom ponudom</t>
  </si>
  <si>
    <t>Zatvoreni investicijski fond s javnom ponudom Breza dioničko društvo</t>
  </si>
  <si>
    <t>Napomena:</t>
  </si>
  <si>
    <t>Društvo</t>
  </si>
  <si>
    <t>DRUŠTVA ZA UPRAVLJANJE OBVEZNIM MIROVINSKIM FONDOVIMA</t>
  </si>
  <si>
    <t>Allianz ZB d.o.o.</t>
  </si>
  <si>
    <t>Erste d.o.o.</t>
  </si>
  <si>
    <t>PBZ Croatia osiguranje d.d.</t>
  </si>
  <si>
    <t>Raiffeisen mirovinsko društvo d.d.</t>
  </si>
  <si>
    <t>Ukupno društva za upravljanje obveznim mirovinskim fondovima</t>
  </si>
  <si>
    <t>DRUŠTVA ZA UPRAVLJANJE DOBROVOLJNIM MIROVINSKIM FONDOVIMA</t>
  </si>
  <si>
    <t>AZ d.o.o.</t>
  </si>
  <si>
    <t>CROATIA osiguranje mirovinsko društvo za upravljanje dobrovoljnim mirovinskim fondom d.o.o.</t>
  </si>
  <si>
    <t>Erste DMD d.o.o.</t>
  </si>
  <si>
    <t>Ukupno društva za upravljanje dobrovoljnim mirovinskim fondovima</t>
  </si>
  <si>
    <t>Ukupno društva za upravljanje mirovinskim fondovima</t>
  </si>
  <si>
    <t>Napomene:</t>
  </si>
  <si>
    <t>Redni
broj</t>
  </si>
  <si>
    <t>Redni 
broj</t>
  </si>
  <si>
    <t>NAZIV FONDA</t>
  </si>
  <si>
    <t>OBAVEZNI MIROVINSKI FONDOVI</t>
  </si>
  <si>
    <t>AZ obvezni mirovinski fond</t>
  </si>
  <si>
    <t>Erste Plavi obvezni mirovinski fond</t>
  </si>
  <si>
    <t>PBZ CROATIA OSIGURANJE obvezni mirovinski fond</t>
  </si>
  <si>
    <t>Raiffeisen obvezni mirovinski fond</t>
  </si>
  <si>
    <t>Ukupno obvezni mirovinski fondovi</t>
  </si>
  <si>
    <t>DOBROVOLJNI MIROVINSKI FONDOVI</t>
  </si>
  <si>
    <t>AZ Benefit dobrovoljni mirovinski fond</t>
  </si>
  <si>
    <t>AZ Profit dobrovoljni mirovinski fond</t>
  </si>
  <si>
    <t>Croatia osiguranje dobrovoljni mirovinski fond</t>
  </si>
  <si>
    <t>Erste Plavi Expert - dobrovoljni mirovinski fond</t>
  </si>
  <si>
    <t>Erste Plavi Protect - dobrovoljni mirovinski fond</t>
  </si>
  <si>
    <t>Raiffeisen dobrovoljni mirovinski fond</t>
  </si>
  <si>
    <t>Ukupno dobrovoljni mirovinski fondovi</t>
  </si>
  <si>
    <t>ZATVORENI MIROVINSKI FONDOVI</t>
  </si>
  <si>
    <t>Auto Hrvatska zatvoreni dobrovoljni mirovinski fond</t>
  </si>
  <si>
    <t>AZ DALEKOVOD zatvoreni dobrovoljni mirovinski fond</t>
  </si>
  <si>
    <t>AZ HKZP zatvoreni dobrovoljni mirovinski fond</t>
  </si>
  <si>
    <t>AZ VIP zatvoreni dobrovoljni mirovinski fond</t>
  </si>
  <si>
    <t>AZ ZABA zatvoreni dobrovoljni mirovinski fond</t>
  </si>
  <si>
    <t>AZ Zagreb zatvoreni dobrovoljni mirovinski fond</t>
  </si>
  <si>
    <t>CROATIA OSIGURANJE zatvoreni dobrovoljni mirovinski fond</t>
  </si>
  <si>
    <t>Zatvoreni dobrovoljni cestarski mirovinski fond</t>
  </si>
  <si>
    <t>Zatvoreni dobrovoljni mirovinski fond Ericsson Nikola Tesla</t>
  </si>
  <si>
    <t>Zatvoreni dobrovoljni mirovinski fond HEP grupe</t>
  </si>
  <si>
    <t>Zatvoreni dobrovoljni mirovinski fond Hrvatskih autocesta</t>
  </si>
  <si>
    <t>Zatvoreni dobrovoljni mirovinski fond Hrvatskog liječničkog sindikata</t>
  </si>
  <si>
    <t>Zatvoreni dobrovoljni mirovinski fond NOVINAR</t>
  </si>
  <si>
    <t xml:space="preserve">Zatvoreni dobrovoljni mirovinski fond Sindikata hrvatskih Željezničara </t>
  </si>
  <si>
    <t>Zatvoreni dobrovoljni mirovinski fond T-HT</t>
  </si>
  <si>
    <t>Zatvoreni dobrovoljni mirovinski fond Autocesta Rijeka-Zagreb</t>
  </si>
  <si>
    <t>Ukupno zatvoreni mirovinski fondovi</t>
  </si>
  <si>
    <t>Ukupno mirovinski fondovi</t>
  </si>
  <si>
    <t>Naziv društva</t>
  </si>
  <si>
    <t>Ukupna aktiva</t>
  </si>
  <si>
    <t>Udjel u 
ukupnoj aktivi</t>
  </si>
  <si>
    <t>Zaračunata bruto premija (ZBP)</t>
  </si>
  <si>
    <t>Udjel u 
ukupnoj ZBP</t>
  </si>
  <si>
    <t>Jamstveni kapital</t>
  </si>
  <si>
    <t>Kapital u svrhu primjene pravila o upravljanju rizicima</t>
  </si>
  <si>
    <t>Granica solventnosti</t>
  </si>
  <si>
    <t>Da</t>
  </si>
  <si>
    <t>ALLIANZ ZAGREB d.d.</t>
  </si>
  <si>
    <t>BASLER OSIGURANJE ZAGREB d.d.</t>
  </si>
  <si>
    <t>Erste osiguranje Vienna Insurance Group d.d.</t>
  </si>
  <si>
    <t>GENERALI OSIGURANJE d.d.</t>
  </si>
  <si>
    <t>MERKUR OSIGURANJE d.d.</t>
  </si>
  <si>
    <t>TRIGLAV OSIGURANJE d. d.</t>
  </si>
  <si>
    <t>UNIQA osiguranje d.d.</t>
  </si>
  <si>
    <t>UKUPNO društva za osiguranje</t>
  </si>
  <si>
    <t>- podaci u tablici su revidirani, te prikupljeni od društava za osiguranje odnosno društava za reosiguranje</t>
  </si>
  <si>
    <t>- stupac 8 - jamstveni kapital prema članku 100. Zakona o osiguranju</t>
  </si>
  <si>
    <t>- stupac 9 - kapital društva za osiguranje izračunat u svrhe primjene pravila o upravljanju rizicima kako je definirano člancima 93. - 97. Zakona o osiguranju</t>
  </si>
  <si>
    <t>- stupac 10 - granica solventnosti društva za osiguranje koje obavlja poslove životnih osiguranja prema članku 98. Zakona o osiguranju</t>
  </si>
  <si>
    <t>- temeljni kapital prema članku 19. Zakona o osiguranju</t>
  </si>
  <si>
    <t>1. iznos jamstvenog kapitala mora biti veći ili jednak jednoj trećini granice solventnosti (u obrascu AK ŽO prikazano pod rednim brojem 6.)</t>
  </si>
  <si>
    <t>2. iznos jamstvenog kapitala mora biti veći ili jednak minimalnom temeljnom kapitalu (u obrascu AK ŽO prikazano pod rednim brojem 7.)</t>
  </si>
  <si>
    <t>3. iznos kapitala mora biti veći ili jednak granici solventnosti (u obrascu AK ŽO prikazano pod rednim brojem 8.)</t>
  </si>
  <si>
    <t>CROATIA zdravstveno osiguranje d.d.</t>
  </si>
  <si>
    <t>EUROHERC osiguranje d.d.</t>
  </si>
  <si>
    <t>HOK - OSIGURANJE d.d.</t>
  </si>
  <si>
    <t>IZVOR OSIGURANJE d.d.</t>
  </si>
  <si>
    <t>UKUPNO društva za reosiguranje</t>
  </si>
  <si>
    <t>- stupac 4 - udjel društava za osiguranje izračunat je u odnosu na ukupnu aktivu isključivo društava za osiguranje;  
udjel društava za reosiguranje izračunat je u odnosu na ukupnu aktivu isključivo društava za reosiguranje</t>
  </si>
  <si>
    <t>- stupac 6 - udjel društava za osiguranje izračunat je u odnosu na ukupnu ZBP isključivo društava za osiguranje;  
udjel društava za reosiguranje izračunat je u odnosu na ukupnu ZBP isključivo društava za reosiguranje</t>
  </si>
  <si>
    <t>- stupac 10 - granica solventnosti društva za osiguranje koje obavlja poslove neživotnih osiguranja i društva za reosiguranje prema članku 99. Zakona o osiguranju</t>
  </si>
  <si>
    <r>
      <t xml:space="preserve">- u skladu s čl. 11. </t>
    </r>
    <r>
      <rPr>
        <i/>
        <sz val="8"/>
        <rFont val="Arial"/>
        <family val="2"/>
      </rPr>
      <t xml:space="preserve">Pravilnika o načinu izračuna granica solventnosti (adekvatnosti kapitala) društava za osiguranje i društava za reosiguranje </t>
    </r>
    <r>
      <rPr>
        <sz val="8"/>
        <rFont val="Arial"/>
        <family val="2"/>
      </rPr>
      <t>(NN br. 92/09) društvo za osiguranje odnosno društvo za reosiguranje ispunjava uvjete adekvatnosti kapitala samo ako su ispunjeni sljedeći uvjeti:</t>
    </r>
  </si>
  <si>
    <t>1. iznos jamstvenog kapitala mora biti veći ili jednak jednoj trećini granice solventnosti (u obrascu AK NO prikazano pod rednim brojem 6.)</t>
  </si>
  <si>
    <t>2. iznos jamstvenog kapitala mora biti veći ili jednak minimalnom temeljnom kapitalu (u obrascu AK NO prikazano pod rednim brojem 7.)</t>
  </si>
  <si>
    <t>3. iznos kapitala mora biti veći ili jednak granici solventnosti (u obrascu AK NO prikazano pod rednim brojem 8.)</t>
  </si>
  <si>
    <t>Tablica 10.</t>
  </si>
  <si>
    <t>Udjel u ukupnoj aktivi</t>
  </si>
  <si>
    <t>Dobit/gubitak razdoblja (nakon poreza na dobit)</t>
  </si>
  <si>
    <t>Broj novozaključenih ugovora - operativni leasing</t>
  </si>
  <si>
    <t>Vrijednost novozaključenih ugovora (ugovorena vrijednost)
- operativni leasing</t>
  </si>
  <si>
    <t>Broj novozaključenih ugovora - financijski leasing</t>
  </si>
  <si>
    <t>Vrijednost novozaključenih ugovora (financirana vrijednost)
- financijski leasing</t>
  </si>
  <si>
    <t>Broj aktivnih ugovora - operativni leasing</t>
  </si>
  <si>
    <t>Vrijednost aktivnih ugovora (nedospjela ugovorena vrijednost)
- operativni leasing</t>
  </si>
  <si>
    <t>Broj aktivnih ugovora - financijski leasing</t>
  </si>
  <si>
    <t>Vrijednost aktivnih ugovora (nedospjela potraživanja)
- financijski leasing</t>
  </si>
  <si>
    <t>Broj aktivnih ugovora - zajmovi</t>
  </si>
  <si>
    <t>Vrijednost aktivnih ugovora (nedospjela potraživanja)
- zajmovi</t>
  </si>
  <si>
    <t>ALD Automotive d.o.o.</t>
  </si>
  <si>
    <t>ALFA LEASING d.o.o.</t>
  </si>
  <si>
    <t>BKS - leasing Croatia d.o.o.</t>
  </si>
  <si>
    <t>Erste &amp; Steiermärkische S-Leasing d.o.o.</t>
  </si>
  <si>
    <t>ERSTE GROUP IMMORENT LEASING d.o.o.</t>
  </si>
  <si>
    <t>EUROLEASING d.o.o.</t>
  </si>
  <si>
    <t>HYPO - LEASING STEIERMARK d.o.o.</t>
  </si>
  <si>
    <t>HYPO ALPE-ADRIA-LEASING d.o.o.</t>
  </si>
  <si>
    <t>HYPO-LEASING KROATIEN d.o.o.</t>
  </si>
  <si>
    <t>i4next leasing Croatia d.o.o.</t>
  </si>
  <si>
    <t>IMPULS-LEASING d.o.o.</t>
  </si>
  <si>
    <t>KBM Leasing Hrvatska d.o.o.</t>
  </si>
  <si>
    <t>Mercedes-Benz Leasing Hrvatska d.o.o.</t>
  </si>
  <si>
    <t>OPTIMA LEASING d.o.o.</t>
  </si>
  <si>
    <t>OTP Leasing d.d.</t>
  </si>
  <si>
    <t>PBZ-LEASING d.o.o.</t>
  </si>
  <si>
    <t>PORSCHE LEASING d.o.o.</t>
  </si>
  <si>
    <t>PROleasing d.o.o.</t>
  </si>
  <si>
    <t>Raiffeisen Leasing d.o.o.</t>
  </si>
  <si>
    <t>SCANIA CREDIT HRVATSKA d.o.o.</t>
  </si>
  <si>
    <t>SG Leasing d.o.o.</t>
  </si>
  <si>
    <t>UniCredit Leasing Croatia d.o.o.</t>
  </si>
  <si>
    <t>VB LEASING d.o.o.</t>
  </si>
  <si>
    <t xml:space="preserve">1) Revidirani podaci za leasing društva od 31.12.2010. objavljuju se prema novoj metodologiji sukladno Pravilniku o strukturi i sadržaju te načinu i rokovima dostave financijskih i dodatnih izvještaja leasing društava (Narodne novine, br.124/2010) </t>
  </si>
  <si>
    <t>2) - stupac 7: ugovorena vrijednost kod strukture portfelja operativnog leasinga – odnosi se na ukupno ugovoreni iznos koji je jednak ukupnom zbroju najamnina (bez PDV-a) po ugovorima o operativnom leasingu;  navedeni iznos ne uključuje ostatak vrijednosti.</t>
  </si>
  <si>
    <t>3) - stupac 9: financirana vrijednost ugovora kod strukture portfelja financijskog leasinga – odnosi se na iznos financiranja kojim se financira primatelj leasinga (glavnica) po ugovorima o financijskom leasingu sklopljenim u izvještajnom razdoblju</t>
  </si>
  <si>
    <t>4) - stupac 11: nedospjela ugovorena vrijednost kod strukture portfelja operativnog leasinga – odnosi se na iznos nedospjelih najamnina (bez PDV-a) po ugovorima o operativnom leasingu; navedeni iznos ne uključuje ostatak vrijednosti.</t>
  </si>
  <si>
    <t>5) - stupac 13 i stupac 15: nedospjela potraživanja – odnosi se na  nedospjeli iznos financiranja (nedospjela glavnica) po ugovorima o financijskom leasingu  te zajmovima umanjen za ispravak vrijednosti potraživanja.</t>
  </si>
  <si>
    <t>REVIDIRANI PODACI NA DAN 31. PROSINCA 2013. GODINE</t>
  </si>
  <si>
    <t xml:space="preserve">REVIDIRANI PODACI ZA INVESTICIJSKA DRUŠTVA, na dan 31.prosinca 2013. </t>
  </si>
  <si>
    <t>REVIDIRANI PODACI ZA DRUŠTVA ZA UPRAVLJANJE INVESTICIJSKIM FONDOVIMA, na dan 31.prosinca 2013.</t>
  </si>
  <si>
    <t>REVIDIRANI PODACI ZA DRUŠTVA ZA UPRAVLJANJE MIROVINSKIM FONDOVIMA, na dan 31.prosinca 2013.</t>
  </si>
  <si>
    <t>REVIDIRANI PODACI ZA MIROVINSKE FONDOVE, na dan 31.prosinca 2013.</t>
  </si>
  <si>
    <t xml:space="preserve">REVIDIRANI PODACI ZA TRŽIŠTE OSIGURANJA - ŽIVOTNA osiguranja, na dan 31. prosinca 2013. </t>
  </si>
  <si>
    <t xml:space="preserve">REVIDIRANI PODACI ZA TRŽIŠTE OSIGURANJA - NEŽIVOTNA osiguranja, na dan 31. prosinca 2013. </t>
  </si>
  <si>
    <t xml:space="preserve">REVIDIRANI PODACI ZA TRŽIŠTE OSIGURANJA - ukupno, na dan 31. prosinca 2013. </t>
  </si>
  <si>
    <t xml:space="preserve">REVIDIRANI PODACI ZA LEASING DRUŠTVA, na dan 31.prosinca 2013.  </t>
  </si>
  <si>
    <t xml:space="preserve">REVIDIRANI PODACI ZA INVESTICIJSKA DRUŠTVA, na dan 31. prosinca 2013. </t>
  </si>
  <si>
    <t>Aktiva na dan 31.12.2013.</t>
  </si>
  <si>
    <t>Udio u ukupnoj aktivi (%)</t>
  </si>
  <si>
    <t>Promjena aktive (%)</t>
  </si>
  <si>
    <t xml:space="preserve">Dobit (gubitak) nakon oporezivanja </t>
  </si>
  <si>
    <t>-Podaci o promjeni aktive izračunati su u odnosu prema podacima s kraja prethodne godine</t>
  </si>
  <si>
    <t>-Podaci o osnovnom kapitalu i dopunskom kapitalu I  i II odnose se na 31.12.2013. godine</t>
  </si>
  <si>
    <t>-Podaci o dobitku (gubitku) nakon oporezivanja odnose se na razdoblje od siječnja do prosinca 2013. godine</t>
  </si>
  <si>
    <t>-Adekvatnost kapitala - sukladno Zakonu o tržištu kapitala (NN 88/08, 146/08,74/09, 54/13 i 159/13) omjer kapitala i kapitalnih zahtjeva investicijskih društava mora biti veći od jedan (1)</t>
  </si>
  <si>
    <t>-Iz stupca 8. vidljivo je kako društva Antea brokeri d.o.o i Aktiv broker d.o.o na dan 31.12.2013. ne zadovoljavaju uvjet održavanja minimalnog kapitala</t>
  </si>
  <si>
    <t xml:space="preserve">-Dana 13.06.2013. društvo Momentum brokeri d.o.o. pripojeno je društvu CREDOS d.o.o. </t>
  </si>
  <si>
    <t>REVIDIRANI PODACI ZA DRUŠTVA ZA UPRAVLJANJE INVESTICIJSKIM FONDOVIMA, na dan 31. prosinca 2013.</t>
  </si>
  <si>
    <t>Ukupna aktiva 31.12.2013.</t>
  </si>
  <si>
    <t>Rast aktive u odnosu na 31.12.2012.</t>
  </si>
  <si>
    <t>ERSTE ASSET MANAGEMENT d.o.o.</t>
  </si>
  <si>
    <t>NETA CAPITAL CROATIA d.d.</t>
  </si>
  <si>
    <t>-Dobit ili gubitak odnosi se na razdoblje od 01.01.-31.12.2013. godine</t>
  </si>
  <si>
    <t>REVIDIRANI PODACI ZA UCITS FONDOVE, na dan 31. prosinca 2013.</t>
  </si>
  <si>
    <t>UCITS fond</t>
  </si>
  <si>
    <t>Neto imovina fonda na dan 31.12.2013.</t>
  </si>
  <si>
    <t>Promjena neto imovine u odnosu na 31.12.2012.</t>
  </si>
  <si>
    <t>Cijena udjela na dan 31.12.2013.</t>
  </si>
  <si>
    <t>Promjena cijene udjela u odnosu na 31.12.2012.</t>
  </si>
  <si>
    <t>Erste Adriatic Bond otvoreni investicijski fond s javnom ponudom</t>
  </si>
  <si>
    <t>NETA Emerging Bond - otvoreni investicijski fond s javnom ponudom</t>
  </si>
  <si>
    <t>NETA Frontier - otvoreni investicijski fond s javnom ponudom</t>
  </si>
  <si>
    <t>NETA Global Balanced Emerging Markets - otvoreni investicijski fond s javnom ponudom</t>
  </si>
  <si>
    <t>NETA Global Developed - otvoreni investicijski fond s javnom ponudom</t>
  </si>
  <si>
    <t>NETA Global Dynamic Emerging Markets - otvoreni investicijski fond s javnom ponudom</t>
  </si>
  <si>
    <t>NETA MultiCash - otvoreni investicijski fond s javnom ponudom</t>
  </si>
  <si>
    <t>NETA New Europe - otvoreni investicijski fond s javnom ponudom</t>
  </si>
  <si>
    <t>NETA US Algorithm - otvoreni investicijski fond s javnom ponudom</t>
  </si>
  <si>
    <t>OTP Euro novčani fond otvoreni investicijski fond s javnom ponudom</t>
  </si>
  <si>
    <t>Raiffeisen Absolute Aggressive otvoreni investicijski fond s javnom ponudom</t>
  </si>
  <si>
    <t>Raiffeisen Absolute - otvoreni investicijski fond s javnom ponudom</t>
  </si>
  <si>
    <t>Raiffeisen euroCash - otvoreni investicijski fond s javnom ponudom</t>
  </si>
  <si>
    <t>Raiffeisen New Europe - otvoreni investicijski fond s javnom ponudom</t>
  </si>
  <si>
    <t>UKUPNO UCITS FONDOVI</t>
  </si>
  <si>
    <t>-Dobitak (gubitak) od poslovanja odnosi se na razdoblje od 01.01.-31.12.2013. godine</t>
  </si>
  <si>
    <t>-Dana 11.01.2013. fondovi Erste Balanced i Erste Total East pripojeni su fondu Erste Adriatic Equity</t>
  </si>
  <si>
    <t>-Fond OTP Euro novčani započeo je s radom 05.02.2013.</t>
  </si>
  <si>
    <t>-Fond Erste Adriatic Bond započeo je s radom 28.06.2013.</t>
  </si>
  <si>
    <t>-Fond Raiffeisen Absolute započeo je s radom 31.12.2013.</t>
  </si>
  <si>
    <t>REVIDIRANI PODACI ZA ALTERNATIVNE INVESTICIJSKE FONDOVE, na dan 31. prosinca 2013.</t>
  </si>
  <si>
    <t>Osnovni AIF s privatnom ponudom</t>
  </si>
  <si>
    <t>Capital Private 1 otvoreni investicijski fond s privatnom ponudom</t>
  </si>
  <si>
    <t>NETA Private - otvoreni investicijski fond s privatnom ponudom</t>
  </si>
  <si>
    <t>Ukupno osnovni AIF-ovi s privatnom ponudom</t>
  </si>
  <si>
    <t>AIF rizičnog kapitala</t>
  </si>
  <si>
    <t>Ukupno AIF-ovi rizičnog kapitala</t>
  </si>
  <si>
    <t>Zatvoreni AIF s javnom ponudom</t>
  </si>
  <si>
    <t>Slavonski zatvoreni investicijski fond d.d.</t>
  </si>
  <si>
    <t>Ukupno  zatvoreni AIF-ovi s javnom ponudom</t>
  </si>
  <si>
    <t>-Fond Capital Private 1 započeo je s radom 22.05.2013.</t>
  </si>
  <si>
    <t>REVIDIRANI PODACI ZA DRUŠTVA ZA UPRAVLJANJE MIROVINSKIM FONDOVIMA, na dan 31. prosinca 2013.</t>
  </si>
  <si>
    <t>Udio u ukupnoj aktivi 31.12.2013.</t>
  </si>
  <si>
    <t>Promjena u odnosu na 31.12.2012.</t>
  </si>
  <si>
    <t>-Podaci o promjeni aktive izračunati su za razdoblje od 31.12.2012. do 31.12.2013.</t>
  </si>
  <si>
    <t>-Dobit (gubitak) odnosi se na razdoblje od 01.01.2013. do 31.12.2013. godine</t>
  </si>
  <si>
    <t>REVIDIRANI PODACI ZA MIROVINSKE FONDOVE, na dan 31. prosinca 2013.</t>
  </si>
  <si>
    <t>Neto imovina fonda
31.12.2013.</t>
  </si>
  <si>
    <t>Udio u ukupnoj neto imovini 
31.12.2013.</t>
  </si>
  <si>
    <t>Vrijednost obračunske jedinice fonda na dan 31.12.2013.</t>
  </si>
  <si>
    <t>Prinos u razdoblju 31.12.2012.-31.12.2013.</t>
  </si>
  <si>
    <t>-Promjena neto imovine za razdoblje od 31.12.2012. do 31.12.2013.</t>
  </si>
  <si>
    <t>-Dobit (gubitak) od poslovanja odnosi se na razdoblje od  01.01.-31.12.2013. godine</t>
  </si>
  <si>
    <t>AGRAM LIFE osiguranje d.d.</t>
  </si>
  <si>
    <t>CROATIA osiguranje d.d.</t>
  </si>
  <si>
    <t>ERGO životno osiguranje d.d.</t>
  </si>
  <si>
    <t>GRAWE Hrvatska d.d.</t>
  </si>
  <si>
    <t>KD životno osiguranje d.d.</t>
  </si>
  <si>
    <t>Societe Generale Osiguranje d.d.</t>
  </si>
  <si>
    <t>VELEBIT ŽIVOTNO OSIGURANJE d.d.</t>
  </si>
  <si>
    <t>Wiener osiguranje Vienna Insurance Group d.d.</t>
  </si>
  <si>
    <t>Wüstenrot životno osiguranje d.d.</t>
  </si>
  <si>
    <r>
      <t xml:space="preserve">- podaci u stupcima 8 i 9 preuzeti su iz obrasca IK-ŽO </t>
    </r>
    <r>
      <rPr>
        <i/>
        <sz val="8"/>
        <rFont val="Arial"/>
        <family val="2"/>
        <charset val="238"/>
      </rPr>
      <t xml:space="preserve">Izračun kapitala i jamstvenog kapitala sa stanjem na dan </t>
    </r>
    <r>
      <rPr>
        <sz val="8"/>
        <rFont val="Arial"/>
        <family val="2"/>
        <charset val="238"/>
      </rPr>
      <t>prema</t>
    </r>
    <r>
      <rPr>
        <i/>
        <sz val="8"/>
        <rFont val="Arial"/>
        <family val="2"/>
        <charset val="238"/>
      </rPr>
      <t xml:space="preserve"> Pravilniku o načinu izračuna kapitala, jamstvenog kapitala i adekvatnosti kapitala društava za osiguranje i društava za reosiguranje</t>
    </r>
    <r>
      <rPr>
        <sz val="8"/>
        <rFont val="Arial"/>
        <family val="2"/>
        <charset val="238"/>
      </rPr>
      <t xml:space="preserve"> (NN br. 97/09, 42/10, 94/11, 39/12, 73/13 i 105/13)</t>
    </r>
  </si>
  <si>
    <t>- podaci u stupcu 10 preuzeti su iz obrasca AK ŽO Adekvatnost kapitala prema Pravilniku o načinu izračuna granica solventnosti (adekvatnosti kapitala) društava za osiguranje i društava za reosiguranje (NN br. 92/09, 39/12 i 73/13)</t>
  </si>
  <si>
    <r>
      <t xml:space="preserve">- u skladu s čl. 11. </t>
    </r>
    <r>
      <rPr>
        <i/>
        <sz val="8"/>
        <rFont val="Arial"/>
        <family val="2"/>
      </rPr>
      <t xml:space="preserve">Pravilnika o načinu izračuna granica solventnosti (adekvatnosti kapitala) društava za osiguranje i društava za reosiguranje </t>
    </r>
    <r>
      <rPr>
        <sz val="8"/>
        <rFont val="Arial"/>
        <family val="2"/>
      </rPr>
      <t>(NN br. 92/09 i 39/12) društvo za osiguranje odnosno društvo za reosiguranje ispunjava uvjete adekvatnosti kapitala samo ako su ispunjeni sljedeći uvjeti:</t>
    </r>
  </si>
  <si>
    <t>BNP Paribas Cardif osiguranje d.d.</t>
  </si>
  <si>
    <t>ERGO osiguranje d.d.</t>
  </si>
  <si>
    <t>Hrvatsko kreditno osiguranje d.d.</t>
  </si>
  <si>
    <t>JADRANSKO OSIGURANJE d.d.</t>
  </si>
  <si>
    <t>SUNCE OSIGURANJE d.d.</t>
  </si>
  <si>
    <t>VELEBIT OSIGURANJE d.d.</t>
  </si>
  <si>
    <t>CROATIA LLOYD d.d. za reosiguranje</t>
  </si>
  <si>
    <t>- podaci u stupcima 8 i 9 preuzeti su iz obrasca IK-NO Izračun kapitala i jamstvenog kapitala sa stanjem na dan prema Pravilniku o načinu izračuna kapitala, jamstvenog kapitala i adekvatnosti kapitala društava za osiguranje i društava za reosiguranje (NN br. 97/09, 42/10, 94/11, 39/12, 73/13 i 105/13)</t>
  </si>
  <si>
    <t>- podaci u stupcu 10 preuzeti su iz obrasca AK NO Adekvatnost kapitala prema Pravilniku o načinu izračuna granica solventnosti (adekvatnosti kapitala) društava za osiguranje i društava za reosiguranje (NN br. 92/09, 39/12 i 73/13)</t>
  </si>
  <si>
    <t>Ukupno</t>
  </si>
  <si>
    <r>
      <t>REVIDIRANI PODACI ZA LEASING DRUŠTVA, na dan 31. prosinca 2013.</t>
    </r>
    <r>
      <rPr>
        <b/>
        <vertAlign val="superscript"/>
        <sz val="10"/>
        <rFont val="Arial"/>
        <family val="2"/>
        <charset val="238"/>
      </rPr>
      <t>1)</t>
    </r>
    <r>
      <rPr>
        <b/>
        <sz val="10"/>
        <rFont val="Arial"/>
        <family val="2"/>
        <charset val="238"/>
      </rPr>
      <t xml:space="preserve"> </t>
    </r>
  </si>
  <si>
    <t>REVIDIRANI PODACI ZA UCITS FONDOVE, na dan 31.prosinca 2013.</t>
  </si>
  <si>
    <t>REVIDIRANI PODACI ZA ALTERNATIVNE INVESTICIJSKE FONDOVE, na dan 31.prosinca 2013.</t>
  </si>
  <si>
    <t>Dobit (gubitak) 
nakon oporezivanja</t>
  </si>
  <si>
    <t>Dobit (gubitak) nakon oporezivanja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</si>
</sst>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0.0%"/>
    <numFmt numFmtId="165" formatCode="#,##0.00\ _k_n"/>
    <numFmt numFmtId="166" formatCode="0.0000%"/>
    <numFmt numFmtId="167" formatCode="0.00000%"/>
    <numFmt numFmtId="168" formatCode="#,###"/>
    <numFmt numFmtId="169" formatCode="0.0%;\-0.0%;;"/>
    <numFmt numFmtId="170" formatCode="#,###;\-#,###"/>
    <numFmt numFmtId="171" formatCode="#,##0;[Red]#,##0"/>
    <numFmt numFmtId="172" formatCode="0.0000"/>
  </numFmts>
  <fonts count="41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2"/>
      <name val="Arial"/>
      <family val="2"/>
      <charset val="238"/>
    </font>
    <font>
      <u/>
      <sz val="10"/>
      <color indexed="12"/>
      <name val="Arial"/>
      <family val="2"/>
    </font>
    <font>
      <sz val="10"/>
      <name val="Arial"/>
      <family val="2"/>
      <charset val="238"/>
    </font>
    <font>
      <sz val="10"/>
      <name val="Arial"/>
      <family val="2"/>
    </font>
    <font>
      <b/>
      <u/>
      <sz val="12"/>
      <color indexed="12"/>
      <name val="Arial"/>
      <family val="2"/>
    </font>
    <font>
      <sz val="12"/>
      <name val="Arial CE"/>
      <charset val="238"/>
    </font>
    <font>
      <b/>
      <sz val="10"/>
      <name val="Arial"/>
      <family val="2"/>
      <charset val="238"/>
    </font>
    <font>
      <b/>
      <sz val="8"/>
      <name val="Arial"/>
      <family val="2"/>
      <charset val="238"/>
    </font>
    <font>
      <sz val="12"/>
      <name val="Arial"/>
      <family val="2"/>
    </font>
    <font>
      <sz val="8"/>
      <name val="Arial"/>
      <family val="2"/>
      <charset val="238"/>
    </font>
    <font>
      <sz val="10"/>
      <name val="Times New Roman"/>
      <family val="1"/>
    </font>
    <font>
      <i/>
      <sz val="8"/>
      <name val="Arial"/>
      <family val="2"/>
      <charset val="238"/>
    </font>
    <font>
      <sz val="7"/>
      <name val="Arial"/>
      <family val="2"/>
      <charset val="238"/>
    </font>
    <font>
      <b/>
      <i/>
      <sz val="8"/>
      <color indexed="10"/>
      <name val="Arial"/>
      <family val="2"/>
      <charset val="238"/>
    </font>
    <font>
      <vertAlign val="superscript"/>
      <sz val="8"/>
      <name val="Arial"/>
      <family val="2"/>
      <charset val="238"/>
    </font>
    <font>
      <b/>
      <sz val="7"/>
      <name val="Arial"/>
      <family val="2"/>
      <charset val="238"/>
    </font>
    <font>
      <b/>
      <i/>
      <sz val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8"/>
      <name val="Arial"/>
      <family val="2"/>
    </font>
    <font>
      <sz val="8"/>
      <name val="Arial"/>
      <family val="2"/>
    </font>
    <font>
      <sz val="9"/>
      <name val="Arial"/>
      <family val="2"/>
    </font>
    <font>
      <sz val="9"/>
      <color indexed="8"/>
      <name val="Times New Roman"/>
      <family val="1"/>
    </font>
    <font>
      <sz val="8"/>
      <color indexed="8"/>
      <name val="Tahoma"/>
      <family val="2"/>
    </font>
    <font>
      <sz val="11"/>
      <name val="Calibri"/>
      <family val="2"/>
      <scheme val="minor"/>
    </font>
    <font>
      <sz val="8"/>
      <color theme="1"/>
      <name val="Arial"/>
      <family val="2"/>
      <charset val="238"/>
    </font>
    <font>
      <b/>
      <sz val="10"/>
      <name val="Arial"/>
      <family val="2"/>
    </font>
    <font>
      <sz val="10"/>
      <color indexed="8"/>
      <name val="Arial"/>
      <family val="2"/>
    </font>
    <font>
      <i/>
      <sz val="8"/>
      <name val="Arial"/>
      <family val="2"/>
    </font>
    <font>
      <b/>
      <sz val="8"/>
      <color indexed="8"/>
      <name val="Arial"/>
      <family val="2"/>
      <charset val="238"/>
    </font>
    <font>
      <sz val="8"/>
      <color indexed="8"/>
      <name val="Arial"/>
      <family val="2"/>
    </font>
    <font>
      <sz val="8"/>
      <color theme="1"/>
      <name val="Arial"/>
      <family val="2"/>
    </font>
    <font>
      <i/>
      <sz val="8"/>
      <color rgb="FFFF0000"/>
      <name val="Arial"/>
      <family val="2"/>
    </font>
    <font>
      <b/>
      <i/>
      <sz val="8"/>
      <name val="Arial"/>
      <family val="2"/>
    </font>
    <font>
      <sz val="8"/>
      <color rgb="FFFF0000"/>
      <name val="Arial"/>
      <family val="2"/>
      <charset val="238"/>
    </font>
    <font>
      <sz val="7"/>
      <name val="Arial"/>
      <family val="2"/>
    </font>
    <font>
      <sz val="10"/>
      <color rgb="FFFF0000"/>
      <name val="Arial"/>
      <family val="2"/>
    </font>
    <font>
      <sz val="8"/>
      <color indexed="10"/>
      <name val="Arial"/>
      <family val="2"/>
    </font>
    <font>
      <sz val="10"/>
      <color indexed="10"/>
      <name val="Arial"/>
      <family val="2"/>
    </font>
    <font>
      <b/>
      <vertAlign val="superscript"/>
      <sz val="1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CCFFFF"/>
        <bgColor rgb="FF000000"/>
      </patternFill>
    </fill>
    <fill>
      <patternFill patternType="solid">
        <fgColor indexed="9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8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7" fillId="0" borderId="0"/>
    <xf numFmtId="0" fontId="7" fillId="0" borderId="0"/>
    <xf numFmtId="0" fontId="10" fillId="0" borderId="0"/>
    <xf numFmtId="0" fontId="12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4" fillId="0" borderId="0"/>
    <xf numFmtId="0" fontId="28" fillId="0" borderId="0"/>
    <xf numFmtId="0" fontId="5" fillId="0" borderId="0"/>
    <xf numFmtId="0" fontId="12" fillId="0" borderId="0"/>
    <xf numFmtId="0" fontId="28" fillId="0" borderId="0"/>
    <xf numFmtId="0" fontId="28" fillId="0" borderId="0">
      <alignment vertical="top"/>
    </xf>
    <xf numFmtId="0" fontId="5" fillId="0" borderId="0"/>
    <xf numFmtId="0" fontId="4" fillId="0" borderId="0"/>
  </cellStyleXfs>
  <cellXfs count="423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8" fillId="0" borderId="0" xfId="3" applyFont="1"/>
    <xf numFmtId="0" fontId="9" fillId="0" borderId="0" xfId="2" applyFont="1" applyFill="1" applyAlignment="1"/>
    <xf numFmtId="0" fontId="9" fillId="0" borderId="0" xfId="4" applyFont="1"/>
    <xf numFmtId="0" fontId="11" fillId="0" borderId="0" xfId="5" applyFont="1"/>
    <xf numFmtId="0" fontId="11" fillId="0" borderId="0" xfId="4" applyFont="1" applyFill="1"/>
    <xf numFmtId="0" fontId="11" fillId="0" borderId="0" xfId="4" applyFont="1"/>
    <xf numFmtId="0" fontId="11" fillId="0" borderId="0" xfId="2" applyFont="1" applyFill="1" applyAlignment="1"/>
    <xf numFmtId="0" fontId="11" fillId="0" borderId="0" xfId="2" applyFont="1"/>
    <xf numFmtId="0" fontId="9" fillId="0" borderId="0" xfId="2" applyFont="1"/>
    <xf numFmtId="0" fontId="9" fillId="2" borderId="4" xfId="4" applyFont="1" applyFill="1" applyBorder="1" applyAlignment="1">
      <alignment horizontal="center" vertical="center" wrapText="1"/>
    </xf>
    <xf numFmtId="0" fontId="11" fillId="0" borderId="0" xfId="2" applyFont="1" applyFill="1"/>
    <xf numFmtId="0" fontId="11" fillId="0" borderId="2" xfId="4" applyFont="1" applyFill="1" applyBorder="1" applyAlignment="1">
      <alignment horizontal="center" vertical="center"/>
    </xf>
    <xf numFmtId="3" fontId="11" fillId="0" borderId="2" xfId="4" applyNumberFormat="1" applyFont="1" applyFill="1" applyBorder="1" applyAlignment="1">
      <alignment vertical="center"/>
    </xf>
    <xf numFmtId="4" fontId="11" fillId="0" borderId="2" xfId="4" applyNumberFormat="1" applyFont="1" applyFill="1" applyBorder="1" applyAlignment="1">
      <alignment horizontal="right" vertical="center"/>
    </xf>
    <xf numFmtId="3" fontId="11" fillId="0" borderId="0" xfId="2" applyNumberFormat="1" applyFont="1"/>
    <xf numFmtId="3" fontId="11" fillId="0" borderId="0" xfId="2" applyNumberFormat="1" applyFont="1" applyFill="1"/>
    <xf numFmtId="0" fontId="11" fillId="0" borderId="0" xfId="5" applyFont="1" applyFill="1"/>
    <xf numFmtId="0" fontId="9" fillId="2" borderId="6" xfId="4" applyFont="1" applyFill="1" applyBorder="1" applyAlignment="1">
      <alignment vertical="center"/>
    </xf>
    <xf numFmtId="0" fontId="9" fillId="0" borderId="0" xfId="2" applyFont="1" applyFill="1"/>
    <xf numFmtId="0" fontId="9" fillId="0" borderId="0" xfId="4" applyFont="1" applyFill="1"/>
    <xf numFmtId="0" fontId="9" fillId="0" borderId="0" xfId="5" applyFont="1"/>
    <xf numFmtId="3" fontId="9" fillId="0" borderId="0" xfId="4" applyNumberFormat="1" applyFont="1" applyFill="1" applyBorder="1" applyAlignment="1">
      <alignment vertical="center"/>
    </xf>
    <xf numFmtId="0" fontId="13" fillId="0" borderId="0" xfId="4" applyFont="1" applyFill="1"/>
    <xf numFmtId="0" fontId="13" fillId="0" borderId="0" xfId="4" applyFont="1"/>
    <xf numFmtId="0" fontId="11" fillId="0" borderId="0" xfId="4" quotePrefix="1" applyFont="1" applyFill="1" applyAlignment="1">
      <alignment horizontal="left" indent="4"/>
    </xf>
    <xf numFmtId="0" fontId="9" fillId="0" borderId="0" xfId="4" applyFont="1" applyFill="1" applyBorder="1" applyAlignment="1">
      <alignment vertical="center"/>
    </xf>
    <xf numFmtId="0" fontId="13" fillId="0" borderId="0" xfId="4" applyFont="1" applyFill="1" applyBorder="1"/>
    <xf numFmtId="3" fontId="13" fillId="0" borderId="0" xfId="4" applyNumberFormat="1" applyFont="1" applyFill="1"/>
    <xf numFmtId="3" fontId="11" fillId="0" borderId="0" xfId="5" applyNumberFormat="1" applyFont="1"/>
    <xf numFmtId="0" fontId="11" fillId="0" borderId="0" xfId="3" applyFont="1" applyFill="1"/>
    <xf numFmtId="0" fontId="15" fillId="0" borderId="0" xfId="4" applyFont="1" applyFill="1"/>
    <xf numFmtId="0" fontId="16" fillId="0" borderId="0" xfId="5" applyFont="1" applyFill="1"/>
    <xf numFmtId="0" fontId="9" fillId="5" borderId="8" xfId="4" applyFont="1" applyFill="1" applyBorder="1" applyAlignment="1">
      <alignment horizontal="center" vertical="center" wrapText="1"/>
    </xf>
    <xf numFmtId="0" fontId="14" fillId="0" borderId="4" xfId="4" applyFont="1" applyFill="1" applyBorder="1" applyAlignment="1">
      <alignment horizontal="center" vertical="center" wrapText="1"/>
    </xf>
    <xf numFmtId="0" fontId="11" fillId="0" borderId="9" xfId="4" applyFont="1" applyFill="1" applyBorder="1" applyAlignment="1">
      <alignment horizontal="center" vertical="center"/>
    </xf>
    <xf numFmtId="0" fontId="11" fillId="0" borderId="2" xfId="4" applyFont="1" applyFill="1" applyBorder="1" applyAlignment="1">
      <alignment vertical="center"/>
    </xf>
    <xf numFmtId="3" fontId="11" fillId="0" borderId="2" xfId="4" applyNumberFormat="1" applyFont="1" applyFill="1" applyBorder="1" applyAlignment="1">
      <alignment horizontal="right" vertical="center"/>
    </xf>
    <xf numFmtId="10" fontId="11" fillId="6" borderId="9" xfId="4" applyNumberFormat="1" applyFont="1" applyFill="1" applyBorder="1" applyAlignment="1">
      <alignment vertical="center"/>
    </xf>
    <xf numFmtId="3" fontId="11" fillId="6" borderId="2" xfId="2" applyNumberFormat="1" applyFont="1" applyFill="1" applyBorder="1"/>
    <xf numFmtId="0" fontId="11" fillId="6" borderId="2" xfId="4" applyFont="1" applyFill="1" applyBorder="1" applyAlignment="1">
      <alignment vertical="center"/>
    </xf>
    <xf numFmtId="0" fontId="11" fillId="0" borderId="2" xfId="4" applyFont="1" applyFill="1" applyBorder="1" applyAlignment="1">
      <alignment vertical="center" wrapText="1"/>
    </xf>
    <xf numFmtId="3" fontId="11" fillId="6" borderId="2" xfId="4" applyNumberFormat="1" applyFont="1" applyFill="1" applyBorder="1" applyAlignment="1">
      <alignment horizontal="right" vertical="center"/>
    </xf>
    <xf numFmtId="10" fontId="11" fillId="0" borderId="9" xfId="4" applyNumberFormat="1" applyFont="1" applyFill="1" applyBorder="1" applyAlignment="1">
      <alignment vertical="center"/>
    </xf>
    <xf numFmtId="3" fontId="11" fillId="0" borderId="2" xfId="2" applyNumberFormat="1" applyFont="1" applyFill="1" applyBorder="1"/>
    <xf numFmtId="0" fontId="11" fillId="0" borderId="10" xfId="4" applyFont="1" applyFill="1" applyBorder="1" applyAlignment="1">
      <alignment vertical="center"/>
    </xf>
    <xf numFmtId="3" fontId="11" fillId="0" borderId="10" xfId="4" applyNumberFormat="1" applyFont="1" applyFill="1" applyBorder="1" applyAlignment="1">
      <alignment horizontal="right" vertical="center"/>
    </xf>
    <xf numFmtId="3" fontId="9" fillId="5" borderId="4" xfId="4" applyNumberFormat="1" applyFont="1" applyFill="1" applyBorder="1" applyAlignment="1">
      <alignment horizontal="right" vertical="center"/>
    </xf>
    <xf numFmtId="10" fontId="9" fillId="5" borderId="4" xfId="4" applyNumberFormat="1" applyFont="1" applyFill="1" applyBorder="1" applyAlignment="1">
      <alignment vertical="center"/>
    </xf>
    <xf numFmtId="49" fontId="9" fillId="5" borderId="4" xfId="4" applyNumberFormat="1" applyFont="1" applyFill="1" applyBorder="1" applyAlignment="1">
      <alignment horizontal="right" vertical="center"/>
    </xf>
    <xf numFmtId="3" fontId="9" fillId="5" borderId="4" xfId="4" applyNumberFormat="1" applyFont="1" applyFill="1" applyBorder="1" applyAlignment="1">
      <alignment vertical="center"/>
    </xf>
    <xf numFmtId="0" fontId="9" fillId="0" borderId="0" xfId="5" applyFont="1" applyFill="1"/>
    <xf numFmtId="0" fontId="16" fillId="0" borderId="0" xfId="0" applyFont="1" applyFill="1"/>
    <xf numFmtId="3" fontId="11" fillId="0" borderId="0" xfId="4" applyNumberFormat="1" applyFont="1" applyFill="1" applyBorder="1" applyAlignment="1">
      <alignment horizontal="right" vertical="center"/>
    </xf>
    <xf numFmtId="0" fontId="11" fillId="5" borderId="0" xfId="4" applyFont="1" applyFill="1" applyAlignment="1">
      <alignment horizontal="left"/>
    </xf>
    <xf numFmtId="0" fontId="13" fillId="5" borderId="0" xfId="4" applyFont="1" applyFill="1" applyBorder="1"/>
    <xf numFmtId="3" fontId="11" fillId="0" borderId="0" xfId="5" applyNumberFormat="1" applyFont="1" applyFill="1"/>
    <xf numFmtId="3" fontId="11" fillId="0" borderId="0" xfId="5" applyNumberFormat="1" applyFont="1" applyFill="1" applyBorder="1"/>
    <xf numFmtId="0" fontId="11" fillId="0" borderId="0" xfId="3" applyFont="1"/>
    <xf numFmtId="0" fontId="9" fillId="2" borderId="8" xfId="4" applyFont="1" applyFill="1" applyBorder="1" applyAlignment="1">
      <alignment horizontal="center" vertical="center" wrapText="1"/>
    </xf>
    <xf numFmtId="165" fontId="9" fillId="2" borderId="8" xfId="4" applyNumberFormat="1" applyFont="1" applyFill="1" applyBorder="1" applyAlignment="1">
      <alignment horizontal="center" vertical="center" wrapText="1"/>
    </xf>
    <xf numFmtId="165" fontId="9" fillId="5" borderId="8" xfId="4" applyNumberFormat="1" applyFont="1" applyFill="1" applyBorder="1" applyAlignment="1">
      <alignment horizontal="center" vertical="center" wrapText="1"/>
    </xf>
    <xf numFmtId="0" fontId="17" fillId="0" borderId="4" xfId="4" applyFont="1" applyFill="1" applyBorder="1" applyAlignment="1">
      <alignment horizontal="center" vertical="center" wrapText="1"/>
    </xf>
    <xf numFmtId="0" fontId="18" fillId="0" borderId="9" xfId="4" applyFont="1" applyFill="1" applyBorder="1" applyAlignment="1">
      <alignment horizontal="left" vertical="center"/>
    </xf>
    <xf numFmtId="0" fontId="11" fillId="0" borderId="7" xfId="4" applyFont="1" applyFill="1" applyBorder="1" applyAlignment="1">
      <alignment horizontal="center" vertical="center"/>
    </xf>
    <xf numFmtId="3" fontId="11" fillId="0" borderId="9" xfId="4" applyNumberFormat="1" applyFont="1" applyFill="1" applyBorder="1" applyAlignment="1">
      <alignment horizontal="right" vertical="center"/>
    </xf>
    <xf numFmtId="4" fontId="11" fillId="0" borderId="9" xfId="4" applyNumberFormat="1" applyFont="1" applyFill="1" applyBorder="1" applyAlignment="1">
      <alignment horizontal="right" vertical="center"/>
    </xf>
    <xf numFmtId="0" fontId="11" fillId="0" borderId="9" xfId="4" applyFont="1" applyFill="1" applyBorder="1" applyAlignment="1">
      <alignment vertical="center"/>
    </xf>
    <xf numFmtId="164" fontId="11" fillId="0" borderId="9" xfId="4" applyNumberFormat="1" applyFont="1" applyFill="1" applyBorder="1" applyAlignment="1">
      <alignment horizontal="right" vertical="center"/>
    </xf>
    <xf numFmtId="0" fontId="9" fillId="2" borderId="4" xfId="4" applyFont="1" applyFill="1" applyBorder="1" applyAlignment="1">
      <alignment horizontal="left" vertical="center"/>
    </xf>
    <xf numFmtId="3" fontId="9" fillId="2" borderId="4" xfId="4" applyNumberFormat="1" applyFont="1" applyFill="1" applyBorder="1" applyAlignment="1">
      <alignment horizontal="right" vertical="center"/>
    </xf>
    <xf numFmtId="164" fontId="9" fillId="2" borderId="4" xfId="4" applyNumberFormat="1" applyFont="1" applyFill="1" applyBorder="1" applyAlignment="1">
      <alignment horizontal="right" vertical="center"/>
    </xf>
    <xf numFmtId="4" fontId="9" fillId="2" borderId="4" xfId="4" applyNumberFormat="1" applyFont="1" applyFill="1" applyBorder="1" applyAlignment="1">
      <alignment horizontal="right" vertical="center"/>
    </xf>
    <xf numFmtId="0" fontId="19" fillId="0" borderId="2" xfId="4" applyFont="1" applyFill="1" applyBorder="1" applyAlignment="1">
      <alignment vertical="center"/>
    </xf>
    <xf numFmtId="0" fontId="9" fillId="0" borderId="9" xfId="4" applyFont="1" applyFill="1" applyBorder="1" applyAlignment="1">
      <alignment horizontal="left" vertical="center"/>
    </xf>
    <xf numFmtId="0" fontId="11" fillId="0" borderId="2" xfId="4" applyFont="1" applyFill="1" applyBorder="1" applyAlignment="1">
      <alignment horizontal="left" vertical="center"/>
    </xf>
    <xf numFmtId="0" fontId="21" fillId="6" borderId="9" xfId="4" applyFont="1" applyFill="1" applyBorder="1" applyAlignment="1">
      <alignment horizontal="left" vertical="center" wrapText="1"/>
    </xf>
    <xf numFmtId="3" fontId="20" fillId="2" borderId="4" xfId="4" applyNumberFormat="1" applyFont="1" applyFill="1" applyBorder="1" applyAlignment="1">
      <alignment vertical="center"/>
    </xf>
    <xf numFmtId="0" fontId="11" fillId="0" borderId="0" xfId="6" applyFont="1" applyFill="1" applyAlignment="1"/>
    <xf numFmtId="0" fontId="8" fillId="0" borderId="0" xfId="3" applyFont="1" applyFill="1"/>
    <xf numFmtId="0" fontId="4" fillId="0" borderId="0" xfId="3" applyFont="1" applyFill="1"/>
    <xf numFmtId="0" fontId="8" fillId="0" borderId="0" xfId="2" applyFont="1" applyFill="1" applyAlignment="1"/>
    <xf numFmtId="0" fontId="4" fillId="0" borderId="0" xfId="2" applyFont="1" applyFill="1"/>
    <xf numFmtId="0" fontId="4" fillId="0" borderId="0" xfId="5" applyFont="1" applyFill="1"/>
    <xf numFmtId="0" fontId="0" fillId="0" borderId="0" xfId="0" applyAlignment="1">
      <alignment horizontal="center" vertical="center" wrapText="1"/>
    </xf>
    <xf numFmtId="3" fontId="0" fillId="0" borderId="0" xfId="0" applyNumberFormat="1" applyAlignment="1">
      <alignment vertical="center"/>
    </xf>
    <xf numFmtId="3" fontId="11" fillId="0" borderId="9" xfId="4" applyNumberFormat="1" applyFont="1" applyFill="1" applyBorder="1" applyAlignment="1">
      <alignment vertical="center"/>
    </xf>
    <xf numFmtId="3" fontId="11" fillId="0" borderId="1" xfId="4" applyNumberFormat="1" applyFont="1" applyFill="1" applyBorder="1" applyAlignment="1">
      <alignment vertical="center"/>
    </xf>
    <xf numFmtId="3" fontId="22" fillId="0" borderId="0" xfId="0" applyNumberFormat="1" applyFont="1" applyAlignment="1">
      <alignment vertical="center"/>
    </xf>
    <xf numFmtId="0" fontId="11" fillId="0" borderId="10" xfId="4" applyFont="1" applyFill="1" applyBorder="1" applyAlignment="1">
      <alignment horizontal="center" vertical="center"/>
    </xf>
    <xf numFmtId="3" fontId="11" fillId="0" borderId="10" xfId="4" applyNumberFormat="1" applyFont="1" applyFill="1" applyBorder="1" applyAlignment="1">
      <alignment vertical="center"/>
    </xf>
    <xf numFmtId="3" fontId="9" fillId="2" borderId="4" xfId="4" applyNumberFormat="1" applyFont="1" applyFill="1" applyBorder="1" applyAlignment="1">
      <alignment horizontal="right" vertical="center" wrapText="1"/>
    </xf>
    <xf numFmtId="3" fontId="9" fillId="0" borderId="0" xfId="4" applyNumberFormat="1" applyFont="1" applyFill="1"/>
    <xf numFmtId="3" fontId="11" fillId="0" borderId="3" xfId="4" applyNumberFormat="1" applyFont="1" applyFill="1" applyBorder="1" applyAlignment="1">
      <alignment vertical="center"/>
    </xf>
    <xf numFmtId="0" fontId="9" fillId="0" borderId="0" xfId="4" applyFont="1" applyFill="1" applyBorder="1" applyAlignment="1">
      <alignment horizontal="left" vertical="center" wrapText="1"/>
    </xf>
    <xf numFmtId="3" fontId="9" fillId="0" borderId="0" xfId="4" applyNumberFormat="1" applyFont="1" applyFill="1" applyBorder="1" applyAlignment="1">
      <alignment horizontal="right" vertical="center"/>
    </xf>
    <xf numFmtId="1" fontId="9" fillId="0" borderId="0" xfId="4" applyNumberFormat="1" applyFont="1" applyFill="1" applyBorder="1" applyAlignment="1">
      <alignment horizontal="center" vertical="center"/>
    </xf>
    <xf numFmtId="164" fontId="9" fillId="0" borderId="0" xfId="4" applyNumberFormat="1" applyFont="1" applyFill="1" applyBorder="1" applyAlignment="1">
      <alignment horizontal="center" vertical="center"/>
    </xf>
    <xf numFmtId="164" fontId="11" fillId="0" borderId="0" xfId="5" applyNumberFormat="1" applyFont="1" applyFill="1"/>
    <xf numFmtId="0" fontId="11" fillId="2" borderId="0" xfId="7" applyFont="1" applyFill="1" applyBorder="1" applyAlignment="1"/>
    <xf numFmtId="0" fontId="11" fillId="0" borderId="0" xfId="7" applyFont="1" applyFill="1" applyBorder="1" applyAlignment="1"/>
    <xf numFmtId="3" fontId="11" fillId="0" borderId="0" xfId="4" applyNumberFormat="1" applyFont="1" applyFill="1" applyBorder="1" applyAlignment="1">
      <alignment vertical="center"/>
    </xf>
    <xf numFmtId="0" fontId="11" fillId="0" borderId="0" xfId="7" applyFont="1" applyFill="1"/>
    <xf numFmtId="0" fontId="0" fillId="0" borderId="0" xfId="0" applyFill="1" applyBorder="1" applyAlignment="1" applyProtection="1">
      <alignment vertical="top" wrapText="1" readingOrder="1"/>
      <protection locked="0"/>
    </xf>
    <xf numFmtId="3" fontId="23" fillId="0" borderId="0" xfId="0" applyNumberFormat="1" applyFont="1" applyFill="1" applyBorder="1" applyAlignment="1" applyProtection="1">
      <alignment vertical="top" wrapText="1" readingOrder="1"/>
      <protection locked="0"/>
    </xf>
    <xf numFmtId="0" fontId="24" fillId="0" borderId="0" xfId="0" applyFont="1" applyFill="1" applyBorder="1" applyAlignment="1" applyProtection="1">
      <alignment horizontal="left" vertical="top" wrapText="1" readingOrder="1"/>
      <protection locked="0"/>
    </xf>
    <xf numFmtId="0" fontId="0" fillId="0" borderId="0" xfId="0" applyFill="1" applyBorder="1" applyAlignment="1" applyProtection="1">
      <alignment vertical="top" wrapText="1"/>
      <protection locked="0"/>
    </xf>
    <xf numFmtId="0" fontId="8" fillId="0" borderId="0" xfId="7" applyFont="1" applyFill="1" applyAlignment="1">
      <alignment horizontal="left" vertical="center"/>
    </xf>
    <xf numFmtId="0" fontId="4" fillId="0" borderId="0" xfId="7" applyFont="1" applyFill="1" applyAlignment="1">
      <alignment vertical="center"/>
    </xf>
    <xf numFmtId="4" fontId="11" fillId="0" borderId="0" xfId="7" applyNumberFormat="1" applyFont="1" applyFill="1" applyAlignment="1">
      <alignment vertical="center"/>
    </xf>
    <xf numFmtId="0" fontId="11" fillId="0" borderId="0" xfId="7" applyFont="1" applyFill="1" applyAlignment="1">
      <alignment vertical="center"/>
    </xf>
    <xf numFmtId="4" fontId="9" fillId="0" borderId="0" xfId="4" applyNumberFormat="1" applyFont="1" applyFill="1"/>
    <xf numFmtId="0" fontId="9" fillId="0" borderId="0" xfId="7" applyFont="1" applyFill="1" applyBorder="1" applyAlignment="1">
      <alignment vertical="center" wrapText="1"/>
    </xf>
    <xf numFmtId="0" fontId="9" fillId="0" borderId="0" xfId="7" applyFont="1" applyFill="1" applyBorder="1" applyAlignment="1">
      <alignment vertical="center"/>
    </xf>
    <xf numFmtId="4" fontId="9" fillId="0" borderId="0" xfId="7" applyNumberFormat="1" applyFont="1" applyFill="1" applyBorder="1" applyAlignment="1">
      <alignment vertical="center"/>
    </xf>
    <xf numFmtId="0" fontId="9" fillId="2" borderId="4" xfId="7" applyFont="1" applyFill="1" applyBorder="1" applyAlignment="1">
      <alignment horizontal="center" vertical="center" wrapText="1"/>
    </xf>
    <xf numFmtId="0" fontId="9" fillId="2" borderId="4" xfId="7" applyFont="1" applyFill="1" applyBorder="1" applyAlignment="1">
      <alignment horizontal="center" vertical="center"/>
    </xf>
    <xf numFmtId="4" fontId="9" fillId="2" borderId="4" xfId="7" applyNumberFormat="1" applyFont="1" applyFill="1" applyBorder="1" applyAlignment="1">
      <alignment horizontal="center" vertical="center" wrapText="1"/>
    </xf>
    <xf numFmtId="0" fontId="9" fillId="2" borderId="4" xfId="7" applyNumberFormat="1" applyFont="1" applyFill="1" applyBorder="1" applyAlignment="1">
      <alignment horizontal="center" vertical="center" wrapText="1"/>
    </xf>
    <xf numFmtId="0" fontId="9" fillId="2" borderId="4" xfId="8" applyNumberFormat="1" applyFont="1" applyFill="1" applyBorder="1" applyAlignment="1">
      <alignment horizontal="center" vertical="center" wrapText="1"/>
    </xf>
    <xf numFmtId="0" fontId="14" fillId="0" borderId="11" xfId="7" applyFont="1" applyFill="1" applyBorder="1" applyAlignment="1">
      <alignment horizontal="center" vertical="center"/>
    </xf>
    <xf numFmtId="3" fontId="14" fillId="0" borderId="11" xfId="7" applyNumberFormat="1" applyFont="1" applyFill="1" applyBorder="1" applyAlignment="1">
      <alignment horizontal="center" vertical="center" wrapText="1"/>
    </xf>
    <xf numFmtId="0" fontId="14" fillId="0" borderId="11" xfId="7" applyNumberFormat="1" applyFont="1" applyFill="1" applyBorder="1" applyAlignment="1">
      <alignment horizontal="center" vertical="center" wrapText="1"/>
    </xf>
    <xf numFmtId="0" fontId="11" fillId="0" borderId="9" xfId="7" applyFont="1" applyFill="1" applyBorder="1" applyAlignment="1">
      <alignment horizontal="center" vertical="center" wrapText="1"/>
    </xf>
    <xf numFmtId="0" fontId="11" fillId="0" borderId="9" xfId="7" applyFont="1" applyFill="1" applyBorder="1" applyAlignment="1">
      <alignment vertical="center" wrapText="1"/>
    </xf>
    <xf numFmtId="3" fontId="11" fillId="0" borderId="9" xfId="7" applyNumberFormat="1" applyFont="1" applyFill="1" applyBorder="1" applyAlignment="1">
      <alignment vertical="center"/>
    </xf>
    <xf numFmtId="164" fontId="11" fillId="0" borderId="9" xfId="7" applyNumberFormat="1" applyFont="1" applyFill="1" applyBorder="1" applyAlignment="1">
      <alignment vertical="center"/>
    </xf>
    <xf numFmtId="10" fontId="11" fillId="0" borderId="8" xfId="4" applyNumberFormat="1" applyFont="1" applyFill="1" applyBorder="1"/>
    <xf numFmtId="10" fontId="25" fillId="0" borderId="0" xfId="7" applyNumberFormat="1" applyFont="1" applyFill="1" applyBorder="1" applyAlignment="1">
      <alignment vertical="center" wrapText="1"/>
    </xf>
    <xf numFmtId="0" fontId="11" fillId="0" borderId="2" xfId="7" applyFont="1" applyFill="1" applyBorder="1" applyAlignment="1">
      <alignment horizontal="center" vertical="center" wrapText="1"/>
    </xf>
    <xf numFmtId="0" fontId="11" fillId="0" borderId="2" xfId="7" applyFont="1" applyFill="1" applyBorder="1" applyAlignment="1">
      <alignment vertical="center" wrapText="1"/>
    </xf>
    <xf numFmtId="3" fontId="11" fillId="0" borderId="2" xfId="7" applyNumberFormat="1" applyFont="1" applyFill="1" applyBorder="1" applyAlignment="1">
      <alignment vertical="center" wrapText="1"/>
    </xf>
    <xf numFmtId="3" fontId="11" fillId="0" borderId="2" xfId="7" applyNumberFormat="1" applyFont="1" applyFill="1" applyBorder="1" applyAlignment="1">
      <alignment vertical="center"/>
    </xf>
    <xf numFmtId="10" fontId="11" fillId="0" borderId="11" xfId="4" applyNumberFormat="1" applyFont="1" applyFill="1" applyBorder="1"/>
    <xf numFmtId="10" fontId="11" fillId="0" borderId="0" xfId="7" applyNumberFormat="1" applyFont="1" applyFill="1" applyAlignment="1">
      <alignment vertical="center"/>
    </xf>
    <xf numFmtId="0" fontId="11" fillId="0" borderId="10" xfId="7" applyFont="1" applyFill="1" applyBorder="1" applyAlignment="1">
      <alignment horizontal="center" vertical="center" wrapText="1"/>
    </xf>
    <xf numFmtId="0" fontId="11" fillId="0" borderId="10" xfId="7" applyFont="1" applyFill="1" applyBorder="1" applyAlignment="1">
      <alignment vertical="center" wrapText="1"/>
    </xf>
    <xf numFmtId="3" fontId="11" fillId="0" borderId="10" xfId="7" applyNumberFormat="1" applyFont="1" applyFill="1" applyBorder="1" applyAlignment="1">
      <alignment vertical="center"/>
    </xf>
    <xf numFmtId="10" fontId="11" fillId="0" borderId="12" xfId="4" applyNumberFormat="1" applyFont="1" applyFill="1" applyBorder="1"/>
    <xf numFmtId="3" fontId="9" fillId="2" borderId="4" xfId="7" applyNumberFormat="1" applyFont="1" applyFill="1" applyBorder="1" applyAlignment="1">
      <alignment vertical="center"/>
    </xf>
    <xf numFmtId="164" fontId="9" fillId="2" borderId="4" xfId="7" applyNumberFormat="1" applyFont="1" applyFill="1" applyBorder="1" applyAlignment="1">
      <alignment vertical="center"/>
    </xf>
    <xf numFmtId="0" fontId="9" fillId="0" borderId="0" xfId="7" applyFont="1" applyFill="1" applyAlignment="1">
      <alignment vertical="center"/>
    </xf>
    <xf numFmtId="164" fontId="11" fillId="2" borderId="4" xfId="7" applyNumberFormat="1" applyFont="1" applyFill="1" applyBorder="1" applyAlignment="1">
      <alignment vertical="center"/>
    </xf>
    <xf numFmtId="10" fontId="11" fillId="0" borderId="9" xfId="7" applyNumberFormat="1" applyFont="1" applyFill="1" applyBorder="1" applyAlignment="1">
      <alignment vertical="center"/>
    </xf>
    <xf numFmtId="10" fontId="11" fillId="0" borderId="2" xfId="7" applyNumberFormat="1" applyFont="1" applyFill="1" applyBorder="1" applyAlignment="1">
      <alignment horizontal="right" vertical="center"/>
    </xf>
    <xf numFmtId="10" fontId="11" fillId="0" borderId="2" xfId="7" applyNumberFormat="1" applyFont="1" applyFill="1" applyBorder="1" applyAlignment="1">
      <alignment vertical="center"/>
    </xf>
    <xf numFmtId="3" fontId="11" fillId="0" borderId="2" xfId="7" applyNumberFormat="1" applyFont="1" applyFill="1" applyBorder="1" applyAlignment="1">
      <alignment horizontal="right" vertical="center"/>
    </xf>
    <xf numFmtId="0" fontId="11" fillId="0" borderId="2" xfId="7" applyFont="1" applyFill="1" applyBorder="1" applyAlignment="1">
      <alignment horizontal="left" vertical="center" wrapText="1"/>
    </xf>
    <xf numFmtId="0" fontId="11" fillId="6" borderId="2" xfId="7" applyFont="1" applyFill="1" applyBorder="1" applyAlignment="1">
      <alignment vertical="center" wrapText="1"/>
    </xf>
    <xf numFmtId="0" fontId="9" fillId="0" borderId="0" xfId="7" applyFont="1" applyFill="1" applyBorder="1" applyAlignment="1">
      <alignment horizontal="left" vertical="center" wrapText="1"/>
    </xf>
    <xf numFmtId="4" fontId="9" fillId="0" borderId="0" xfId="7" applyNumberFormat="1" applyFont="1" applyFill="1" applyBorder="1" applyAlignment="1">
      <alignment horizontal="right" vertical="center" wrapText="1"/>
    </xf>
    <xf numFmtId="164" fontId="9" fillId="0" borderId="0" xfId="7" applyNumberFormat="1" applyFont="1" applyFill="1" applyBorder="1" applyAlignment="1">
      <alignment vertical="center"/>
    </xf>
    <xf numFmtId="3" fontId="9" fillId="0" borderId="0" xfId="7" applyNumberFormat="1" applyFont="1" applyFill="1" applyBorder="1" applyAlignment="1">
      <alignment horizontal="right" vertical="center" wrapText="1"/>
    </xf>
    <xf numFmtId="166" fontId="9" fillId="0" borderId="0" xfId="7" applyNumberFormat="1" applyFont="1" applyFill="1" applyBorder="1" applyAlignment="1">
      <alignment horizontal="center" vertical="center"/>
    </xf>
    <xf numFmtId="167" fontId="9" fillId="0" borderId="0" xfId="7" applyNumberFormat="1" applyFont="1" applyFill="1" applyBorder="1" applyAlignment="1">
      <alignment vertical="center"/>
    </xf>
    <xf numFmtId="0" fontId="11" fillId="2" borderId="0" xfId="7" applyFont="1" applyFill="1" applyBorder="1" applyAlignment="1">
      <alignment horizontal="left"/>
    </xf>
    <xf numFmtId="4" fontId="11" fillId="2" borderId="0" xfId="7" applyNumberFormat="1" applyFont="1" applyFill="1" applyBorder="1" applyAlignment="1"/>
    <xf numFmtId="0" fontId="11" fillId="0" borderId="0" xfId="7" applyFont="1" applyFill="1" applyAlignment="1">
      <alignment horizontal="center" vertical="center"/>
    </xf>
    <xf numFmtId="0" fontId="11" fillId="0" borderId="0" xfId="0" applyFont="1" applyFill="1" applyAlignment="1">
      <alignment vertical="center"/>
    </xf>
    <xf numFmtId="0" fontId="11" fillId="0" borderId="0" xfId="0" quotePrefix="1" applyFont="1" applyFill="1" applyBorder="1" applyAlignment="1">
      <alignment horizontal="right" vertical="center"/>
    </xf>
    <xf numFmtId="0" fontId="21" fillId="0" borderId="0" xfId="10" quotePrefix="1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left" vertical="center"/>
    </xf>
    <xf numFmtId="0" fontId="11" fillId="0" borderId="0" xfId="0" quotePrefix="1" applyFont="1" applyFill="1" applyBorder="1" applyAlignment="1">
      <alignment horizontal="left" vertical="center"/>
    </xf>
    <xf numFmtId="0" fontId="27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7" fillId="0" borderId="0" xfId="0" applyFont="1" applyFill="1"/>
    <xf numFmtId="0" fontId="21" fillId="0" borderId="0" xfId="0" applyFont="1" applyFill="1" applyAlignment="1">
      <alignment vertical="center"/>
    </xf>
    <xf numFmtId="0" fontId="21" fillId="0" borderId="0" xfId="0" quotePrefix="1" applyFont="1" applyFill="1" applyBorder="1" applyAlignment="1">
      <alignment horizontal="right" vertical="center"/>
    </xf>
    <xf numFmtId="0" fontId="21" fillId="0" borderId="0" xfId="0" applyFont="1" applyFill="1" applyBorder="1" applyAlignment="1">
      <alignment horizontal="left" vertical="center"/>
    </xf>
    <xf numFmtId="168" fontId="21" fillId="0" borderId="0" xfId="0" applyNumberFormat="1" applyFont="1" applyFill="1" applyAlignment="1">
      <alignment vertical="center"/>
    </xf>
    <xf numFmtId="0" fontId="21" fillId="0" borderId="0" xfId="0" quotePrefix="1" applyFont="1" applyFill="1" applyBorder="1" applyAlignment="1">
      <alignment horizontal="left" vertical="center"/>
    </xf>
    <xf numFmtId="0" fontId="21" fillId="0" borderId="0" xfId="0" quotePrefix="1" applyFont="1" applyFill="1" applyAlignment="1">
      <alignment vertical="center"/>
    </xf>
    <xf numFmtId="0" fontId="20" fillId="2" borderId="4" xfId="0" applyFont="1" applyFill="1" applyBorder="1" applyAlignment="1">
      <alignment vertical="center"/>
    </xf>
    <xf numFmtId="168" fontId="20" fillId="2" borderId="4" xfId="0" applyNumberFormat="1" applyFont="1" applyFill="1" applyBorder="1" applyAlignment="1">
      <alignment vertical="center"/>
    </xf>
    <xf numFmtId="169" fontId="20" fillId="2" borderId="4" xfId="9" applyNumberFormat="1" applyFont="1" applyFill="1" applyBorder="1" applyAlignment="1">
      <alignment vertical="center"/>
    </xf>
    <xf numFmtId="0" fontId="9" fillId="2" borderId="4" xfId="14" applyFont="1" applyFill="1" applyBorder="1" applyAlignment="1">
      <alignment horizontal="center" vertical="center" wrapText="1"/>
    </xf>
    <xf numFmtId="0" fontId="9" fillId="2" borderId="4" xfId="13" applyFont="1" applyFill="1" applyBorder="1" applyAlignment="1">
      <alignment horizontal="center" vertical="center" wrapText="1"/>
    </xf>
    <xf numFmtId="0" fontId="14" fillId="0" borderId="8" xfId="14" applyFont="1" applyFill="1" applyBorder="1" applyAlignment="1">
      <alignment horizontal="center" vertical="center"/>
    </xf>
    <xf numFmtId="0" fontId="11" fillId="0" borderId="1" xfId="13" applyFont="1" applyFill="1" applyBorder="1" applyAlignment="1">
      <alignment horizontal="center" vertical="center"/>
    </xf>
    <xf numFmtId="0" fontId="11" fillId="0" borderId="1" xfId="15" applyNumberFormat="1" applyFont="1" applyBorder="1" applyAlignment="1" applyProtection="1">
      <alignment vertical="center"/>
      <protection hidden="1"/>
    </xf>
    <xf numFmtId="164" fontId="11" fillId="0" borderId="1" xfId="9" applyNumberFormat="1" applyFont="1" applyFill="1" applyBorder="1" applyAlignment="1">
      <alignment vertical="center"/>
    </xf>
    <xf numFmtId="0" fontId="11" fillId="0" borderId="2" xfId="13" applyFont="1" applyFill="1" applyBorder="1" applyAlignment="1">
      <alignment horizontal="center" vertical="center"/>
    </xf>
    <xf numFmtId="0" fontId="11" fillId="0" borderId="2" xfId="15" applyNumberFormat="1" applyFont="1" applyBorder="1" applyAlignment="1" applyProtection="1">
      <alignment vertical="center"/>
      <protection hidden="1"/>
    </xf>
    <xf numFmtId="164" fontId="11" fillId="0" borderId="2" xfId="9" applyNumberFormat="1" applyFont="1" applyFill="1" applyBorder="1" applyAlignment="1">
      <alignment vertical="center"/>
    </xf>
    <xf numFmtId="0" fontId="9" fillId="2" borderId="4" xfId="13" applyFont="1" applyFill="1" applyBorder="1" applyAlignment="1">
      <alignment vertical="center"/>
    </xf>
    <xf numFmtId="3" fontId="9" fillId="2" borderId="4" xfId="13" applyNumberFormat="1" applyFont="1" applyFill="1" applyBorder="1" applyAlignment="1">
      <alignment vertical="center"/>
    </xf>
    <xf numFmtId="164" fontId="9" fillId="2" borderId="4" xfId="9" applyNumberFormat="1" applyFont="1" applyFill="1" applyBorder="1" applyAlignment="1">
      <alignment vertical="center"/>
    </xf>
    <xf numFmtId="3" fontId="9" fillId="2" borderId="4" xfId="13" applyNumberFormat="1" applyFont="1" applyFill="1" applyBorder="1" applyAlignment="1" applyProtection="1">
      <alignment vertical="center" wrapText="1"/>
      <protection hidden="1"/>
    </xf>
    <xf numFmtId="3" fontId="30" fillId="2" borderId="4" xfId="13" applyNumberFormat="1" applyFont="1" applyFill="1" applyBorder="1" applyAlignment="1" applyProtection="1">
      <alignment vertical="center" wrapText="1"/>
      <protection hidden="1"/>
    </xf>
    <xf numFmtId="0" fontId="9" fillId="0" borderId="0" xfId="13" applyFont="1" applyFill="1" applyBorder="1" applyAlignment="1">
      <alignment vertical="center"/>
    </xf>
    <xf numFmtId="3" fontId="9" fillId="0" borderId="0" xfId="13" applyNumberFormat="1" applyFont="1" applyFill="1" applyBorder="1" applyAlignment="1">
      <alignment vertical="center"/>
    </xf>
    <xf numFmtId="164" fontId="9" fillId="0" borderId="0" xfId="9" applyNumberFormat="1" applyFont="1" applyFill="1" applyBorder="1" applyAlignment="1">
      <alignment vertical="center"/>
    </xf>
    <xf numFmtId="3" fontId="9" fillId="0" borderId="0" xfId="13" applyNumberFormat="1" applyFont="1" applyFill="1" applyBorder="1" applyAlignment="1" applyProtection="1">
      <alignment vertical="center" wrapText="1"/>
      <protection hidden="1"/>
    </xf>
    <xf numFmtId="3" fontId="30" fillId="0" borderId="0" xfId="13" applyNumberFormat="1" applyFont="1" applyFill="1" applyBorder="1" applyAlignment="1" applyProtection="1">
      <alignment vertical="center" wrapText="1"/>
      <protection hidden="1"/>
    </xf>
    <xf numFmtId="0" fontId="11" fillId="0" borderId="0" xfId="13" quotePrefix="1" applyFont="1" applyAlignment="1">
      <alignment horizontal="justify" vertical="center" wrapText="1"/>
    </xf>
    <xf numFmtId="0" fontId="9" fillId="0" borderId="0" xfId="12" applyFont="1" applyAlignment="1">
      <alignment horizontal="justify" vertical="center" wrapText="1"/>
    </xf>
    <xf numFmtId="0" fontId="11" fillId="0" borderId="0" xfId="12" applyFont="1" applyAlignment="1">
      <alignment horizontal="justify" vertical="center" wrapText="1"/>
    </xf>
    <xf numFmtId="0" fontId="9" fillId="0" borderId="0" xfId="7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left" vertical="center" wrapText="1"/>
    </xf>
    <xf numFmtId="0" fontId="6" fillId="3" borderId="4" xfId="1" applyFont="1" applyFill="1" applyBorder="1" applyAlignment="1" applyProtection="1">
      <alignment horizontal="center" vertical="center"/>
    </xf>
    <xf numFmtId="0" fontId="20" fillId="0" borderId="0" xfId="2" applyFont="1" applyFill="1" applyAlignment="1"/>
    <xf numFmtId="0" fontId="20" fillId="0" borderId="0" xfId="4" applyFont="1"/>
    <xf numFmtId="0" fontId="21" fillId="0" borderId="0" xfId="5" applyFont="1"/>
    <xf numFmtId="0" fontId="21" fillId="0" borderId="0" xfId="2" applyFont="1" applyFill="1" applyAlignment="1"/>
    <xf numFmtId="0" fontId="21" fillId="0" borderId="0" xfId="2" applyFont="1"/>
    <xf numFmtId="0" fontId="20" fillId="0" borderId="0" xfId="2" applyFont="1"/>
    <xf numFmtId="0" fontId="29" fillId="0" borderId="0" xfId="6" applyFont="1" applyAlignment="1">
      <alignment horizontal="right"/>
    </xf>
    <xf numFmtId="0" fontId="20" fillId="2" borderId="4" xfId="4" applyFont="1" applyFill="1" applyBorder="1" applyAlignment="1">
      <alignment horizontal="center" vertical="center" wrapText="1"/>
    </xf>
    <xf numFmtId="0" fontId="20" fillId="2" borderId="5" xfId="4" applyFont="1" applyFill="1" applyBorder="1" applyAlignment="1">
      <alignment horizontal="center" vertical="center" wrapText="1"/>
    </xf>
    <xf numFmtId="0" fontId="20" fillId="2" borderId="6" xfId="4" applyFont="1" applyFill="1" applyBorder="1" applyAlignment="1">
      <alignment horizontal="center" vertical="center" wrapText="1"/>
    </xf>
    <xf numFmtId="0" fontId="21" fillId="4" borderId="4" xfId="4" applyFont="1" applyFill="1" applyBorder="1" applyAlignment="1">
      <alignment horizontal="center" vertical="center" wrapText="1"/>
    </xf>
    <xf numFmtId="0" fontId="21" fillId="4" borderId="5" xfId="4" applyFont="1" applyFill="1" applyBorder="1" applyAlignment="1">
      <alignment horizontal="center" vertical="center" wrapText="1"/>
    </xf>
    <xf numFmtId="0" fontId="21" fillId="4" borderId="6" xfId="4" applyFont="1" applyFill="1" applyBorder="1" applyAlignment="1">
      <alignment horizontal="center" vertical="center" wrapText="1"/>
    </xf>
    <xf numFmtId="0" fontId="21" fillId="0" borderId="9" xfId="4" applyFont="1" applyFill="1" applyBorder="1" applyAlignment="1">
      <alignment horizontal="center" vertical="center"/>
    </xf>
    <xf numFmtId="0" fontId="21" fillId="0" borderId="18" xfId="4" applyFont="1" applyFill="1" applyBorder="1" applyAlignment="1">
      <alignment vertical="center"/>
    </xf>
    <xf numFmtId="3" fontId="21" fillId="0" borderId="9" xfId="4" applyNumberFormat="1" applyFont="1" applyFill="1" applyBorder="1" applyAlignment="1">
      <alignment vertical="center"/>
    </xf>
    <xf numFmtId="2" fontId="21" fillId="0" borderId="9" xfId="4" applyNumberFormat="1" applyFont="1" applyFill="1" applyBorder="1" applyAlignment="1">
      <alignment horizontal="right" vertical="center" indent="2"/>
    </xf>
    <xf numFmtId="4" fontId="21" fillId="0" borderId="9" xfId="4" applyNumberFormat="1" applyFont="1" applyFill="1" applyBorder="1" applyAlignment="1">
      <alignment horizontal="right" vertical="center" indent="2"/>
    </xf>
    <xf numFmtId="3" fontId="31" fillId="0" borderId="9" xfId="0" applyNumberFormat="1" applyFont="1" applyFill="1" applyBorder="1" applyAlignment="1" applyProtection="1">
      <alignment horizontal="right" vertical="top" wrapText="1" readingOrder="1"/>
      <protection locked="0"/>
    </xf>
    <xf numFmtId="3" fontId="21" fillId="4" borderId="9" xfId="4" applyNumberFormat="1" applyFont="1" applyFill="1" applyBorder="1" applyAlignment="1">
      <alignment horizontal="center" vertical="center"/>
    </xf>
    <xf numFmtId="3" fontId="21" fillId="0" borderId="9" xfId="4" applyNumberFormat="1" applyFont="1" applyFill="1" applyBorder="1" applyAlignment="1">
      <alignment horizontal="right" vertical="center"/>
    </xf>
    <xf numFmtId="3" fontId="21" fillId="0" borderId="9" xfId="0" applyNumberFormat="1" applyFont="1" applyFill="1" applyBorder="1" applyAlignment="1">
      <alignment horizontal="center"/>
    </xf>
    <xf numFmtId="3" fontId="21" fillId="0" borderId="9" xfId="4" applyNumberFormat="1" applyFont="1" applyFill="1" applyBorder="1" applyAlignment="1">
      <alignment horizontal="center" vertical="center"/>
    </xf>
    <xf numFmtId="4" fontId="21" fillId="0" borderId="11" xfId="17" quotePrefix="1" applyNumberFormat="1" applyFont="1" applyFill="1" applyBorder="1" applyAlignment="1">
      <alignment horizontal="center" vertical="center" wrapText="1"/>
    </xf>
    <xf numFmtId="0" fontId="21" fillId="0" borderId="2" xfId="4" applyFont="1" applyFill="1" applyBorder="1" applyAlignment="1">
      <alignment horizontal="center" vertical="center"/>
    </xf>
    <xf numFmtId="0" fontId="21" fillId="0" borderId="7" xfId="4" applyFont="1" applyFill="1" applyBorder="1" applyAlignment="1">
      <alignment vertical="center"/>
    </xf>
    <xf numFmtId="3" fontId="21" fillId="0" borderId="2" xfId="4" applyNumberFormat="1" applyFont="1" applyFill="1" applyBorder="1" applyAlignment="1">
      <alignment vertical="center"/>
    </xf>
    <xf numFmtId="2" fontId="21" fillId="0" borderId="2" xfId="4" applyNumberFormat="1" applyFont="1" applyFill="1" applyBorder="1" applyAlignment="1">
      <alignment horizontal="right" vertical="center" indent="2"/>
    </xf>
    <xf numFmtId="3" fontId="21" fillId="0" borderId="2" xfId="4" applyNumberFormat="1" applyFont="1" applyFill="1" applyBorder="1" applyAlignment="1">
      <alignment horizontal="right" vertical="center" readingOrder="1"/>
    </xf>
    <xf numFmtId="3" fontId="21" fillId="0" borderId="2" xfId="4" applyNumberFormat="1" applyFont="1" applyFill="1" applyBorder="1" applyAlignment="1">
      <alignment horizontal="center" vertical="center"/>
    </xf>
    <xf numFmtId="3" fontId="21" fillId="0" borderId="2" xfId="4" applyNumberFormat="1" applyFont="1" applyFill="1" applyBorder="1" applyAlignment="1">
      <alignment horizontal="right" vertical="center"/>
    </xf>
    <xf numFmtId="4" fontId="21" fillId="0" borderId="2" xfId="4" applyNumberFormat="1" applyFont="1" applyFill="1" applyBorder="1" applyAlignment="1">
      <alignment horizontal="center" vertical="center"/>
    </xf>
    <xf numFmtId="3" fontId="32" fillId="0" borderId="2" xfId="0" applyNumberFormat="1" applyFont="1" applyFill="1" applyBorder="1" applyAlignment="1"/>
    <xf numFmtId="4" fontId="21" fillId="0" borderId="2" xfId="4" applyNumberFormat="1" applyFont="1" applyFill="1" applyBorder="1" applyAlignment="1">
      <alignment horizontal="right" vertical="center" indent="2"/>
    </xf>
    <xf numFmtId="3" fontId="32" fillId="0" borderId="2" xfId="0" applyNumberFormat="1" applyFont="1" applyFill="1" applyBorder="1" applyAlignment="1">
      <alignment horizontal="right" readingOrder="1"/>
    </xf>
    <xf numFmtId="3" fontId="31" fillId="0" borderId="2" xfId="0" applyNumberFormat="1" applyFont="1" applyFill="1" applyBorder="1" applyAlignment="1" applyProtection="1">
      <alignment vertical="top" wrapText="1"/>
      <protection locked="0"/>
    </xf>
    <xf numFmtId="3" fontId="21" fillId="4" borderId="2" xfId="4" applyNumberFormat="1" applyFont="1" applyFill="1" applyBorder="1" applyAlignment="1">
      <alignment horizontal="center" vertical="center"/>
    </xf>
    <xf numFmtId="3" fontId="31" fillId="0" borderId="2" xfId="0" applyNumberFormat="1" applyFont="1" applyFill="1" applyBorder="1" applyAlignment="1" applyProtection="1">
      <alignment horizontal="right" vertical="top" wrapText="1" readingOrder="1"/>
      <protection locked="0"/>
    </xf>
    <xf numFmtId="3" fontId="21" fillId="0" borderId="10" xfId="4" applyNumberFormat="1" applyFont="1" applyFill="1" applyBorder="1" applyAlignment="1">
      <alignment horizontal="center" vertical="center"/>
    </xf>
    <xf numFmtId="3" fontId="31" fillId="0" borderId="2" xfId="0" applyNumberFormat="1" applyFont="1" applyFill="1" applyBorder="1" applyAlignment="1" applyProtection="1">
      <alignment horizontal="right" vertical="top" wrapText="1"/>
      <protection locked="0"/>
    </xf>
    <xf numFmtId="3" fontId="21" fillId="0" borderId="11" xfId="17" quotePrefix="1" applyNumberFormat="1" applyFont="1" applyFill="1" applyBorder="1" applyAlignment="1">
      <alignment horizontal="right" vertical="center" wrapText="1"/>
    </xf>
    <xf numFmtId="3" fontId="21" fillId="0" borderId="2" xfId="17" quotePrefix="1" applyNumberFormat="1" applyFont="1" applyFill="1" applyBorder="1" applyAlignment="1">
      <alignment horizontal="center" vertical="center" wrapText="1"/>
    </xf>
    <xf numFmtId="3" fontId="32" fillId="0" borderId="2" xfId="0" applyNumberFormat="1" applyFont="1" applyFill="1" applyBorder="1" applyAlignment="1">
      <alignment horizontal="right" vertical="center"/>
    </xf>
    <xf numFmtId="171" fontId="21" fillId="0" borderId="2" xfId="4" applyNumberFormat="1" applyFont="1" applyFill="1" applyBorder="1" applyAlignment="1">
      <alignment horizontal="right" vertical="center"/>
    </xf>
    <xf numFmtId="0" fontId="21" fillId="0" borderId="10" xfId="4" applyFont="1" applyFill="1" applyBorder="1" applyAlignment="1">
      <alignment horizontal="center" vertical="center"/>
    </xf>
    <xf numFmtId="0" fontId="21" fillId="0" borderId="19" xfId="4" applyFont="1" applyFill="1" applyBorder="1" applyAlignment="1">
      <alignment vertical="center"/>
    </xf>
    <xf numFmtId="3" fontId="32" fillId="0" borderId="3" xfId="0" applyNumberFormat="1" applyFont="1" applyFill="1" applyBorder="1" applyAlignment="1">
      <alignment horizontal="right"/>
    </xf>
    <xf numFmtId="2" fontId="21" fillId="0" borderId="3" xfId="4" applyNumberFormat="1" applyFont="1" applyFill="1" applyBorder="1" applyAlignment="1">
      <alignment horizontal="right" vertical="center" indent="2"/>
    </xf>
    <xf numFmtId="4" fontId="21" fillId="0" borderId="3" xfId="4" applyNumberFormat="1" applyFont="1" applyFill="1" applyBorder="1" applyAlignment="1">
      <alignment horizontal="right" vertical="center" indent="2"/>
    </xf>
    <xf numFmtId="3" fontId="21" fillId="0" borderId="3" xfId="4" applyNumberFormat="1" applyFont="1" applyFill="1" applyBorder="1" applyAlignment="1">
      <alignment horizontal="right" vertical="center" readingOrder="1"/>
    </xf>
    <xf numFmtId="3" fontId="21" fillId="0" borderId="3" xfId="4" applyNumberFormat="1" applyFont="1" applyFill="1" applyBorder="1" applyAlignment="1">
      <alignment horizontal="center" vertical="center"/>
    </xf>
    <xf numFmtId="3" fontId="21" fillId="0" borderId="3" xfId="4" applyNumberFormat="1" applyFont="1" applyFill="1" applyBorder="1" applyAlignment="1">
      <alignment horizontal="right" vertical="center"/>
    </xf>
    <xf numFmtId="4" fontId="21" fillId="0" borderId="3" xfId="4" applyNumberFormat="1" applyFont="1" applyFill="1" applyBorder="1" applyAlignment="1">
      <alignment horizontal="center" vertical="center"/>
    </xf>
    <xf numFmtId="0" fontId="20" fillId="2" borderId="6" xfId="4" applyFont="1" applyFill="1" applyBorder="1" applyAlignment="1">
      <alignment vertical="center"/>
    </xf>
    <xf numFmtId="0" fontId="20" fillId="2" borderId="4" xfId="4" applyFont="1" applyFill="1" applyBorder="1" applyAlignment="1">
      <alignment vertical="center"/>
    </xf>
    <xf numFmtId="3" fontId="20" fillId="2" borderId="4" xfId="4" applyNumberFormat="1" applyFont="1" applyFill="1" applyBorder="1" applyAlignment="1">
      <alignment horizontal="right" vertical="center"/>
    </xf>
    <xf numFmtId="2" fontId="20" fillId="2" borderId="4" xfId="4" applyNumberFormat="1" applyFont="1" applyFill="1" applyBorder="1" applyAlignment="1">
      <alignment horizontal="right" vertical="center" indent="2"/>
    </xf>
    <xf numFmtId="3" fontId="20" fillId="2" borderId="4" xfId="4" applyNumberFormat="1" applyFont="1" applyFill="1" applyBorder="1" applyAlignment="1">
      <alignment horizontal="right" vertical="center" readingOrder="1"/>
    </xf>
    <xf numFmtId="3" fontId="20" fillId="2" borderId="6" xfId="4" applyNumberFormat="1" applyFont="1" applyFill="1" applyBorder="1" applyAlignment="1">
      <alignment vertical="center"/>
    </xf>
    <xf numFmtId="0" fontId="20" fillId="0" borderId="0" xfId="4" applyFont="1" applyFill="1" applyBorder="1" applyAlignment="1">
      <alignment horizontal="left" vertical="center"/>
    </xf>
    <xf numFmtId="3" fontId="20" fillId="0" borderId="0" xfId="4" applyNumberFormat="1" applyFont="1" applyFill="1" applyBorder="1" applyAlignment="1">
      <alignment vertical="center"/>
    </xf>
    <xf numFmtId="2" fontId="20" fillId="0" borderId="0" xfId="4" applyNumberFormat="1" applyFont="1" applyFill="1" applyBorder="1" applyAlignment="1">
      <alignment vertical="center"/>
    </xf>
    <xf numFmtId="3" fontId="20" fillId="0" borderId="0" xfId="4" applyNumberFormat="1" applyFont="1" applyFill="1" applyBorder="1" applyAlignment="1">
      <alignment horizontal="center" vertical="center"/>
    </xf>
    <xf numFmtId="4" fontId="20" fillId="0" borderId="0" xfId="4" applyNumberFormat="1" applyFont="1" applyFill="1" applyBorder="1" applyAlignment="1">
      <alignment vertical="center"/>
    </xf>
    <xf numFmtId="0" fontId="21" fillId="0" borderId="0" xfId="4" applyFont="1" applyFill="1" applyAlignment="1">
      <alignment horizontal="left"/>
    </xf>
    <xf numFmtId="0" fontId="33" fillId="0" borderId="0" xfId="4" applyFont="1" applyFill="1" applyBorder="1"/>
    <xf numFmtId="0" fontId="29" fillId="0" borderId="0" xfId="4" applyFont="1" applyFill="1"/>
    <xf numFmtId="0" fontId="21" fillId="0" borderId="0" xfId="4" quotePrefix="1" applyFont="1" applyFill="1" applyAlignment="1">
      <alignment horizontal="left" indent="4"/>
    </xf>
    <xf numFmtId="0" fontId="20" fillId="0" borderId="0" xfId="4" applyFont="1" applyFill="1" applyBorder="1" applyAlignment="1">
      <alignment vertical="center"/>
    </xf>
    <xf numFmtId="0" fontId="29" fillId="0" borderId="0" xfId="4" applyFont="1"/>
    <xf numFmtId="3" fontId="29" fillId="0" borderId="0" xfId="4" applyNumberFormat="1" applyFont="1"/>
    <xf numFmtId="0" fontId="29" fillId="0" borderId="0" xfId="4" applyFont="1" applyFill="1" applyBorder="1"/>
    <xf numFmtId="3" fontId="29" fillId="0" borderId="0" xfId="4" applyNumberFormat="1" applyFont="1" applyFill="1"/>
    <xf numFmtId="0" fontId="21" fillId="0" borderId="0" xfId="5" quotePrefix="1" applyFont="1" applyFill="1" applyAlignment="1">
      <alignment horizontal="left" indent="4"/>
    </xf>
    <xf numFmtId="0" fontId="21" fillId="0" borderId="0" xfId="5" applyFont="1" applyFill="1"/>
    <xf numFmtId="4" fontId="11" fillId="0" borderId="0" xfId="5" applyNumberFormat="1" applyFont="1" applyAlignment="1">
      <alignment horizontal="center"/>
    </xf>
    <xf numFmtId="3" fontId="11" fillId="0" borderId="3" xfId="2" applyNumberFormat="1" applyFont="1" applyFill="1" applyBorder="1"/>
    <xf numFmtId="3" fontId="5" fillId="0" borderId="0" xfId="12" applyNumberFormat="1"/>
    <xf numFmtId="0" fontId="5" fillId="0" borderId="0" xfId="12"/>
    <xf numFmtId="0" fontId="11" fillId="0" borderId="0" xfId="2" applyFont="1" applyAlignment="1"/>
    <xf numFmtId="10" fontId="11" fillId="0" borderId="9" xfId="9" applyNumberFormat="1" applyFont="1" applyFill="1" applyBorder="1" applyAlignment="1">
      <alignment horizontal="right" vertical="center"/>
    </xf>
    <xf numFmtId="0" fontId="5" fillId="0" borderId="0" xfId="12" applyFill="1"/>
    <xf numFmtId="3" fontId="11" fillId="0" borderId="11" xfId="4" applyNumberFormat="1" applyFont="1" applyFill="1" applyBorder="1" applyAlignment="1">
      <alignment horizontal="right" vertical="center"/>
    </xf>
    <xf numFmtId="4" fontId="11" fillId="0" borderId="11" xfId="4" applyNumberFormat="1" applyFont="1" applyFill="1" applyBorder="1" applyAlignment="1">
      <alignment horizontal="right" vertical="center"/>
    </xf>
    <xf numFmtId="10" fontId="9" fillId="2" borderId="4" xfId="9" applyNumberFormat="1" applyFont="1" applyFill="1" applyBorder="1" applyAlignment="1">
      <alignment horizontal="right" vertical="center"/>
    </xf>
    <xf numFmtId="3" fontId="11" fillId="0" borderId="0" xfId="6" applyNumberFormat="1" applyFont="1" applyFill="1" applyAlignment="1"/>
    <xf numFmtId="0" fontId="17" fillId="0" borderId="11" xfId="4" applyFont="1" applyFill="1" applyBorder="1" applyAlignment="1">
      <alignment horizontal="center" vertical="center" wrapText="1"/>
    </xf>
    <xf numFmtId="10" fontId="21" fillId="0" borderId="9" xfId="9" applyNumberFormat="1" applyFont="1" applyFill="1" applyBorder="1" applyAlignment="1">
      <alignment horizontal="right" vertical="center"/>
    </xf>
    <xf numFmtId="4" fontId="21" fillId="0" borderId="9" xfId="4" applyNumberFormat="1" applyFont="1" applyFill="1" applyBorder="1" applyAlignment="1">
      <alignment horizontal="right" vertical="center"/>
    </xf>
    <xf numFmtId="3" fontId="21" fillId="0" borderId="9" xfId="9" applyNumberFormat="1" applyFont="1" applyFill="1" applyBorder="1" applyAlignment="1">
      <alignment horizontal="right" vertical="center"/>
    </xf>
    <xf numFmtId="4" fontId="21" fillId="0" borderId="9" xfId="9" applyNumberFormat="1" applyFont="1" applyFill="1" applyBorder="1" applyAlignment="1">
      <alignment horizontal="right" vertical="center"/>
    </xf>
    <xf numFmtId="0" fontId="21" fillId="6" borderId="2" xfId="4" applyFont="1" applyFill="1" applyBorder="1" applyAlignment="1">
      <alignment vertical="center"/>
    </xf>
    <xf numFmtId="0" fontId="21" fillId="6" borderId="2" xfId="4" applyFont="1" applyFill="1" applyBorder="1" applyAlignment="1">
      <alignment vertical="center" wrapText="1"/>
    </xf>
    <xf numFmtId="0" fontId="21" fillId="6" borderId="11" xfId="4" applyFont="1" applyFill="1" applyBorder="1" applyAlignment="1">
      <alignment vertical="center" wrapText="1"/>
    </xf>
    <xf numFmtId="3" fontId="11" fillId="0" borderId="9" xfId="9" applyNumberFormat="1" applyFont="1" applyFill="1" applyBorder="1" applyAlignment="1">
      <alignment horizontal="right" vertical="center"/>
    </xf>
    <xf numFmtId="4" fontId="11" fillId="0" borderId="9" xfId="9" applyNumberFormat="1" applyFont="1" applyFill="1" applyBorder="1" applyAlignment="1">
      <alignment horizontal="right" vertical="center"/>
    </xf>
    <xf numFmtId="0" fontId="11" fillId="0" borderId="0" xfId="2" quotePrefix="1" applyFont="1" applyFill="1"/>
    <xf numFmtId="172" fontId="11" fillId="0" borderId="9" xfId="7" applyNumberFormat="1" applyFont="1" applyFill="1" applyBorder="1" applyAlignment="1">
      <alignment vertical="center"/>
    </xf>
    <xf numFmtId="172" fontId="11" fillId="0" borderId="2" xfId="7" applyNumberFormat="1" applyFont="1" applyFill="1" applyBorder="1" applyAlignment="1">
      <alignment vertical="center"/>
    </xf>
    <xf numFmtId="172" fontId="11" fillId="0" borderId="10" xfId="7" applyNumberFormat="1" applyFont="1" applyFill="1" applyBorder="1" applyAlignment="1">
      <alignment vertical="center"/>
    </xf>
    <xf numFmtId="10" fontId="11" fillId="6" borderId="2" xfId="7" applyNumberFormat="1" applyFont="1" applyFill="1" applyBorder="1" applyAlignment="1">
      <alignment vertical="center"/>
    </xf>
    <xf numFmtId="10" fontId="11" fillId="0" borderId="9" xfId="7" applyNumberFormat="1" applyFont="1" applyFill="1" applyBorder="1" applyAlignment="1">
      <alignment horizontal="right" vertical="center"/>
    </xf>
    <xf numFmtId="164" fontId="35" fillId="2" borderId="4" xfId="7" applyNumberFormat="1" applyFont="1" applyFill="1" applyBorder="1" applyAlignment="1">
      <alignment vertical="center"/>
    </xf>
    <xf numFmtId="0" fontId="20" fillId="2" borderId="13" xfId="4" applyFont="1" applyFill="1" applyBorder="1" applyAlignment="1">
      <alignment horizontal="center" vertical="center" wrapText="1"/>
    </xf>
    <xf numFmtId="0" fontId="20" fillId="2" borderId="8" xfId="4" applyFont="1" applyFill="1" applyBorder="1" applyAlignment="1">
      <alignment horizontal="center" vertical="center" wrapText="1"/>
    </xf>
    <xf numFmtId="0" fontId="20" fillId="2" borderId="14" xfId="4" applyFont="1" applyFill="1" applyBorder="1" applyAlignment="1">
      <alignment horizontal="center" vertical="center" wrapText="1"/>
    </xf>
    <xf numFmtId="0" fontId="21" fillId="0" borderId="0" xfId="2" applyFont="1" applyFill="1" applyAlignment="1">
      <alignment vertical="center"/>
    </xf>
    <xf numFmtId="0" fontId="21" fillId="0" borderId="0" xfId="4" applyFont="1" applyFill="1" applyAlignment="1">
      <alignment vertical="center"/>
    </xf>
    <xf numFmtId="0" fontId="21" fillId="0" borderId="0" xfId="5" applyFont="1" applyFill="1" applyAlignment="1">
      <alignment vertical="center"/>
    </xf>
    <xf numFmtId="0" fontId="36" fillId="0" borderId="6" xfId="0" applyFont="1" applyFill="1" applyBorder="1" applyAlignment="1">
      <alignment horizontal="center" vertical="center"/>
    </xf>
    <xf numFmtId="0" fontId="36" fillId="0" borderId="4" xfId="0" applyFont="1" applyFill="1" applyBorder="1" applyAlignment="1">
      <alignment horizontal="center" vertical="center"/>
    </xf>
    <xf numFmtId="0" fontId="36" fillId="0" borderId="5" xfId="0" applyFont="1" applyFill="1" applyBorder="1" applyAlignment="1">
      <alignment horizontal="center" vertical="center"/>
    </xf>
    <xf numFmtId="0" fontId="36" fillId="0" borderId="0" xfId="0" applyFont="1" applyFill="1" applyAlignment="1">
      <alignment horizontal="center" vertical="center"/>
    </xf>
    <xf numFmtId="0" fontId="36" fillId="0" borderId="0" xfId="0" applyFont="1" applyFill="1" applyAlignment="1">
      <alignment vertical="center"/>
    </xf>
    <xf numFmtId="0" fontId="21" fillId="0" borderId="1" xfId="0" applyFont="1" applyFill="1" applyBorder="1" applyAlignment="1">
      <alignment horizontal="center" vertical="center"/>
    </xf>
    <xf numFmtId="0" fontId="21" fillId="0" borderId="1" xfId="0" applyNumberFormat="1" applyFont="1" applyFill="1" applyBorder="1" applyAlignment="1">
      <alignment vertical="center"/>
    </xf>
    <xf numFmtId="3" fontId="21" fillId="0" borderId="1" xfId="0" applyNumberFormat="1" applyFont="1" applyFill="1" applyBorder="1" applyAlignment="1">
      <alignment vertical="center"/>
    </xf>
    <xf numFmtId="164" fontId="21" fillId="0" borderId="1" xfId="0" applyNumberFormat="1" applyFont="1" applyFill="1" applyBorder="1" applyAlignment="1">
      <alignment horizontal="right" vertical="center"/>
    </xf>
    <xf numFmtId="0" fontId="21" fillId="0" borderId="1" xfId="0" applyNumberFormat="1" applyFont="1" applyFill="1" applyBorder="1" applyAlignment="1">
      <alignment horizontal="center" vertical="center"/>
    </xf>
    <xf numFmtId="164" fontId="21" fillId="0" borderId="0" xfId="9" applyNumberFormat="1" applyFont="1" applyFill="1" applyAlignment="1">
      <alignment vertical="center"/>
    </xf>
    <xf numFmtId="0" fontId="21" fillId="0" borderId="2" xfId="0" applyFont="1" applyFill="1" applyBorder="1" applyAlignment="1">
      <alignment horizontal="center" vertical="center"/>
    </xf>
    <xf numFmtId="0" fontId="21" fillId="0" borderId="2" xfId="0" applyNumberFormat="1" applyFont="1" applyFill="1" applyBorder="1" applyAlignment="1">
      <alignment vertical="center"/>
    </xf>
    <xf numFmtId="3" fontId="21" fillId="0" borderId="2" xfId="0" applyNumberFormat="1" applyFont="1" applyFill="1" applyBorder="1" applyAlignment="1">
      <alignment vertical="center"/>
    </xf>
    <xf numFmtId="164" fontId="21" fillId="0" borderId="2" xfId="0" applyNumberFormat="1" applyFont="1" applyFill="1" applyBorder="1" applyAlignment="1">
      <alignment horizontal="right" vertical="center"/>
    </xf>
    <xf numFmtId="0" fontId="21" fillId="0" borderId="2" xfId="0" applyNumberFormat="1" applyFont="1" applyFill="1" applyBorder="1" applyAlignment="1">
      <alignment horizontal="center" vertical="center"/>
    </xf>
    <xf numFmtId="0" fontId="21" fillId="0" borderId="3" xfId="0" applyNumberFormat="1" applyFont="1" applyFill="1" applyBorder="1" applyAlignment="1">
      <alignment vertical="center"/>
    </xf>
    <xf numFmtId="3" fontId="21" fillId="0" borderId="3" xfId="0" applyNumberFormat="1" applyFont="1" applyFill="1" applyBorder="1" applyAlignment="1">
      <alignment vertical="center"/>
    </xf>
    <xf numFmtId="164" fontId="21" fillId="0" borderId="3" xfId="0" applyNumberFormat="1" applyFont="1" applyFill="1" applyBorder="1" applyAlignment="1">
      <alignment horizontal="right" vertical="center"/>
    </xf>
    <xf numFmtId="0" fontId="21" fillId="0" borderId="3" xfId="0" applyNumberFormat="1" applyFont="1" applyFill="1" applyBorder="1" applyAlignment="1">
      <alignment horizontal="center" vertical="center"/>
    </xf>
    <xf numFmtId="170" fontId="20" fillId="2" borderId="8" xfId="0" applyNumberFormat="1" applyFont="1" applyFill="1" applyBorder="1" applyAlignment="1">
      <alignment vertical="center"/>
    </xf>
    <xf numFmtId="170" fontId="20" fillId="2" borderId="12" xfId="0" applyNumberFormat="1" applyFont="1" applyFill="1" applyBorder="1" applyAlignment="1">
      <alignment vertical="center"/>
    </xf>
    <xf numFmtId="168" fontId="20" fillId="0" borderId="0" xfId="0" applyNumberFormat="1" applyFont="1" applyFill="1" applyBorder="1" applyAlignment="1">
      <alignment vertical="center"/>
    </xf>
    <xf numFmtId="3" fontId="21" fillId="0" borderId="0" xfId="0" applyNumberFormat="1" applyFont="1" applyFill="1" applyAlignment="1">
      <alignment vertical="center"/>
    </xf>
    <xf numFmtId="0" fontId="21" fillId="0" borderId="0" xfId="0" applyFont="1" applyFill="1" applyAlignment="1">
      <alignment horizontal="right" vertical="center"/>
    </xf>
    <xf numFmtId="0" fontId="29" fillId="0" borderId="0" xfId="0" applyFont="1" applyFill="1" applyAlignment="1">
      <alignment horizontal="right" vertical="center"/>
    </xf>
    <xf numFmtId="0" fontId="21" fillId="0" borderId="1" xfId="11" applyFont="1" applyFill="1" applyBorder="1" applyAlignment="1">
      <alignment vertical="center"/>
    </xf>
    <xf numFmtId="168" fontId="21" fillId="0" borderId="1" xfId="11" applyNumberFormat="1" applyFont="1" applyFill="1" applyBorder="1" applyAlignment="1">
      <alignment horizontal="right" vertical="center" wrapText="1"/>
    </xf>
    <xf numFmtId="170" fontId="21" fillId="0" borderId="1" xfId="11" applyNumberFormat="1" applyFont="1" applyFill="1" applyBorder="1" applyAlignment="1">
      <alignment horizontal="right" vertical="center" wrapText="1"/>
    </xf>
    <xf numFmtId="170" fontId="21" fillId="0" borderId="1" xfId="11" applyNumberFormat="1" applyFont="1" applyFill="1" applyBorder="1" applyAlignment="1">
      <alignment horizontal="right" vertical="center"/>
    </xf>
    <xf numFmtId="170" fontId="21" fillId="0" borderId="1" xfId="11" applyNumberFormat="1" applyFont="1" applyFill="1" applyBorder="1" applyAlignment="1">
      <alignment horizontal="center" vertical="center"/>
    </xf>
    <xf numFmtId="164" fontId="5" fillId="0" borderId="0" xfId="9" applyNumberFormat="1" applyFont="1" applyAlignment="1">
      <alignment vertical="center"/>
    </xf>
    <xf numFmtId="0" fontId="21" fillId="0" borderId="2" xfId="11" applyFont="1" applyFill="1" applyBorder="1" applyAlignment="1">
      <alignment vertical="center"/>
    </xf>
    <xf numFmtId="168" fontId="21" fillId="0" borderId="2" xfId="11" applyNumberFormat="1" applyFont="1" applyFill="1" applyBorder="1" applyAlignment="1">
      <alignment horizontal="right" vertical="center" wrapText="1"/>
    </xf>
    <xf numFmtId="170" fontId="21" fillId="0" borderId="2" xfId="11" applyNumberFormat="1" applyFont="1" applyFill="1" applyBorder="1" applyAlignment="1">
      <alignment horizontal="right" vertical="center" wrapText="1"/>
    </xf>
    <xf numFmtId="170" fontId="21" fillId="0" borderId="2" xfId="11" applyNumberFormat="1" applyFont="1" applyFill="1" applyBorder="1" applyAlignment="1">
      <alignment horizontal="right" vertical="center"/>
    </xf>
    <xf numFmtId="170" fontId="21" fillId="0" borderId="2" xfId="11" applyNumberFormat="1" applyFont="1" applyFill="1" applyBorder="1" applyAlignment="1">
      <alignment horizontal="center" vertical="center"/>
    </xf>
    <xf numFmtId="164" fontId="37" fillId="0" borderId="0" xfId="9" applyNumberFormat="1" applyFont="1" applyAlignment="1">
      <alignment vertical="center"/>
    </xf>
    <xf numFmtId="3" fontId="21" fillId="0" borderId="2" xfId="11" applyNumberFormat="1" applyFont="1" applyFill="1" applyBorder="1" applyAlignment="1">
      <alignment horizontal="right" vertical="center"/>
    </xf>
    <xf numFmtId="0" fontId="21" fillId="0" borderId="9" xfId="11" applyFont="1" applyFill="1" applyBorder="1" applyAlignment="1">
      <alignment vertical="center"/>
    </xf>
    <xf numFmtId="168" fontId="21" fillId="0" borderId="9" xfId="11" applyNumberFormat="1" applyFont="1" applyFill="1" applyBorder="1" applyAlignment="1">
      <alignment horizontal="right" vertical="center" wrapText="1"/>
    </xf>
    <xf numFmtId="170" fontId="21" fillId="0" borderId="11" xfId="11" applyNumberFormat="1" applyFont="1" applyFill="1" applyBorder="1" applyAlignment="1">
      <alignment horizontal="right" vertical="center"/>
    </xf>
    <xf numFmtId="170" fontId="21" fillId="0" borderId="17" xfId="11" applyNumberFormat="1" applyFont="1" applyFill="1" applyBorder="1" applyAlignment="1">
      <alignment horizontal="center" vertical="center"/>
    </xf>
    <xf numFmtId="170" fontId="20" fillId="2" borderId="11" xfId="0" applyNumberFormat="1" applyFont="1" applyFill="1" applyBorder="1" applyAlignment="1">
      <alignment vertical="center"/>
    </xf>
    <xf numFmtId="170" fontId="21" fillId="0" borderId="0" xfId="0" applyNumberFormat="1" applyFont="1" applyFill="1" applyAlignment="1">
      <alignment vertical="center"/>
    </xf>
    <xf numFmtId="0" fontId="21" fillId="0" borderId="1" xfId="0" applyNumberFormat="1" applyFont="1" applyBorder="1" applyAlignment="1">
      <alignment vertical="center"/>
    </xf>
    <xf numFmtId="170" fontId="5" fillId="0" borderId="0" xfId="0" applyNumberFormat="1" applyFont="1" applyAlignment="1">
      <alignment vertical="center"/>
    </xf>
    <xf numFmtId="0" fontId="21" fillId="0" borderId="2" xfId="0" applyNumberFormat="1" applyFont="1" applyBorder="1" applyAlignment="1">
      <alignment vertical="center"/>
    </xf>
    <xf numFmtId="3" fontId="5" fillId="0" borderId="0" xfId="0" applyNumberFormat="1" applyFont="1" applyAlignment="1">
      <alignment vertical="center"/>
    </xf>
    <xf numFmtId="0" fontId="21" fillId="0" borderId="9" xfId="0" applyNumberFormat="1" applyFont="1" applyBorder="1" applyAlignment="1">
      <alignment vertical="center"/>
    </xf>
    <xf numFmtId="3" fontId="21" fillId="0" borderId="9" xfId="0" applyNumberFormat="1" applyFont="1" applyFill="1" applyBorder="1" applyAlignment="1">
      <alignment vertical="center"/>
    </xf>
    <xf numFmtId="170" fontId="21" fillId="0" borderId="9" xfId="11" applyNumberFormat="1" applyFont="1" applyFill="1" applyBorder="1" applyAlignment="1">
      <alignment horizontal="right" vertical="center" wrapText="1"/>
    </xf>
    <xf numFmtId="0" fontId="38" fillId="0" borderId="0" xfId="0" applyFont="1" applyFill="1" applyAlignment="1">
      <alignment vertical="center"/>
    </xf>
    <xf numFmtId="170" fontId="38" fillId="0" borderId="0" xfId="0" applyNumberFormat="1" applyFont="1" applyFill="1" applyAlignment="1">
      <alignment vertical="center"/>
    </xf>
    <xf numFmtId="0" fontId="39" fillId="0" borderId="0" xfId="0" applyFont="1" applyAlignment="1">
      <alignment vertical="center"/>
    </xf>
    <xf numFmtId="168" fontId="38" fillId="0" borderId="0" xfId="0" applyNumberFormat="1" applyFont="1" applyFill="1" applyAlignment="1">
      <alignment vertical="center"/>
    </xf>
    <xf numFmtId="0" fontId="38" fillId="0" borderId="0" xfId="0" quotePrefix="1" applyFont="1" applyFill="1" applyBorder="1" applyAlignment="1">
      <alignment horizontal="right" vertical="center"/>
    </xf>
    <xf numFmtId="0" fontId="38" fillId="0" borderId="0" xfId="0" quotePrefix="1" applyFont="1" applyFill="1" applyBorder="1" applyAlignment="1">
      <alignment horizontal="left" vertical="center"/>
    </xf>
    <xf numFmtId="0" fontId="38" fillId="0" borderId="0" xfId="0" applyFont="1" applyFill="1" applyBorder="1" applyAlignment="1">
      <alignment horizontal="left" vertical="center"/>
    </xf>
    <xf numFmtId="3" fontId="38" fillId="0" borderId="0" xfId="0" quotePrefix="1" applyNumberFormat="1" applyFont="1" applyFill="1" applyBorder="1" applyAlignment="1">
      <alignment horizontal="right" vertical="center"/>
    </xf>
    <xf numFmtId="0" fontId="8" fillId="0" borderId="0" xfId="12" applyFont="1" applyAlignment="1">
      <alignment horizontal="left"/>
    </xf>
    <xf numFmtId="0" fontId="4" fillId="0" borderId="0" xfId="12" applyFont="1"/>
    <xf numFmtId="0" fontId="9" fillId="0" borderId="0" xfId="13" applyFont="1"/>
    <xf numFmtId="0" fontId="11" fillId="0" borderId="0" xfId="12" applyFont="1" applyFill="1"/>
    <xf numFmtId="0" fontId="11" fillId="0" borderId="0" xfId="13" applyFont="1"/>
    <xf numFmtId="0" fontId="13" fillId="0" borderId="0" xfId="13" applyFont="1" applyAlignment="1">
      <alignment horizontal="right"/>
    </xf>
    <xf numFmtId="3" fontId="24" fillId="0" borderId="1" xfId="16" applyNumberFormat="1" applyFont="1" applyFill="1" applyBorder="1" applyAlignment="1" applyProtection="1">
      <alignment vertical="center" wrapText="1" readingOrder="1"/>
      <protection locked="0"/>
    </xf>
    <xf numFmtId="3" fontId="24" fillId="0" borderId="1" xfId="12" applyNumberFormat="1" applyFont="1" applyFill="1" applyBorder="1" applyAlignment="1" applyProtection="1">
      <alignment vertical="center" wrapText="1" readingOrder="1"/>
      <protection locked="0"/>
    </xf>
    <xf numFmtId="3" fontId="24" fillId="0" borderId="2" xfId="16" applyNumberFormat="1" applyFont="1" applyFill="1" applyBorder="1" applyAlignment="1" applyProtection="1">
      <alignment vertical="center" wrapText="1" readingOrder="1"/>
      <protection locked="0"/>
    </xf>
    <xf numFmtId="3" fontId="24" fillId="0" borderId="2" xfId="12" applyNumberFormat="1" applyFont="1" applyFill="1" applyBorder="1" applyAlignment="1" applyProtection="1">
      <alignment vertical="center" wrapText="1" readingOrder="1"/>
      <protection locked="0"/>
    </xf>
    <xf numFmtId="0" fontId="4" fillId="0" borderId="0" xfId="12" applyFont="1" applyFill="1"/>
    <xf numFmtId="0" fontId="11" fillId="0" borderId="0" xfId="13" applyFont="1" applyFill="1" applyAlignment="1">
      <alignment horizontal="left"/>
    </xf>
    <xf numFmtId="0" fontId="9" fillId="0" borderId="0" xfId="13" applyFont="1" applyFill="1"/>
    <xf numFmtId="0" fontId="11" fillId="0" borderId="0" xfId="12" applyFont="1"/>
    <xf numFmtId="0" fontId="8" fillId="0" borderId="0" xfId="13" applyFont="1"/>
    <xf numFmtId="0" fontId="27" fillId="0" borderId="0" xfId="2" applyFont="1" applyFill="1" applyAlignment="1"/>
    <xf numFmtId="0" fontId="27" fillId="0" borderId="0" xfId="3" applyFont="1"/>
    <xf numFmtId="165" fontId="11" fillId="0" borderId="0" xfId="5" applyNumberFormat="1" applyFont="1" applyFill="1"/>
    <xf numFmtId="0" fontId="11" fillId="0" borderId="0" xfId="5" quotePrefix="1" applyFont="1" applyFill="1" applyAlignment="1"/>
    <xf numFmtId="0" fontId="4" fillId="0" borderId="4" xfId="0" applyFont="1" applyFill="1" applyBorder="1" applyAlignment="1">
      <alignment vertical="center"/>
    </xf>
    <xf numFmtId="0" fontId="4" fillId="0" borderId="4" xfId="2" applyFont="1" applyFill="1" applyBorder="1" applyAlignment="1">
      <alignment vertical="center"/>
    </xf>
    <xf numFmtId="0" fontId="6" fillId="5" borderId="4" xfId="1" applyFont="1" applyFill="1" applyBorder="1" applyAlignment="1" applyProtection="1">
      <alignment horizontal="center" vertical="center"/>
    </xf>
    <xf numFmtId="0" fontId="8" fillId="0" borderId="0" xfId="2" applyFont="1" applyFill="1" applyAlignment="1">
      <alignment horizontal="left" wrapText="1"/>
    </xf>
    <xf numFmtId="0" fontId="9" fillId="5" borderId="4" xfId="4" applyFont="1" applyFill="1" applyBorder="1" applyAlignment="1">
      <alignment horizontal="left" vertical="center"/>
    </xf>
    <xf numFmtId="0" fontId="8" fillId="0" borderId="0" xfId="2" applyFont="1" applyAlignment="1">
      <alignment horizontal="left" wrapText="1"/>
    </xf>
    <xf numFmtId="0" fontId="4" fillId="0" borderId="0" xfId="12" applyFont="1" applyAlignment="1">
      <alignment horizontal="left" wrapText="1"/>
    </xf>
    <xf numFmtId="0" fontId="11" fillId="0" borderId="0" xfId="5" quotePrefix="1" applyFont="1" applyFill="1" applyAlignment="1">
      <alignment horizontal="left"/>
    </xf>
    <xf numFmtId="0" fontId="34" fillId="0" borderId="13" xfId="4" applyFont="1" applyFill="1" applyBorder="1" applyAlignment="1">
      <alignment horizontal="left" vertical="center"/>
    </xf>
    <xf numFmtId="0" fontId="34" fillId="0" borderId="14" xfId="4" applyFont="1" applyFill="1" applyBorder="1" applyAlignment="1">
      <alignment horizontal="left" vertical="center"/>
    </xf>
    <xf numFmtId="0" fontId="9" fillId="2" borderId="4" xfId="4" applyFont="1" applyFill="1" applyBorder="1" applyAlignment="1">
      <alignment horizontal="left" vertical="center" wrapText="1"/>
    </xf>
    <xf numFmtId="0" fontId="26" fillId="0" borderId="0" xfId="7" quotePrefix="1" applyFont="1" applyFill="1" applyBorder="1" applyAlignment="1">
      <alignment horizontal="left" vertical="center" wrapText="1" indent="3"/>
    </xf>
    <xf numFmtId="0" fontId="9" fillId="2" borderId="4" xfId="7" applyFont="1" applyFill="1" applyBorder="1" applyAlignment="1">
      <alignment horizontal="left" vertical="center" wrapText="1"/>
    </xf>
    <xf numFmtId="0" fontId="9" fillId="2" borderId="4" xfId="7" applyFont="1" applyFill="1" applyBorder="1"/>
    <xf numFmtId="0" fontId="4" fillId="0" borderId="0" xfId="7" applyFont="1" applyFill="1" applyBorder="1" applyAlignment="1">
      <alignment horizontal="left" vertical="center"/>
    </xf>
    <xf numFmtId="0" fontId="9" fillId="0" borderId="0" xfId="7" applyFont="1" applyFill="1" applyBorder="1" applyAlignment="1">
      <alignment horizontal="center" vertical="center"/>
    </xf>
    <xf numFmtId="0" fontId="11" fillId="2" borderId="4" xfId="7" applyFont="1" applyFill="1" applyBorder="1"/>
    <xf numFmtId="0" fontId="19" fillId="0" borderId="0" xfId="7" quotePrefix="1" applyFont="1" applyFill="1" applyBorder="1" applyAlignment="1">
      <alignment horizontal="left" vertical="center" wrapText="1" indent="3"/>
    </xf>
    <xf numFmtId="0" fontId="20" fillId="2" borderId="15" xfId="0" applyFont="1" applyFill="1" applyBorder="1" applyAlignment="1">
      <alignment vertical="center"/>
    </xf>
    <xf numFmtId="0" fontId="20" fillId="2" borderId="16" xfId="0" applyFont="1" applyFill="1" applyBorder="1" applyAlignment="1">
      <alignment vertical="center"/>
    </xf>
    <xf numFmtId="0" fontId="21" fillId="2" borderId="0" xfId="0" applyFont="1" applyFill="1" applyBorder="1" applyAlignment="1">
      <alignment horizontal="left" vertical="center"/>
    </xf>
    <xf numFmtId="0" fontId="11" fillId="0" borderId="0" xfId="0" quotePrefix="1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21" fillId="0" borderId="0" xfId="0" quotePrefix="1" applyFont="1" applyFill="1" applyBorder="1" applyAlignment="1">
      <alignment horizontal="left" vertical="center" wrapText="1"/>
    </xf>
    <xf numFmtId="0" fontId="21" fillId="0" borderId="0" xfId="0" applyFont="1" applyFill="1" applyBorder="1" applyAlignment="1">
      <alignment horizontal="left" vertical="center" wrapText="1"/>
    </xf>
    <xf numFmtId="0" fontId="20" fillId="2" borderId="13" xfId="0" applyFont="1" applyFill="1" applyBorder="1" applyAlignment="1">
      <alignment vertical="center"/>
    </xf>
    <xf numFmtId="0" fontId="21" fillId="0" borderId="0" xfId="0" quotePrefix="1" applyFont="1" applyFill="1" applyAlignment="1">
      <alignment horizontal="left" vertical="center" wrapText="1"/>
    </xf>
    <xf numFmtId="0" fontId="21" fillId="0" borderId="0" xfId="0" applyFont="1" applyFill="1" applyAlignment="1">
      <alignment horizontal="left" vertical="center" wrapText="1"/>
    </xf>
    <xf numFmtId="0" fontId="11" fillId="0" borderId="0" xfId="12" applyFont="1" applyAlignment="1">
      <alignment horizontal="justify" vertical="center" wrapText="1"/>
    </xf>
    <xf numFmtId="0" fontId="11" fillId="0" borderId="0" xfId="13" applyFont="1" applyFill="1" applyAlignment="1">
      <alignment horizontal="left"/>
    </xf>
    <xf numFmtId="0" fontId="11" fillId="0" borderId="0" xfId="13" applyFont="1" applyAlignment="1">
      <alignment horizontal="justify" vertical="center" wrapText="1"/>
    </xf>
    <xf numFmtId="0" fontId="11" fillId="0" borderId="0" xfId="13" quotePrefix="1" applyFont="1" applyAlignment="1">
      <alignment horizontal="justify" vertical="center" wrapText="1"/>
    </xf>
    <xf numFmtId="0" fontId="9" fillId="0" borderId="0" xfId="12" applyFont="1" applyAlignment="1">
      <alignment horizontal="justify" vertical="center" wrapText="1"/>
    </xf>
  </cellXfs>
  <cellStyles count="18">
    <cellStyle name="Hyperlink" xfId="1" builtinId="8"/>
    <cellStyle name="Normal" xfId="0" builtinId="0"/>
    <cellStyle name="Normal 2 2" xfId="12"/>
    <cellStyle name="Normal 3 2" xfId="16"/>
    <cellStyle name="Normal_2009_G_web_revidirani_podaci_za_311209_os&amp;leas_170510" xfId="10"/>
    <cellStyle name="Normal_Mirovinci" xfId="7"/>
    <cellStyle name="Normal_Mirovinci 2" xfId="8"/>
    <cellStyle name="Normal_Obrazac_kapitala" xfId="17"/>
    <cellStyle name="Normal_Pokazatelji banke 30.09.2001" xfId="4"/>
    <cellStyle name="Normal_PP 3q2002" xfId="2"/>
    <cellStyle name="Normal_Sheet1" xfId="11"/>
    <cellStyle name="Normal_Sheet2 2" xfId="14"/>
    <cellStyle name="Normal_Statistika_NOVO_30062009 ver 3108" xfId="6"/>
    <cellStyle name="Normal_Statistika_NOVO_30062009 ver 3108 2" xfId="13"/>
    <cellStyle name="Obično_List1" xfId="3"/>
    <cellStyle name="Obično_POKAZATELJI POSLOVANJA NR 31.12.2007. NOVO" xfId="5"/>
    <cellStyle name="Percent 2 2 2" xfId="9"/>
    <cellStyle name="Style 1 2 2" xfId="15"/>
  </cellStyles>
  <dxfs count="0"/>
  <tableStyles count="0" defaultTableStyle="TableStyleMedium2" defaultPivotStyle="PivotStyleMedium9"/>
  <colors>
    <mruColors>
      <color rgb="FFCCFF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13"/>
  <sheetViews>
    <sheetView tabSelected="1" workbookViewId="0"/>
  </sheetViews>
  <sheetFormatPr defaultRowHeight="12.75" customHeight="1" x14ac:dyDescent="0.25"/>
  <cols>
    <col min="1" max="1" width="3.7109375" style="1" customWidth="1"/>
    <col min="2" max="2" width="12.85546875" style="1" bestFit="1" customWidth="1"/>
    <col min="3" max="3" width="98.85546875" style="1" bestFit="1" customWidth="1"/>
    <col min="4" max="16384" width="9.140625" style="1"/>
  </cols>
  <sheetData>
    <row r="2" spans="2:3" ht="27" customHeight="1" x14ac:dyDescent="0.25">
      <c r="C2" s="2" t="s">
        <v>275</v>
      </c>
    </row>
    <row r="4" spans="2:3" ht="24" customHeight="1" x14ac:dyDescent="0.25">
      <c r="B4" s="201" t="s">
        <v>0</v>
      </c>
      <c r="C4" s="390" t="s">
        <v>276</v>
      </c>
    </row>
    <row r="5" spans="2:3" ht="24" customHeight="1" x14ac:dyDescent="0.25">
      <c r="B5" s="201" t="s">
        <v>1</v>
      </c>
      <c r="C5" s="391" t="s">
        <v>277</v>
      </c>
    </row>
    <row r="6" spans="2:3" ht="24" customHeight="1" x14ac:dyDescent="0.25">
      <c r="B6" s="201" t="s">
        <v>2</v>
      </c>
      <c r="C6" s="391" t="s">
        <v>373</v>
      </c>
    </row>
    <row r="7" spans="2:3" ht="24" customHeight="1" x14ac:dyDescent="0.25">
      <c r="B7" s="201" t="s">
        <v>3</v>
      </c>
      <c r="C7" s="391" t="s">
        <v>374</v>
      </c>
    </row>
    <row r="8" spans="2:3" ht="24" customHeight="1" x14ac:dyDescent="0.25">
      <c r="B8" s="201" t="s">
        <v>4</v>
      </c>
      <c r="C8" s="391" t="s">
        <v>278</v>
      </c>
    </row>
    <row r="9" spans="2:3" ht="24" customHeight="1" x14ac:dyDescent="0.25">
      <c r="B9" s="201" t="s">
        <v>5</v>
      </c>
      <c r="C9" s="391" t="s">
        <v>279</v>
      </c>
    </row>
    <row r="10" spans="2:3" ht="24" customHeight="1" x14ac:dyDescent="0.25">
      <c r="B10" s="201" t="s">
        <v>6</v>
      </c>
      <c r="C10" s="391" t="s">
        <v>280</v>
      </c>
    </row>
    <row r="11" spans="2:3" ht="24" customHeight="1" x14ac:dyDescent="0.25">
      <c r="B11" s="201" t="s">
        <v>7</v>
      </c>
      <c r="C11" s="391" t="s">
        <v>281</v>
      </c>
    </row>
    <row r="12" spans="2:3" ht="24" customHeight="1" x14ac:dyDescent="0.25">
      <c r="B12" s="201" t="s">
        <v>8</v>
      </c>
      <c r="C12" s="391" t="s">
        <v>282</v>
      </c>
    </row>
    <row r="13" spans="2:3" ht="24" customHeight="1" x14ac:dyDescent="0.25">
      <c r="B13" s="392" t="s">
        <v>234</v>
      </c>
      <c r="C13" s="391" t="s">
        <v>283</v>
      </c>
    </row>
  </sheetData>
  <hyperlinks>
    <hyperlink ref="B4" location="inv.drustva!A1" display="Tablica 1."/>
    <hyperlink ref="B5" location="'drustva za upravljanje IF'!A1" display="Tablica 2."/>
    <hyperlink ref="B6" location="UCITS!A1" display="Tablica 3."/>
    <hyperlink ref="B7" location="AIF!A1" display="Tablica 4."/>
    <hyperlink ref="B8" location="'omd&amp;dmd'!A1" display="Tablica 5."/>
    <hyperlink ref="B9" location="'omf&amp;dmf'!A1" display="Tablica 6."/>
    <hyperlink ref="B10" location="osiguranje_zivot!A1" display="Tablica 7."/>
    <hyperlink ref="B11" location="osiguranje_nezivot!A1" display="Tablica 8."/>
    <hyperlink ref="B12" location="osiguranje_ukupno!A1" display="Tablica 9."/>
    <hyperlink ref="B13" location="leasing!A1" display="Tablica 10.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9"/>
  <sheetViews>
    <sheetView workbookViewId="0">
      <pane ySplit="6" topLeftCell="A7" activePane="bottomLeft" state="frozen"/>
      <selection pane="bottomLeft"/>
    </sheetView>
  </sheetViews>
  <sheetFormatPr defaultRowHeight="12.75" x14ac:dyDescent="0.25"/>
  <cols>
    <col min="1" max="1" width="6" style="365" customWidth="1"/>
    <col min="2" max="2" width="33.85546875" style="365" customWidth="1"/>
    <col min="3" max="3" width="15.42578125" style="365" customWidth="1"/>
    <col min="4" max="7" width="13.7109375" style="365" customWidth="1"/>
    <col min="8" max="8" width="11" style="365" bestFit="1" customWidth="1"/>
    <col min="9" max="9" width="12.7109375" style="365" bestFit="1" customWidth="1"/>
    <col min="10" max="10" width="11" style="365" bestFit="1" customWidth="1"/>
    <col min="11" max="256" width="9.140625" style="365"/>
    <col min="257" max="257" width="7.5703125" style="365" customWidth="1"/>
    <col min="258" max="258" width="32.28515625" style="365" customWidth="1"/>
    <col min="259" max="259" width="15.42578125" style="365" customWidth="1"/>
    <col min="260" max="263" width="13.7109375" style="365" customWidth="1"/>
    <col min="264" max="264" width="11" style="365" bestFit="1" customWidth="1"/>
    <col min="265" max="265" width="12.7109375" style="365" bestFit="1" customWidth="1"/>
    <col min="266" max="266" width="11" style="365" bestFit="1" customWidth="1"/>
    <col min="267" max="512" width="9.140625" style="365"/>
    <col min="513" max="513" width="7.5703125" style="365" customWidth="1"/>
    <col min="514" max="514" width="32.28515625" style="365" customWidth="1"/>
    <col min="515" max="515" width="15.42578125" style="365" customWidth="1"/>
    <col min="516" max="519" width="13.7109375" style="365" customWidth="1"/>
    <col min="520" max="520" width="11" style="365" bestFit="1" customWidth="1"/>
    <col min="521" max="521" width="12.7109375" style="365" bestFit="1" customWidth="1"/>
    <col min="522" max="522" width="11" style="365" bestFit="1" customWidth="1"/>
    <col min="523" max="768" width="9.140625" style="365"/>
    <col min="769" max="769" width="7.5703125" style="365" customWidth="1"/>
    <col min="770" max="770" width="32.28515625" style="365" customWidth="1"/>
    <col min="771" max="771" width="15.42578125" style="365" customWidth="1"/>
    <col min="772" max="775" width="13.7109375" style="365" customWidth="1"/>
    <col min="776" max="776" width="11" style="365" bestFit="1" customWidth="1"/>
    <col min="777" max="777" width="12.7109375" style="365" bestFit="1" customWidth="1"/>
    <col min="778" max="778" width="11" style="365" bestFit="1" customWidth="1"/>
    <col min="779" max="1024" width="9.140625" style="365"/>
    <col min="1025" max="1025" width="7.5703125" style="365" customWidth="1"/>
    <col min="1026" max="1026" width="32.28515625" style="365" customWidth="1"/>
    <col min="1027" max="1027" width="15.42578125" style="365" customWidth="1"/>
    <col min="1028" max="1031" width="13.7109375" style="365" customWidth="1"/>
    <col min="1032" max="1032" width="11" style="365" bestFit="1" customWidth="1"/>
    <col min="1033" max="1033" width="12.7109375" style="365" bestFit="1" customWidth="1"/>
    <col min="1034" max="1034" width="11" style="365" bestFit="1" customWidth="1"/>
    <col min="1035" max="1280" width="9.140625" style="365"/>
    <col min="1281" max="1281" width="7.5703125" style="365" customWidth="1"/>
    <col min="1282" max="1282" width="32.28515625" style="365" customWidth="1"/>
    <col min="1283" max="1283" width="15.42578125" style="365" customWidth="1"/>
    <col min="1284" max="1287" width="13.7109375" style="365" customWidth="1"/>
    <col min="1288" max="1288" width="11" style="365" bestFit="1" customWidth="1"/>
    <col min="1289" max="1289" width="12.7109375" style="365" bestFit="1" customWidth="1"/>
    <col min="1290" max="1290" width="11" style="365" bestFit="1" customWidth="1"/>
    <col min="1291" max="1536" width="9.140625" style="365"/>
    <col min="1537" max="1537" width="7.5703125" style="365" customWidth="1"/>
    <col min="1538" max="1538" width="32.28515625" style="365" customWidth="1"/>
    <col min="1539" max="1539" width="15.42578125" style="365" customWidth="1"/>
    <col min="1540" max="1543" width="13.7109375" style="365" customWidth="1"/>
    <col min="1544" max="1544" width="11" style="365" bestFit="1" customWidth="1"/>
    <col min="1545" max="1545" width="12.7109375" style="365" bestFit="1" customWidth="1"/>
    <col min="1546" max="1546" width="11" style="365" bestFit="1" customWidth="1"/>
    <col min="1547" max="1792" width="9.140625" style="365"/>
    <col min="1793" max="1793" width="7.5703125" style="365" customWidth="1"/>
    <col min="1794" max="1794" width="32.28515625" style="365" customWidth="1"/>
    <col min="1795" max="1795" width="15.42578125" style="365" customWidth="1"/>
    <col min="1796" max="1799" width="13.7109375" style="365" customWidth="1"/>
    <col min="1800" max="1800" width="11" style="365" bestFit="1" customWidth="1"/>
    <col min="1801" max="1801" width="12.7109375" style="365" bestFit="1" customWidth="1"/>
    <col min="1802" max="1802" width="11" style="365" bestFit="1" customWidth="1"/>
    <col min="1803" max="2048" width="9.140625" style="365"/>
    <col min="2049" max="2049" width="7.5703125" style="365" customWidth="1"/>
    <col min="2050" max="2050" width="32.28515625" style="365" customWidth="1"/>
    <col min="2051" max="2051" width="15.42578125" style="365" customWidth="1"/>
    <col min="2052" max="2055" width="13.7109375" style="365" customWidth="1"/>
    <col min="2056" max="2056" width="11" style="365" bestFit="1" customWidth="1"/>
    <col min="2057" max="2057" width="12.7109375" style="365" bestFit="1" customWidth="1"/>
    <col min="2058" max="2058" width="11" style="365" bestFit="1" customWidth="1"/>
    <col min="2059" max="2304" width="9.140625" style="365"/>
    <col min="2305" max="2305" width="7.5703125" style="365" customWidth="1"/>
    <col min="2306" max="2306" width="32.28515625" style="365" customWidth="1"/>
    <col min="2307" max="2307" width="15.42578125" style="365" customWidth="1"/>
    <col min="2308" max="2311" width="13.7109375" style="365" customWidth="1"/>
    <col min="2312" max="2312" width="11" style="365" bestFit="1" customWidth="1"/>
    <col min="2313" max="2313" width="12.7109375" style="365" bestFit="1" customWidth="1"/>
    <col min="2314" max="2314" width="11" style="365" bestFit="1" customWidth="1"/>
    <col min="2315" max="2560" width="9.140625" style="365"/>
    <col min="2561" max="2561" width="7.5703125" style="365" customWidth="1"/>
    <col min="2562" max="2562" width="32.28515625" style="365" customWidth="1"/>
    <col min="2563" max="2563" width="15.42578125" style="365" customWidth="1"/>
    <col min="2564" max="2567" width="13.7109375" style="365" customWidth="1"/>
    <col min="2568" max="2568" width="11" style="365" bestFit="1" customWidth="1"/>
    <col min="2569" max="2569" width="12.7109375" style="365" bestFit="1" customWidth="1"/>
    <col min="2570" max="2570" width="11" style="365" bestFit="1" customWidth="1"/>
    <col min="2571" max="2816" width="9.140625" style="365"/>
    <col min="2817" max="2817" width="7.5703125" style="365" customWidth="1"/>
    <col min="2818" max="2818" width="32.28515625" style="365" customWidth="1"/>
    <col min="2819" max="2819" width="15.42578125" style="365" customWidth="1"/>
    <col min="2820" max="2823" width="13.7109375" style="365" customWidth="1"/>
    <col min="2824" max="2824" width="11" style="365" bestFit="1" customWidth="1"/>
    <col min="2825" max="2825" width="12.7109375" style="365" bestFit="1" customWidth="1"/>
    <col min="2826" max="2826" width="11" style="365" bestFit="1" customWidth="1"/>
    <col min="2827" max="3072" width="9.140625" style="365"/>
    <col min="3073" max="3073" width="7.5703125" style="365" customWidth="1"/>
    <col min="3074" max="3074" width="32.28515625" style="365" customWidth="1"/>
    <col min="3075" max="3075" width="15.42578125" style="365" customWidth="1"/>
    <col min="3076" max="3079" width="13.7109375" style="365" customWidth="1"/>
    <col min="3080" max="3080" width="11" style="365" bestFit="1" customWidth="1"/>
    <col min="3081" max="3081" width="12.7109375" style="365" bestFit="1" customWidth="1"/>
    <col min="3082" max="3082" width="11" style="365" bestFit="1" customWidth="1"/>
    <col min="3083" max="3328" width="9.140625" style="365"/>
    <col min="3329" max="3329" width="7.5703125" style="365" customWidth="1"/>
    <col min="3330" max="3330" width="32.28515625" style="365" customWidth="1"/>
    <col min="3331" max="3331" width="15.42578125" style="365" customWidth="1"/>
    <col min="3332" max="3335" width="13.7109375" style="365" customWidth="1"/>
    <col min="3336" max="3336" width="11" style="365" bestFit="1" customWidth="1"/>
    <col min="3337" max="3337" width="12.7109375" style="365" bestFit="1" customWidth="1"/>
    <col min="3338" max="3338" width="11" style="365" bestFit="1" customWidth="1"/>
    <col min="3339" max="3584" width="9.140625" style="365"/>
    <col min="3585" max="3585" width="7.5703125" style="365" customWidth="1"/>
    <col min="3586" max="3586" width="32.28515625" style="365" customWidth="1"/>
    <col min="3587" max="3587" width="15.42578125" style="365" customWidth="1"/>
    <col min="3588" max="3591" width="13.7109375" style="365" customWidth="1"/>
    <col min="3592" max="3592" width="11" style="365" bestFit="1" customWidth="1"/>
    <col min="3593" max="3593" width="12.7109375" style="365" bestFit="1" customWidth="1"/>
    <col min="3594" max="3594" width="11" style="365" bestFit="1" customWidth="1"/>
    <col min="3595" max="3840" width="9.140625" style="365"/>
    <col min="3841" max="3841" width="7.5703125" style="365" customWidth="1"/>
    <col min="3842" max="3842" width="32.28515625" style="365" customWidth="1"/>
    <col min="3843" max="3843" width="15.42578125" style="365" customWidth="1"/>
    <col min="3844" max="3847" width="13.7109375" style="365" customWidth="1"/>
    <col min="3848" max="3848" width="11" style="365" bestFit="1" customWidth="1"/>
    <col min="3849" max="3849" width="12.7109375" style="365" bestFit="1" customWidth="1"/>
    <col min="3850" max="3850" width="11" style="365" bestFit="1" customWidth="1"/>
    <col min="3851" max="4096" width="9.140625" style="365"/>
    <col min="4097" max="4097" width="7.5703125" style="365" customWidth="1"/>
    <col min="4098" max="4098" width="32.28515625" style="365" customWidth="1"/>
    <col min="4099" max="4099" width="15.42578125" style="365" customWidth="1"/>
    <col min="4100" max="4103" width="13.7109375" style="365" customWidth="1"/>
    <col min="4104" max="4104" width="11" style="365" bestFit="1" customWidth="1"/>
    <col min="4105" max="4105" width="12.7109375" style="365" bestFit="1" customWidth="1"/>
    <col min="4106" max="4106" width="11" style="365" bestFit="1" customWidth="1"/>
    <col min="4107" max="4352" width="9.140625" style="365"/>
    <col min="4353" max="4353" width="7.5703125" style="365" customWidth="1"/>
    <col min="4354" max="4354" width="32.28515625" style="365" customWidth="1"/>
    <col min="4355" max="4355" width="15.42578125" style="365" customWidth="1"/>
    <col min="4356" max="4359" width="13.7109375" style="365" customWidth="1"/>
    <col min="4360" max="4360" width="11" style="365" bestFit="1" customWidth="1"/>
    <col min="4361" max="4361" width="12.7109375" style="365" bestFit="1" customWidth="1"/>
    <col min="4362" max="4362" width="11" style="365" bestFit="1" customWidth="1"/>
    <col min="4363" max="4608" width="9.140625" style="365"/>
    <col min="4609" max="4609" width="7.5703125" style="365" customWidth="1"/>
    <col min="4610" max="4610" width="32.28515625" style="365" customWidth="1"/>
    <col min="4611" max="4611" width="15.42578125" style="365" customWidth="1"/>
    <col min="4612" max="4615" width="13.7109375" style="365" customWidth="1"/>
    <col min="4616" max="4616" width="11" style="365" bestFit="1" customWidth="1"/>
    <col min="4617" max="4617" width="12.7109375" style="365" bestFit="1" customWidth="1"/>
    <col min="4618" max="4618" width="11" style="365" bestFit="1" customWidth="1"/>
    <col min="4619" max="4864" width="9.140625" style="365"/>
    <col min="4865" max="4865" width="7.5703125" style="365" customWidth="1"/>
    <col min="4866" max="4866" width="32.28515625" style="365" customWidth="1"/>
    <col min="4867" max="4867" width="15.42578125" style="365" customWidth="1"/>
    <col min="4868" max="4871" width="13.7109375" style="365" customWidth="1"/>
    <col min="4872" max="4872" width="11" style="365" bestFit="1" customWidth="1"/>
    <col min="4873" max="4873" width="12.7109375" style="365" bestFit="1" customWidth="1"/>
    <col min="4874" max="4874" width="11" style="365" bestFit="1" customWidth="1"/>
    <col min="4875" max="5120" width="9.140625" style="365"/>
    <col min="5121" max="5121" width="7.5703125" style="365" customWidth="1"/>
    <col min="5122" max="5122" width="32.28515625" style="365" customWidth="1"/>
    <col min="5123" max="5123" width="15.42578125" style="365" customWidth="1"/>
    <col min="5124" max="5127" width="13.7109375" style="365" customWidth="1"/>
    <col min="5128" max="5128" width="11" style="365" bestFit="1" customWidth="1"/>
    <col min="5129" max="5129" width="12.7109375" style="365" bestFit="1" customWidth="1"/>
    <col min="5130" max="5130" width="11" style="365" bestFit="1" customWidth="1"/>
    <col min="5131" max="5376" width="9.140625" style="365"/>
    <col min="5377" max="5377" width="7.5703125" style="365" customWidth="1"/>
    <col min="5378" max="5378" width="32.28515625" style="365" customWidth="1"/>
    <col min="5379" max="5379" width="15.42578125" style="365" customWidth="1"/>
    <col min="5380" max="5383" width="13.7109375" style="365" customWidth="1"/>
    <col min="5384" max="5384" width="11" style="365" bestFit="1" customWidth="1"/>
    <col min="5385" max="5385" width="12.7109375" style="365" bestFit="1" customWidth="1"/>
    <col min="5386" max="5386" width="11" style="365" bestFit="1" customWidth="1"/>
    <col min="5387" max="5632" width="9.140625" style="365"/>
    <col min="5633" max="5633" width="7.5703125" style="365" customWidth="1"/>
    <col min="5634" max="5634" width="32.28515625" style="365" customWidth="1"/>
    <col min="5635" max="5635" width="15.42578125" style="365" customWidth="1"/>
    <col min="5636" max="5639" width="13.7109375" style="365" customWidth="1"/>
    <col min="5640" max="5640" width="11" style="365" bestFit="1" customWidth="1"/>
    <col min="5641" max="5641" width="12.7109375" style="365" bestFit="1" customWidth="1"/>
    <col min="5642" max="5642" width="11" style="365" bestFit="1" customWidth="1"/>
    <col min="5643" max="5888" width="9.140625" style="365"/>
    <col min="5889" max="5889" width="7.5703125" style="365" customWidth="1"/>
    <col min="5890" max="5890" width="32.28515625" style="365" customWidth="1"/>
    <col min="5891" max="5891" width="15.42578125" style="365" customWidth="1"/>
    <col min="5892" max="5895" width="13.7109375" style="365" customWidth="1"/>
    <col min="5896" max="5896" width="11" style="365" bestFit="1" customWidth="1"/>
    <col min="5897" max="5897" width="12.7109375" style="365" bestFit="1" customWidth="1"/>
    <col min="5898" max="5898" width="11" style="365" bestFit="1" customWidth="1"/>
    <col min="5899" max="6144" width="9.140625" style="365"/>
    <col min="6145" max="6145" width="7.5703125" style="365" customWidth="1"/>
    <col min="6146" max="6146" width="32.28515625" style="365" customWidth="1"/>
    <col min="6147" max="6147" width="15.42578125" style="365" customWidth="1"/>
    <col min="6148" max="6151" width="13.7109375" style="365" customWidth="1"/>
    <col min="6152" max="6152" width="11" style="365" bestFit="1" customWidth="1"/>
    <col min="6153" max="6153" width="12.7109375" style="365" bestFit="1" customWidth="1"/>
    <col min="6154" max="6154" width="11" style="365" bestFit="1" customWidth="1"/>
    <col min="6155" max="6400" width="9.140625" style="365"/>
    <col min="6401" max="6401" width="7.5703125" style="365" customWidth="1"/>
    <col min="6402" max="6402" width="32.28515625" style="365" customWidth="1"/>
    <col min="6403" max="6403" width="15.42578125" style="365" customWidth="1"/>
    <col min="6404" max="6407" width="13.7109375" style="365" customWidth="1"/>
    <col min="6408" max="6408" width="11" style="365" bestFit="1" customWidth="1"/>
    <col min="6409" max="6409" width="12.7109375" style="365" bestFit="1" customWidth="1"/>
    <col min="6410" max="6410" width="11" style="365" bestFit="1" customWidth="1"/>
    <col min="6411" max="6656" width="9.140625" style="365"/>
    <col min="6657" max="6657" width="7.5703125" style="365" customWidth="1"/>
    <col min="6658" max="6658" width="32.28515625" style="365" customWidth="1"/>
    <col min="6659" max="6659" width="15.42578125" style="365" customWidth="1"/>
    <col min="6660" max="6663" width="13.7109375" style="365" customWidth="1"/>
    <col min="6664" max="6664" width="11" style="365" bestFit="1" customWidth="1"/>
    <col min="6665" max="6665" width="12.7109375" style="365" bestFit="1" customWidth="1"/>
    <col min="6666" max="6666" width="11" style="365" bestFit="1" customWidth="1"/>
    <col min="6667" max="6912" width="9.140625" style="365"/>
    <col min="6913" max="6913" width="7.5703125" style="365" customWidth="1"/>
    <col min="6914" max="6914" width="32.28515625" style="365" customWidth="1"/>
    <col min="6915" max="6915" width="15.42578125" style="365" customWidth="1"/>
    <col min="6916" max="6919" width="13.7109375" style="365" customWidth="1"/>
    <col min="6920" max="6920" width="11" style="365" bestFit="1" customWidth="1"/>
    <col min="6921" max="6921" width="12.7109375" style="365" bestFit="1" customWidth="1"/>
    <col min="6922" max="6922" width="11" style="365" bestFit="1" customWidth="1"/>
    <col min="6923" max="7168" width="9.140625" style="365"/>
    <col min="7169" max="7169" width="7.5703125" style="365" customWidth="1"/>
    <col min="7170" max="7170" width="32.28515625" style="365" customWidth="1"/>
    <col min="7171" max="7171" width="15.42578125" style="365" customWidth="1"/>
    <col min="7172" max="7175" width="13.7109375" style="365" customWidth="1"/>
    <col min="7176" max="7176" width="11" style="365" bestFit="1" customWidth="1"/>
    <col min="7177" max="7177" width="12.7109375" style="365" bestFit="1" customWidth="1"/>
    <col min="7178" max="7178" width="11" style="365" bestFit="1" customWidth="1"/>
    <col min="7179" max="7424" width="9.140625" style="365"/>
    <col min="7425" max="7425" width="7.5703125" style="365" customWidth="1"/>
    <col min="7426" max="7426" width="32.28515625" style="365" customWidth="1"/>
    <col min="7427" max="7427" width="15.42578125" style="365" customWidth="1"/>
    <col min="7428" max="7431" width="13.7109375" style="365" customWidth="1"/>
    <col min="7432" max="7432" width="11" style="365" bestFit="1" customWidth="1"/>
    <col min="7433" max="7433" width="12.7109375" style="365" bestFit="1" customWidth="1"/>
    <col min="7434" max="7434" width="11" style="365" bestFit="1" customWidth="1"/>
    <col min="7435" max="7680" width="9.140625" style="365"/>
    <col min="7681" max="7681" width="7.5703125" style="365" customWidth="1"/>
    <col min="7682" max="7682" width="32.28515625" style="365" customWidth="1"/>
    <col min="7683" max="7683" width="15.42578125" style="365" customWidth="1"/>
    <col min="7684" max="7687" width="13.7109375" style="365" customWidth="1"/>
    <col min="7688" max="7688" width="11" style="365" bestFit="1" customWidth="1"/>
    <col min="7689" max="7689" width="12.7109375" style="365" bestFit="1" customWidth="1"/>
    <col min="7690" max="7690" width="11" style="365" bestFit="1" customWidth="1"/>
    <col min="7691" max="7936" width="9.140625" style="365"/>
    <col min="7937" max="7937" width="7.5703125" style="365" customWidth="1"/>
    <col min="7938" max="7938" width="32.28515625" style="365" customWidth="1"/>
    <col min="7939" max="7939" width="15.42578125" style="365" customWidth="1"/>
    <col min="7940" max="7943" width="13.7109375" style="365" customWidth="1"/>
    <col min="7944" max="7944" width="11" style="365" bestFit="1" customWidth="1"/>
    <col min="7945" max="7945" width="12.7109375" style="365" bestFit="1" customWidth="1"/>
    <col min="7946" max="7946" width="11" style="365" bestFit="1" customWidth="1"/>
    <col min="7947" max="8192" width="9.140625" style="365"/>
    <col min="8193" max="8193" width="7.5703125" style="365" customWidth="1"/>
    <col min="8194" max="8194" width="32.28515625" style="365" customWidth="1"/>
    <col min="8195" max="8195" width="15.42578125" style="365" customWidth="1"/>
    <col min="8196" max="8199" width="13.7109375" style="365" customWidth="1"/>
    <col min="8200" max="8200" width="11" style="365" bestFit="1" customWidth="1"/>
    <col min="8201" max="8201" width="12.7109375" style="365" bestFit="1" customWidth="1"/>
    <col min="8202" max="8202" width="11" style="365" bestFit="1" customWidth="1"/>
    <col min="8203" max="8448" width="9.140625" style="365"/>
    <col min="8449" max="8449" width="7.5703125" style="365" customWidth="1"/>
    <col min="8450" max="8450" width="32.28515625" style="365" customWidth="1"/>
    <col min="8451" max="8451" width="15.42578125" style="365" customWidth="1"/>
    <col min="8452" max="8455" width="13.7109375" style="365" customWidth="1"/>
    <col min="8456" max="8456" width="11" style="365" bestFit="1" customWidth="1"/>
    <col min="8457" max="8457" width="12.7109375" style="365" bestFit="1" customWidth="1"/>
    <col min="8458" max="8458" width="11" style="365" bestFit="1" customWidth="1"/>
    <col min="8459" max="8704" width="9.140625" style="365"/>
    <col min="8705" max="8705" width="7.5703125" style="365" customWidth="1"/>
    <col min="8706" max="8706" width="32.28515625" style="365" customWidth="1"/>
    <col min="8707" max="8707" width="15.42578125" style="365" customWidth="1"/>
    <col min="8708" max="8711" width="13.7109375" style="365" customWidth="1"/>
    <col min="8712" max="8712" width="11" style="365" bestFit="1" customWidth="1"/>
    <col min="8713" max="8713" width="12.7109375" style="365" bestFit="1" customWidth="1"/>
    <col min="8714" max="8714" width="11" style="365" bestFit="1" customWidth="1"/>
    <col min="8715" max="8960" width="9.140625" style="365"/>
    <col min="8961" max="8961" width="7.5703125" style="365" customWidth="1"/>
    <col min="8962" max="8962" width="32.28515625" style="365" customWidth="1"/>
    <col min="8963" max="8963" width="15.42578125" style="365" customWidth="1"/>
    <col min="8964" max="8967" width="13.7109375" style="365" customWidth="1"/>
    <col min="8968" max="8968" width="11" style="365" bestFit="1" customWidth="1"/>
    <col min="8969" max="8969" width="12.7109375" style="365" bestFit="1" customWidth="1"/>
    <col min="8970" max="8970" width="11" style="365" bestFit="1" customWidth="1"/>
    <col min="8971" max="9216" width="9.140625" style="365"/>
    <col min="9217" max="9217" width="7.5703125" style="365" customWidth="1"/>
    <col min="9218" max="9218" width="32.28515625" style="365" customWidth="1"/>
    <col min="9219" max="9219" width="15.42578125" style="365" customWidth="1"/>
    <col min="9220" max="9223" width="13.7109375" style="365" customWidth="1"/>
    <col min="9224" max="9224" width="11" style="365" bestFit="1" customWidth="1"/>
    <col min="9225" max="9225" width="12.7109375" style="365" bestFit="1" customWidth="1"/>
    <col min="9226" max="9226" width="11" style="365" bestFit="1" customWidth="1"/>
    <col min="9227" max="9472" width="9.140625" style="365"/>
    <col min="9473" max="9473" width="7.5703125" style="365" customWidth="1"/>
    <col min="9474" max="9474" width="32.28515625" style="365" customWidth="1"/>
    <col min="9475" max="9475" width="15.42578125" style="365" customWidth="1"/>
    <col min="9476" max="9479" width="13.7109375" style="365" customWidth="1"/>
    <col min="9480" max="9480" width="11" style="365" bestFit="1" customWidth="1"/>
    <col min="9481" max="9481" width="12.7109375" style="365" bestFit="1" customWidth="1"/>
    <col min="9482" max="9482" width="11" style="365" bestFit="1" customWidth="1"/>
    <col min="9483" max="9728" width="9.140625" style="365"/>
    <col min="9729" max="9729" width="7.5703125" style="365" customWidth="1"/>
    <col min="9730" max="9730" width="32.28515625" style="365" customWidth="1"/>
    <col min="9731" max="9731" width="15.42578125" style="365" customWidth="1"/>
    <col min="9732" max="9735" width="13.7109375" style="365" customWidth="1"/>
    <col min="9736" max="9736" width="11" style="365" bestFit="1" customWidth="1"/>
    <col min="9737" max="9737" width="12.7109375" style="365" bestFit="1" customWidth="1"/>
    <col min="9738" max="9738" width="11" style="365" bestFit="1" customWidth="1"/>
    <col min="9739" max="9984" width="9.140625" style="365"/>
    <col min="9985" max="9985" width="7.5703125" style="365" customWidth="1"/>
    <col min="9986" max="9986" width="32.28515625" style="365" customWidth="1"/>
    <col min="9987" max="9987" width="15.42578125" style="365" customWidth="1"/>
    <col min="9988" max="9991" width="13.7109375" style="365" customWidth="1"/>
    <col min="9992" max="9992" width="11" style="365" bestFit="1" customWidth="1"/>
    <col min="9993" max="9993" width="12.7109375" style="365" bestFit="1" customWidth="1"/>
    <col min="9994" max="9994" width="11" style="365" bestFit="1" customWidth="1"/>
    <col min="9995" max="10240" width="9.140625" style="365"/>
    <col min="10241" max="10241" width="7.5703125" style="365" customWidth="1"/>
    <col min="10242" max="10242" width="32.28515625" style="365" customWidth="1"/>
    <col min="10243" max="10243" width="15.42578125" style="365" customWidth="1"/>
    <col min="10244" max="10247" width="13.7109375" style="365" customWidth="1"/>
    <col min="10248" max="10248" width="11" style="365" bestFit="1" customWidth="1"/>
    <col min="10249" max="10249" width="12.7109375" style="365" bestFit="1" customWidth="1"/>
    <col min="10250" max="10250" width="11" style="365" bestFit="1" customWidth="1"/>
    <col min="10251" max="10496" width="9.140625" style="365"/>
    <col min="10497" max="10497" width="7.5703125" style="365" customWidth="1"/>
    <col min="10498" max="10498" width="32.28515625" style="365" customWidth="1"/>
    <col min="10499" max="10499" width="15.42578125" style="365" customWidth="1"/>
    <col min="10500" max="10503" width="13.7109375" style="365" customWidth="1"/>
    <col min="10504" max="10504" width="11" style="365" bestFit="1" customWidth="1"/>
    <col min="10505" max="10505" width="12.7109375" style="365" bestFit="1" customWidth="1"/>
    <col min="10506" max="10506" width="11" style="365" bestFit="1" customWidth="1"/>
    <col min="10507" max="10752" width="9.140625" style="365"/>
    <col min="10753" max="10753" width="7.5703125" style="365" customWidth="1"/>
    <col min="10754" max="10754" width="32.28515625" style="365" customWidth="1"/>
    <col min="10755" max="10755" width="15.42578125" style="365" customWidth="1"/>
    <col min="10756" max="10759" width="13.7109375" style="365" customWidth="1"/>
    <col min="10760" max="10760" width="11" style="365" bestFit="1" customWidth="1"/>
    <col min="10761" max="10761" width="12.7109375" style="365" bestFit="1" customWidth="1"/>
    <col min="10762" max="10762" width="11" style="365" bestFit="1" customWidth="1"/>
    <col min="10763" max="11008" width="9.140625" style="365"/>
    <col min="11009" max="11009" width="7.5703125" style="365" customWidth="1"/>
    <col min="11010" max="11010" width="32.28515625" style="365" customWidth="1"/>
    <col min="11011" max="11011" width="15.42578125" style="365" customWidth="1"/>
    <col min="11012" max="11015" width="13.7109375" style="365" customWidth="1"/>
    <col min="11016" max="11016" width="11" style="365" bestFit="1" customWidth="1"/>
    <col min="11017" max="11017" width="12.7109375" style="365" bestFit="1" customWidth="1"/>
    <col min="11018" max="11018" width="11" style="365" bestFit="1" customWidth="1"/>
    <col min="11019" max="11264" width="9.140625" style="365"/>
    <col min="11265" max="11265" width="7.5703125" style="365" customWidth="1"/>
    <col min="11266" max="11266" width="32.28515625" style="365" customWidth="1"/>
    <col min="11267" max="11267" width="15.42578125" style="365" customWidth="1"/>
    <col min="11268" max="11271" width="13.7109375" style="365" customWidth="1"/>
    <col min="11272" max="11272" width="11" style="365" bestFit="1" customWidth="1"/>
    <col min="11273" max="11273" width="12.7109375" style="365" bestFit="1" customWidth="1"/>
    <col min="11274" max="11274" width="11" style="365" bestFit="1" customWidth="1"/>
    <col min="11275" max="11520" width="9.140625" style="365"/>
    <col min="11521" max="11521" width="7.5703125" style="365" customWidth="1"/>
    <col min="11522" max="11522" width="32.28515625" style="365" customWidth="1"/>
    <col min="11523" max="11523" width="15.42578125" style="365" customWidth="1"/>
    <col min="11524" max="11527" width="13.7109375" style="365" customWidth="1"/>
    <col min="11528" max="11528" width="11" style="365" bestFit="1" customWidth="1"/>
    <col min="11529" max="11529" width="12.7109375" style="365" bestFit="1" customWidth="1"/>
    <col min="11530" max="11530" width="11" style="365" bestFit="1" customWidth="1"/>
    <col min="11531" max="11776" width="9.140625" style="365"/>
    <col min="11777" max="11777" width="7.5703125" style="365" customWidth="1"/>
    <col min="11778" max="11778" width="32.28515625" style="365" customWidth="1"/>
    <col min="11779" max="11779" width="15.42578125" style="365" customWidth="1"/>
    <col min="11780" max="11783" width="13.7109375" style="365" customWidth="1"/>
    <col min="11784" max="11784" width="11" style="365" bestFit="1" customWidth="1"/>
    <col min="11785" max="11785" width="12.7109375" style="365" bestFit="1" customWidth="1"/>
    <col min="11786" max="11786" width="11" style="365" bestFit="1" customWidth="1"/>
    <col min="11787" max="12032" width="9.140625" style="365"/>
    <col min="12033" max="12033" width="7.5703125" style="365" customWidth="1"/>
    <col min="12034" max="12034" width="32.28515625" style="365" customWidth="1"/>
    <col min="12035" max="12035" width="15.42578125" style="365" customWidth="1"/>
    <col min="12036" max="12039" width="13.7109375" style="365" customWidth="1"/>
    <col min="12040" max="12040" width="11" style="365" bestFit="1" customWidth="1"/>
    <col min="12041" max="12041" width="12.7109375" style="365" bestFit="1" customWidth="1"/>
    <col min="12042" max="12042" width="11" style="365" bestFit="1" customWidth="1"/>
    <col min="12043" max="12288" width="9.140625" style="365"/>
    <col min="12289" max="12289" width="7.5703125" style="365" customWidth="1"/>
    <col min="12290" max="12290" width="32.28515625" style="365" customWidth="1"/>
    <col min="12291" max="12291" width="15.42578125" style="365" customWidth="1"/>
    <col min="12292" max="12295" width="13.7109375" style="365" customWidth="1"/>
    <col min="12296" max="12296" width="11" style="365" bestFit="1" customWidth="1"/>
    <col min="12297" max="12297" width="12.7109375" style="365" bestFit="1" customWidth="1"/>
    <col min="12298" max="12298" width="11" style="365" bestFit="1" customWidth="1"/>
    <col min="12299" max="12544" width="9.140625" style="365"/>
    <col min="12545" max="12545" width="7.5703125" style="365" customWidth="1"/>
    <col min="12546" max="12546" width="32.28515625" style="365" customWidth="1"/>
    <col min="12547" max="12547" width="15.42578125" style="365" customWidth="1"/>
    <col min="12548" max="12551" width="13.7109375" style="365" customWidth="1"/>
    <col min="12552" max="12552" width="11" style="365" bestFit="1" customWidth="1"/>
    <col min="12553" max="12553" width="12.7109375" style="365" bestFit="1" customWidth="1"/>
    <col min="12554" max="12554" width="11" style="365" bestFit="1" customWidth="1"/>
    <col min="12555" max="12800" width="9.140625" style="365"/>
    <col min="12801" max="12801" width="7.5703125" style="365" customWidth="1"/>
    <col min="12802" max="12802" width="32.28515625" style="365" customWidth="1"/>
    <col min="12803" max="12803" width="15.42578125" style="365" customWidth="1"/>
    <col min="12804" max="12807" width="13.7109375" style="365" customWidth="1"/>
    <col min="12808" max="12808" width="11" style="365" bestFit="1" customWidth="1"/>
    <col min="12809" max="12809" width="12.7109375" style="365" bestFit="1" customWidth="1"/>
    <col min="12810" max="12810" width="11" style="365" bestFit="1" customWidth="1"/>
    <col min="12811" max="13056" width="9.140625" style="365"/>
    <col min="13057" max="13057" width="7.5703125" style="365" customWidth="1"/>
    <col min="13058" max="13058" width="32.28515625" style="365" customWidth="1"/>
    <col min="13059" max="13059" width="15.42578125" style="365" customWidth="1"/>
    <col min="13060" max="13063" width="13.7109375" style="365" customWidth="1"/>
    <col min="13064" max="13064" width="11" style="365" bestFit="1" customWidth="1"/>
    <col min="13065" max="13065" width="12.7109375" style="365" bestFit="1" customWidth="1"/>
    <col min="13066" max="13066" width="11" style="365" bestFit="1" customWidth="1"/>
    <col min="13067" max="13312" width="9.140625" style="365"/>
    <col min="13313" max="13313" width="7.5703125" style="365" customWidth="1"/>
    <col min="13314" max="13314" width="32.28515625" style="365" customWidth="1"/>
    <col min="13315" max="13315" width="15.42578125" style="365" customWidth="1"/>
    <col min="13316" max="13319" width="13.7109375" style="365" customWidth="1"/>
    <col min="13320" max="13320" width="11" style="365" bestFit="1" customWidth="1"/>
    <col min="13321" max="13321" width="12.7109375" style="365" bestFit="1" customWidth="1"/>
    <col min="13322" max="13322" width="11" style="365" bestFit="1" customWidth="1"/>
    <col min="13323" max="13568" width="9.140625" style="365"/>
    <col min="13569" max="13569" width="7.5703125" style="365" customWidth="1"/>
    <col min="13570" max="13570" width="32.28515625" style="365" customWidth="1"/>
    <col min="13571" max="13571" width="15.42578125" style="365" customWidth="1"/>
    <col min="13572" max="13575" width="13.7109375" style="365" customWidth="1"/>
    <col min="13576" max="13576" width="11" style="365" bestFit="1" customWidth="1"/>
    <col min="13577" max="13577" width="12.7109375" style="365" bestFit="1" customWidth="1"/>
    <col min="13578" max="13578" width="11" style="365" bestFit="1" customWidth="1"/>
    <col min="13579" max="13824" width="9.140625" style="365"/>
    <col min="13825" max="13825" width="7.5703125" style="365" customWidth="1"/>
    <col min="13826" max="13826" width="32.28515625" style="365" customWidth="1"/>
    <col min="13827" max="13827" width="15.42578125" style="365" customWidth="1"/>
    <col min="13828" max="13831" width="13.7109375" style="365" customWidth="1"/>
    <col min="13832" max="13832" width="11" style="365" bestFit="1" customWidth="1"/>
    <col min="13833" max="13833" width="12.7109375" style="365" bestFit="1" customWidth="1"/>
    <col min="13834" max="13834" width="11" style="365" bestFit="1" customWidth="1"/>
    <col min="13835" max="14080" width="9.140625" style="365"/>
    <col min="14081" max="14081" width="7.5703125" style="365" customWidth="1"/>
    <col min="14082" max="14082" width="32.28515625" style="365" customWidth="1"/>
    <col min="14083" max="14083" width="15.42578125" style="365" customWidth="1"/>
    <col min="14084" max="14087" width="13.7109375" style="365" customWidth="1"/>
    <col min="14088" max="14088" width="11" style="365" bestFit="1" customWidth="1"/>
    <col min="14089" max="14089" width="12.7109375" style="365" bestFit="1" customWidth="1"/>
    <col min="14090" max="14090" width="11" style="365" bestFit="1" customWidth="1"/>
    <col min="14091" max="14336" width="9.140625" style="365"/>
    <col min="14337" max="14337" width="7.5703125" style="365" customWidth="1"/>
    <col min="14338" max="14338" width="32.28515625" style="365" customWidth="1"/>
    <col min="14339" max="14339" width="15.42578125" style="365" customWidth="1"/>
    <col min="14340" max="14343" width="13.7109375" style="365" customWidth="1"/>
    <col min="14344" max="14344" width="11" style="365" bestFit="1" customWidth="1"/>
    <col min="14345" max="14345" width="12.7109375" style="365" bestFit="1" customWidth="1"/>
    <col min="14346" max="14346" width="11" style="365" bestFit="1" customWidth="1"/>
    <col min="14347" max="14592" width="9.140625" style="365"/>
    <col min="14593" max="14593" width="7.5703125" style="365" customWidth="1"/>
    <col min="14594" max="14594" width="32.28515625" style="365" customWidth="1"/>
    <col min="14595" max="14595" width="15.42578125" style="365" customWidth="1"/>
    <col min="14596" max="14599" width="13.7109375" style="365" customWidth="1"/>
    <col min="14600" max="14600" width="11" style="365" bestFit="1" customWidth="1"/>
    <col min="14601" max="14601" width="12.7109375" style="365" bestFit="1" customWidth="1"/>
    <col min="14602" max="14602" width="11" style="365" bestFit="1" customWidth="1"/>
    <col min="14603" max="14848" width="9.140625" style="365"/>
    <col min="14849" max="14849" width="7.5703125" style="365" customWidth="1"/>
    <col min="14850" max="14850" width="32.28515625" style="365" customWidth="1"/>
    <col min="14851" max="14851" width="15.42578125" style="365" customWidth="1"/>
    <col min="14852" max="14855" width="13.7109375" style="365" customWidth="1"/>
    <col min="14856" max="14856" width="11" style="365" bestFit="1" customWidth="1"/>
    <col min="14857" max="14857" width="12.7109375" style="365" bestFit="1" customWidth="1"/>
    <col min="14858" max="14858" width="11" style="365" bestFit="1" customWidth="1"/>
    <col min="14859" max="15104" width="9.140625" style="365"/>
    <col min="15105" max="15105" width="7.5703125" style="365" customWidth="1"/>
    <col min="15106" max="15106" width="32.28515625" style="365" customWidth="1"/>
    <col min="15107" max="15107" width="15.42578125" style="365" customWidth="1"/>
    <col min="15108" max="15111" width="13.7109375" style="365" customWidth="1"/>
    <col min="15112" max="15112" width="11" style="365" bestFit="1" customWidth="1"/>
    <col min="15113" max="15113" width="12.7109375" style="365" bestFit="1" customWidth="1"/>
    <col min="15114" max="15114" width="11" style="365" bestFit="1" customWidth="1"/>
    <col min="15115" max="15360" width="9.140625" style="365"/>
    <col min="15361" max="15361" width="7.5703125" style="365" customWidth="1"/>
    <col min="15362" max="15362" width="32.28515625" style="365" customWidth="1"/>
    <col min="15363" max="15363" width="15.42578125" style="365" customWidth="1"/>
    <col min="15364" max="15367" width="13.7109375" style="365" customWidth="1"/>
    <col min="15368" max="15368" width="11" style="365" bestFit="1" customWidth="1"/>
    <col min="15369" max="15369" width="12.7109375" style="365" bestFit="1" customWidth="1"/>
    <col min="15370" max="15370" width="11" style="365" bestFit="1" customWidth="1"/>
    <col min="15371" max="15616" width="9.140625" style="365"/>
    <col min="15617" max="15617" width="7.5703125" style="365" customWidth="1"/>
    <col min="15618" max="15618" width="32.28515625" style="365" customWidth="1"/>
    <col min="15619" max="15619" width="15.42578125" style="365" customWidth="1"/>
    <col min="15620" max="15623" width="13.7109375" style="365" customWidth="1"/>
    <col min="15624" max="15624" width="11" style="365" bestFit="1" customWidth="1"/>
    <col min="15625" max="15625" width="12.7109375" style="365" bestFit="1" customWidth="1"/>
    <col min="15626" max="15626" width="11" style="365" bestFit="1" customWidth="1"/>
    <col min="15627" max="15872" width="9.140625" style="365"/>
    <col min="15873" max="15873" width="7.5703125" style="365" customWidth="1"/>
    <col min="15874" max="15874" width="32.28515625" style="365" customWidth="1"/>
    <col min="15875" max="15875" width="15.42578125" style="365" customWidth="1"/>
    <col min="15876" max="15879" width="13.7109375" style="365" customWidth="1"/>
    <col min="15880" max="15880" width="11" style="365" bestFit="1" customWidth="1"/>
    <col min="15881" max="15881" width="12.7109375" style="365" bestFit="1" customWidth="1"/>
    <col min="15882" max="15882" width="11" style="365" bestFit="1" customWidth="1"/>
    <col min="15883" max="16128" width="9.140625" style="365"/>
    <col min="16129" max="16129" width="7.5703125" style="365" customWidth="1"/>
    <col min="16130" max="16130" width="32.28515625" style="365" customWidth="1"/>
    <col min="16131" max="16131" width="15.42578125" style="365" customWidth="1"/>
    <col min="16132" max="16135" width="13.7109375" style="365" customWidth="1"/>
    <col min="16136" max="16136" width="11" style="365" bestFit="1" customWidth="1"/>
    <col min="16137" max="16137" width="12.7109375" style="365" bestFit="1" customWidth="1"/>
    <col min="16138" max="16138" width="11" style="365" bestFit="1" customWidth="1"/>
    <col min="16139" max="16384" width="9.140625" style="365"/>
  </cols>
  <sheetData>
    <row r="1" spans="1:10" s="166" customFormat="1" x14ac:dyDescent="0.25">
      <c r="A1" s="165" t="s">
        <v>8</v>
      </c>
    </row>
    <row r="2" spans="1:10" s="166" customFormat="1" x14ac:dyDescent="0.2">
      <c r="A2" s="167" t="s">
        <v>282</v>
      </c>
      <c r="B2" s="168"/>
      <c r="C2" s="168"/>
      <c r="D2" s="168"/>
      <c r="E2" s="168"/>
      <c r="F2" s="168"/>
      <c r="G2" s="168"/>
    </row>
    <row r="3" spans="1:10" s="166" customFormat="1" x14ac:dyDescent="0.25">
      <c r="A3" s="168" t="s">
        <v>9</v>
      </c>
      <c r="B3" s="168"/>
      <c r="C3" s="168"/>
      <c r="D3" s="168"/>
      <c r="E3" s="168"/>
      <c r="F3" s="168"/>
      <c r="G3" s="168"/>
    </row>
    <row r="4" spans="1:10" s="166" customFormat="1" x14ac:dyDescent="0.25">
      <c r="A4" s="168"/>
      <c r="B4" s="168"/>
      <c r="C4" s="168"/>
      <c r="D4" s="168"/>
      <c r="E4" s="168"/>
      <c r="F4" s="168"/>
      <c r="G4" s="168"/>
    </row>
    <row r="5" spans="1:10" s="166" customFormat="1" ht="33.75" x14ac:dyDescent="0.25">
      <c r="A5" s="305" t="s">
        <v>10</v>
      </c>
      <c r="B5" s="306" t="s">
        <v>197</v>
      </c>
      <c r="C5" s="306" t="s">
        <v>198</v>
      </c>
      <c r="D5" s="306" t="s">
        <v>199</v>
      </c>
      <c r="E5" s="306" t="s">
        <v>200</v>
      </c>
      <c r="F5" s="306" t="s">
        <v>201</v>
      </c>
      <c r="G5" s="306" t="s">
        <v>375</v>
      </c>
    </row>
    <row r="6" spans="1:10" s="166" customFormat="1" x14ac:dyDescent="0.25">
      <c r="A6" s="311">
        <v>1</v>
      </c>
      <c r="B6" s="312">
        <v>2</v>
      </c>
      <c r="C6" s="312">
        <v>3</v>
      </c>
      <c r="D6" s="312">
        <v>4</v>
      </c>
      <c r="E6" s="312">
        <v>5</v>
      </c>
      <c r="F6" s="312">
        <v>6</v>
      </c>
      <c r="G6" s="312">
        <v>7</v>
      </c>
    </row>
    <row r="7" spans="1:10" s="166" customFormat="1" x14ac:dyDescent="0.25">
      <c r="A7" s="316">
        <v>1</v>
      </c>
      <c r="B7" s="356" t="s">
        <v>350</v>
      </c>
      <c r="C7" s="318">
        <v>1535564133.5899999</v>
      </c>
      <c r="D7" s="325">
        <f t="shared" ref="D7:D32" si="0">+C7/$C$34</f>
        <v>4.4495314755950928E-2</v>
      </c>
      <c r="E7" s="318">
        <v>205597079.91999999</v>
      </c>
      <c r="F7" s="325">
        <f t="shared" ref="F7:F32" si="1">+E7/$E$34</f>
        <v>2.2841223182902944E-2</v>
      </c>
      <c r="G7" s="339">
        <v>19153373.82</v>
      </c>
      <c r="H7" s="342"/>
      <c r="I7" s="357"/>
    </row>
    <row r="8" spans="1:10" s="166" customFormat="1" x14ac:dyDescent="0.25">
      <c r="A8" s="322">
        <v>2</v>
      </c>
      <c r="B8" s="358" t="s">
        <v>206</v>
      </c>
      <c r="C8" s="324">
        <v>3901828398.5900002</v>
      </c>
      <c r="D8" s="325">
        <f t="shared" si="0"/>
        <v>0.11306143385433175</v>
      </c>
      <c r="E8" s="324">
        <v>1179481960.5999999</v>
      </c>
      <c r="F8" s="325">
        <f t="shared" si="1"/>
        <v>0.13103693259046037</v>
      </c>
      <c r="G8" s="345">
        <v>97416247.450000003</v>
      </c>
      <c r="H8" s="342"/>
      <c r="I8" s="357"/>
    </row>
    <row r="9" spans="1:10" s="166" customFormat="1" x14ac:dyDescent="0.25">
      <c r="A9" s="322">
        <v>3</v>
      </c>
      <c r="B9" s="358" t="s">
        <v>207</v>
      </c>
      <c r="C9" s="324">
        <v>2381492979.2399998</v>
      </c>
      <c r="D9" s="325">
        <f t="shared" si="0"/>
        <v>6.9007394339586817E-2</v>
      </c>
      <c r="E9" s="324">
        <v>401772004.86000001</v>
      </c>
      <c r="F9" s="325">
        <f t="shared" si="1"/>
        <v>4.4635673012576253E-2</v>
      </c>
      <c r="G9" s="345">
        <v>14952428.710000001</v>
      </c>
      <c r="H9" s="342"/>
      <c r="I9" s="357"/>
    </row>
    <row r="10" spans="1:10" s="166" customFormat="1" x14ac:dyDescent="0.25">
      <c r="A10" s="322">
        <v>4</v>
      </c>
      <c r="B10" s="358" t="s">
        <v>362</v>
      </c>
      <c r="C10" s="324">
        <v>170050426.47</v>
      </c>
      <c r="D10" s="325">
        <f t="shared" si="0"/>
        <v>4.9274706830230008E-3</v>
      </c>
      <c r="E10" s="324">
        <v>52097730.350000001</v>
      </c>
      <c r="F10" s="325">
        <f t="shared" si="1"/>
        <v>5.7879026623825517E-3</v>
      </c>
      <c r="G10" s="345">
        <v>8956365.7899999991</v>
      </c>
      <c r="H10" s="342"/>
      <c r="I10" s="357"/>
    </row>
    <row r="11" spans="1:10" s="166" customFormat="1" x14ac:dyDescent="0.25">
      <c r="A11" s="322">
        <v>5</v>
      </c>
      <c r="B11" s="358" t="s">
        <v>351</v>
      </c>
      <c r="C11" s="324">
        <v>7978394606.4899998</v>
      </c>
      <c r="D11" s="325">
        <f t="shared" si="0"/>
        <v>0.23118616246460216</v>
      </c>
      <c r="E11" s="324">
        <v>2625085411.4899998</v>
      </c>
      <c r="F11" s="325">
        <f t="shared" si="1"/>
        <v>0.29163917007652457</v>
      </c>
      <c r="G11" s="345">
        <v>17268395.219999999</v>
      </c>
      <c r="H11" s="342"/>
      <c r="I11" s="357"/>
    </row>
    <row r="12" spans="1:10" s="166" customFormat="1" x14ac:dyDescent="0.25">
      <c r="A12" s="322">
        <v>6</v>
      </c>
      <c r="B12" s="358" t="s">
        <v>222</v>
      </c>
      <c r="C12" s="324">
        <v>141098040.68000001</v>
      </c>
      <c r="D12" s="325">
        <f t="shared" si="0"/>
        <v>4.0885311099489816E-3</v>
      </c>
      <c r="E12" s="324">
        <v>129918289.83</v>
      </c>
      <c r="F12" s="325">
        <f t="shared" si="1"/>
        <v>1.4433535022495371E-2</v>
      </c>
      <c r="G12" s="345">
        <v>-11723689.130000001</v>
      </c>
      <c r="H12" s="342"/>
      <c r="I12" s="357"/>
      <c r="J12" s="359"/>
    </row>
    <row r="13" spans="1:10" s="166" customFormat="1" x14ac:dyDescent="0.25">
      <c r="A13" s="322">
        <v>7</v>
      </c>
      <c r="B13" s="358" t="s">
        <v>363</v>
      </c>
      <c r="C13" s="324">
        <v>40751918.789999999</v>
      </c>
      <c r="D13" s="325">
        <f t="shared" si="0"/>
        <v>1.1808490533252772E-3</v>
      </c>
      <c r="E13" s="324">
        <v>2422022.34</v>
      </c>
      <c r="F13" s="325">
        <f t="shared" si="1"/>
        <v>2.6907946768233863E-4</v>
      </c>
      <c r="G13" s="345">
        <v>-5636458.2000000002</v>
      </c>
      <c r="H13" s="342"/>
      <c r="I13" s="357"/>
    </row>
    <row r="14" spans="1:10" s="166" customFormat="1" x14ac:dyDescent="0.25">
      <c r="A14" s="322">
        <v>8</v>
      </c>
      <c r="B14" s="358" t="s">
        <v>352</v>
      </c>
      <c r="C14" s="324">
        <v>186871739.84999999</v>
      </c>
      <c r="D14" s="325">
        <f t="shared" si="0"/>
        <v>5.4148939153576469E-3</v>
      </c>
      <c r="E14" s="324">
        <v>14335158.130000001</v>
      </c>
      <c r="F14" s="325">
        <f t="shared" si="1"/>
        <v>1.5925933692100252E-3</v>
      </c>
      <c r="G14" s="345">
        <v>-1010868.44</v>
      </c>
      <c r="H14" s="342"/>
      <c r="I14" s="357"/>
    </row>
    <row r="15" spans="1:10" s="166" customFormat="1" x14ac:dyDescent="0.25">
      <c r="A15" s="322">
        <v>9</v>
      </c>
      <c r="B15" s="358" t="s">
        <v>208</v>
      </c>
      <c r="C15" s="324">
        <v>557433876.58000004</v>
      </c>
      <c r="D15" s="325">
        <f t="shared" si="0"/>
        <v>1.6152497477307924E-2</v>
      </c>
      <c r="E15" s="324">
        <v>139301690.91</v>
      </c>
      <c r="F15" s="325">
        <f t="shared" si="1"/>
        <v>1.5476002932868271E-2</v>
      </c>
      <c r="G15" s="345">
        <v>9231277.8200000003</v>
      </c>
      <c r="H15" s="342"/>
      <c r="I15" s="357"/>
    </row>
    <row r="16" spans="1:10" s="166" customFormat="1" x14ac:dyDescent="0.25">
      <c r="A16" s="322">
        <v>10</v>
      </c>
      <c r="B16" s="358" t="s">
        <v>223</v>
      </c>
      <c r="C16" s="324">
        <v>2818822167.3499999</v>
      </c>
      <c r="D16" s="325">
        <f t="shared" si="0"/>
        <v>8.1679675132851667E-2</v>
      </c>
      <c r="E16" s="324">
        <v>969929552.20000005</v>
      </c>
      <c r="F16" s="325">
        <f t="shared" si="1"/>
        <v>0.10775628419486218</v>
      </c>
      <c r="G16" s="345">
        <v>106342236.81999999</v>
      </c>
      <c r="H16" s="342"/>
      <c r="I16" s="357"/>
    </row>
    <row r="17" spans="1:9" s="166" customFormat="1" x14ac:dyDescent="0.25">
      <c r="A17" s="322">
        <v>11</v>
      </c>
      <c r="B17" s="358" t="s">
        <v>209</v>
      </c>
      <c r="C17" s="324">
        <v>1106514987.6300001</v>
      </c>
      <c r="D17" s="325">
        <f t="shared" si="0"/>
        <v>3.2062960823178367E-2</v>
      </c>
      <c r="E17" s="324">
        <v>365744248.17000002</v>
      </c>
      <c r="F17" s="325">
        <f t="shared" si="1"/>
        <v>4.0633096557425134E-2</v>
      </c>
      <c r="G17" s="345">
        <v>2988326.16</v>
      </c>
      <c r="H17" s="342"/>
      <c r="I17" s="357"/>
    </row>
    <row r="18" spans="1:9" s="166" customFormat="1" x14ac:dyDescent="0.25">
      <c r="A18" s="322">
        <v>12</v>
      </c>
      <c r="B18" s="358" t="s">
        <v>353</v>
      </c>
      <c r="C18" s="324">
        <v>2966290225.96</v>
      </c>
      <c r="D18" s="325">
        <f t="shared" si="0"/>
        <v>8.5952787235932956E-2</v>
      </c>
      <c r="E18" s="324">
        <v>393632996.32999998</v>
      </c>
      <c r="F18" s="325">
        <f t="shared" si="1"/>
        <v>4.3731453407931969E-2</v>
      </c>
      <c r="G18" s="345">
        <v>40346413.799999997</v>
      </c>
      <c r="H18" s="342"/>
      <c r="I18" s="357"/>
    </row>
    <row r="19" spans="1:9" s="166" customFormat="1" x14ac:dyDescent="0.25">
      <c r="A19" s="322">
        <v>13</v>
      </c>
      <c r="B19" s="343" t="s">
        <v>224</v>
      </c>
      <c r="C19" s="344">
        <v>373373903.25</v>
      </c>
      <c r="D19" s="325">
        <f t="shared" si="0"/>
        <v>1.0819078788930962E-2</v>
      </c>
      <c r="E19" s="344">
        <v>195874818.63</v>
      </c>
      <c r="F19" s="325">
        <f t="shared" si="1"/>
        <v>2.1761108912535888E-2</v>
      </c>
      <c r="G19" s="345">
        <v>18042521.91</v>
      </c>
      <c r="H19" s="342"/>
      <c r="I19" s="357"/>
    </row>
    <row r="20" spans="1:9" s="166" customFormat="1" x14ac:dyDescent="0.25">
      <c r="A20" s="322">
        <v>14</v>
      </c>
      <c r="B20" s="358" t="s">
        <v>364</v>
      </c>
      <c r="C20" s="324">
        <v>48122035.57</v>
      </c>
      <c r="D20" s="325">
        <f t="shared" si="0"/>
        <v>1.3944094372524099E-3</v>
      </c>
      <c r="E20" s="324">
        <v>9003221.25</v>
      </c>
      <c r="F20" s="325">
        <f t="shared" si="1"/>
        <v>1.0002310636723192E-3</v>
      </c>
      <c r="G20" s="345">
        <v>-258819.16</v>
      </c>
      <c r="H20" s="342"/>
      <c r="I20" s="357"/>
    </row>
    <row r="21" spans="1:9" s="166" customFormat="1" x14ac:dyDescent="0.25">
      <c r="A21" s="322">
        <v>15</v>
      </c>
      <c r="B21" s="358" t="s">
        <v>225</v>
      </c>
      <c r="C21" s="324">
        <v>74070616.170000002</v>
      </c>
      <c r="D21" s="325">
        <f t="shared" si="0"/>
        <v>2.1463091697421512E-3</v>
      </c>
      <c r="E21" s="324">
        <v>34481511.630000003</v>
      </c>
      <c r="F21" s="325">
        <f t="shared" si="1"/>
        <v>3.8307932346663531E-3</v>
      </c>
      <c r="G21" s="345">
        <v>-9246536.9199999999</v>
      </c>
      <c r="H21" s="342"/>
      <c r="I21" s="357"/>
    </row>
    <row r="22" spans="1:9" s="166" customFormat="1" x14ac:dyDescent="0.25">
      <c r="A22" s="322">
        <v>16</v>
      </c>
      <c r="B22" s="358" t="s">
        <v>365</v>
      </c>
      <c r="C22" s="324">
        <v>1747103062.72</v>
      </c>
      <c r="D22" s="325">
        <f t="shared" si="0"/>
        <v>5.0624978134302084E-2</v>
      </c>
      <c r="E22" s="324">
        <v>625782456.94000006</v>
      </c>
      <c r="F22" s="325">
        <f t="shared" si="1"/>
        <v>6.9522566995959753E-2</v>
      </c>
      <c r="G22" s="345">
        <v>59227641.299999997</v>
      </c>
      <c r="H22" s="342"/>
      <c r="I22" s="357"/>
    </row>
    <row r="23" spans="1:9" s="166" customFormat="1" x14ac:dyDescent="0.25">
      <c r="A23" s="322">
        <v>17</v>
      </c>
      <c r="B23" s="358" t="s">
        <v>354</v>
      </c>
      <c r="C23" s="324">
        <v>52206638.899999999</v>
      </c>
      <c r="D23" s="325">
        <f t="shared" si="0"/>
        <v>1.5127670537439148E-3</v>
      </c>
      <c r="E23" s="324">
        <v>14862637.99</v>
      </c>
      <c r="F23" s="325">
        <f t="shared" si="1"/>
        <v>1.6511948104923357E-3</v>
      </c>
      <c r="G23" s="345">
        <v>-5371951.3600000003</v>
      </c>
      <c r="H23" s="342"/>
      <c r="I23" s="357"/>
    </row>
    <row r="24" spans="1:9" s="166" customFormat="1" x14ac:dyDescent="0.25">
      <c r="A24" s="322">
        <v>18</v>
      </c>
      <c r="B24" s="343" t="s">
        <v>210</v>
      </c>
      <c r="C24" s="324">
        <v>2306545802.98</v>
      </c>
      <c r="D24" s="325">
        <f t="shared" si="0"/>
        <v>6.6835685503198461E-2</v>
      </c>
      <c r="E24" s="324">
        <v>272394202.75999999</v>
      </c>
      <c r="F24" s="325">
        <f t="shared" si="1"/>
        <v>3.0262184566974645E-2</v>
      </c>
      <c r="G24" s="345">
        <v>41896104.689999998</v>
      </c>
      <c r="H24" s="342"/>
      <c r="I24" s="357"/>
    </row>
    <row r="25" spans="1:9" s="166" customFormat="1" x14ac:dyDescent="0.25">
      <c r="A25" s="322">
        <v>19</v>
      </c>
      <c r="B25" s="358" t="s">
        <v>355</v>
      </c>
      <c r="C25" s="324">
        <v>115490432.06999999</v>
      </c>
      <c r="D25" s="325">
        <f t="shared" si="0"/>
        <v>3.3465115613513599E-3</v>
      </c>
      <c r="E25" s="324">
        <v>41341748.479999997</v>
      </c>
      <c r="F25" s="325">
        <f t="shared" si="1"/>
        <v>4.5929451146414823E-3</v>
      </c>
      <c r="G25" s="345">
        <v>5425647.5599999996</v>
      </c>
      <c r="H25" s="342"/>
      <c r="I25" s="357"/>
    </row>
    <row r="26" spans="1:9" s="166" customFormat="1" x14ac:dyDescent="0.25">
      <c r="A26" s="322">
        <v>20</v>
      </c>
      <c r="B26" s="358" t="s">
        <v>366</v>
      </c>
      <c r="C26" s="324">
        <v>322105599.10000002</v>
      </c>
      <c r="D26" s="325">
        <f t="shared" si="0"/>
        <v>9.3335014169036203E-3</v>
      </c>
      <c r="E26" s="324">
        <v>116669557</v>
      </c>
      <c r="F26" s="325">
        <f t="shared" si="1"/>
        <v>1.2961640268063864E-2</v>
      </c>
      <c r="G26" s="345">
        <v>5499916.3200000003</v>
      </c>
      <c r="H26" s="342"/>
      <c r="I26" s="357"/>
    </row>
    <row r="27" spans="1:9" s="166" customFormat="1" x14ac:dyDescent="0.25">
      <c r="A27" s="322">
        <v>21</v>
      </c>
      <c r="B27" s="358" t="s">
        <v>211</v>
      </c>
      <c r="C27" s="324">
        <v>1031996549.3</v>
      </c>
      <c r="D27" s="325">
        <f t="shared" si="0"/>
        <v>2.9903675322765277E-2</v>
      </c>
      <c r="E27" s="324">
        <v>355807362.56999999</v>
      </c>
      <c r="F27" s="325">
        <f t="shared" si="1"/>
        <v>3.9529138165501999E-2</v>
      </c>
      <c r="G27" s="345">
        <v>7675081.3600000003</v>
      </c>
      <c r="H27" s="342"/>
      <c r="I27" s="357"/>
    </row>
    <row r="28" spans="1:9" s="166" customFormat="1" x14ac:dyDescent="0.25">
      <c r="A28" s="322">
        <v>22</v>
      </c>
      <c r="B28" s="358" t="s">
        <v>212</v>
      </c>
      <c r="C28" s="324">
        <v>1135483910.8</v>
      </c>
      <c r="D28" s="325">
        <f t="shared" si="0"/>
        <v>3.2902379592081615E-2</v>
      </c>
      <c r="E28" s="324">
        <v>278030435.83999997</v>
      </c>
      <c r="F28" s="325">
        <f t="shared" si="1"/>
        <v>3.0888353273948663E-2</v>
      </c>
      <c r="G28" s="345">
        <v>7286337.6600000001</v>
      </c>
      <c r="H28" s="342"/>
      <c r="I28" s="357"/>
    </row>
    <row r="29" spans="1:9" s="166" customFormat="1" x14ac:dyDescent="0.25">
      <c r="A29" s="322">
        <v>23</v>
      </c>
      <c r="B29" s="358" t="s">
        <v>367</v>
      </c>
      <c r="C29" s="324">
        <v>148953740.27000001</v>
      </c>
      <c r="D29" s="325">
        <f t="shared" si="0"/>
        <v>4.3161619970211156E-3</v>
      </c>
      <c r="E29" s="324">
        <v>68418309.469999999</v>
      </c>
      <c r="F29" s="325">
        <f t="shared" si="1"/>
        <v>7.6010703897607772E-3</v>
      </c>
      <c r="G29" s="345">
        <v>54097.18</v>
      </c>
      <c r="H29" s="342"/>
      <c r="I29" s="357"/>
    </row>
    <row r="30" spans="1:9" s="166" customFormat="1" x14ac:dyDescent="0.25">
      <c r="A30" s="322">
        <v>24</v>
      </c>
      <c r="B30" s="358" t="s">
        <v>356</v>
      </c>
      <c r="C30" s="324">
        <v>61256634.100000001</v>
      </c>
      <c r="D30" s="325">
        <f t="shared" si="0"/>
        <v>1.7750044791664617E-3</v>
      </c>
      <c r="E30" s="324">
        <v>16085300.35</v>
      </c>
      <c r="F30" s="325">
        <f t="shared" si="1"/>
        <v>1.7870289568380016E-3</v>
      </c>
      <c r="G30" s="345">
        <v>-1934199.25</v>
      </c>
      <c r="H30" s="342"/>
      <c r="I30" s="357"/>
    </row>
    <row r="31" spans="1:9" s="166" customFormat="1" x14ac:dyDescent="0.25">
      <c r="A31" s="322">
        <v>25</v>
      </c>
      <c r="B31" s="358" t="s">
        <v>357</v>
      </c>
      <c r="C31" s="324">
        <v>3248719213.9499998</v>
      </c>
      <c r="D31" s="325">
        <f t="shared" si="0"/>
        <v>9.4136598280959022E-2</v>
      </c>
      <c r="E31" s="324">
        <v>477789927.99000001</v>
      </c>
      <c r="F31" s="325">
        <f t="shared" si="1"/>
        <v>5.3081037843578323E-2</v>
      </c>
      <c r="G31" s="345">
        <v>24496903.329999998</v>
      </c>
      <c r="H31" s="342"/>
      <c r="I31" s="357"/>
    </row>
    <row r="32" spans="1:9" s="166" customFormat="1" x14ac:dyDescent="0.25">
      <c r="A32" s="322">
        <v>26</v>
      </c>
      <c r="B32" s="360" t="s">
        <v>358</v>
      </c>
      <c r="C32" s="361">
        <v>60151047.409999996</v>
      </c>
      <c r="D32" s="325">
        <f t="shared" si="0"/>
        <v>1.7429684171841263E-3</v>
      </c>
      <c r="E32" s="361">
        <v>15281777.18</v>
      </c>
      <c r="F32" s="325">
        <f t="shared" si="1"/>
        <v>1.6977599260436674E-3</v>
      </c>
      <c r="G32" s="362">
        <v>-4977747.78</v>
      </c>
      <c r="H32" s="342"/>
      <c r="I32" s="357"/>
    </row>
    <row r="33" spans="1:9" s="166" customFormat="1" x14ac:dyDescent="0.25">
      <c r="A33" s="322">
        <v>27</v>
      </c>
      <c r="B33" s="360" t="s">
        <v>368</v>
      </c>
      <c r="C33" s="351">
        <v>868046006.61000001</v>
      </c>
      <c r="D33" s="325">
        <f>+C33/C35</f>
        <v>1</v>
      </c>
      <c r="E33" s="351">
        <v>397410031.01999998</v>
      </c>
      <c r="F33" s="325">
        <f>+E33/E35</f>
        <v>1</v>
      </c>
      <c r="G33" s="351">
        <v>19554797.899999999</v>
      </c>
      <c r="I33" s="357"/>
    </row>
    <row r="34" spans="1:9" s="166" customFormat="1" x14ac:dyDescent="0.25">
      <c r="A34" s="415"/>
      <c r="B34" s="174" t="s">
        <v>213</v>
      </c>
      <c r="C34" s="175">
        <v>34510692687.809998</v>
      </c>
      <c r="D34" s="176">
        <v>1</v>
      </c>
      <c r="E34" s="175">
        <v>9001141413.2099991</v>
      </c>
      <c r="F34" s="176">
        <v>1</v>
      </c>
      <c r="G34" s="175">
        <v>446099046.66000003</v>
      </c>
    </row>
    <row r="35" spans="1:9" s="166" customFormat="1" x14ac:dyDescent="0.25">
      <c r="A35" s="408"/>
      <c r="B35" s="174" t="s">
        <v>226</v>
      </c>
      <c r="C35" s="175">
        <v>868046006.61000001</v>
      </c>
      <c r="D35" s="176">
        <v>1</v>
      </c>
      <c r="E35" s="175">
        <v>397410031.01999998</v>
      </c>
      <c r="F35" s="176">
        <v>1</v>
      </c>
      <c r="G35" s="175">
        <v>19554797.899999999</v>
      </c>
    </row>
    <row r="36" spans="1:9" s="166" customFormat="1" x14ac:dyDescent="0.25">
      <c r="A36" s="409"/>
      <c r="B36" s="174" t="s">
        <v>28</v>
      </c>
      <c r="C36" s="175">
        <v>35378738694.419998</v>
      </c>
      <c r="D36" s="176"/>
      <c r="E36" s="175">
        <v>9398551444.2299995</v>
      </c>
      <c r="F36" s="176"/>
      <c r="G36" s="175">
        <v>465653844.56</v>
      </c>
    </row>
    <row r="37" spans="1:9" x14ac:dyDescent="0.25">
      <c r="A37" s="363"/>
      <c r="B37" s="363"/>
      <c r="C37" s="363"/>
      <c r="D37" s="363"/>
      <c r="E37" s="363"/>
      <c r="F37" s="363"/>
      <c r="G37" s="364"/>
    </row>
    <row r="38" spans="1:9" x14ac:dyDescent="0.25">
      <c r="A38" s="363"/>
      <c r="B38" s="363"/>
      <c r="C38" s="366"/>
      <c r="D38" s="363"/>
      <c r="E38" s="366"/>
      <c r="F38" s="363"/>
      <c r="G38" s="364"/>
    </row>
    <row r="39" spans="1:9" s="166" customFormat="1" x14ac:dyDescent="0.25">
      <c r="A39" s="410" t="s">
        <v>160</v>
      </c>
      <c r="B39" s="410"/>
      <c r="C39" s="410"/>
      <c r="D39" s="410"/>
      <c r="E39" s="410"/>
      <c r="F39" s="410"/>
      <c r="G39" s="410"/>
    </row>
    <row r="40" spans="1:9" s="166" customFormat="1" x14ac:dyDescent="0.25">
      <c r="A40" s="169"/>
      <c r="B40" s="162" t="s">
        <v>214</v>
      </c>
      <c r="C40" s="170"/>
      <c r="D40" s="170"/>
      <c r="E40" s="170"/>
      <c r="F40" s="170"/>
      <c r="G40" s="170"/>
    </row>
    <row r="41" spans="1:9" s="166" customFormat="1" ht="24.75" customHeight="1" x14ac:dyDescent="0.25">
      <c r="A41" s="169"/>
      <c r="B41" s="416" t="s">
        <v>227</v>
      </c>
      <c r="C41" s="417"/>
      <c r="D41" s="417"/>
      <c r="E41" s="417"/>
      <c r="F41" s="417"/>
      <c r="G41" s="417"/>
    </row>
    <row r="42" spans="1:9" s="166" customFormat="1" ht="24.75" customHeight="1" x14ac:dyDescent="0.25">
      <c r="A42" s="169"/>
      <c r="B42" s="416" t="s">
        <v>228</v>
      </c>
      <c r="C42" s="417"/>
      <c r="D42" s="417"/>
      <c r="E42" s="417"/>
      <c r="F42" s="417"/>
      <c r="G42" s="417"/>
    </row>
    <row r="43" spans="1:9" ht="24" customHeight="1" x14ac:dyDescent="0.25">
      <c r="A43" s="367"/>
      <c r="B43" s="368"/>
      <c r="C43" s="369"/>
      <c r="D43" s="369"/>
      <c r="E43" s="369"/>
      <c r="F43" s="369"/>
      <c r="G43" s="369"/>
    </row>
    <row r="44" spans="1:9" x14ac:dyDescent="0.25">
      <c r="A44" s="367"/>
      <c r="B44" s="368"/>
      <c r="C44" s="369"/>
      <c r="D44" s="369"/>
      <c r="E44" s="369"/>
      <c r="F44" s="369"/>
      <c r="G44" s="369"/>
    </row>
    <row r="45" spans="1:9" x14ac:dyDescent="0.25">
      <c r="A45" s="367"/>
      <c r="B45" s="368"/>
      <c r="C45" s="369"/>
      <c r="D45" s="369"/>
      <c r="E45" s="369"/>
      <c r="F45" s="369"/>
      <c r="G45" s="369"/>
    </row>
    <row r="46" spans="1:9" s="367" customFormat="1" ht="11.25" x14ac:dyDescent="0.25">
      <c r="C46" s="370"/>
      <c r="D46" s="370"/>
      <c r="E46" s="370"/>
    </row>
    <row r="47" spans="1:9" s="367" customFormat="1" ht="11.25" x14ac:dyDescent="0.25">
      <c r="C47" s="370"/>
      <c r="D47" s="370"/>
      <c r="E47" s="370"/>
    </row>
    <row r="48" spans="1:9" s="367" customFormat="1" ht="11.25" x14ac:dyDescent="0.25">
      <c r="C48" s="370"/>
      <c r="D48" s="370"/>
      <c r="E48" s="370"/>
    </row>
    <row r="49" spans="3:5" s="367" customFormat="1" ht="11.25" x14ac:dyDescent="0.25">
      <c r="C49" s="370"/>
      <c r="D49" s="370"/>
      <c r="E49" s="370"/>
    </row>
    <row r="50" spans="3:5" s="367" customFormat="1" ht="11.25" x14ac:dyDescent="0.25">
      <c r="C50" s="370"/>
      <c r="D50" s="370"/>
      <c r="E50" s="370"/>
    </row>
    <row r="51" spans="3:5" s="367" customFormat="1" ht="11.25" x14ac:dyDescent="0.25">
      <c r="C51" s="370"/>
      <c r="D51" s="370"/>
      <c r="E51" s="370"/>
    </row>
    <row r="52" spans="3:5" s="367" customFormat="1" ht="11.25" x14ac:dyDescent="0.25"/>
    <row r="53" spans="3:5" s="367" customFormat="1" ht="11.25" x14ac:dyDescent="0.25"/>
    <row r="54" spans="3:5" s="367" customFormat="1" ht="11.25" x14ac:dyDescent="0.25"/>
    <row r="55" spans="3:5" s="367" customFormat="1" ht="11.25" x14ac:dyDescent="0.25"/>
    <row r="56" spans="3:5" s="367" customFormat="1" ht="11.25" x14ac:dyDescent="0.25"/>
    <row r="57" spans="3:5" s="367" customFormat="1" ht="11.25" x14ac:dyDescent="0.25"/>
    <row r="58" spans="3:5" s="367" customFormat="1" ht="11.25" x14ac:dyDescent="0.25"/>
    <row r="59" spans="3:5" s="367" customFormat="1" ht="11.25" x14ac:dyDescent="0.25"/>
  </sheetData>
  <mergeCells count="4">
    <mergeCell ref="B42:G42"/>
    <mergeCell ref="A34:A36"/>
    <mergeCell ref="A39:G39"/>
    <mergeCell ref="B41:G4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9"/>
  <sheetViews>
    <sheetView workbookViewId="0">
      <pane xSplit="1" ySplit="6" topLeftCell="B7" activePane="bottomRight" state="frozen"/>
      <selection pane="topRight" activeCell="B1" sqref="B1"/>
      <selection pane="bottomLeft" activeCell="A7" sqref="A7"/>
      <selection pane="bottomRight"/>
    </sheetView>
  </sheetViews>
  <sheetFormatPr defaultRowHeight="12.75" x14ac:dyDescent="0.2"/>
  <cols>
    <col min="1" max="1" width="7.7109375" style="372" customWidth="1"/>
    <col min="2" max="2" width="35.28515625" style="372" customWidth="1"/>
    <col min="3" max="15" width="13.7109375" style="372" customWidth="1"/>
    <col min="16" max="16384" width="9.140625" style="372"/>
  </cols>
  <sheetData>
    <row r="1" spans="1:15" x14ac:dyDescent="0.2">
      <c r="A1" s="371" t="s">
        <v>234</v>
      </c>
    </row>
    <row r="2" spans="1:15" ht="14.25" x14ac:dyDescent="0.2">
      <c r="A2" s="385" t="s">
        <v>372</v>
      </c>
      <c r="B2" s="373"/>
      <c r="C2" s="373"/>
      <c r="D2" s="373"/>
      <c r="E2" s="373"/>
      <c r="F2" s="373"/>
      <c r="G2" s="373"/>
      <c r="H2" s="373"/>
      <c r="I2" s="373"/>
      <c r="J2" s="373"/>
      <c r="K2" s="373"/>
      <c r="L2" s="373"/>
      <c r="M2" s="373"/>
      <c r="N2" s="373"/>
      <c r="O2" s="373"/>
    </row>
    <row r="3" spans="1:15" x14ac:dyDescent="0.2">
      <c r="A3" s="374" t="s">
        <v>9</v>
      </c>
      <c r="B3" s="375"/>
      <c r="C3" s="373"/>
      <c r="D3" s="373"/>
      <c r="E3" s="373"/>
      <c r="F3" s="373"/>
      <c r="G3" s="373"/>
      <c r="H3" s="373"/>
      <c r="I3" s="373"/>
      <c r="J3" s="373"/>
      <c r="K3" s="373"/>
      <c r="L3" s="373"/>
      <c r="M3" s="373"/>
      <c r="N3" s="373"/>
      <c r="O3" s="373"/>
    </row>
    <row r="4" spans="1:15" x14ac:dyDescent="0.2">
      <c r="A4" s="373"/>
      <c r="B4" s="373"/>
      <c r="C4" s="373"/>
      <c r="D4" s="373"/>
      <c r="E4" s="373"/>
      <c r="F4" s="373"/>
      <c r="G4" s="373"/>
      <c r="H4" s="373"/>
      <c r="I4" s="373"/>
      <c r="J4" s="373"/>
      <c r="K4" s="373"/>
      <c r="L4" s="373"/>
      <c r="M4" s="373"/>
      <c r="N4" s="373"/>
      <c r="O4" s="376"/>
    </row>
    <row r="5" spans="1:15" ht="90" x14ac:dyDescent="0.2">
      <c r="A5" s="177" t="s">
        <v>161</v>
      </c>
      <c r="B5" s="177" t="s">
        <v>197</v>
      </c>
      <c r="C5" s="177" t="s">
        <v>198</v>
      </c>
      <c r="D5" s="177" t="s">
        <v>235</v>
      </c>
      <c r="E5" s="177" t="s">
        <v>236</v>
      </c>
      <c r="F5" s="178" t="s">
        <v>237</v>
      </c>
      <c r="G5" s="178" t="s">
        <v>238</v>
      </c>
      <c r="H5" s="178" t="s">
        <v>239</v>
      </c>
      <c r="I5" s="178" t="s">
        <v>240</v>
      </c>
      <c r="J5" s="178" t="s">
        <v>241</v>
      </c>
      <c r="K5" s="178" t="s">
        <v>242</v>
      </c>
      <c r="L5" s="178" t="s">
        <v>243</v>
      </c>
      <c r="M5" s="178" t="s">
        <v>244</v>
      </c>
      <c r="N5" s="178" t="s">
        <v>245</v>
      </c>
      <c r="O5" s="178" t="s">
        <v>246</v>
      </c>
    </row>
    <row r="6" spans="1:15" ht="12.75" customHeight="1" x14ac:dyDescent="0.2">
      <c r="A6" s="179">
        <v>1</v>
      </c>
      <c r="B6" s="179">
        <v>2</v>
      </c>
      <c r="C6" s="179">
        <v>3</v>
      </c>
      <c r="D6" s="179">
        <v>4</v>
      </c>
      <c r="E6" s="179">
        <v>5</v>
      </c>
      <c r="F6" s="179">
        <v>6</v>
      </c>
      <c r="G6" s="179">
        <v>7</v>
      </c>
      <c r="H6" s="179">
        <v>8</v>
      </c>
      <c r="I6" s="179">
        <v>9</v>
      </c>
      <c r="J6" s="179">
        <v>10</v>
      </c>
      <c r="K6" s="179">
        <v>11</v>
      </c>
      <c r="L6" s="179">
        <v>12</v>
      </c>
      <c r="M6" s="179">
        <v>13</v>
      </c>
      <c r="N6" s="179">
        <v>14</v>
      </c>
      <c r="O6" s="179">
        <v>15</v>
      </c>
    </row>
    <row r="7" spans="1:15" ht="12.75" customHeight="1" x14ac:dyDescent="0.2">
      <c r="A7" s="180">
        <v>1</v>
      </c>
      <c r="B7" s="181" t="s">
        <v>247</v>
      </c>
      <c r="C7" s="377">
        <v>257189919.91</v>
      </c>
      <c r="D7" s="182">
        <v>1.3064849999999999E-2</v>
      </c>
      <c r="E7" s="378">
        <v>11887463.26</v>
      </c>
      <c r="F7" s="378">
        <v>620</v>
      </c>
      <c r="G7" s="378">
        <v>90847591.239999995</v>
      </c>
      <c r="H7" s="378">
        <v>0</v>
      </c>
      <c r="I7" s="378">
        <v>0</v>
      </c>
      <c r="J7" s="378">
        <v>2694</v>
      </c>
      <c r="K7" s="378">
        <v>186198480.66999999</v>
      </c>
      <c r="L7" s="378">
        <v>53</v>
      </c>
      <c r="M7" s="378">
        <v>5730266.2199999997</v>
      </c>
      <c r="N7" s="378">
        <v>0</v>
      </c>
      <c r="O7" s="378">
        <v>0</v>
      </c>
    </row>
    <row r="8" spans="1:15" ht="12.75" customHeight="1" x14ac:dyDescent="0.2">
      <c r="A8" s="183">
        <v>2</v>
      </c>
      <c r="B8" s="184" t="s">
        <v>248</v>
      </c>
      <c r="C8" s="379">
        <v>40013484.270000003</v>
      </c>
      <c r="D8" s="185">
        <v>2.0326200000000002E-3</v>
      </c>
      <c r="E8" s="380">
        <v>864817.98</v>
      </c>
      <c r="F8" s="380">
        <v>35</v>
      </c>
      <c r="G8" s="380">
        <v>4103269.82</v>
      </c>
      <c r="H8" s="380">
        <v>210</v>
      </c>
      <c r="I8" s="380">
        <v>22067029.359999999</v>
      </c>
      <c r="J8" s="380">
        <v>90</v>
      </c>
      <c r="K8" s="380">
        <v>5514432.1299999999</v>
      </c>
      <c r="L8" s="380">
        <v>393</v>
      </c>
      <c r="M8" s="380">
        <v>26979085.120000001</v>
      </c>
      <c r="N8" s="380">
        <v>0</v>
      </c>
      <c r="O8" s="380">
        <v>0</v>
      </c>
    </row>
    <row r="9" spans="1:15" ht="12.75" customHeight="1" x14ac:dyDescent="0.2">
      <c r="A9" s="183">
        <v>3</v>
      </c>
      <c r="B9" s="184" t="s">
        <v>249</v>
      </c>
      <c r="C9" s="379">
        <v>459561632.94999999</v>
      </c>
      <c r="D9" s="185">
        <v>2.3345029999999999E-2</v>
      </c>
      <c r="E9" s="380">
        <v>6670136.4400000004</v>
      </c>
      <c r="F9" s="380">
        <v>126</v>
      </c>
      <c r="G9" s="380">
        <v>41127992.039999999</v>
      </c>
      <c r="H9" s="380">
        <v>109</v>
      </c>
      <c r="I9" s="380">
        <v>24093625.989999998</v>
      </c>
      <c r="J9" s="380">
        <v>489</v>
      </c>
      <c r="K9" s="380">
        <v>104539160.81999999</v>
      </c>
      <c r="L9" s="380">
        <v>617</v>
      </c>
      <c r="M9" s="380">
        <v>86942654.120000005</v>
      </c>
      <c r="N9" s="380">
        <v>0</v>
      </c>
      <c r="O9" s="380">
        <v>0</v>
      </c>
    </row>
    <row r="10" spans="1:15" ht="12.75" customHeight="1" x14ac:dyDescent="0.2">
      <c r="A10" s="183">
        <v>4</v>
      </c>
      <c r="B10" s="184" t="s">
        <v>250</v>
      </c>
      <c r="C10" s="379">
        <v>1600694716.8299999</v>
      </c>
      <c r="D10" s="185">
        <v>8.1312839999999997E-2</v>
      </c>
      <c r="E10" s="380">
        <v>67564514.760000005</v>
      </c>
      <c r="F10" s="380">
        <v>974</v>
      </c>
      <c r="G10" s="380">
        <v>210277172.11000001</v>
      </c>
      <c r="H10" s="380">
        <v>1493</v>
      </c>
      <c r="I10" s="380">
        <v>469945102.06999999</v>
      </c>
      <c r="J10" s="380">
        <v>4033</v>
      </c>
      <c r="K10" s="380">
        <v>469533816.55000001</v>
      </c>
      <c r="L10" s="380">
        <v>3888</v>
      </c>
      <c r="M10" s="380">
        <v>772074223.42999995</v>
      </c>
      <c r="N10" s="380">
        <v>2</v>
      </c>
      <c r="O10" s="380">
        <v>0</v>
      </c>
    </row>
    <row r="11" spans="1:15" ht="12.75" customHeight="1" x14ac:dyDescent="0.2">
      <c r="A11" s="183">
        <v>5</v>
      </c>
      <c r="B11" s="184" t="s">
        <v>251</v>
      </c>
      <c r="C11" s="379">
        <v>1189496293.46</v>
      </c>
      <c r="D11" s="185">
        <v>6.042459E-2</v>
      </c>
      <c r="E11" s="380">
        <v>-46628512.789999999</v>
      </c>
      <c r="F11" s="380">
        <v>1</v>
      </c>
      <c r="G11" s="380">
        <v>2649866.4900000002</v>
      </c>
      <c r="H11" s="380">
        <v>0</v>
      </c>
      <c r="I11" s="380">
        <v>0</v>
      </c>
      <c r="J11" s="380">
        <v>4</v>
      </c>
      <c r="K11" s="380">
        <v>14714250.1</v>
      </c>
      <c r="L11" s="380">
        <v>19</v>
      </c>
      <c r="M11" s="380">
        <v>1051120144.63</v>
      </c>
      <c r="N11" s="380">
        <v>0</v>
      </c>
      <c r="O11" s="380">
        <v>0</v>
      </c>
    </row>
    <row r="12" spans="1:15" ht="12.75" customHeight="1" x14ac:dyDescent="0.2">
      <c r="A12" s="183">
        <v>6</v>
      </c>
      <c r="B12" s="184" t="s">
        <v>252</v>
      </c>
      <c r="C12" s="379">
        <v>349556877</v>
      </c>
      <c r="D12" s="185">
        <v>1.7756950000000001E-2</v>
      </c>
      <c r="E12" s="380">
        <v>-111126.39</v>
      </c>
      <c r="F12" s="380">
        <v>350</v>
      </c>
      <c r="G12" s="380">
        <v>27271905.079999998</v>
      </c>
      <c r="H12" s="380">
        <v>411</v>
      </c>
      <c r="I12" s="380">
        <v>31511000.579999998</v>
      </c>
      <c r="J12" s="380">
        <v>1549</v>
      </c>
      <c r="K12" s="380">
        <v>51901475.079999998</v>
      </c>
      <c r="L12" s="380">
        <v>1037</v>
      </c>
      <c r="M12" s="380">
        <v>76483209.780000001</v>
      </c>
      <c r="N12" s="380">
        <v>1</v>
      </c>
      <c r="O12" s="380">
        <v>3211194.39</v>
      </c>
    </row>
    <row r="13" spans="1:15" ht="12.75" customHeight="1" x14ac:dyDescent="0.2">
      <c r="A13" s="183">
        <v>7</v>
      </c>
      <c r="B13" s="184" t="s">
        <v>253</v>
      </c>
      <c r="C13" s="379">
        <v>340632522.12</v>
      </c>
      <c r="D13" s="185">
        <v>1.7303610000000001E-2</v>
      </c>
      <c r="E13" s="380">
        <v>-4397036.63</v>
      </c>
      <c r="F13" s="380">
        <v>159</v>
      </c>
      <c r="G13" s="380">
        <v>21336860.780000001</v>
      </c>
      <c r="H13" s="380">
        <v>366</v>
      </c>
      <c r="I13" s="380">
        <v>83878450.040000007</v>
      </c>
      <c r="J13" s="380">
        <v>1147</v>
      </c>
      <c r="K13" s="380">
        <v>52177824.25</v>
      </c>
      <c r="L13" s="380">
        <v>1678</v>
      </c>
      <c r="M13" s="380">
        <v>200152755.31999999</v>
      </c>
      <c r="N13" s="380">
        <v>0</v>
      </c>
      <c r="O13" s="380">
        <v>0</v>
      </c>
    </row>
    <row r="14" spans="1:15" ht="12.75" customHeight="1" x14ac:dyDescent="0.2">
      <c r="A14" s="183">
        <v>8</v>
      </c>
      <c r="B14" s="184" t="s">
        <v>254</v>
      </c>
      <c r="C14" s="379">
        <v>775900166.38</v>
      </c>
      <c r="D14" s="185">
        <v>3.9414539999999998E-2</v>
      </c>
      <c r="E14" s="380">
        <v>-4826102.7699999996</v>
      </c>
      <c r="F14" s="380">
        <v>707</v>
      </c>
      <c r="G14" s="380">
        <v>67112287.579999998</v>
      </c>
      <c r="H14" s="380">
        <v>475</v>
      </c>
      <c r="I14" s="380">
        <v>327003110.63</v>
      </c>
      <c r="J14" s="380">
        <v>1375</v>
      </c>
      <c r="K14" s="380">
        <v>135054606.38999999</v>
      </c>
      <c r="L14" s="380">
        <v>1244</v>
      </c>
      <c r="M14" s="380">
        <v>492952859.62</v>
      </c>
      <c r="N14" s="380">
        <v>0</v>
      </c>
      <c r="O14" s="380">
        <v>0</v>
      </c>
    </row>
    <row r="15" spans="1:15" ht="12.75" customHeight="1" x14ac:dyDescent="0.2">
      <c r="A15" s="183">
        <v>9</v>
      </c>
      <c r="B15" s="184" t="s">
        <v>255</v>
      </c>
      <c r="C15" s="379">
        <v>2681686057.6599998</v>
      </c>
      <c r="D15" s="185">
        <v>0.13622554000000001</v>
      </c>
      <c r="E15" s="380">
        <v>-210052752.78</v>
      </c>
      <c r="F15" s="380">
        <v>17</v>
      </c>
      <c r="G15" s="380">
        <v>60161871.549999997</v>
      </c>
      <c r="H15" s="380">
        <v>3</v>
      </c>
      <c r="I15" s="380">
        <v>48870912.25</v>
      </c>
      <c r="J15" s="380">
        <v>3541</v>
      </c>
      <c r="K15" s="380">
        <v>195271640.69</v>
      </c>
      <c r="L15" s="380">
        <v>5384</v>
      </c>
      <c r="M15" s="380">
        <v>698212635.19000006</v>
      </c>
      <c r="N15" s="380">
        <v>1894</v>
      </c>
      <c r="O15" s="380">
        <v>303040213.99000001</v>
      </c>
    </row>
    <row r="16" spans="1:15" ht="12.75" customHeight="1" x14ac:dyDescent="0.2">
      <c r="A16" s="183">
        <v>10</v>
      </c>
      <c r="B16" s="184" t="s">
        <v>256</v>
      </c>
      <c r="C16" s="379">
        <v>33039831</v>
      </c>
      <c r="D16" s="185">
        <v>1.67837E-3</v>
      </c>
      <c r="E16" s="380">
        <v>62244</v>
      </c>
      <c r="F16" s="380">
        <v>0</v>
      </c>
      <c r="G16" s="380">
        <v>0</v>
      </c>
      <c r="H16" s="380">
        <v>20</v>
      </c>
      <c r="I16" s="380">
        <v>8333338</v>
      </c>
      <c r="J16" s="380">
        <v>0</v>
      </c>
      <c r="K16" s="380">
        <v>0</v>
      </c>
      <c r="L16" s="380">
        <v>53</v>
      </c>
      <c r="M16" s="380">
        <v>27612254</v>
      </c>
      <c r="N16" s="380">
        <v>0</v>
      </c>
      <c r="O16" s="380">
        <v>0</v>
      </c>
    </row>
    <row r="17" spans="1:15" ht="12.75" customHeight="1" x14ac:dyDescent="0.2">
      <c r="A17" s="183">
        <v>11</v>
      </c>
      <c r="B17" s="184" t="s">
        <v>257</v>
      </c>
      <c r="C17" s="379">
        <v>794056846.67999995</v>
      </c>
      <c r="D17" s="185">
        <v>4.0336869999999997E-2</v>
      </c>
      <c r="E17" s="380">
        <v>4528328.8499999996</v>
      </c>
      <c r="F17" s="380">
        <v>623</v>
      </c>
      <c r="G17" s="380">
        <v>73413163.879999995</v>
      </c>
      <c r="H17" s="380">
        <v>1639</v>
      </c>
      <c r="I17" s="380">
        <v>281617531.61000001</v>
      </c>
      <c r="J17" s="380">
        <v>3617</v>
      </c>
      <c r="K17" s="380">
        <v>174619781.36000001</v>
      </c>
      <c r="L17" s="380">
        <v>4935</v>
      </c>
      <c r="M17" s="380">
        <v>486007793.69999999</v>
      </c>
      <c r="N17" s="380">
        <v>0</v>
      </c>
      <c r="O17" s="380">
        <v>0</v>
      </c>
    </row>
    <row r="18" spans="1:15" ht="12.75" customHeight="1" x14ac:dyDescent="0.2">
      <c r="A18" s="183">
        <v>12</v>
      </c>
      <c r="B18" s="184" t="s">
        <v>258</v>
      </c>
      <c r="C18" s="379">
        <v>211869916.53</v>
      </c>
      <c r="D18" s="185">
        <v>1.076267E-2</v>
      </c>
      <c r="E18" s="380">
        <v>-51635117.850000001</v>
      </c>
      <c r="F18" s="380">
        <v>3</v>
      </c>
      <c r="G18" s="380">
        <v>397818.31</v>
      </c>
      <c r="H18" s="380">
        <v>120</v>
      </c>
      <c r="I18" s="380">
        <v>54258022.979999997</v>
      </c>
      <c r="J18" s="380">
        <v>116</v>
      </c>
      <c r="K18" s="380">
        <v>2498899.63</v>
      </c>
      <c r="L18" s="380">
        <v>680</v>
      </c>
      <c r="M18" s="380">
        <v>154646649.94999999</v>
      </c>
      <c r="N18" s="380">
        <v>0</v>
      </c>
      <c r="O18" s="380">
        <v>0</v>
      </c>
    </row>
    <row r="19" spans="1:15" ht="12.75" customHeight="1" x14ac:dyDescent="0.2">
      <c r="A19" s="183">
        <v>13</v>
      </c>
      <c r="B19" s="184" t="s">
        <v>259</v>
      </c>
      <c r="C19" s="379">
        <v>777068572.57000005</v>
      </c>
      <c r="D19" s="185">
        <v>3.9473889999999998E-2</v>
      </c>
      <c r="E19" s="380">
        <v>17641470.989999998</v>
      </c>
      <c r="F19" s="380">
        <v>271</v>
      </c>
      <c r="G19" s="380">
        <v>39131669.759999998</v>
      </c>
      <c r="H19" s="380">
        <v>1171</v>
      </c>
      <c r="I19" s="380">
        <v>235889031.97</v>
      </c>
      <c r="J19" s="380">
        <v>997</v>
      </c>
      <c r="K19" s="380">
        <v>118960184.13</v>
      </c>
      <c r="L19" s="380">
        <v>2958</v>
      </c>
      <c r="M19" s="380">
        <v>531101563.08999997</v>
      </c>
      <c r="N19" s="380">
        <v>3</v>
      </c>
      <c r="O19" s="380">
        <v>0</v>
      </c>
    </row>
    <row r="20" spans="1:15" ht="12.75" customHeight="1" x14ac:dyDescent="0.2">
      <c r="A20" s="183">
        <v>14</v>
      </c>
      <c r="B20" s="184" t="s">
        <v>260</v>
      </c>
      <c r="C20" s="379">
        <v>320507920.14999998</v>
      </c>
      <c r="D20" s="185">
        <v>1.628131E-2</v>
      </c>
      <c r="E20" s="380">
        <v>-176533458.38</v>
      </c>
      <c r="F20" s="380">
        <v>0</v>
      </c>
      <c r="G20" s="380">
        <v>0</v>
      </c>
      <c r="H20" s="380">
        <v>2</v>
      </c>
      <c r="I20" s="380">
        <v>10771626.75</v>
      </c>
      <c r="J20" s="380">
        <v>309</v>
      </c>
      <c r="K20" s="380">
        <v>1813629.78</v>
      </c>
      <c r="L20" s="380">
        <v>414</v>
      </c>
      <c r="M20" s="380">
        <v>41932018.350000001</v>
      </c>
      <c r="N20" s="380">
        <v>1</v>
      </c>
      <c r="O20" s="380">
        <v>4273563.13</v>
      </c>
    </row>
    <row r="21" spans="1:15" ht="12.75" customHeight="1" x14ac:dyDescent="0.2">
      <c r="A21" s="183">
        <v>15</v>
      </c>
      <c r="B21" s="184" t="s">
        <v>261</v>
      </c>
      <c r="C21" s="379">
        <v>625016955.95000005</v>
      </c>
      <c r="D21" s="185">
        <v>3.1749899999999998E-2</v>
      </c>
      <c r="E21" s="380">
        <v>7933067.1500000004</v>
      </c>
      <c r="F21" s="380">
        <v>1064</v>
      </c>
      <c r="G21" s="380">
        <v>125190010.51000001</v>
      </c>
      <c r="H21" s="380">
        <v>761</v>
      </c>
      <c r="I21" s="380">
        <v>142748427.41</v>
      </c>
      <c r="J21" s="380">
        <v>2843</v>
      </c>
      <c r="K21" s="380">
        <v>199046827.78999999</v>
      </c>
      <c r="L21" s="380">
        <v>3098</v>
      </c>
      <c r="M21" s="380">
        <v>306827221.93000001</v>
      </c>
      <c r="N21" s="380">
        <v>0</v>
      </c>
      <c r="O21" s="380">
        <v>0</v>
      </c>
    </row>
    <row r="22" spans="1:15" ht="12.75" customHeight="1" x14ac:dyDescent="0.2">
      <c r="A22" s="183">
        <v>16</v>
      </c>
      <c r="B22" s="184" t="s">
        <v>262</v>
      </c>
      <c r="C22" s="379">
        <v>1310633434.45</v>
      </c>
      <c r="D22" s="185">
        <v>6.6578170000000006E-2</v>
      </c>
      <c r="E22" s="380">
        <v>13809495.289999999</v>
      </c>
      <c r="F22" s="380">
        <v>288</v>
      </c>
      <c r="G22" s="380">
        <v>200562993.03999999</v>
      </c>
      <c r="H22" s="380">
        <v>842</v>
      </c>
      <c r="I22" s="380">
        <v>190152270.36000001</v>
      </c>
      <c r="J22" s="380">
        <v>1538</v>
      </c>
      <c r="K22" s="380">
        <v>420105543.77999997</v>
      </c>
      <c r="L22" s="380">
        <v>3455</v>
      </c>
      <c r="M22" s="380">
        <v>756297875.88</v>
      </c>
      <c r="N22" s="380">
        <v>0</v>
      </c>
      <c r="O22" s="380">
        <v>0</v>
      </c>
    </row>
    <row r="23" spans="1:15" ht="12.75" customHeight="1" x14ac:dyDescent="0.2">
      <c r="A23" s="183">
        <v>17</v>
      </c>
      <c r="B23" s="184" t="s">
        <v>263</v>
      </c>
      <c r="C23" s="379">
        <v>1069124646.42</v>
      </c>
      <c r="D23" s="185">
        <v>5.430989E-2</v>
      </c>
      <c r="E23" s="380">
        <v>28422441.190000001</v>
      </c>
      <c r="F23" s="380">
        <v>5038</v>
      </c>
      <c r="G23" s="380">
        <v>268418084.13</v>
      </c>
      <c r="H23" s="380">
        <v>1013</v>
      </c>
      <c r="I23" s="380">
        <v>103515796.45</v>
      </c>
      <c r="J23" s="380">
        <v>8004</v>
      </c>
      <c r="K23" s="380">
        <v>382190453.74000001</v>
      </c>
      <c r="L23" s="380">
        <v>2280</v>
      </c>
      <c r="M23" s="380">
        <v>155412051.44999999</v>
      </c>
      <c r="N23" s="380">
        <v>25</v>
      </c>
      <c r="O23" s="380">
        <v>3540.52</v>
      </c>
    </row>
    <row r="24" spans="1:15" ht="12.75" customHeight="1" x14ac:dyDescent="0.2">
      <c r="A24" s="183">
        <v>18</v>
      </c>
      <c r="B24" s="184" t="s">
        <v>264</v>
      </c>
      <c r="C24" s="379">
        <v>87757226.650000006</v>
      </c>
      <c r="D24" s="185">
        <v>4.4579299999999997E-3</v>
      </c>
      <c r="E24" s="380">
        <v>136175.13</v>
      </c>
      <c r="F24" s="380">
        <v>0</v>
      </c>
      <c r="G24" s="380">
        <v>0</v>
      </c>
      <c r="H24" s="380">
        <v>12</v>
      </c>
      <c r="I24" s="380">
        <v>7134788.0499999998</v>
      </c>
      <c r="J24" s="380">
        <v>0</v>
      </c>
      <c r="K24" s="380">
        <v>0</v>
      </c>
      <c r="L24" s="380">
        <v>100</v>
      </c>
      <c r="M24" s="380">
        <v>76849731.780000001</v>
      </c>
      <c r="N24" s="380">
        <v>0</v>
      </c>
      <c r="O24" s="380">
        <v>0</v>
      </c>
    </row>
    <row r="25" spans="1:15" ht="12.75" customHeight="1" x14ac:dyDescent="0.2">
      <c r="A25" s="183">
        <v>19</v>
      </c>
      <c r="B25" s="184" t="s">
        <v>265</v>
      </c>
      <c r="C25" s="379">
        <v>1650008942.6099999</v>
      </c>
      <c r="D25" s="185">
        <v>8.3817929999999999E-2</v>
      </c>
      <c r="E25" s="380">
        <v>-28648242.949999999</v>
      </c>
      <c r="F25" s="380">
        <v>1142</v>
      </c>
      <c r="G25" s="380">
        <v>134541646.31</v>
      </c>
      <c r="H25" s="380">
        <v>923</v>
      </c>
      <c r="I25" s="380">
        <v>185444737.55000001</v>
      </c>
      <c r="J25" s="380">
        <v>3203</v>
      </c>
      <c r="K25" s="380">
        <v>610111707.51999998</v>
      </c>
      <c r="L25" s="380">
        <v>3070</v>
      </c>
      <c r="M25" s="380">
        <v>544463326.52999997</v>
      </c>
      <c r="N25" s="380">
        <v>25</v>
      </c>
      <c r="O25" s="380">
        <v>3908649.87</v>
      </c>
    </row>
    <row r="26" spans="1:15" ht="12.75" customHeight="1" x14ac:dyDescent="0.2">
      <c r="A26" s="183">
        <v>20</v>
      </c>
      <c r="B26" s="184" t="s">
        <v>266</v>
      </c>
      <c r="C26" s="379">
        <v>52347927.560000002</v>
      </c>
      <c r="D26" s="185">
        <v>2.6591900000000001E-3</v>
      </c>
      <c r="E26" s="380">
        <v>3437916.03</v>
      </c>
      <c r="F26" s="380">
        <v>3</v>
      </c>
      <c r="G26" s="380">
        <v>479048.94</v>
      </c>
      <c r="H26" s="380">
        <v>77</v>
      </c>
      <c r="I26" s="380">
        <v>29665559.079999998</v>
      </c>
      <c r="J26" s="380">
        <v>15</v>
      </c>
      <c r="K26" s="380">
        <v>3219732.96</v>
      </c>
      <c r="L26" s="380">
        <v>218</v>
      </c>
      <c r="M26" s="380">
        <v>41985026.140000001</v>
      </c>
      <c r="N26" s="380">
        <v>0</v>
      </c>
      <c r="O26" s="380">
        <v>0</v>
      </c>
    </row>
    <row r="27" spans="1:15" ht="12.75" customHeight="1" x14ac:dyDescent="0.2">
      <c r="A27" s="183">
        <v>21</v>
      </c>
      <c r="B27" s="184" t="s">
        <v>267</v>
      </c>
      <c r="C27" s="379">
        <v>623538466.78999996</v>
      </c>
      <c r="D27" s="185">
        <v>3.1674800000000003E-2</v>
      </c>
      <c r="E27" s="380">
        <v>7017997.2199999997</v>
      </c>
      <c r="F27" s="380">
        <v>715</v>
      </c>
      <c r="G27" s="380">
        <v>64918336.780000001</v>
      </c>
      <c r="H27" s="380">
        <v>419</v>
      </c>
      <c r="I27" s="380">
        <v>123009050.11</v>
      </c>
      <c r="J27" s="380">
        <v>1985</v>
      </c>
      <c r="K27" s="380">
        <v>122487450.2</v>
      </c>
      <c r="L27" s="380">
        <v>1510</v>
      </c>
      <c r="M27" s="380">
        <v>382398428.25</v>
      </c>
      <c r="N27" s="380">
        <v>0</v>
      </c>
      <c r="O27" s="380">
        <v>0</v>
      </c>
    </row>
    <row r="28" spans="1:15" ht="12.75" customHeight="1" x14ac:dyDescent="0.2">
      <c r="A28" s="183">
        <v>22</v>
      </c>
      <c r="B28" s="184" t="s">
        <v>268</v>
      </c>
      <c r="C28" s="379">
        <v>3367865246.1999998</v>
      </c>
      <c r="D28" s="185">
        <v>0.17108239</v>
      </c>
      <c r="E28" s="380">
        <v>63388157.210000001</v>
      </c>
      <c r="F28" s="380">
        <v>1513</v>
      </c>
      <c r="G28" s="380">
        <v>168701879.86000001</v>
      </c>
      <c r="H28" s="380">
        <v>2378</v>
      </c>
      <c r="I28" s="380">
        <v>1210401664.9400001</v>
      </c>
      <c r="J28" s="380">
        <v>5610</v>
      </c>
      <c r="K28" s="380">
        <v>347885066</v>
      </c>
      <c r="L28" s="380">
        <v>10494</v>
      </c>
      <c r="M28" s="380">
        <v>2652967205.5300002</v>
      </c>
      <c r="N28" s="380">
        <v>1</v>
      </c>
      <c r="O28" s="380">
        <v>0</v>
      </c>
    </row>
    <row r="29" spans="1:15" ht="12.75" customHeight="1" x14ac:dyDescent="0.2">
      <c r="A29" s="183">
        <v>23</v>
      </c>
      <c r="B29" s="184" t="s">
        <v>269</v>
      </c>
      <c r="C29" s="379">
        <v>1068065437.1</v>
      </c>
      <c r="D29" s="185">
        <v>5.425609E-2</v>
      </c>
      <c r="E29" s="380">
        <v>41622164.140000001</v>
      </c>
      <c r="F29" s="380">
        <v>656</v>
      </c>
      <c r="G29" s="380">
        <v>79738339.569999993</v>
      </c>
      <c r="H29" s="380">
        <v>2300</v>
      </c>
      <c r="I29" s="380">
        <v>391029548.24000001</v>
      </c>
      <c r="J29" s="380">
        <v>4193</v>
      </c>
      <c r="K29" s="380">
        <v>185568988.22999999</v>
      </c>
      <c r="L29" s="380">
        <v>9517</v>
      </c>
      <c r="M29" s="380">
        <v>740163588.46000004</v>
      </c>
      <c r="N29" s="380">
        <v>22</v>
      </c>
      <c r="O29" s="380">
        <v>1416.09</v>
      </c>
    </row>
    <row r="30" spans="1:15" ht="12.75" customHeight="1" x14ac:dyDescent="0.2">
      <c r="A30" s="186"/>
      <c r="B30" s="186" t="s">
        <v>371</v>
      </c>
      <c r="C30" s="187">
        <v>19685633041.240002</v>
      </c>
      <c r="D30" s="188">
        <v>0.99999996999999996</v>
      </c>
      <c r="E30" s="189">
        <v>-247845960.90000001</v>
      </c>
      <c r="F30" s="189">
        <v>14305</v>
      </c>
      <c r="G30" s="190">
        <v>1680381807.78</v>
      </c>
      <c r="H30" s="190">
        <v>14744</v>
      </c>
      <c r="I30" s="190">
        <v>3981340624.4200001</v>
      </c>
      <c r="J30" s="190">
        <v>47352</v>
      </c>
      <c r="K30" s="190">
        <v>3783413951.8000002</v>
      </c>
      <c r="L30" s="190">
        <v>57095</v>
      </c>
      <c r="M30" s="190">
        <v>10309312568.469999</v>
      </c>
      <c r="N30" s="190">
        <v>1974</v>
      </c>
      <c r="O30" s="190">
        <v>314438577.99000001</v>
      </c>
    </row>
    <row r="31" spans="1:15" s="381" customFormat="1" ht="12.75" customHeight="1" x14ac:dyDescent="0.2">
      <c r="A31" s="191"/>
      <c r="B31" s="191"/>
      <c r="C31" s="192"/>
      <c r="D31" s="193"/>
      <c r="E31" s="194"/>
      <c r="F31" s="194"/>
      <c r="G31" s="195"/>
      <c r="H31" s="195"/>
      <c r="I31" s="195"/>
      <c r="J31" s="195"/>
      <c r="K31" s="195"/>
      <c r="L31" s="195"/>
      <c r="M31" s="195"/>
      <c r="N31" s="195"/>
      <c r="O31" s="195"/>
    </row>
    <row r="32" spans="1:15" s="381" customFormat="1" ht="12.75" customHeight="1" x14ac:dyDescent="0.2">
      <c r="A32" s="419" t="s">
        <v>160</v>
      </c>
      <c r="B32" s="419"/>
      <c r="C32" s="419"/>
      <c r="D32" s="419"/>
      <c r="E32" s="419"/>
      <c r="F32" s="419"/>
      <c r="G32" s="419"/>
      <c r="H32" s="419"/>
      <c r="I32" s="419"/>
      <c r="J32" s="419"/>
      <c r="K32" s="419"/>
      <c r="L32" s="419"/>
      <c r="M32" s="419"/>
      <c r="N32" s="382"/>
      <c r="O32" s="383"/>
    </row>
    <row r="33" spans="1:15" ht="12.75" customHeight="1" x14ac:dyDescent="0.2">
      <c r="A33" s="373"/>
      <c r="B33" s="420" t="s">
        <v>270</v>
      </c>
      <c r="C33" s="421"/>
      <c r="D33" s="421"/>
      <c r="E33" s="421"/>
      <c r="F33" s="421"/>
      <c r="G33" s="421"/>
      <c r="H33" s="421"/>
      <c r="I33" s="421"/>
      <c r="J33" s="421"/>
      <c r="K33" s="421"/>
      <c r="L33" s="421"/>
      <c r="M33" s="421"/>
      <c r="N33" s="196"/>
      <c r="O33" s="373"/>
    </row>
    <row r="34" spans="1:15" s="384" customFormat="1" ht="11.25" customHeight="1" x14ac:dyDescent="0.2">
      <c r="B34" s="418" t="s">
        <v>271</v>
      </c>
      <c r="C34" s="422"/>
      <c r="D34" s="422"/>
      <c r="E34" s="422"/>
      <c r="F34" s="422"/>
      <c r="G34" s="422"/>
      <c r="H34" s="422"/>
      <c r="I34" s="422"/>
      <c r="J34" s="422"/>
      <c r="K34" s="422"/>
      <c r="L34" s="422"/>
      <c r="M34" s="422"/>
      <c r="N34" s="197"/>
    </row>
    <row r="35" spans="1:15" s="384" customFormat="1" ht="12.75" customHeight="1" x14ac:dyDescent="0.2">
      <c r="B35" s="418" t="s">
        <v>272</v>
      </c>
      <c r="C35" s="418"/>
      <c r="D35" s="418"/>
      <c r="E35" s="418"/>
      <c r="F35" s="418"/>
      <c r="G35" s="418"/>
      <c r="H35" s="418"/>
      <c r="I35" s="418"/>
      <c r="J35" s="418"/>
      <c r="K35" s="418"/>
      <c r="L35" s="418"/>
      <c r="M35" s="418"/>
      <c r="N35" s="198"/>
    </row>
    <row r="36" spans="1:15" s="384" customFormat="1" ht="12.75" customHeight="1" x14ac:dyDescent="0.2">
      <c r="B36" s="418" t="s">
        <v>273</v>
      </c>
      <c r="C36" s="418"/>
      <c r="D36" s="418"/>
      <c r="E36" s="418"/>
      <c r="F36" s="418"/>
      <c r="G36" s="418"/>
      <c r="H36" s="418"/>
      <c r="I36" s="418"/>
      <c r="J36" s="418"/>
      <c r="K36" s="418"/>
      <c r="L36" s="418"/>
      <c r="M36" s="418"/>
      <c r="N36" s="198"/>
    </row>
    <row r="37" spans="1:15" s="384" customFormat="1" ht="12.75" customHeight="1" x14ac:dyDescent="0.2">
      <c r="B37" s="418" t="s">
        <v>274</v>
      </c>
      <c r="C37" s="418"/>
      <c r="D37" s="418"/>
      <c r="E37" s="418"/>
      <c r="F37" s="418"/>
      <c r="G37" s="418"/>
      <c r="H37" s="418"/>
      <c r="I37" s="418"/>
      <c r="J37" s="418"/>
      <c r="K37" s="418"/>
      <c r="L37" s="418"/>
      <c r="M37" s="418"/>
      <c r="N37" s="198"/>
    </row>
    <row r="38" spans="1:15" x14ac:dyDescent="0.2">
      <c r="B38" s="384"/>
      <c r="C38" s="384"/>
      <c r="D38" s="384"/>
      <c r="E38" s="384"/>
      <c r="F38" s="384"/>
      <c r="G38" s="384"/>
      <c r="H38" s="384"/>
      <c r="I38" s="384"/>
      <c r="J38" s="384"/>
      <c r="K38" s="384"/>
      <c r="L38" s="384"/>
      <c r="M38" s="384"/>
      <c r="N38" s="384"/>
    </row>
    <row r="39" spans="1:15" x14ac:dyDescent="0.2">
      <c r="B39" s="384"/>
      <c r="C39" s="384"/>
      <c r="D39" s="384"/>
      <c r="E39" s="384"/>
      <c r="F39" s="384"/>
      <c r="G39" s="384"/>
      <c r="H39" s="384"/>
      <c r="I39" s="384"/>
      <c r="J39" s="384"/>
      <c r="K39" s="384"/>
      <c r="L39" s="384"/>
      <c r="M39" s="384"/>
      <c r="N39" s="384"/>
    </row>
  </sheetData>
  <mergeCells count="6">
    <mergeCell ref="B36:M36"/>
    <mergeCell ref="B37:M37"/>
    <mergeCell ref="A32:M32"/>
    <mergeCell ref="B33:M33"/>
    <mergeCell ref="B34:M34"/>
    <mergeCell ref="B35:M3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69"/>
  <sheetViews>
    <sheetView workbookViewId="0"/>
  </sheetViews>
  <sheetFormatPr defaultColWidth="11.42578125" defaultRowHeight="11.25" x14ac:dyDescent="0.2"/>
  <cols>
    <col min="1" max="1" width="7.140625" style="6" customWidth="1"/>
    <col min="2" max="2" width="31.42578125" style="6" customWidth="1"/>
    <col min="3" max="3" width="13.85546875" style="6" bestFit="1" customWidth="1"/>
    <col min="4" max="4" width="13.28515625" style="6" bestFit="1" customWidth="1"/>
    <col min="5" max="5" width="11.42578125" style="6" bestFit="1" customWidth="1"/>
    <col min="6" max="7" width="14" style="6" customWidth="1"/>
    <col min="8" max="9" width="13.5703125" style="6" customWidth="1"/>
    <col min="10" max="11" width="12.85546875" style="6" customWidth="1"/>
    <col min="12" max="12" width="13" style="6" customWidth="1"/>
    <col min="13" max="16384" width="11.42578125" style="6"/>
  </cols>
  <sheetData>
    <row r="1" spans="1:72" ht="12.75" customHeight="1" x14ac:dyDescent="0.2">
      <c r="A1" s="387" t="s">
        <v>0</v>
      </c>
      <c r="B1" s="202"/>
      <c r="C1" s="203"/>
      <c r="D1" s="203"/>
      <c r="E1" s="203"/>
      <c r="F1" s="204"/>
      <c r="G1" s="204"/>
      <c r="H1" s="204"/>
      <c r="I1" s="203"/>
      <c r="J1" s="203"/>
      <c r="K1" s="203"/>
      <c r="L1" s="203"/>
      <c r="M1" s="5"/>
      <c r="N1" s="5"/>
      <c r="O1" s="5"/>
      <c r="P1" s="5"/>
      <c r="Q1" s="5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</row>
    <row r="2" spans="1:72" ht="12.75" customHeight="1" x14ac:dyDescent="0.2">
      <c r="A2" s="386" t="s">
        <v>284</v>
      </c>
      <c r="B2" s="202"/>
      <c r="C2" s="203"/>
      <c r="D2" s="203"/>
      <c r="E2" s="203"/>
      <c r="F2" s="204"/>
      <c r="G2" s="204"/>
      <c r="H2" s="204"/>
      <c r="I2" s="203"/>
      <c r="J2" s="203"/>
      <c r="K2" s="203"/>
      <c r="L2" s="203"/>
      <c r="M2" s="5"/>
      <c r="N2" s="5"/>
      <c r="O2" s="5"/>
      <c r="P2" s="5"/>
      <c r="Q2" s="5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</row>
    <row r="3" spans="1:72" ht="12.75" customHeight="1" x14ac:dyDescent="0.2">
      <c r="A3" s="205" t="s">
        <v>9</v>
      </c>
      <c r="B3" s="202"/>
      <c r="C3" s="203"/>
      <c r="D3" s="203"/>
      <c r="E3" s="203"/>
      <c r="F3" s="204"/>
      <c r="G3" s="204"/>
      <c r="H3" s="204"/>
      <c r="I3" s="203"/>
      <c r="J3" s="203"/>
      <c r="K3" s="203"/>
      <c r="L3" s="203"/>
      <c r="M3" s="5"/>
      <c r="N3" s="5"/>
      <c r="O3" s="5"/>
      <c r="P3" s="5"/>
      <c r="Q3" s="5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</row>
    <row r="4" spans="1:72" x14ac:dyDescent="0.2">
      <c r="A4" s="206"/>
      <c r="B4" s="207"/>
      <c r="C4" s="203"/>
      <c r="D4" s="203"/>
      <c r="E4" s="203"/>
      <c r="F4" s="203"/>
      <c r="G4" s="203"/>
      <c r="H4" s="203"/>
      <c r="I4" s="203"/>
      <c r="J4" s="203"/>
      <c r="K4" s="203"/>
      <c r="L4" s="208"/>
      <c r="M4" s="5"/>
      <c r="N4" s="5"/>
      <c r="O4" s="5"/>
      <c r="P4" s="5"/>
      <c r="Q4" s="5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</row>
    <row r="5" spans="1:72" ht="33.75" x14ac:dyDescent="0.2">
      <c r="A5" s="209" t="s">
        <v>10</v>
      </c>
      <c r="B5" s="209" t="s">
        <v>11</v>
      </c>
      <c r="C5" s="210" t="s">
        <v>285</v>
      </c>
      <c r="D5" s="209" t="s">
        <v>286</v>
      </c>
      <c r="E5" s="209" t="s">
        <v>287</v>
      </c>
      <c r="F5" s="209" t="s">
        <v>288</v>
      </c>
      <c r="G5" s="209" t="s">
        <v>13</v>
      </c>
      <c r="H5" s="209" t="s">
        <v>14</v>
      </c>
      <c r="I5" s="209" t="s">
        <v>15</v>
      </c>
      <c r="J5" s="209" t="s">
        <v>16</v>
      </c>
      <c r="K5" s="211" t="s">
        <v>17</v>
      </c>
      <c r="L5" s="209" t="s">
        <v>18</v>
      </c>
      <c r="M5" s="13"/>
      <c r="N5" s="13"/>
      <c r="O5" s="13"/>
      <c r="P5" s="13"/>
      <c r="Q5" s="13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</row>
    <row r="6" spans="1:72" x14ac:dyDescent="0.2">
      <c r="A6" s="212">
        <v>1</v>
      </c>
      <c r="B6" s="212">
        <v>2</v>
      </c>
      <c r="C6" s="213">
        <v>3</v>
      </c>
      <c r="D6" s="212">
        <v>4</v>
      </c>
      <c r="E6" s="212">
        <v>5</v>
      </c>
      <c r="F6" s="212">
        <v>6</v>
      </c>
      <c r="G6" s="212">
        <v>7</v>
      </c>
      <c r="H6" s="212">
        <v>8</v>
      </c>
      <c r="I6" s="212">
        <v>9</v>
      </c>
      <c r="J6" s="212">
        <v>10</v>
      </c>
      <c r="K6" s="214">
        <v>11</v>
      </c>
      <c r="L6" s="212">
        <v>12</v>
      </c>
      <c r="M6" s="13"/>
      <c r="N6" s="13"/>
      <c r="O6" s="13"/>
      <c r="P6" s="13"/>
      <c r="Q6" s="13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</row>
    <row r="7" spans="1:72" ht="12.75" customHeight="1" x14ac:dyDescent="0.2">
      <c r="A7" s="215">
        <v>1</v>
      </c>
      <c r="B7" s="216" t="s">
        <v>19</v>
      </c>
      <c r="C7" s="217">
        <v>8220183</v>
      </c>
      <c r="D7" s="218">
        <v>3.0864166944118274</v>
      </c>
      <c r="E7" s="219">
        <v>-60.161350692064808</v>
      </c>
      <c r="F7" s="220">
        <v>242394</v>
      </c>
      <c r="G7" s="221">
        <v>6000000</v>
      </c>
      <c r="H7" s="222">
        <v>7582988</v>
      </c>
      <c r="I7" s="222">
        <v>7582988</v>
      </c>
      <c r="J7" s="223">
        <v>0</v>
      </c>
      <c r="K7" s="224">
        <v>0</v>
      </c>
      <c r="L7" s="225">
        <v>7.6906693711967549</v>
      </c>
      <c r="M7" s="17"/>
      <c r="N7" s="17"/>
      <c r="O7" s="10"/>
      <c r="P7" s="10"/>
      <c r="Q7" s="10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</row>
    <row r="8" spans="1:72" s="19" customFormat="1" ht="12.75" customHeight="1" x14ac:dyDescent="0.2">
      <c r="A8" s="226">
        <v>2</v>
      </c>
      <c r="B8" s="227" t="s">
        <v>20</v>
      </c>
      <c r="C8" s="228">
        <v>1604362</v>
      </c>
      <c r="D8" s="229">
        <v>0.60238679122836425</v>
      </c>
      <c r="E8" s="229">
        <v>0.38706625553130569</v>
      </c>
      <c r="F8" s="230">
        <v>-108457</v>
      </c>
      <c r="G8" s="231">
        <v>1000000</v>
      </c>
      <c r="H8" s="232">
        <v>773658.65</v>
      </c>
      <c r="I8" s="232">
        <v>773658.65</v>
      </c>
      <c r="J8" s="231">
        <v>0</v>
      </c>
      <c r="K8" s="231">
        <v>0</v>
      </c>
      <c r="L8" s="233">
        <v>2.15</v>
      </c>
      <c r="M8" s="18"/>
      <c r="N8" s="18"/>
      <c r="O8" s="13"/>
      <c r="P8" s="13"/>
      <c r="Q8" s="13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</row>
    <row r="9" spans="1:72" ht="12.75" customHeight="1" x14ac:dyDescent="0.2">
      <c r="A9" s="226">
        <v>3</v>
      </c>
      <c r="B9" s="227" t="s">
        <v>21</v>
      </c>
      <c r="C9" s="234">
        <v>859818</v>
      </c>
      <c r="D9" s="229">
        <v>0.32283425190847803</v>
      </c>
      <c r="E9" s="235">
        <v>-18.6270807721464</v>
      </c>
      <c r="F9" s="236">
        <v>-366142</v>
      </c>
      <c r="G9" s="231">
        <v>1000000</v>
      </c>
      <c r="H9" s="232">
        <v>797225</v>
      </c>
      <c r="I9" s="232">
        <v>797225</v>
      </c>
      <c r="J9" s="231">
        <v>0</v>
      </c>
      <c r="K9" s="231">
        <v>0</v>
      </c>
      <c r="L9" s="233">
        <v>3.4810304417744087</v>
      </c>
      <c r="M9" s="17"/>
      <c r="N9" s="17"/>
      <c r="O9" s="10"/>
      <c r="P9" s="10"/>
      <c r="Q9" s="10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</row>
    <row r="10" spans="1:72" ht="12.75" customHeight="1" x14ac:dyDescent="0.2">
      <c r="A10" s="226">
        <v>4</v>
      </c>
      <c r="B10" s="227" t="s">
        <v>22</v>
      </c>
      <c r="C10" s="237">
        <v>201688829.25999999</v>
      </c>
      <c r="D10" s="229">
        <v>75.72772646356421</v>
      </c>
      <c r="E10" s="235">
        <v>5.3651759933594789</v>
      </c>
      <c r="F10" s="230">
        <v>3434898.57</v>
      </c>
      <c r="G10" s="238">
        <v>6000000</v>
      </c>
      <c r="H10" s="232">
        <v>63712616.047177397</v>
      </c>
      <c r="I10" s="232">
        <v>63712616.047177397</v>
      </c>
      <c r="J10" s="231">
        <v>0</v>
      </c>
      <c r="K10" s="231">
        <v>0</v>
      </c>
      <c r="L10" s="233">
        <v>3.2423182554499563</v>
      </c>
      <c r="M10" s="17"/>
      <c r="N10" s="17"/>
      <c r="O10" s="10"/>
      <c r="P10" s="10"/>
      <c r="Q10" s="10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</row>
    <row r="11" spans="1:72" s="19" customFormat="1" ht="12.75" customHeight="1" x14ac:dyDescent="0.2">
      <c r="A11" s="226">
        <v>5</v>
      </c>
      <c r="B11" s="227" t="s">
        <v>23</v>
      </c>
      <c r="C11" s="237">
        <v>2194552.88</v>
      </c>
      <c r="D11" s="229">
        <v>0.82398465406446009</v>
      </c>
      <c r="E11" s="235">
        <v>96.375123374653583</v>
      </c>
      <c r="F11" s="239">
        <v>-191984.74</v>
      </c>
      <c r="G11" s="231">
        <v>1000000</v>
      </c>
      <c r="H11" s="232">
        <v>1289288.2599999998</v>
      </c>
      <c r="I11" s="232">
        <v>1289288.2599999998</v>
      </c>
      <c r="J11" s="240">
        <v>0</v>
      </c>
      <c r="K11" s="231">
        <v>0</v>
      </c>
      <c r="L11" s="233">
        <v>7.8246369583156765</v>
      </c>
      <c r="M11" s="17"/>
      <c r="N11" s="17"/>
      <c r="O11" s="13"/>
      <c r="P11" s="13"/>
      <c r="Q11" s="13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</row>
    <row r="12" spans="1:72" ht="12.75" customHeight="1" x14ac:dyDescent="0.2">
      <c r="A12" s="226">
        <v>6</v>
      </c>
      <c r="B12" s="227" t="s">
        <v>24</v>
      </c>
      <c r="C12" s="241">
        <v>6303023</v>
      </c>
      <c r="D12" s="229">
        <v>2.3665842247626019</v>
      </c>
      <c r="E12" s="235">
        <v>-16.181555168904922</v>
      </c>
      <c r="F12" s="239">
        <v>162456</v>
      </c>
      <c r="G12" s="238">
        <v>1000000</v>
      </c>
      <c r="H12" s="242">
        <v>3913366.8</v>
      </c>
      <c r="I12" s="242">
        <v>3913366.8</v>
      </c>
      <c r="J12" s="243">
        <v>0</v>
      </c>
      <c r="K12" s="231">
        <v>0</v>
      </c>
      <c r="L12" s="233">
        <v>4.7592995024030831</v>
      </c>
      <c r="M12" s="17"/>
      <c r="N12" s="17"/>
      <c r="O12" s="10"/>
      <c r="P12" s="10"/>
      <c r="Q12" s="10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7"/>
      <c r="BR12" s="7"/>
      <c r="BS12" s="7"/>
      <c r="BT12" s="7"/>
    </row>
    <row r="13" spans="1:72" s="19" customFormat="1" ht="12.75" customHeight="1" x14ac:dyDescent="0.2">
      <c r="A13" s="226">
        <v>7</v>
      </c>
      <c r="B13" s="227" t="s">
        <v>25</v>
      </c>
      <c r="C13" s="244">
        <v>3342165</v>
      </c>
      <c r="D13" s="229">
        <v>1.2548764244638964</v>
      </c>
      <c r="E13" s="235">
        <v>-6.1072504548320072</v>
      </c>
      <c r="F13" s="239">
        <v>444279</v>
      </c>
      <c r="G13" s="231">
        <v>1000000</v>
      </c>
      <c r="H13" s="245">
        <v>2569070.5</v>
      </c>
      <c r="I13" s="245">
        <v>2569070.5</v>
      </c>
      <c r="J13" s="224">
        <v>0</v>
      </c>
      <c r="K13" s="231">
        <v>0</v>
      </c>
      <c r="L13" s="233">
        <v>4.8687833677597032</v>
      </c>
      <c r="M13" s="17"/>
      <c r="N13" s="17"/>
      <c r="O13" s="13"/>
      <c r="P13" s="13"/>
      <c r="Q13" s="13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</row>
    <row r="14" spans="1:72" s="19" customFormat="1" ht="12.75" customHeight="1" x14ac:dyDescent="0.2">
      <c r="A14" s="226">
        <v>8</v>
      </c>
      <c r="B14" s="227" t="s">
        <v>26</v>
      </c>
      <c r="C14" s="244">
        <v>40497330</v>
      </c>
      <c r="D14" s="229">
        <v>15.205456544106735</v>
      </c>
      <c r="E14" s="235">
        <v>-52.325759853587819</v>
      </c>
      <c r="F14" s="230">
        <v>601653</v>
      </c>
      <c r="G14" s="238">
        <v>6000000</v>
      </c>
      <c r="H14" s="232">
        <v>8379192.129999999</v>
      </c>
      <c r="I14" s="232">
        <v>8379192.129999999</v>
      </c>
      <c r="J14" s="231">
        <v>0</v>
      </c>
      <c r="K14" s="231">
        <v>0</v>
      </c>
      <c r="L14" s="233">
        <v>3.6825726377549115</v>
      </c>
      <c r="M14" s="17"/>
      <c r="N14" s="17"/>
      <c r="O14" s="13"/>
      <c r="P14" s="13"/>
      <c r="Q14" s="13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</row>
    <row r="15" spans="1:72" s="19" customFormat="1" ht="12.75" customHeight="1" x14ac:dyDescent="0.2">
      <c r="A15" s="246">
        <v>9</v>
      </c>
      <c r="B15" s="247" t="s">
        <v>27</v>
      </c>
      <c r="C15" s="248">
        <v>1623930</v>
      </c>
      <c r="D15" s="249">
        <v>0.60973395148942533</v>
      </c>
      <c r="E15" s="250">
        <v>-13.084038619325398</v>
      </c>
      <c r="F15" s="251">
        <v>-276281</v>
      </c>
      <c r="G15" s="252">
        <v>1000000</v>
      </c>
      <c r="H15" s="253">
        <v>1373142</v>
      </c>
      <c r="I15" s="253">
        <v>1373142</v>
      </c>
      <c r="J15" s="252">
        <v>0</v>
      </c>
      <c r="K15" s="252">
        <v>0</v>
      </c>
      <c r="L15" s="254">
        <v>6.5312760118150122</v>
      </c>
      <c r="M15" s="17"/>
      <c r="N15" s="17"/>
      <c r="O15" s="13"/>
      <c r="P15" s="13"/>
      <c r="Q15" s="13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</row>
    <row r="16" spans="1:72" s="23" customFormat="1" ht="12.75" customHeight="1" x14ac:dyDescent="0.2">
      <c r="A16" s="255"/>
      <c r="B16" s="256" t="s">
        <v>28</v>
      </c>
      <c r="C16" s="257">
        <f>SUM(C7:C15)</f>
        <v>266334193.13999999</v>
      </c>
      <c r="D16" s="258">
        <v>100.00000000000001</v>
      </c>
      <c r="E16" s="258">
        <v>-15.104122505745526</v>
      </c>
      <c r="F16" s="259">
        <f>SUM(F7:F15)</f>
        <v>3942815.83</v>
      </c>
      <c r="G16" s="79"/>
      <c r="H16" s="257">
        <f>SUM(H7:H15)</f>
        <v>90390547.387177393</v>
      </c>
      <c r="I16" s="79"/>
      <c r="J16" s="79"/>
      <c r="K16" s="260"/>
      <c r="L16" s="79"/>
      <c r="M16" s="21"/>
      <c r="N16" s="17"/>
      <c r="O16" s="21"/>
      <c r="P16" s="21"/>
      <c r="Q16" s="21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  <c r="AP16" s="22"/>
      <c r="AQ16" s="22"/>
      <c r="AR16" s="22"/>
      <c r="AS16" s="22"/>
      <c r="AT16" s="22"/>
      <c r="AU16" s="22"/>
      <c r="AV16" s="22"/>
      <c r="AW16" s="22"/>
      <c r="AX16" s="22"/>
      <c r="AY16" s="22"/>
      <c r="AZ16" s="22"/>
      <c r="BA16" s="22"/>
      <c r="BB16" s="22"/>
      <c r="BC16" s="22"/>
      <c r="BD16" s="22"/>
      <c r="BE16" s="22"/>
      <c r="BF16" s="22"/>
      <c r="BG16" s="22"/>
      <c r="BH16" s="22"/>
      <c r="BI16" s="22"/>
      <c r="BJ16" s="22"/>
      <c r="BK16" s="22"/>
      <c r="BL16" s="22"/>
      <c r="BM16" s="22"/>
      <c r="BN16" s="22"/>
      <c r="BO16" s="22"/>
      <c r="BP16" s="22"/>
      <c r="BQ16" s="22"/>
      <c r="BR16" s="22"/>
      <c r="BS16" s="22"/>
      <c r="BT16" s="22"/>
    </row>
    <row r="17" spans="1:72" s="23" customFormat="1" ht="12.75" customHeight="1" x14ac:dyDescent="0.2">
      <c r="A17" s="261"/>
      <c r="B17" s="261"/>
      <c r="C17" s="262"/>
      <c r="D17" s="263"/>
      <c r="E17" s="263"/>
      <c r="F17" s="262"/>
      <c r="G17" s="262"/>
      <c r="H17" s="262"/>
      <c r="I17" s="262"/>
      <c r="J17" s="262"/>
      <c r="K17" s="262"/>
      <c r="L17" s="264"/>
      <c r="M17" s="21"/>
      <c r="N17" s="21"/>
      <c r="O17" s="21"/>
      <c r="P17" s="21"/>
      <c r="Q17" s="21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P17" s="22"/>
      <c r="AQ17" s="22"/>
      <c r="AR17" s="22"/>
      <c r="AS17" s="22"/>
      <c r="AT17" s="22"/>
      <c r="AU17" s="22"/>
      <c r="AV17" s="22"/>
      <c r="AW17" s="22"/>
      <c r="AX17" s="22"/>
      <c r="AY17" s="22"/>
      <c r="AZ17" s="22"/>
      <c r="BA17" s="22"/>
      <c r="BB17" s="22"/>
      <c r="BC17" s="22"/>
      <c r="BD17" s="22"/>
      <c r="BE17" s="22"/>
      <c r="BF17" s="22"/>
      <c r="BG17" s="22"/>
      <c r="BH17" s="22"/>
      <c r="BI17" s="22"/>
      <c r="BJ17" s="22"/>
      <c r="BK17" s="22"/>
      <c r="BL17" s="22"/>
      <c r="BM17" s="22"/>
      <c r="BN17" s="22"/>
      <c r="BO17" s="22"/>
      <c r="BP17" s="22"/>
      <c r="BQ17" s="22"/>
      <c r="BR17" s="22"/>
      <c r="BS17" s="22"/>
      <c r="BT17" s="22"/>
    </row>
    <row r="18" spans="1:72" s="23" customFormat="1" ht="12.75" customHeight="1" x14ac:dyDescent="0.2">
      <c r="A18" s="261"/>
      <c r="B18" s="261"/>
      <c r="C18" s="262"/>
      <c r="D18" s="263"/>
      <c r="E18" s="263"/>
      <c r="F18" s="262"/>
      <c r="G18" s="262"/>
      <c r="H18" s="262"/>
      <c r="I18" s="262"/>
      <c r="J18" s="262"/>
      <c r="K18" s="262"/>
      <c r="L18" s="265"/>
      <c r="M18" s="21"/>
      <c r="N18" s="21"/>
      <c r="O18" s="21"/>
      <c r="P18" s="21"/>
      <c r="Q18" s="21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  <c r="BO18" s="22"/>
      <c r="BP18" s="22"/>
      <c r="BQ18" s="22"/>
      <c r="BR18" s="22"/>
      <c r="BS18" s="22"/>
      <c r="BT18" s="22"/>
    </row>
    <row r="19" spans="1:72" ht="14.25" customHeight="1" x14ac:dyDescent="0.2">
      <c r="A19" s="266" t="s">
        <v>29</v>
      </c>
      <c r="B19" s="267"/>
      <c r="C19" s="268"/>
      <c r="D19" s="268"/>
      <c r="E19" s="268"/>
      <c r="F19" s="268"/>
      <c r="G19" s="268"/>
      <c r="H19" s="268"/>
      <c r="I19" s="268"/>
      <c r="J19" s="268"/>
      <c r="K19" s="268"/>
      <c r="L19" s="268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26"/>
      <c r="AL19" s="26"/>
      <c r="AM19" s="26"/>
      <c r="AN19" s="26"/>
      <c r="AO19" s="26"/>
      <c r="AP19" s="26"/>
      <c r="AQ19" s="26"/>
      <c r="AR19" s="26"/>
      <c r="AS19" s="26"/>
      <c r="AT19" s="26"/>
      <c r="AU19" s="26"/>
      <c r="AV19" s="26"/>
      <c r="AW19" s="26"/>
      <c r="AX19" s="26"/>
      <c r="AY19" s="26"/>
      <c r="AZ19" s="26"/>
      <c r="BA19" s="26"/>
      <c r="BB19" s="26"/>
      <c r="BC19" s="26"/>
      <c r="BD19" s="26"/>
      <c r="BE19" s="26"/>
      <c r="BF19" s="26"/>
      <c r="BG19" s="26"/>
      <c r="BH19" s="26"/>
      <c r="BI19" s="26"/>
      <c r="BJ19" s="26"/>
      <c r="BK19" s="26"/>
      <c r="BL19" s="26"/>
      <c r="BM19" s="26"/>
      <c r="BN19" s="26"/>
      <c r="BO19" s="26"/>
      <c r="BP19" s="26"/>
      <c r="BQ19" s="26"/>
      <c r="BR19" s="26"/>
      <c r="BS19" s="26"/>
      <c r="BT19" s="26"/>
    </row>
    <row r="20" spans="1:72" ht="13.9" customHeight="1" x14ac:dyDescent="0.2">
      <c r="A20" s="269" t="s">
        <v>289</v>
      </c>
      <c r="B20" s="270"/>
      <c r="C20" s="268"/>
      <c r="D20" s="268"/>
      <c r="E20" s="271"/>
      <c r="F20" s="272"/>
      <c r="G20" s="272"/>
      <c r="H20" s="272"/>
      <c r="I20" s="271"/>
      <c r="J20" s="271"/>
      <c r="K20" s="271"/>
      <c r="L20" s="271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26"/>
      <c r="AK20" s="26"/>
      <c r="AL20" s="26"/>
      <c r="AM20" s="26"/>
      <c r="AN20" s="26"/>
      <c r="AO20" s="26"/>
      <c r="AP20" s="26"/>
      <c r="AQ20" s="26"/>
      <c r="AR20" s="26"/>
      <c r="AS20" s="26"/>
      <c r="AT20" s="26"/>
      <c r="AU20" s="26"/>
      <c r="AV20" s="26"/>
      <c r="AW20" s="26"/>
      <c r="AX20" s="26"/>
      <c r="AY20" s="26"/>
      <c r="AZ20" s="26"/>
      <c r="BA20" s="26"/>
      <c r="BB20" s="26"/>
      <c r="BC20" s="26"/>
      <c r="BD20" s="26"/>
      <c r="BE20" s="26"/>
      <c r="BF20" s="26"/>
      <c r="BG20" s="26"/>
      <c r="BH20" s="26"/>
      <c r="BI20" s="26"/>
      <c r="BJ20" s="26"/>
      <c r="BK20" s="26"/>
      <c r="BL20" s="26"/>
      <c r="BM20" s="26"/>
      <c r="BN20" s="26"/>
      <c r="BO20" s="26"/>
      <c r="BP20" s="26"/>
      <c r="BQ20" s="26"/>
      <c r="BR20" s="26"/>
      <c r="BS20" s="26"/>
      <c r="BT20" s="26"/>
    </row>
    <row r="21" spans="1:72" ht="13.9" customHeight="1" x14ac:dyDescent="0.2">
      <c r="A21" s="269" t="s">
        <v>290</v>
      </c>
      <c r="B21" s="273"/>
      <c r="C21" s="274"/>
      <c r="D21" s="268"/>
      <c r="E21" s="271"/>
      <c r="F21" s="271"/>
      <c r="G21" s="271"/>
      <c r="H21" s="271"/>
      <c r="I21" s="271"/>
      <c r="J21" s="271"/>
      <c r="K21" s="271"/>
      <c r="L21" s="271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26"/>
      <c r="AM21" s="26"/>
      <c r="AN21" s="26"/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26"/>
      <c r="AZ21" s="26"/>
      <c r="BA21" s="26"/>
      <c r="BB21" s="26"/>
      <c r="BC21" s="26"/>
      <c r="BD21" s="26"/>
      <c r="BE21" s="26"/>
      <c r="BF21" s="26"/>
      <c r="BG21" s="26"/>
      <c r="BH21" s="26"/>
      <c r="BI21" s="26"/>
      <c r="BJ21" s="26"/>
      <c r="BK21" s="26"/>
      <c r="BL21" s="26"/>
      <c r="BM21" s="26"/>
      <c r="BN21" s="26"/>
      <c r="BO21" s="26"/>
      <c r="BP21" s="26"/>
      <c r="BQ21" s="26"/>
      <c r="BR21" s="26"/>
      <c r="BS21" s="26"/>
      <c r="BT21" s="26"/>
    </row>
    <row r="22" spans="1:72" ht="13.9" customHeight="1" x14ac:dyDescent="0.2">
      <c r="A22" s="269" t="s">
        <v>291</v>
      </c>
      <c r="B22" s="273"/>
      <c r="C22" s="274"/>
      <c r="D22" s="268"/>
      <c r="E22" s="271"/>
      <c r="F22" s="271"/>
      <c r="G22" s="271"/>
      <c r="H22" s="271"/>
      <c r="I22" s="271"/>
      <c r="J22" s="271"/>
      <c r="K22" s="271"/>
      <c r="L22" s="271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  <c r="AL22" s="26"/>
      <c r="AM22" s="26"/>
      <c r="AN22" s="26"/>
      <c r="AO22" s="26"/>
      <c r="AP22" s="26"/>
      <c r="AQ22" s="26"/>
      <c r="AR22" s="26"/>
      <c r="AS22" s="26"/>
      <c r="AT22" s="26"/>
      <c r="AU22" s="26"/>
      <c r="AV22" s="26"/>
      <c r="AW22" s="26"/>
      <c r="AX22" s="26"/>
      <c r="AY22" s="26"/>
      <c r="AZ22" s="26"/>
      <c r="BA22" s="26"/>
      <c r="BB22" s="26"/>
      <c r="BC22" s="26"/>
      <c r="BD22" s="26"/>
      <c r="BE22" s="26"/>
      <c r="BF22" s="26"/>
      <c r="BG22" s="26"/>
      <c r="BH22" s="26"/>
      <c r="BI22" s="26"/>
      <c r="BJ22" s="26"/>
      <c r="BK22" s="26"/>
      <c r="BL22" s="26"/>
      <c r="BM22" s="26"/>
      <c r="BN22" s="26"/>
      <c r="BO22" s="26"/>
      <c r="BP22" s="26"/>
      <c r="BQ22" s="26"/>
      <c r="BR22" s="26"/>
      <c r="BS22" s="26"/>
      <c r="BT22" s="26"/>
    </row>
    <row r="23" spans="1:72" ht="13.9" customHeight="1" x14ac:dyDescent="0.2">
      <c r="A23" s="275" t="s">
        <v>292</v>
      </c>
      <c r="B23" s="276"/>
      <c r="C23" s="276"/>
      <c r="D23" s="276"/>
      <c r="E23" s="204"/>
      <c r="F23" s="204"/>
      <c r="G23" s="204"/>
      <c r="H23" s="204"/>
      <c r="I23" s="204"/>
      <c r="J23" s="204"/>
      <c r="K23" s="204"/>
      <c r="L23" s="204"/>
    </row>
    <row r="24" spans="1:72" ht="13.9" customHeight="1" x14ac:dyDescent="0.2">
      <c r="A24" s="269" t="s">
        <v>30</v>
      </c>
      <c r="B24" s="276"/>
      <c r="C24" s="204"/>
      <c r="D24" s="204"/>
      <c r="E24" s="204"/>
      <c r="F24" s="204"/>
      <c r="G24" s="204"/>
      <c r="H24" s="204"/>
      <c r="I24" s="204"/>
      <c r="J24" s="204"/>
      <c r="K24" s="204"/>
      <c r="L24" s="204"/>
    </row>
    <row r="25" spans="1:72" ht="13.9" customHeight="1" x14ac:dyDescent="0.2">
      <c r="A25" s="269" t="s">
        <v>293</v>
      </c>
      <c r="B25" s="276"/>
      <c r="C25" s="204"/>
      <c r="D25" s="204"/>
      <c r="E25" s="204"/>
      <c r="F25" s="204"/>
      <c r="G25" s="204"/>
      <c r="H25" s="204"/>
      <c r="I25" s="204"/>
      <c r="J25" s="204"/>
      <c r="K25" s="204"/>
      <c r="L25" s="204"/>
    </row>
    <row r="26" spans="1:72" ht="13.9" customHeight="1" x14ac:dyDescent="0.2">
      <c r="A26" s="27" t="s">
        <v>294</v>
      </c>
    </row>
    <row r="34" spans="3:12" x14ac:dyDescent="0.2">
      <c r="E34" s="277"/>
    </row>
    <row r="35" spans="3:12" x14ac:dyDescent="0.2">
      <c r="E35" s="277"/>
    </row>
    <row r="36" spans="3:12" x14ac:dyDescent="0.2">
      <c r="C36" s="31"/>
      <c r="D36" s="31"/>
      <c r="E36" s="277"/>
      <c r="F36" s="31"/>
      <c r="G36" s="31"/>
      <c r="H36" s="31"/>
      <c r="I36" s="31"/>
      <c r="J36" s="31"/>
      <c r="K36" s="31"/>
      <c r="L36" s="31"/>
    </row>
    <row r="37" spans="3:12" x14ac:dyDescent="0.2">
      <c r="C37" s="31"/>
      <c r="D37" s="31"/>
      <c r="E37" s="277"/>
      <c r="F37" s="31"/>
      <c r="G37" s="31"/>
      <c r="H37" s="31"/>
      <c r="I37" s="31"/>
      <c r="J37" s="31"/>
      <c r="K37" s="31"/>
      <c r="L37" s="31"/>
    </row>
    <row r="38" spans="3:12" x14ac:dyDescent="0.2">
      <c r="C38" s="31"/>
      <c r="D38" s="31"/>
      <c r="E38" s="277"/>
      <c r="F38" s="31"/>
      <c r="G38" s="31"/>
      <c r="H38" s="31"/>
      <c r="I38" s="31"/>
      <c r="J38" s="31"/>
      <c r="K38" s="31"/>
      <c r="L38" s="31"/>
    </row>
    <row r="39" spans="3:12" x14ac:dyDescent="0.2">
      <c r="C39" s="31"/>
      <c r="D39" s="31"/>
      <c r="E39" s="277"/>
      <c r="F39" s="31"/>
      <c r="G39" s="31"/>
      <c r="H39" s="31"/>
      <c r="I39" s="31"/>
      <c r="J39" s="31"/>
      <c r="K39" s="31"/>
      <c r="L39" s="31"/>
    </row>
    <row r="40" spans="3:12" x14ac:dyDescent="0.2">
      <c r="C40" s="31"/>
      <c r="D40" s="31"/>
      <c r="E40" s="277"/>
      <c r="F40" s="31"/>
      <c r="G40" s="31"/>
      <c r="H40" s="31"/>
      <c r="I40" s="31"/>
      <c r="J40" s="31"/>
      <c r="K40" s="31"/>
      <c r="L40" s="31"/>
    </row>
    <row r="41" spans="3:12" x14ac:dyDescent="0.2">
      <c r="C41" s="31"/>
      <c r="D41" s="31"/>
      <c r="E41" s="277"/>
      <c r="F41" s="31"/>
      <c r="G41" s="31"/>
      <c r="H41" s="31"/>
      <c r="I41" s="31"/>
      <c r="J41" s="31"/>
      <c r="K41" s="31"/>
      <c r="L41" s="31"/>
    </row>
    <row r="42" spans="3:12" x14ac:dyDescent="0.2">
      <c r="C42" s="31"/>
      <c r="D42" s="31"/>
      <c r="E42" s="277"/>
      <c r="F42" s="31"/>
      <c r="G42" s="31"/>
      <c r="H42" s="31"/>
      <c r="I42" s="31"/>
      <c r="J42" s="31"/>
      <c r="K42" s="31"/>
      <c r="L42" s="31"/>
    </row>
    <row r="43" spans="3:12" x14ac:dyDescent="0.2">
      <c r="C43" s="31"/>
      <c r="D43" s="31"/>
      <c r="E43" s="277"/>
      <c r="F43" s="31"/>
      <c r="G43" s="31"/>
      <c r="H43" s="31"/>
      <c r="I43" s="31"/>
      <c r="J43" s="31"/>
      <c r="K43" s="31"/>
      <c r="L43" s="31"/>
    </row>
    <row r="44" spans="3:12" x14ac:dyDescent="0.2">
      <c r="C44" s="31"/>
      <c r="D44" s="31"/>
      <c r="E44" s="31"/>
      <c r="F44" s="31"/>
      <c r="G44" s="31"/>
      <c r="H44" s="31"/>
      <c r="I44" s="31"/>
      <c r="J44" s="31"/>
      <c r="K44" s="31"/>
      <c r="L44" s="31"/>
    </row>
    <row r="45" spans="3:12" x14ac:dyDescent="0.2">
      <c r="C45" s="31"/>
      <c r="D45" s="31"/>
      <c r="E45" s="31"/>
      <c r="F45" s="31"/>
      <c r="G45" s="31"/>
      <c r="H45" s="31"/>
      <c r="I45" s="31"/>
      <c r="J45" s="31"/>
      <c r="K45" s="31"/>
      <c r="L45" s="31"/>
    </row>
    <row r="46" spans="3:12" x14ac:dyDescent="0.2">
      <c r="C46" s="31"/>
      <c r="D46" s="31"/>
      <c r="E46" s="31"/>
      <c r="F46" s="31"/>
      <c r="G46" s="31"/>
      <c r="H46" s="31"/>
      <c r="I46" s="31"/>
      <c r="J46" s="31"/>
      <c r="K46" s="31"/>
      <c r="L46" s="31"/>
    </row>
    <row r="47" spans="3:12" x14ac:dyDescent="0.2">
      <c r="C47" s="31"/>
      <c r="D47" s="31"/>
      <c r="E47" s="31"/>
      <c r="F47" s="31"/>
      <c r="G47" s="31"/>
      <c r="H47" s="31"/>
      <c r="I47" s="31"/>
      <c r="J47" s="31"/>
      <c r="K47" s="31"/>
      <c r="L47" s="31"/>
    </row>
    <row r="48" spans="3:12" x14ac:dyDescent="0.2">
      <c r="C48" s="31"/>
      <c r="D48" s="31"/>
      <c r="E48" s="31"/>
      <c r="F48" s="31"/>
      <c r="G48" s="31"/>
      <c r="H48" s="31"/>
      <c r="I48" s="31"/>
      <c r="J48" s="31"/>
      <c r="K48" s="31"/>
      <c r="L48" s="31"/>
    </row>
    <row r="49" spans="3:12" x14ac:dyDescent="0.2">
      <c r="C49" s="31"/>
      <c r="D49" s="31"/>
      <c r="E49" s="31"/>
      <c r="F49" s="31"/>
      <c r="G49" s="31"/>
      <c r="H49" s="31"/>
      <c r="I49" s="31"/>
      <c r="J49" s="31"/>
      <c r="K49" s="31"/>
      <c r="L49" s="31"/>
    </row>
    <row r="50" spans="3:12" x14ac:dyDescent="0.2">
      <c r="C50" s="31"/>
      <c r="D50" s="31"/>
      <c r="E50" s="31"/>
      <c r="F50" s="31"/>
      <c r="G50" s="31"/>
      <c r="H50" s="31"/>
      <c r="I50" s="31"/>
      <c r="J50" s="31"/>
      <c r="K50" s="31"/>
      <c r="L50" s="31"/>
    </row>
    <row r="51" spans="3:12" x14ac:dyDescent="0.2">
      <c r="C51" s="31"/>
      <c r="D51" s="31"/>
      <c r="E51" s="31"/>
      <c r="F51" s="31"/>
      <c r="G51" s="31"/>
      <c r="H51" s="31"/>
      <c r="I51" s="31"/>
      <c r="J51" s="31"/>
      <c r="K51" s="31"/>
      <c r="L51" s="31"/>
    </row>
    <row r="52" spans="3:12" x14ac:dyDescent="0.2">
      <c r="C52" s="31"/>
      <c r="D52" s="31"/>
      <c r="E52" s="31"/>
      <c r="F52" s="31"/>
      <c r="G52" s="31"/>
      <c r="H52" s="31"/>
      <c r="I52" s="31"/>
      <c r="J52" s="31"/>
      <c r="K52" s="31"/>
      <c r="L52" s="31"/>
    </row>
    <row r="53" spans="3:12" x14ac:dyDescent="0.2">
      <c r="C53" s="31"/>
      <c r="D53" s="31"/>
      <c r="E53" s="31"/>
      <c r="F53" s="31"/>
      <c r="G53" s="31"/>
      <c r="H53" s="31"/>
      <c r="I53" s="31"/>
      <c r="J53" s="31"/>
      <c r="K53" s="31"/>
      <c r="L53" s="31"/>
    </row>
    <row r="54" spans="3:12" x14ac:dyDescent="0.2">
      <c r="C54" s="31"/>
      <c r="D54" s="31"/>
      <c r="E54" s="31"/>
      <c r="F54" s="31"/>
      <c r="G54" s="31"/>
      <c r="H54" s="31"/>
      <c r="I54" s="31"/>
      <c r="J54" s="31"/>
      <c r="K54" s="31"/>
      <c r="L54" s="31"/>
    </row>
    <row r="55" spans="3:12" x14ac:dyDescent="0.2">
      <c r="C55" s="31"/>
      <c r="D55" s="31"/>
      <c r="E55" s="31"/>
      <c r="F55" s="31"/>
      <c r="G55" s="31"/>
      <c r="H55" s="31"/>
      <c r="I55" s="31"/>
      <c r="J55" s="31"/>
      <c r="K55" s="31"/>
      <c r="L55" s="31"/>
    </row>
    <row r="56" spans="3:12" x14ac:dyDescent="0.2">
      <c r="C56" s="31"/>
      <c r="D56" s="31"/>
      <c r="E56" s="31"/>
      <c r="F56" s="31"/>
      <c r="G56" s="31"/>
      <c r="H56" s="31"/>
      <c r="I56" s="31"/>
      <c r="J56" s="31"/>
      <c r="K56" s="31"/>
      <c r="L56" s="31"/>
    </row>
    <row r="57" spans="3:12" x14ac:dyDescent="0.2">
      <c r="C57" s="31"/>
      <c r="D57" s="31"/>
      <c r="E57" s="31"/>
      <c r="F57" s="31"/>
      <c r="G57" s="31"/>
      <c r="H57" s="31"/>
      <c r="I57" s="31"/>
      <c r="J57" s="31"/>
      <c r="K57" s="31"/>
      <c r="L57" s="31"/>
    </row>
    <row r="58" spans="3:12" x14ac:dyDescent="0.2">
      <c r="C58" s="31"/>
      <c r="D58" s="31"/>
      <c r="E58" s="31"/>
      <c r="F58" s="31"/>
      <c r="G58" s="31"/>
      <c r="H58" s="31"/>
      <c r="I58" s="31"/>
      <c r="J58" s="31"/>
      <c r="K58" s="31"/>
      <c r="L58" s="31"/>
    </row>
    <row r="59" spans="3:12" x14ac:dyDescent="0.2">
      <c r="C59" s="31"/>
      <c r="D59" s="31"/>
      <c r="E59" s="31"/>
      <c r="F59" s="31"/>
      <c r="G59" s="31"/>
      <c r="H59" s="31"/>
      <c r="I59" s="31"/>
      <c r="J59" s="31"/>
      <c r="K59" s="31"/>
      <c r="L59" s="31"/>
    </row>
    <row r="60" spans="3:12" x14ac:dyDescent="0.2">
      <c r="C60" s="31"/>
      <c r="D60" s="31"/>
      <c r="E60" s="31"/>
      <c r="F60" s="31"/>
      <c r="G60" s="31"/>
      <c r="H60" s="31"/>
      <c r="I60" s="31"/>
      <c r="J60" s="31"/>
      <c r="K60" s="31"/>
      <c r="L60" s="31"/>
    </row>
    <row r="61" spans="3:12" x14ac:dyDescent="0.2">
      <c r="C61" s="31"/>
      <c r="D61" s="31"/>
      <c r="E61" s="31"/>
      <c r="F61" s="31"/>
      <c r="G61" s="31"/>
      <c r="H61" s="31"/>
      <c r="I61" s="31"/>
      <c r="J61" s="31"/>
      <c r="K61" s="31"/>
      <c r="L61" s="31"/>
    </row>
    <row r="62" spans="3:12" x14ac:dyDescent="0.2">
      <c r="C62" s="31"/>
      <c r="D62" s="31"/>
      <c r="E62" s="31"/>
      <c r="F62" s="31"/>
      <c r="G62" s="31"/>
      <c r="H62" s="31"/>
      <c r="I62" s="31"/>
      <c r="J62" s="31"/>
      <c r="K62" s="31"/>
      <c r="L62" s="31"/>
    </row>
    <row r="63" spans="3:12" x14ac:dyDescent="0.2">
      <c r="C63" s="31"/>
      <c r="D63" s="31"/>
      <c r="E63" s="31"/>
      <c r="F63" s="31"/>
      <c r="G63" s="31"/>
      <c r="H63" s="31"/>
      <c r="I63" s="31"/>
      <c r="J63" s="31"/>
      <c r="K63" s="31"/>
      <c r="L63" s="31"/>
    </row>
    <row r="64" spans="3:12" x14ac:dyDescent="0.2">
      <c r="C64" s="31"/>
      <c r="D64" s="31"/>
      <c r="E64" s="31"/>
      <c r="F64" s="31"/>
      <c r="G64" s="31"/>
      <c r="H64" s="31"/>
      <c r="I64" s="31"/>
      <c r="J64" s="31"/>
      <c r="K64" s="31"/>
      <c r="L64" s="31"/>
    </row>
    <row r="65" spans="3:12" x14ac:dyDescent="0.2">
      <c r="C65" s="31"/>
      <c r="D65" s="31"/>
      <c r="E65" s="31"/>
      <c r="F65" s="31"/>
      <c r="G65" s="31"/>
      <c r="H65" s="31"/>
      <c r="I65" s="31"/>
      <c r="J65" s="31"/>
      <c r="K65" s="31"/>
      <c r="L65" s="31"/>
    </row>
    <row r="66" spans="3:12" x14ac:dyDescent="0.2">
      <c r="C66" s="31"/>
      <c r="D66" s="31"/>
      <c r="E66" s="31"/>
      <c r="F66" s="31"/>
      <c r="G66" s="31"/>
      <c r="H66" s="31"/>
      <c r="I66" s="31"/>
      <c r="J66" s="31"/>
      <c r="K66" s="31"/>
      <c r="L66" s="31"/>
    </row>
    <row r="67" spans="3:12" x14ac:dyDescent="0.2">
      <c r="C67" s="31"/>
      <c r="D67" s="31"/>
      <c r="E67" s="31"/>
      <c r="F67" s="31"/>
      <c r="G67" s="31"/>
      <c r="H67" s="31"/>
      <c r="I67" s="31"/>
      <c r="J67" s="31"/>
      <c r="K67" s="31"/>
      <c r="L67" s="31"/>
    </row>
    <row r="68" spans="3:12" x14ac:dyDescent="0.2">
      <c r="C68" s="31"/>
      <c r="D68" s="31"/>
      <c r="E68" s="31"/>
      <c r="F68" s="31"/>
      <c r="G68" s="31"/>
      <c r="H68" s="31"/>
      <c r="I68" s="31"/>
      <c r="J68" s="31"/>
      <c r="K68" s="31"/>
      <c r="L68" s="31"/>
    </row>
    <row r="69" spans="3:12" x14ac:dyDescent="0.2">
      <c r="C69" s="31"/>
      <c r="D69" s="31"/>
      <c r="E69" s="31"/>
      <c r="F69" s="31"/>
      <c r="G69" s="31"/>
      <c r="H69" s="31"/>
      <c r="I69" s="31"/>
      <c r="J69" s="31"/>
      <c r="K69" s="31"/>
      <c r="L69" s="31"/>
    </row>
  </sheetData>
  <pageMargins left="0.7" right="0.7" top="0.75" bottom="0.75" header="0.3" footer="0.3"/>
  <ignoredErrors>
    <ignoredError sqref="C16:H16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63"/>
  <sheetViews>
    <sheetView workbookViewId="0">
      <pane ySplit="6" topLeftCell="A7" activePane="bottomLeft" state="frozen"/>
      <selection pane="bottomLeft"/>
    </sheetView>
  </sheetViews>
  <sheetFormatPr defaultColWidth="11.42578125" defaultRowHeight="11.25" x14ac:dyDescent="0.2"/>
  <cols>
    <col min="1" max="1" width="6" style="19" customWidth="1"/>
    <col min="2" max="2" width="44.42578125" style="19" customWidth="1"/>
    <col min="3" max="4" width="13.28515625" style="19" customWidth="1"/>
    <col min="5" max="5" width="13.140625" style="19" customWidth="1"/>
    <col min="6" max="8" width="13.28515625" style="19" customWidth="1"/>
    <col min="9" max="9" width="14.28515625" style="19" customWidth="1"/>
    <col min="10" max="256" width="11.42578125" style="19"/>
    <col min="257" max="257" width="6" style="19" customWidth="1"/>
    <col min="258" max="258" width="48.42578125" style="19" customWidth="1"/>
    <col min="259" max="260" width="13.28515625" style="19" customWidth="1"/>
    <col min="261" max="261" width="13.140625" style="19" customWidth="1"/>
    <col min="262" max="264" width="13.28515625" style="19" customWidth="1"/>
    <col min="265" max="265" width="14.28515625" style="19" customWidth="1"/>
    <col min="266" max="512" width="11.42578125" style="19"/>
    <col min="513" max="513" width="6" style="19" customWidth="1"/>
    <col min="514" max="514" width="48.42578125" style="19" customWidth="1"/>
    <col min="515" max="516" width="13.28515625" style="19" customWidth="1"/>
    <col min="517" max="517" width="13.140625" style="19" customWidth="1"/>
    <col min="518" max="520" width="13.28515625" style="19" customWidth="1"/>
    <col min="521" max="521" width="14.28515625" style="19" customWidth="1"/>
    <col min="522" max="768" width="11.42578125" style="19"/>
    <col min="769" max="769" width="6" style="19" customWidth="1"/>
    <col min="770" max="770" width="48.42578125" style="19" customWidth="1"/>
    <col min="771" max="772" width="13.28515625" style="19" customWidth="1"/>
    <col min="773" max="773" width="13.140625" style="19" customWidth="1"/>
    <col min="774" max="776" width="13.28515625" style="19" customWidth="1"/>
    <col min="777" max="777" width="14.28515625" style="19" customWidth="1"/>
    <col min="778" max="1024" width="11.42578125" style="19"/>
    <col min="1025" max="1025" width="6" style="19" customWidth="1"/>
    <col min="1026" max="1026" width="48.42578125" style="19" customWidth="1"/>
    <col min="1027" max="1028" width="13.28515625" style="19" customWidth="1"/>
    <col min="1029" max="1029" width="13.140625" style="19" customWidth="1"/>
    <col min="1030" max="1032" width="13.28515625" style="19" customWidth="1"/>
    <col min="1033" max="1033" width="14.28515625" style="19" customWidth="1"/>
    <col min="1034" max="1280" width="11.42578125" style="19"/>
    <col min="1281" max="1281" width="6" style="19" customWidth="1"/>
    <col min="1282" max="1282" width="48.42578125" style="19" customWidth="1"/>
    <col min="1283" max="1284" width="13.28515625" style="19" customWidth="1"/>
    <col min="1285" max="1285" width="13.140625" style="19" customWidth="1"/>
    <col min="1286" max="1288" width="13.28515625" style="19" customWidth="1"/>
    <col min="1289" max="1289" width="14.28515625" style="19" customWidth="1"/>
    <col min="1290" max="1536" width="11.42578125" style="19"/>
    <col min="1537" max="1537" width="6" style="19" customWidth="1"/>
    <col min="1538" max="1538" width="48.42578125" style="19" customWidth="1"/>
    <col min="1539" max="1540" width="13.28515625" style="19" customWidth="1"/>
    <col min="1541" max="1541" width="13.140625" style="19" customWidth="1"/>
    <col min="1542" max="1544" width="13.28515625" style="19" customWidth="1"/>
    <col min="1545" max="1545" width="14.28515625" style="19" customWidth="1"/>
    <col min="1546" max="1792" width="11.42578125" style="19"/>
    <col min="1793" max="1793" width="6" style="19" customWidth="1"/>
    <col min="1794" max="1794" width="48.42578125" style="19" customWidth="1"/>
    <col min="1795" max="1796" width="13.28515625" style="19" customWidth="1"/>
    <col min="1797" max="1797" width="13.140625" style="19" customWidth="1"/>
    <col min="1798" max="1800" width="13.28515625" style="19" customWidth="1"/>
    <col min="1801" max="1801" width="14.28515625" style="19" customWidth="1"/>
    <col min="1802" max="2048" width="11.42578125" style="19"/>
    <col min="2049" max="2049" width="6" style="19" customWidth="1"/>
    <col min="2050" max="2050" width="48.42578125" style="19" customWidth="1"/>
    <col min="2051" max="2052" width="13.28515625" style="19" customWidth="1"/>
    <col min="2053" max="2053" width="13.140625" style="19" customWidth="1"/>
    <col min="2054" max="2056" width="13.28515625" style="19" customWidth="1"/>
    <col min="2057" max="2057" width="14.28515625" style="19" customWidth="1"/>
    <col min="2058" max="2304" width="11.42578125" style="19"/>
    <col min="2305" max="2305" width="6" style="19" customWidth="1"/>
    <col min="2306" max="2306" width="48.42578125" style="19" customWidth="1"/>
    <col min="2307" max="2308" width="13.28515625" style="19" customWidth="1"/>
    <col min="2309" max="2309" width="13.140625" style="19" customWidth="1"/>
    <col min="2310" max="2312" width="13.28515625" style="19" customWidth="1"/>
    <col min="2313" max="2313" width="14.28515625" style="19" customWidth="1"/>
    <col min="2314" max="2560" width="11.42578125" style="19"/>
    <col min="2561" max="2561" width="6" style="19" customWidth="1"/>
    <col min="2562" max="2562" width="48.42578125" style="19" customWidth="1"/>
    <col min="2563" max="2564" width="13.28515625" style="19" customWidth="1"/>
    <col min="2565" max="2565" width="13.140625" style="19" customWidth="1"/>
    <col min="2566" max="2568" width="13.28515625" style="19" customWidth="1"/>
    <col min="2569" max="2569" width="14.28515625" style="19" customWidth="1"/>
    <col min="2570" max="2816" width="11.42578125" style="19"/>
    <col min="2817" max="2817" width="6" style="19" customWidth="1"/>
    <col min="2818" max="2818" width="48.42578125" style="19" customWidth="1"/>
    <col min="2819" max="2820" width="13.28515625" style="19" customWidth="1"/>
    <col min="2821" max="2821" width="13.140625" style="19" customWidth="1"/>
    <col min="2822" max="2824" width="13.28515625" style="19" customWidth="1"/>
    <col min="2825" max="2825" width="14.28515625" style="19" customWidth="1"/>
    <col min="2826" max="3072" width="11.42578125" style="19"/>
    <col min="3073" max="3073" width="6" style="19" customWidth="1"/>
    <col min="3074" max="3074" width="48.42578125" style="19" customWidth="1"/>
    <col min="3075" max="3076" width="13.28515625" style="19" customWidth="1"/>
    <col min="3077" max="3077" width="13.140625" style="19" customWidth="1"/>
    <col min="3078" max="3080" width="13.28515625" style="19" customWidth="1"/>
    <col min="3081" max="3081" width="14.28515625" style="19" customWidth="1"/>
    <col min="3082" max="3328" width="11.42578125" style="19"/>
    <col min="3329" max="3329" width="6" style="19" customWidth="1"/>
    <col min="3330" max="3330" width="48.42578125" style="19" customWidth="1"/>
    <col min="3331" max="3332" width="13.28515625" style="19" customWidth="1"/>
    <col min="3333" max="3333" width="13.140625" style="19" customWidth="1"/>
    <col min="3334" max="3336" width="13.28515625" style="19" customWidth="1"/>
    <col min="3337" max="3337" width="14.28515625" style="19" customWidth="1"/>
    <col min="3338" max="3584" width="11.42578125" style="19"/>
    <col min="3585" max="3585" width="6" style="19" customWidth="1"/>
    <col min="3586" max="3586" width="48.42578125" style="19" customWidth="1"/>
    <col min="3587" max="3588" width="13.28515625" style="19" customWidth="1"/>
    <col min="3589" max="3589" width="13.140625" style="19" customWidth="1"/>
    <col min="3590" max="3592" width="13.28515625" style="19" customWidth="1"/>
    <col min="3593" max="3593" width="14.28515625" style="19" customWidth="1"/>
    <col min="3594" max="3840" width="11.42578125" style="19"/>
    <col min="3841" max="3841" width="6" style="19" customWidth="1"/>
    <col min="3842" max="3842" width="48.42578125" style="19" customWidth="1"/>
    <col min="3843" max="3844" width="13.28515625" style="19" customWidth="1"/>
    <col min="3845" max="3845" width="13.140625" style="19" customWidth="1"/>
    <col min="3846" max="3848" width="13.28515625" style="19" customWidth="1"/>
    <col min="3849" max="3849" width="14.28515625" style="19" customWidth="1"/>
    <col min="3850" max="4096" width="11.42578125" style="19"/>
    <col min="4097" max="4097" width="6" style="19" customWidth="1"/>
    <col min="4098" max="4098" width="48.42578125" style="19" customWidth="1"/>
    <col min="4099" max="4100" width="13.28515625" style="19" customWidth="1"/>
    <col min="4101" max="4101" width="13.140625" style="19" customWidth="1"/>
    <col min="4102" max="4104" width="13.28515625" style="19" customWidth="1"/>
    <col min="4105" max="4105" width="14.28515625" style="19" customWidth="1"/>
    <col min="4106" max="4352" width="11.42578125" style="19"/>
    <col min="4353" max="4353" width="6" style="19" customWidth="1"/>
    <col min="4354" max="4354" width="48.42578125" style="19" customWidth="1"/>
    <col min="4355" max="4356" width="13.28515625" style="19" customWidth="1"/>
    <col min="4357" max="4357" width="13.140625" style="19" customWidth="1"/>
    <col min="4358" max="4360" width="13.28515625" style="19" customWidth="1"/>
    <col min="4361" max="4361" width="14.28515625" style="19" customWidth="1"/>
    <col min="4362" max="4608" width="11.42578125" style="19"/>
    <col min="4609" max="4609" width="6" style="19" customWidth="1"/>
    <col min="4610" max="4610" width="48.42578125" style="19" customWidth="1"/>
    <col min="4611" max="4612" width="13.28515625" style="19" customWidth="1"/>
    <col min="4613" max="4613" width="13.140625" style="19" customWidth="1"/>
    <col min="4614" max="4616" width="13.28515625" style="19" customWidth="1"/>
    <col min="4617" max="4617" width="14.28515625" style="19" customWidth="1"/>
    <col min="4618" max="4864" width="11.42578125" style="19"/>
    <col min="4865" max="4865" width="6" style="19" customWidth="1"/>
    <col min="4866" max="4866" width="48.42578125" style="19" customWidth="1"/>
    <col min="4867" max="4868" width="13.28515625" style="19" customWidth="1"/>
    <col min="4869" max="4869" width="13.140625" style="19" customWidth="1"/>
    <col min="4870" max="4872" width="13.28515625" style="19" customWidth="1"/>
    <col min="4873" max="4873" width="14.28515625" style="19" customWidth="1"/>
    <col min="4874" max="5120" width="11.42578125" style="19"/>
    <col min="5121" max="5121" width="6" style="19" customWidth="1"/>
    <col min="5122" max="5122" width="48.42578125" style="19" customWidth="1"/>
    <col min="5123" max="5124" width="13.28515625" style="19" customWidth="1"/>
    <col min="5125" max="5125" width="13.140625" style="19" customWidth="1"/>
    <col min="5126" max="5128" width="13.28515625" style="19" customWidth="1"/>
    <col min="5129" max="5129" width="14.28515625" style="19" customWidth="1"/>
    <col min="5130" max="5376" width="11.42578125" style="19"/>
    <col min="5377" max="5377" width="6" style="19" customWidth="1"/>
    <col min="5378" max="5378" width="48.42578125" style="19" customWidth="1"/>
    <col min="5379" max="5380" width="13.28515625" style="19" customWidth="1"/>
    <col min="5381" max="5381" width="13.140625" style="19" customWidth="1"/>
    <col min="5382" max="5384" width="13.28515625" style="19" customWidth="1"/>
    <col min="5385" max="5385" width="14.28515625" style="19" customWidth="1"/>
    <col min="5386" max="5632" width="11.42578125" style="19"/>
    <col min="5633" max="5633" width="6" style="19" customWidth="1"/>
    <col min="5634" max="5634" width="48.42578125" style="19" customWidth="1"/>
    <col min="5635" max="5636" width="13.28515625" style="19" customWidth="1"/>
    <col min="5637" max="5637" width="13.140625" style="19" customWidth="1"/>
    <col min="5638" max="5640" width="13.28515625" style="19" customWidth="1"/>
    <col min="5641" max="5641" width="14.28515625" style="19" customWidth="1"/>
    <col min="5642" max="5888" width="11.42578125" style="19"/>
    <col min="5889" max="5889" width="6" style="19" customWidth="1"/>
    <col min="5890" max="5890" width="48.42578125" style="19" customWidth="1"/>
    <col min="5891" max="5892" width="13.28515625" style="19" customWidth="1"/>
    <col min="5893" max="5893" width="13.140625" style="19" customWidth="1"/>
    <col min="5894" max="5896" width="13.28515625" style="19" customWidth="1"/>
    <col min="5897" max="5897" width="14.28515625" style="19" customWidth="1"/>
    <col min="5898" max="6144" width="11.42578125" style="19"/>
    <col min="6145" max="6145" width="6" style="19" customWidth="1"/>
    <col min="6146" max="6146" width="48.42578125" style="19" customWidth="1"/>
    <col min="6147" max="6148" width="13.28515625" style="19" customWidth="1"/>
    <col min="6149" max="6149" width="13.140625" style="19" customWidth="1"/>
    <col min="6150" max="6152" width="13.28515625" style="19" customWidth="1"/>
    <col min="6153" max="6153" width="14.28515625" style="19" customWidth="1"/>
    <col min="6154" max="6400" width="11.42578125" style="19"/>
    <col min="6401" max="6401" width="6" style="19" customWidth="1"/>
    <col min="6402" max="6402" width="48.42578125" style="19" customWidth="1"/>
    <col min="6403" max="6404" width="13.28515625" style="19" customWidth="1"/>
    <col min="6405" max="6405" width="13.140625" style="19" customWidth="1"/>
    <col min="6406" max="6408" width="13.28515625" style="19" customWidth="1"/>
    <col min="6409" max="6409" width="14.28515625" style="19" customWidth="1"/>
    <col min="6410" max="6656" width="11.42578125" style="19"/>
    <col min="6657" max="6657" width="6" style="19" customWidth="1"/>
    <col min="6658" max="6658" width="48.42578125" style="19" customWidth="1"/>
    <col min="6659" max="6660" width="13.28515625" style="19" customWidth="1"/>
    <col min="6661" max="6661" width="13.140625" style="19" customWidth="1"/>
    <col min="6662" max="6664" width="13.28515625" style="19" customWidth="1"/>
    <col min="6665" max="6665" width="14.28515625" style="19" customWidth="1"/>
    <col min="6666" max="6912" width="11.42578125" style="19"/>
    <col min="6913" max="6913" width="6" style="19" customWidth="1"/>
    <col min="6914" max="6914" width="48.42578125" style="19" customWidth="1"/>
    <col min="6915" max="6916" width="13.28515625" style="19" customWidth="1"/>
    <col min="6917" max="6917" width="13.140625" style="19" customWidth="1"/>
    <col min="6918" max="6920" width="13.28515625" style="19" customWidth="1"/>
    <col min="6921" max="6921" width="14.28515625" style="19" customWidth="1"/>
    <col min="6922" max="7168" width="11.42578125" style="19"/>
    <col min="7169" max="7169" width="6" style="19" customWidth="1"/>
    <col min="7170" max="7170" width="48.42578125" style="19" customWidth="1"/>
    <col min="7171" max="7172" width="13.28515625" style="19" customWidth="1"/>
    <col min="7173" max="7173" width="13.140625" style="19" customWidth="1"/>
    <col min="7174" max="7176" width="13.28515625" style="19" customWidth="1"/>
    <col min="7177" max="7177" width="14.28515625" style="19" customWidth="1"/>
    <col min="7178" max="7424" width="11.42578125" style="19"/>
    <col min="7425" max="7425" width="6" style="19" customWidth="1"/>
    <col min="7426" max="7426" width="48.42578125" style="19" customWidth="1"/>
    <col min="7427" max="7428" width="13.28515625" style="19" customWidth="1"/>
    <col min="7429" max="7429" width="13.140625" style="19" customWidth="1"/>
    <col min="7430" max="7432" width="13.28515625" style="19" customWidth="1"/>
    <col min="7433" max="7433" width="14.28515625" style="19" customWidth="1"/>
    <col min="7434" max="7680" width="11.42578125" style="19"/>
    <col min="7681" max="7681" width="6" style="19" customWidth="1"/>
    <col min="7682" max="7682" width="48.42578125" style="19" customWidth="1"/>
    <col min="7683" max="7684" width="13.28515625" style="19" customWidth="1"/>
    <col min="7685" max="7685" width="13.140625" style="19" customWidth="1"/>
    <col min="7686" max="7688" width="13.28515625" style="19" customWidth="1"/>
    <col min="7689" max="7689" width="14.28515625" style="19" customWidth="1"/>
    <col min="7690" max="7936" width="11.42578125" style="19"/>
    <col min="7937" max="7937" width="6" style="19" customWidth="1"/>
    <col min="7938" max="7938" width="48.42578125" style="19" customWidth="1"/>
    <col min="7939" max="7940" width="13.28515625" style="19" customWidth="1"/>
    <col min="7941" max="7941" width="13.140625" style="19" customWidth="1"/>
    <col min="7942" max="7944" width="13.28515625" style="19" customWidth="1"/>
    <col min="7945" max="7945" width="14.28515625" style="19" customWidth="1"/>
    <col min="7946" max="8192" width="11.42578125" style="19"/>
    <col min="8193" max="8193" width="6" style="19" customWidth="1"/>
    <col min="8194" max="8194" width="48.42578125" style="19" customWidth="1"/>
    <col min="8195" max="8196" width="13.28515625" style="19" customWidth="1"/>
    <col min="8197" max="8197" width="13.140625" style="19" customWidth="1"/>
    <col min="8198" max="8200" width="13.28515625" style="19" customWidth="1"/>
    <col min="8201" max="8201" width="14.28515625" style="19" customWidth="1"/>
    <col min="8202" max="8448" width="11.42578125" style="19"/>
    <col min="8449" max="8449" width="6" style="19" customWidth="1"/>
    <col min="8450" max="8450" width="48.42578125" style="19" customWidth="1"/>
    <col min="8451" max="8452" width="13.28515625" style="19" customWidth="1"/>
    <col min="8453" max="8453" width="13.140625" style="19" customWidth="1"/>
    <col min="8454" max="8456" width="13.28515625" style="19" customWidth="1"/>
    <col min="8457" max="8457" width="14.28515625" style="19" customWidth="1"/>
    <col min="8458" max="8704" width="11.42578125" style="19"/>
    <col min="8705" max="8705" width="6" style="19" customWidth="1"/>
    <col min="8706" max="8706" width="48.42578125" style="19" customWidth="1"/>
    <col min="8707" max="8708" width="13.28515625" style="19" customWidth="1"/>
    <col min="8709" max="8709" width="13.140625" style="19" customWidth="1"/>
    <col min="8710" max="8712" width="13.28515625" style="19" customWidth="1"/>
    <col min="8713" max="8713" width="14.28515625" style="19" customWidth="1"/>
    <col min="8714" max="8960" width="11.42578125" style="19"/>
    <col min="8961" max="8961" width="6" style="19" customWidth="1"/>
    <col min="8962" max="8962" width="48.42578125" style="19" customWidth="1"/>
    <col min="8963" max="8964" width="13.28515625" style="19" customWidth="1"/>
    <col min="8965" max="8965" width="13.140625" style="19" customWidth="1"/>
    <col min="8966" max="8968" width="13.28515625" style="19" customWidth="1"/>
    <col min="8969" max="8969" width="14.28515625" style="19" customWidth="1"/>
    <col min="8970" max="9216" width="11.42578125" style="19"/>
    <col min="9217" max="9217" width="6" style="19" customWidth="1"/>
    <col min="9218" max="9218" width="48.42578125" style="19" customWidth="1"/>
    <col min="9219" max="9220" width="13.28515625" style="19" customWidth="1"/>
    <col min="9221" max="9221" width="13.140625" style="19" customWidth="1"/>
    <col min="9222" max="9224" width="13.28515625" style="19" customWidth="1"/>
    <col min="9225" max="9225" width="14.28515625" style="19" customWidth="1"/>
    <col min="9226" max="9472" width="11.42578125" style="19"/>
    <col min="9473" max="9473" width="6" style="19" customWidth="1"/>
    <col min="9474" max="9474" width="48.42578125" style="19" customWidth="1"/>
    <col min="9475" max="9476" width="13.28515625" style="19" customWidth="1"/>
    <col min="9477" max="9477" width="13.140625" style="19" customWidth="1"/>
    <col min="9478" max="9480" width="13.28515625" style="19" customWidth="1"/>
    <col min="9481" max="9481" width="14.28515625" style="19" customWidth="1"/>
    <col min="9482" max="9728" width="11.42578125" style="19"/>
    <col min="9729" max="9729" width="6" style="19" customWidth="1"/>
    <col min="9730" max="9730" width="48.42578125" style="19" customWidth="1"/>
    <col min="9731" max="9732" width="13.28515625" style="19" customWidth="1"/>
    <col min="9733" max="9733" width="13.140625" style="19" customWidth="1"/>
    <col min="9734" max="9736" width="13.28515625" style="19" customWidth="1"/>
    <col min="9737" max="9737" width="14.28515625" style="19" customWidth="1"/>
    <col min="9738" max="9984" width="11.42578125" style="19"/>
    <col min="9985" max="9985" width="6" style="19" customWidth="1"/>
    <col min="9986" max="9986" width="48.42578125" style="19" customWidth="1"/>
    <col min="9987" max="9988" width="13.28515625" style="19" customWidth="1"/>
    <col min="9989" max="9989" width="13.140625" style="19" customWidth="1"/>
    <col min="9990" max="9992" width="13.28515625" style="19" customWidth="1"/>
    <col min="9993" max="9993" width="14.28515625" style="19" customWidth="1"/>
    <col min="9994" max="10240" width="11.42578125" style="19"/>
    <col min="10241" max="10241" width="6" style="19" customWidth="1"/>
    <col min="10242" max="10242" width="48.42578125" style="19" customWidth="1"/>
    <col min="10243" max="10244" width="13.28515625" style="19" customWidth="1"/>
    <col min="10245" max="10245" width="13.140625" style="19" customWidth="1"/>
    <col min="10246" max="10248" width="13.28515625" style="19" customWidth="1"/>
    <col min="10249" max="10249" width="14.28515625" style="19" customWidth="1"/>
    <col min="10250" max="10496" width="11.42578125" style="19"/>
    <col min="10497" max="10497" width="6" style="19" customWidth="1"/>
    <col min="10498" max="10498" width="48.42578125" style="19" customWidth="1"/>
    <col min="10499" max="10500" width="13.28515625" style="19" customWidth="1"/>
    <col min="10501" max="10501" width="13.140625" style="19" customWidth="1"/>
    <col min="10502" max="10504" width="13.28515625" style="19" customWidth="1"/>
    <col min="10505" max="10505" width="14.28515625" style="19" customWidth="1"/>
    <col min="10506" max="10752" width="11.42578125" style="19"/>
    <col min="10753" max="10753" width="6" style="19" customWidth="1"/>
    <col min="10754" max="10754" width="48.42578125" style="19" customWidth="1"/>
    <col min="10755" max="10756" width="13.28515625" style="19" customWidth="1"/>
    <col min="10757" max="10757" width="13.140625" style="19" customWidth="1"/>
    <col min="10758" max="10760" width="13.28515625" style="19" customWidth="1"/>
    <col min="10761" max="10761" width="14.28515625" style="19" customWidth="1"/>
    <col min="10762" max="11008" width="11.42578125" style="19"/>
    <col min="11009" max="11009" width="6" style="19" customWidth="1"/>
    <col min="11010" max="11010" width="48.42578125" style="19" customWidth="1"/>
    <col min="11011" max="11012" width="13.28515625" style="19" customWidth="1"/>
    <col min="11013" max="11013" width="13.140625" style="19" customWidth="1"/>
    <col min="11014" max="11016" width="13.28515625" style="19" customWidth="1"/>
    <col min="11017" max="11017" width="14.28515625" style="19" customWidth="1"/>
    <col min="11018" max="11264" width="11.42578125" style="19"/>
    <col min="11265" max="11265" width="6" style="19" customWidth="1"/>
    <col min="11266" max="11266" width="48.42578125" style="19" customWidth="1"/>
    <col min="11267" max="11268" width="13.28515625" style="19" customWidth="1"/>
    <col min="11269" max="11269" width="13.140625" style="19" customWidth="1"/>
    <col min="11270" max="11272" width="13.28515625" style="19" customWidth="1"/>
    <col min="11273" max="11273" width="14.28515625" style="19" customWidth="1"/>
    <col min="11274" max="11520" width="11.42578125" style="19"/>
    <col min="11521" max="11521" width="6" style="19" customWidth="1"/>
    <col min="11522" max="11522" width="48.42578125" style="19" customWidth="1"/>
    <col min="11523" max="11524" width="13.28515625" style="19" customWidth="1"/>
    <col min="11525" max="11525" width="13.140625" style="19" customWidth="1"/>
    <col min="11526" max="11528" width="13.28515625" style="19" customWidth="1"/>
    <col min="11529" max="11529" width="14.28515625" style="19" customWidth="1"/>
    <col min="11530" max="11776" width="11.42578125" style="19"/>
    <col min="11777" max="11777" width="6" style="19" customWidth="1"/>
    <col min="11778" max="11778" width="48.42578125" style="19" customWidth="1"/>
    <col min="11779" max="11780" width="13.28515625" style="19" customWidth="1"/>
    <col min="11781" max="11781" width="13.140625" style="19" customWidth="1"/>
    <col min="11782" max="11784" width="13.28515625" style="19" customWidth="1"/>
    <col min="11785" max="11785" width="14.28515625" style="19" customWidth="1"/>
    <col min="11786" max="12032" width="11.42578125" style="19"/>
    <col min="12033" max="12033" width="6" style="19" customWidth="1"/>
    <col min="12034" max="12034" width="48.42578125" style="19" customWidth="1"/>
    <col min="12035" max="12036" width="13.28515625" style="19" customWidth="1"/>
    <col min="12037" max="12037" width="13.140625" style="19" customWidth="1"/>
    <col min="12038" max="12040" width="13.28515625" style="19" customWidth="1"/>
    <col min="12041" max="12041" width="14.28515625" style="19" customWidth="1"/>
    <col min="12042" max="12288" width="11.42578125" style="19"/>
    <col min="12289" max="12289" width="6" style="19" customWidth="1"/>
    <col min="12290" max="12290" width="48.42578125" style="19" customWidth="1"/>
    <col min="12291" max="12292" width="13.28515625" style="19" customWidth="1"/>
    <col min="12293" max="12293" width="13.140625" style="19" customWidth="1"/>
    <col min="12294" max="12296" width="13.28515625" style="19" customWidth="1"/>
    <col min="12297" max="12297" width="14.28515625" style="19" customWidth="1"/>
    <col min="12298" max="12544" width="11.42578125" style="19"/>
    <col min="12545" max="12545" width="6" style="19" customWidth="1"/>
    <col min="12546" max="12546" width="48.42578125" style="19" customWidth="1"/>
    <col min="12547" max="12548" width="13.28515625" style="19" customWidth="1"/>
    <col min="12549" max="12549" width="13.140625" style="19" customWidth="1"/>
    <col min="12550" max="12552" width="13.28515625" style="19" customWidth="1"/>
    <col min="12553" max="12553" width="14.28515625" style="19" customWidth="1"/>
    <col min="12554" max="12800" width="11.42578125" style="19"/>
    <col min="12801" max="12801" width="6" style="19" customWidth="1"/>
    <col min="12802" max="12802" width="48.42578125" style="19" customWidth="1"/>
    <col min="12803" max="12804" width="13.28515625" style="19" customWidth="1"/>
    <col min="12805" max="12805" width="13.140625" style="19" customWidth="1"/>
    <col min="12806" max="12808" width="13.28515625" style="19" customWidth="1"/>
    <col min="12809" max="12809" width="14.28515625" style="19" customWidth="1"/>
    <col min="12810" max="13056" width="11.42578125" style="19"/>
    <col min="13057" max="13057" width="6" style="19" customWidth="1"/>
    <col min="13058" max="13058" width="48.42578125" style="19" customWidth="1"/>
    <col min="13059" max="13060" width="13.28515625" style="19" customWidth="1"/>
    <col min="13061" max="13061" width="13.140625" style="19" customWidth="1"/>
    <col min="13062" max="13064" width="13.28515625" style="19" customWidth="1"/>
    <col min="13065" max="13065" width="14.28515625" style="19" customWidth="1"/>
    <col min="13066" max="13312" width="11.42578125" style="19"/>
    <col min="13313" max="13313" width="6" style="19" customWidth="1"/>
    <col min="13314" max="13314" width="48.42578125" style="19" customWidth="1"/>
    <col min="13315" max="13316" width="13.28515625" style="19" customWidth="1"/>
    <col min="13317" max="13317" width="13.140625" style="19" customWidth="1"/>
    <col min="13318" max="13320" width="13.28515625" style="19" customWidth="1"/>
    <col min="13321" max="13321" width="14.28515625" style="19" customWidth="1"/>
    <col min="13322" max="13568" width="11.42578125" style="19"/>
    <col min="13569" max="13569" width="6" style="19" customWidth="1"/>
    <col min="13570" max="13570" width="48.42578125" style="19" customWidth="1"/>
    <col min="13571" max="13572" width="13.28515625" style="19" customWidth="1"/>
    <col min="13573" max="13573" width="13.140625" style="19" customWidth="1"/>
    <col min="13574" max="13576" width="13.28515625" style="19" customWidth="1"/>
    <col min="13577" max="13577" width="14.28515625" style="19" customWidth="1"/>
    <col min="13578" max="13824" width="11.42578125" style="19"/>
    <col min="13825" max="13825" width="6" style="19" customWidth="1"/>
    <col min="13826" max="13826" width="48.42578125" style="19" customWidth="1"/>
    <col min="13827" max="13828" width="13.28515625" style="19" customWidth="1"/>
    <col min="13829" max="13829" width="13.140625" style="19" customWidth="1"/>
    <col min="13830" max="13832" width="13.28515625" style="19" customWidth="1"/>
    <col min="13833" max="13833" width="14.28515625" style="19" customWidth="1"/>
    <col min="13834" max="14080" width="11.42578125" style="19"/>
    <col min="14081" max="14081" width="6" style="19" customWidth="1"/>
    <col min="14082" max="14082" width="48.42578125" style="19" customWidth="1"/>
    <col min="14083" max="14084" width="13.28515625" style="19" customWidth="1"/>
    <col min="14085" max="14085" width="13.140625" style="19" customWidth="1"/>
    <col min="14086" max="14088" width="13.28515625" style="19" customWidth="1"/>
    <col min="14089" max="14089" width="14.28515625" style="19" customWidth="1"/>
    <col min="14090" max="14336" width="11.42578125" style="19"/>
    <col min="14337" max="14337" width="6" style="19" customWidth="1"/>
    <col min="14338" max="14338" width="48.42578125" style="19" customWidth="1"/>
    <col min="14339" max="14340" width="13.28515625" style="19" customWidth="1"/>
    <col min="14341" max="14341" width="13.140625" style="19" customWidth="1"/>
    <col min="14342" max="14344" width="13.28515625" style="19" customWidth="1"/>
    <col min="14345" max="14345" width="14.28515625" style="19" customWidth="1"/>
    <col min="14346" max="14592" width="11.42578125" style="19"/>
    <col min="14593" max="14593" width="6" style="19" customWidth="1"/>
    <col min="14594" max="14594" width="48.42578125" style="19" customWidth="1"/>
    <col min="14595" max="14596" width="13.28515625" style="19" customWidth="1"/>
    <col min="14597" max="14597" width="13.140625" style="19" customWidth="1"/>
    <col min="14598" max="14600" width="13.28515625" style="19" customWidth="1"/>
    <col min="14601" max="14601" width="14.28515625" style="19" customWidth="1"/>
    <col min="14602" max="14848" width="11.42578125" style="19"/>
    <col min="14849" max="14849" width="6" style="19" customWidth="1"/>
    <col min="14850" max="14850" width="48.42578125" style="19" customWidth="1"/>
    <col min="14851" max="14852" width="13.28515625" style="19" customWidth="1"/>
    <col min="14853" max="14853" width="13.140625" style="19" customWidth="1"/>
    <col min="14854" max="14856" width="13.28515625" style="19" customWidth="1"/>
    <col min="14857" max="14857" width="14.28515625" style="19" customWidth="1"/>
    <col min="14858" max="15104" width="11.42578125" style="19"/>
    <col min="15105" max="15105" width="6" style="19" customWidth="1"/>
    <col min="15106" max="15106" width="48.42578125" style="19" customWidth="1"/>
    <col min="15107" max="15108" width="13.28515625" style="19" customWidth="1"/>
    <col min="15109" max="15109" width="13.140625" style="19" customWidth="1"/>
    <col min="15110" max="15112" width="13.28515625" style="19" customWidth="1"/>
    <col min="15113" max="15113" width="14.28515625" style="19" customWidth="1"/>
    <col min="15114" max="15360" width="11.42578125" style="19"/>
    <col min="15361" max="15361" width="6" style="19" customWidth="1"/>
    <col min="15362" max="15362" width="48.42578125" style="19" customWidth="1"/>
    <col min="15363" max="15364" width="13.28515625" style="19" customWidth="1"/>
    <col min="15365" max="15365" width="13.140625" style="19" customWidth="1"/>
    <col min="15366" max="15368" width="13.28515625" style="19" customWidth="1"/>
    <col min="15369" max="15369" width="14.28515625" style="19" customWidth="1"/>
    <col min="15370" max="15616" width="11.42578125" style="19"/>
    <col min="15617" max="15617" width="6" style="19" customWidth="1"/>
    <col min="15618" max="15618" width="48.42578125" style="19" customWidth="1"/>
    <col min="15619" max="15620" width="13.28515625" style="19" customWidth="1"/>
    <col min="15621" max="15621" width="13.140625" style="19" customWidth="1"/>
    <col min="15622" max="15624" width="13.28515625" style="19" customWidth="1"/>
    <col min="15625" max="15625" width="14.28515625" style="19" customWidth="1"/>
    <col min="15626" max="15872" width="11.42578125" style="19"/>
    <col min="15873" max="15873" width="6" style="19" customWidth="1"/>
    <col min="15874" max="15874" width="48.42578125" style="19" customWidth="1"/>
    <col min="15875" max="15876" width="13.28515625" style="19" customWidth="1"/>
    <col min="15877" max="15877" width="13.140625" style="19" customWidth="1"/>
    <col min="15878" max="15880" width="13.28515625" style="19" customWidth="1"/>
    <col min="15881" max="15881" width="14.28515625" style="19" customWidth="1"/>
    <col min="15882" max="16128" width="11.42578125" style="19"/>
    <col min="16129" max="16129" width="6" style="19" customWidth="1"/>
    <col min="16130" max="16130" width="48.42578125" style="19" customWidth="1"/>
    <col min="16131" max="16132" width="13.28515625" style="19" customWidth="1"/>
    <col min="16133" max="16133" width="13.140625" style="19" customWidth="1"/>
    <col min="16134" max="16136" width="13.28515625" style="19" customWidth="1"/>
    <col min="16137" max="16137" width="14.28515625" style="19" customWidth="1"/>
    <col min="16138" max="16384" width="11.42578125" style="19"/>
  </cols>
  <sheetData>
    <row r="1" spans="1:66" ht="12.75" x14ac:dyDescent="0.2">
      <c r="A1" s="3" t="s">
        <v>1</v>
      </c>
      <c r="B1" s="32"/>
      <c r="C1" s="32"/>
      <c r="D1" s="32"/>
      <c r="E1" s="32"/>
      <c r="F1" s="32"/>
      <c r="G1" s="32"/>
      <c r="H1" s="33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  <c r="AH1" s="32"/>
      <c r="AI1" s="32"/>
      <c r="AJ1" s="32"/>
      <c r="AK1" s="32"/>
      <c r="AL1" s="32"/>
      <c r="AM1" s="32"/>
      <c r="AN1" s="32"/>
      <c r="AO1" s="32"/>
      <c r="AP1" s="32"/>
      <c r="AQ1" s="32"/>
      <c r="AR1" s="32"/>
      <c r="AS1" s="32"/>
      <c r="AT1" s="32"/>
      <c r="AU1" s="32"/>
      <c r="AV1" s="32"/>
      <c r="AW1" s="32"/>
      <c r="AX1" s="32"/>
      <c r="AY1" s="32"/>
      <c r="AZ1" s="32"/>
      <c r="BA1" s="32"/>
      <c r="BB1" s="32"/>
      <c r="BC1" s="32"/>
      <c r="BD1" s="32"/>
      <c r="BE1" s="32"/>
      <c r="BF1" s="32"/>
      <c r="BG1" s="32"/>
      <c r="BH1" s="32"/>
      <c r="BI1" s="32"/>
      <c r="BJ1" s="32"/>
      <c r="BK1" s="32"/>
      <c r="BL1" s="32"/>
      <c r="BM1" s="32"/>
      <c r="BN1" s="32"/>
    </row>
    <row r="2" spans="1:66" ht="12.75" customHeight="1" x14ac:dyDescent="0.2">
      <c r="A2" s="393" t="s">
        <v>295</v>
      </c>
      <c r="B2" s="393"/>
      <c r="C2" s="393"/>
      <c r="D2" s="393"/>
      <c r="E2" s="393"/>
      <c r="F2" s="393"/>
      <c r="G2" s="393"/>
      <c r="H2" s="393"/>
      <c r="I2" s="22"/>
      <c r="J2" s="22"/>
      <c r="K2" s="22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</row>
    <row r="3" spans="1:66" ht="12.75" customHeight="1" x14ac:dyDescent="0.2">
      <c r="A3" s="9" t="s">
        <v>9</v>
      </c>
      <c r="B3" s="4"/>
      <c r="C3" s="7"/>
      <c r="D3" s="7"/>
      <c r="E3" s="7"/>
      <c r="F3" s="34"/>
      <c r="G3" s="7"/>
      <c r="H3" s="33"/>
      <c r="I3" s="22"/>
      <c r="J3" s="22"/>
      <c r="K3" s="22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</row>
    <row r="4" spans="1:66" x14ac:dyDescent="0.2">
      <c r="A4" s="13"/>
      <c r="B4" s="21"/>
      <c r="C4" s="22"/>
      <c r="D4" s="22"/>
      <c r="E4" s="22"/>
      <c r="F4" s="22"/>
      <c r="G4" s="22"/>
      <c r="H4" s="22"/>
      <c r="I4" s="22"/>
      <c r="J4" s="22"/>
      <c r="K4" s="22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</row>
    <row r="5" spans="1:66" ht="48.75" customHeight="1" x14ac:dyDescent="0.2">
      <c r="A5" s="35" t="s">
        <v>10</v>
      </c>
      <c r="B5" s="35" t="s">
        <v>31</v>
      </c>
      <c r="C5" s="35" t="s">
        <v>296</v>
      </c>
      <c r="D5" s="35" t="s">
        <v>12</v>
      </c>
      <c r="E5" s="35" t="s">
        <v>297</v>
      </c>
      <c r="F5" s="35" t="s">
        <v>32</v>
      </c>
      <c r="G5" s="35" t="s">
        <v>33</v>
      </c>
      <c r="H5" s="35" t="s">
        <v>376</v>
      </c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</row>
    <row r="6" spans="1:66" x14ac:dyDescent="0.2">
      <c r="A6" s="36">
        <v>1</v>
      </c>
      <c r="B6" s="36">
        <v>2</v>
      </c>
      <c r="C6" s="36">
        <v>3</v>
      </c>
      <c r="D6" s="36">
        <v>4</v>
      </c>
      <c r="E6" s="36">
        <v>5</v>
      </c>
      <c r="F6" s="36">
        <v>6</v>
      </c>
      <c r="G6" s="36">
        <v>7</v>
      </c>
      <c r="H6" s="36">
        <v>8</v>
      </c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</row>
    <row r="7" spans="1:66" ht="12.75" customHeight="1" x14ac:dyDescent="0.2">
      <c r="A7" s="37">
        <v>1</v>
      </c>
      <c r="B7" s="38" t="s">
        <v>34</v>
      </c>
      <c r="C7" s="39">
        <v>456447144</v>
      </c>
      <c r="D7" s="40">
        <v>0.45535451964164458</v>
      </c>
      <c r="E7" s="40">
        <v>1.1141246797233915</v>
      </c>
      <c r="F7" s="46">
        <v>1000000</v>
      </c>
      <c r="G7" s="46">
        <v>14812602</v>
      </c>
      <c r="H7" s="46">
        <v>9019288</v>
      </c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</row>
    <row r="8" spans="1:66" ht="12.75" customHeight="1" x14ac:dyDescent="0.2">
      <c r="A8" s="37">
        <v>2</v>
      </c>
      <c r="B8" s="38" t="s">
        <v>35</v>
      </c>
      <c r="C8" s="39">
        <v>2144295.41</v>
      </c>
      <c r="D8" s="40">
        <v>2.139162484036341E-3</v>
      </c>
      <c r="E8" s="40">
        <v>-4.6131536193791782E-2</v>
      </c>
      <c r="F8" s="46">
        <v>5000000</v>
      </c>
      <c r="G8" s="46">
        <v>1484517.83</v>
      </c>
      <c r="H8" s="46">
        <v>-5434.39</v>
      </c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</row>
    <row r="9" spans="1:66" ht="12.75" customHeight="1" x14ac:dyDescent="0.2">
      <c r="A9" s="37">
        <v>3</v>
      </c>
      <c r="B9" s="38" t="s">
        <v>36</v>
      </c>
      <c r="C9" s="44">
        <v>2654416</v>
      </c>
      <c r="D9" s="40">
        <v>2.6480619683953936E-3</v>
      </c>
      <c r="E9" s="45">
        <v>-4.2590472563009962E-2</v>
      </c>
      <c r="F9" s="41">
        <v>1500000</v>
      </c>
      <c r="G9" s="41">
        <v>2080128</v>
      </c>
      <c r="H9" s="41">
        <v>398962</v>
      </c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</row>
    <row r="10" spans="1:66" ht="12.75" customHeight="1" x14ac:dyDescent="0.2">
      <c r="A10" s="37">
        <v>4</v>
      </c>
      <c r="B10" s="38" t="s">
        <v>37</v>
      </c>
      <c r="C10" s="44">
        <v>13260714</v>
      </c>
      <c r="D10" s="40">
        <v>1.3228971049439256E-2</v>
      </c>
      <c r="E10" s="40">
        <v>0.47742749380176774</v>
      </c>
      <c r="F10" s="41">
        <v>1000000</v>
      </c>
      <c r="G10" s="41">
        <v>11290493</v>
      </c>
      <c r="H10" s="41">
        <v>5062457</v>
      </c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</row>
    <row r="11" spans="1:66" ht="12.75" customHeight="1" x14ac:dyDescent="0.2">
      <c r="A11" s="37">
        <v>5</v>
      </c>
      <c r="B11" s="42" t="s">
        <v>38</v>
      </c>
      <c r="C11" s="39">
        <v>159690022</v>
      </c>
      <c r="D11" s="40">
        <v>0.15930776260782925</v>
      </c>
      <c r="E11" s="40">
        <v>38.513677238452352</v>
      </c>
      <c r="F11" s="46">
        <v>1932500</v>
      </c>
      <c r="G11" s="46">
        <v>4284784</v>
      </c>
      <c r="H11" s="46">
        <v>1370297</v>
      </c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</row>
    <row r="12" spans="1:66" ht="12.75" customHeight="1" x14ac:dyDescent="0.2">
      <c r="A12" s="37">
        <v>6</v>
      </c>
      <c r="B12" s="38" t="s">
        <v>298</v>
      </c>
      <c r="C12" s="39">
        <v>26808349.350000001</v>
      </c>
      <c r="D12" s="40">
        <v>2.6744176628377907E-2</v>
      </c>
      <c r="E12" s="40">
        <v>0.15130523129827181</v>
      </c>
      <c r="F12" s="46">
        <v>5000000</v>
      </c>
      <c r="G12" s="46">
        <v>18642938.300000001</v>
      </c>
      <c r="H12" s="46">
        <v>2777416.47</v>
      </c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</row>
    <row r="13" spans="1:66" ht="12.75" customHeight="1" x14ac:dyDescent="0.2">
      <c r="A13" s="37">
        <v>7</v>
      </c>
      <c r="B13" s="38" t="s">
        <v>39</v>
      </c>
      <c r="C13" s="39">
        <v>4806180</v>
      </c>
      <c r="D13" s="40">
        <v>4.7946751644288507E-3</v>
      </c>
      <c r="E13" s="40">
        <v>-0.13299355506051411</v>
      </c>
      <c r="F13" s="46">
        <v>1000000</v>
      </c>
      <c r="G13" s="46">
        <v>3188891</v>
      </c>
      <c r="H13" s="46">
        <v>445975</v>
      </c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</row>
    <row r="14" spans="1:66" ht="12.75" customHeight="1" x14ac:dyDescent="0.2">
      <c r="A14" s="37">
        <v>8</v>
      </c>
      <c r="B14" s="38" t="s">
        <v>40</v>
      </c>
      <c r="C14" s="39">
        <v>2841878.51</v>
      </c>
      <c r="D14" s="45">
        <v>2.8350757383662421E-3</v>
      </c>
      <c r="E14" s="45">
        <v>0.26990517799831398</v>
      </c>
      <c r="F14" s="46">
        <v>1000000</v>
      </c>
      <c r="G14" s="46">
        <v>845469.15</v>
      </c>
      <c r="H14" s="46">
        <v>-951990.21</v>
      </c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</row>
    <row r="15" spans="1:66" ht="12.75" customHeight="1" x14ac:dyDescent="0.2">
      <c r="A15" s="37">
        <v>9</v>
      </c>
      <c r="B15" s="38" t="s">
        <v>41</v>
      </c>
      <c r="C15" s="39">
        <v>7514155.46</v>
      </c>
      <c r="D15" s="40">
        <v>7.4961683843966405E-3</v>
      </c>
      <c r="E15" s="40">
        <v>-0.63447472081051193</v>
      </c>
      <c r="F15" s="46">
        <v>5000000</v>
      </c>
      <c r="G15" s="46">
        <v>6445144.1200000001</v>
      </c>
      <c r="H15" s="46">
        <v>447970.3</v>
      </c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</row>
    <row r="16" spans="1:66" ht="12.75" customHeight="1" x14ac:dyDescent="0.2">
      <c r="A16" s="37">
        <v>10</v>
      </c>
      <c r="B16" s="43" t="s">
        <v>42</v>
      </c>
      <c r="C16" s="39">
        <v>53035473.5</v>
      </c>
      <c r="D16" s="40">
        <v>5.290851936968121E-2</v>
      </c>
      <c r="E16" s="40">
        <v>0.42066010637107704</v>
      </c>
      <c r="F16" s="46">
        <v>5000000</v>
      </c>
      <c r="G16" s="46">
        <v>52326794.369999997</v>
      </c>
      <c r="H16" s="46">
        <v>15667495.039999999</v>
      </c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</row>
    <row r="17" spans="1:60" ht="12.75" customHeight="1" x14ac:dyDescent="0.2">
      <c r="A17" s="37">
        <v>11</v>
      </c>
      <c r="B17" s="38" t="s">
        <v>43</v>
      </c>
      <c r="C17" s="39">
        <v>11199634</v>
      </c>
      <c r="D17" s="40">
        <v>1.1172824777784633E-2</v>
      </c>
      <c r="E17" s="40">
        <v>0.10570936881381053</v>
      </c>
      <c r="F17" s="46">
        <v>1000000</v>
      </c>
      <c r="G17" s="46">
        <v>10694899</v>
      </c>
      <c r="H17" s="46">
        <v>852968</v>
      </c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</row>
    <row r="18" spans="1:60" ht="12.75" customHeight="1" x14ac:dyDescent="0.2">
      <c r="A18" s="37">
        <v>12</v>
      </c>
      <c r="B18" s="38" t="s">
        <v>44</v>
      </c>
      <c r="C18" s="39">
        <v>2155499</v>
      </c>
      <c r="D18" s="40">
        <v>2.1503392553444156E-3</v>
      </c>
      <c r="E18" s="40">
        <v>-0.1115649118468371</v>
      </c>
      <c r="F18" s="46">
        <v>1000000</v>
      </c>
      <c r="G18" s="46">
        <v>1747139</v>
      </c>
      <c r="H18" s="46">
        <v>234745</v>
      </c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</row>
    <row r="19" spans="1:60" ht="12.75" customHeight="1" x14ac:dyDescent="0.2">
      <c r="A19" s="37">
        <v>13</v>
      </c>
      <c r="B19" s="38" t="s">
        <v>45</v>
      </c>
      <c r="C19" s="39">
        <v>1331725.8400000001</v>
      </c>
      <c r="D19" s="40">
        <v>1.3285380095785322E-3</v>
      </c>
      <c r="E19" s="40">
        <v>-0.47879200130125305</v>
      </c>
      <c r="F19" s="46">
        <v>1000000</v>
      </c>
      <c r="G19" s="46">
        <v>1077528.24</v>
      </c>
      <c r="H19" s="46">
        <v>45398.42</v>
      </c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</row>
    <row r="20" spans="1:60" ht="12.75" customHeight="1" x14ac:dyDescent="0.2">
      <c r="A20" s="37">
        <v>14</v>
      </c>
      <c r="B20" s="38" t="s">
        <v>46</v>
      </c>
      <c r="C20" s="39">
        <v>1556838</v>
      </c>
      <c r="D20" s="40">
        <v>1.5531113053691462E-3</v>
      </c>
      <c r="E20" s="40">
        <v>0.13204987064057275</v>
      </c>
      <c r="F20" s="46">
        <v>12810000</v>
      </c>
      <c r="G20" s="46">
        <v>802863</v>
      </c>
      <c r="H20" s="46">
        <v>-341641.2</v>
      </c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</row>
    <row r="21" spans="1:60" ht="12.75" customHeight="1" x14ac:dyDescent="0.2">
      <c r="A21" s="37">
        <v>15</v>
      </c>
      <c r="B21" s="38" t="s">
        <v>47</v>
      </c>
      <c r="C21" s="39">
        <v>118327170.40000001</v>
      </c>
      <c r="D21" s="40">
        <v>0.11804392369699443</v>
      </c>
      <c r="E21" s="40">
        <v>-0.22869981290057537</v>
      </c>
      <c r="F21" s="46">
        <v>2000000</v>
      </c>
      <c r="G21" s="46">
        <v>4240430.57</v>
      </c>
      <c r="H21" s="46">
        <v>2499618.2200000002</v>
      </c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</row>
    <row r="22" spans="1:60" ht="12.75" customHeight="1" x14ac:dyDescent="0.2">
      <c r="A22" s="37">
        <v>16</v>
      </c>
      <c r="B22" s="38" t="s">
        <v>299</v>
      </c>
      <c r="C22" s="39">
        <v>15679279.189999999</v>
      </c>
      <c r="D22" s="40">
        <v>1.5641746777781754E-2</v>
      </c>
      <c r="E22" s="40">
        <v>-5.650982547577893E-2</v>
      </c>
      <c r="F22" s="46">
        <v>6000000</v>
      </c>
      <c r="G22" s="46">
        <v>12512455.4</v>
      </c>
      <c r="H22" s="46">
        <v>-1969046.05</v>
      </c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</row>
    <row r="23" spans="1:60" ht="12.75" customHeight="1" x14ac:dyDescent="0.2">
      <c r="A23" s="37">
        <v>17</v>
      </c>
      <c r="B23" s="38" t="s">
        <v>48</v>
      </c>
      <c r="C23" s="39">
        <v>4115788</v>
      </c>
      <c r="D23" s="45">
        <v>4.1059357963401889E-3</v>
      </c>
      <c r="E23" s="45">
        <v>-0.21931153995126706</v>
      </c>
      <c r="F23" s="46">
        <v>1000000</v>
      </c>
      <c r="G23" s="46">
        <v>3698973</v>
      </c>
      <c r="H23" s="46">
        <v>223075</v>
      </c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</row>
    <row r="24" spans="1:60" ht="12.75" customHeight="1" x14ac:dyDescent="0.2">
      <c r="A24" s="37">
        <v>18</v>
      </c>
      <c r="B24" s="38" t="s">
        <v>49</v>
      </c>
      <c r="C24" s="39">
        <v>3016912.01</v>
      </c>
      <c r="D24" s="40">
        <v>3.0096902503888999E-3</v>
      </c>
      <c r="E24" s="40">
        <v>0.25649447815793847</v>
      </c>
      <c r="F24" s="39">
        <v>12979900</v>
      </c>
      <c r="G24" s="39">
        <v>1986421.2</v>
      </c>
      <c r="H24" s="39">
        <v>452173.1</v>
      </c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</row>
    <row r="25" spans="1:60" ht="12.75" customHeight="1" x14ac:dyDescent="0.2">
      <c r="A25" s="37">
        <v>19</v>
      </c>
      <c r="B25" s="38" t="s">
        <v>50</v>
      </c>
      <c r="C25" s="39">
        <v>36693401.68</v>
      </c>
      <c r="D25" s="40">
        <v>3.6605566527576551E-2</v>
      </c>
      <c r="E25" s="40">
        <v>0.19145041272052249</v>
      </c>
      <c r="F25" s="46">
        <v>5000000</v>
      </c>
      <c r="G25" s="46">
        <v>33707060.270000003</v>
      </c>
      <c r="H25" s="46">
        <v>5755894.5099999998</v>
      </c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</row>
    <row r="26" spans="1:60" ht="12.75" customHeight="1" x14ac:dyDescent="0.2">
      <c r="A26" s="37">
        <v>20</v>
      </c>
      <c r="B26" s="38" t="s">
        <v>51</v>
      </c>
      <c r="C26" s="39">
        <v>1276586</v>
      </c>
      <c r="D26" s="45">
        <v>1.2735301610546357E-3</v>
      </c>
      <c r="E26" s="45">
        <v>2.8393510238935344E-2</v>
      </c>
      <c r="F26" s="46">
        <v>2250000</v>
      </c>
      <c r="G26" s="46">
        <v>1200489</v>
      </c>
      <c r="H26" s="46">
        <v>42044</v>
      </c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</row>
    <row r="27" spans="1:60" ht="12.75" customHeight="1" x14ac:dyDescent="0.2">
      <c r="A27" s="37">
        <v>21</v>
      </c>
      <c r="B27" s="38" t="s">
        <v>52</v>
      </c>
      <c r="C27" s="39">
        <v>3022849</v>
      </c>
      <c r="D27" s="40">
        <v>3.0156130286669637E-3</v>
      </c>
      <c r="E27" s="40">
        <v>-0.52555030595136865</v>
      </c>
      <c r="F27" s="46">
        <v>1000000</v>
      </c>
      <c r="G27" s="46">
        <v>1969348</v>
      </c>
      <c r="H27" s="46">
        <v>-325096</v>
      </c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</row>
    <row r="28" spans="1:60" ht="12.75" customHeight="1" x14ac:dyDescent="0.2">
      <c r="A28" s="37">
        <v>22</v>
      </c>
      <c r="B28" s="38" t="s">
        <v>53</v>
      </c>
      <c r="C28" s="39">
        <v>25302878.93</v>
      </c>
      <c r="D28" s="40">
        <v>2.524230994141315E-2</v>
      </c>
      <c r="E28" s="45">
        <v>-0.2608717697000581</v>
      </c>
      <c r="F28" s="46">
        <v>1000000</v>
      </c>
      <c r="G28" s="46">
        <v>4133797.92</v>
      </c>
      <c r="H28" s="46">
        <v>-4588972.71</v>
      </c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</row>
    <row r="29" spans="1:60" ht="12.75" customHeight="1" x14ac:dyDescent="0.2">
      <c r="A29" s="37">
        <v>23</v>
      </c>
      <c r="B29" s="38" t="s">
        <v>54</v>
      </c>
      <c r="C29" s="39">
        <v>11711873.52</v>
      </c>
      <c r="D29" s="40">
        <v>1.1683838119936394E-2</v>
      </c>
      <c r="E29" s="40">
        <v>-1.8637358732466063E-2</v>
      </c>
      <c r="F29" s="46">
        <v>8000000</v>
      </c>
      <c r="G29" s="46">
        <v>9182095.2799999993</v>
      </c>
      <c r="H29" s="46">
        <v>117697.68</v>
      </c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</row>
    <row r="30" spans="1:60" ht="12.75" customHeight="1" x14ac:dyDescent="0.2">
      <c r="A30" s="37">
        <v>24</v>
      </c>
      <c r="B30" s="38" t="s">
        <v>55</v>
      </c>
      <c r="C30" s="39">
        <v>3263362.38</v>
      </c>
      <c r="D30" s="40">
        <v>3.2555506776519865E-3</v>
      </c>
      <c r="E30" s="40">
        <v>0.5665993350185855</v>
      </c>
      <c r="F30" s="46">
        <v>7800000</v>
      </c>
      <c r="G30" s="46">
        <v>2796368.13</v>
      </c>
      <c r="H30" s="46">
        <v>1420765.27</v>
      </c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</row>
    <row r="31" spans="1:60" ht="12.75" customHeight="1" x14ac:dyDescent="0.2">
      <c r="A31" s="37">
        <v>25</v>
      </c>
      <c r="B31" s="47" t="s">
        <v>56</v>
      </c>
      <c r="C31" s="48">
        <v>34543076.43</v>
      </c>
      <c r="D31" s="40">
        <v>3.4460388637522647E-2</v>
      </c>
      <c r="E31" s="40">
        <v>-5.2914006259713398E-3</v>
      </c>
      <c r="F31" s="278">
        <v>4000000</v>
      </c>
      <c r="G31" s="278">
        <v>29190676.960000001</v>
      </c>
      <c r="H31" s="278">
        <v>17128397.920000002</v>
      </c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</row>
    <row r="32" spans="1:60" s="53" customFormat="1" ht="12.75" customHeight="1" x14ac:dyDescent="0.2">
      <c r="A32" s="394" t="s">
        <v>57</v>
      </c>
      <c r="B32" s="394"/>
      <c r="C32" s="49">
        <v>1002399502.61</v>
      </c>
      <c r="D32" s="50">
        <v>1</v>
      </c>
      <c r="E32" s="51" t="s">
        <v>58</v>
      </c>
      <c r="F32" s="52">
        <v>94272400</v>
      </c>
      <c r="G32" s="52">
        <v>234342306.73999998</v>
      </c>
      <c r="H32" s="52">
        <v>55780457.369999997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  <c r="AQ32" s="22"/>
      <c r="AR32" s="22"/>
      <c r="AS32" s="22"/>
      <c r="AT32" s="22"/>
      <c r="AU32" s="22"/>
      <c r="AV32" s="22"/>
      <c r="AW32" s="22"/>
      <c r="AX32" s="22"/>
      <c r="AY32" s="22"/>
      <c r="AZ32" s="22"/>
      <c r="BA32" s="22"/>
      <c r="BB32" s="22"/>
      <c r="BC32" s="22"/>
      <c r="BD32" s="22"/>
      <c r="BE32" s="22"/>
      <c r="BF32" s="22"/>
      <c r="BG32" s="22"/>
      <c r="BH32" s="22"/>
    </row>
    <row r="33" spans="1:66" ht="12" customHeight="1" x14ac:dyDescent="0.2">
      <c r="A33" s="54"/>
      <c r="B33" s="29"/>
      <c r="C33" s="30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5"/>
      <c r="AL33" s="25"/>
      <c r="AM33" s="25"/>
      <c r="AN33" s="25"/>
      <c r="AO33" s="25"/>
      <c r="AP33" s="25"/>
      <c r="AQ33" s="25"/>
      <c r="AR33" s="25"/>
      <c r="AS33" s="25"/>
      <c r="AT33" s="25"/>
      <c r="AU33" s="25"/>
      <c r="AV33" s="25"/>
      <c r="AW33" s="25"/>
      <c r="AX33" s="25"/>
      <c r="AY33" s="25"/>
      <c r="AZ33" s="25"/>
      <c r="BA33" s="25"/>
      <c r="BB33" s="25"/>
      <c r="BC33" s="25"/>
      <c r="BD33" s="25"/>
      <c r="BE33" s="25"/>
      <c r="BF33" s="25"/>
      <c r="BG33" s="25"/>
      <c r="BH33" s="25"/>
      <c r="BI33" s="25"/>
      <c r="BJ33" s="25"/>
      <c r="BK33" s="25"/>
      <c r="BL33" s="25"/>
      <c r="BM33" s="25"/>
      <c r="BN33" s="25"/>
    </row>
    <row r="34" spans="1:66" ht="11.25" customHeight="1" x14ac:dyDescent="0.2">
      <c r="C34" s="55"/>
    </row>
    <row r="35" spans="1:66" s="6" customFormat="1" ht="12" customHeight="1" x14ac:dyDescent="0.2">
      <c r="A35" s="56" t="s">
        <v>29</v>
      </c>
      <c r="B35" s="57"/>
      <c r="C35" s="25"/>
      <c r="D35" s="25"/>
      <c r="E35" s="25"/>
      <c r="F35" s="25"/>
      <c r="G35" s="25"/>
      <c r="H35" s="25"/>
      <c r="I35" s="25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6"/>
      <c r="AN35" s="26"/>
      <c r="AO35" s="26"/>
      <c r="AP35" s="26"/>
      <c r="AQ35" s="26"/>
      <c r="AR35" s="26"/>
      <c r="AS35" s="26"/>
      <c r="AT35" s="26"/>
      <c r="AU35" s="26"/>
      <c r="AV35" s="26"/>
      <c r="AW35" s="26"/>
      <c r="AX35" s="26"/>
      <c r="AY35" s="26"/>
      <c r="AZ35" s="26"/>
      <c r="BA35" s="26"/>
      <c r="BB35" s="26"/>
      <c r="BC35" s="26"/>
      <c r="BD35" s="26"/>
      <c r="BE35" s="26"/>
      <c r="BF35" s="26"/>
      <c r="BG35" s="26"/>
      <c r="BH35" s="26"/>
      <c r="BI35" s="26"/>
      <c r="BJ35" s="26"/>
      <c r="BK35" s="26"/>
      <c r="BL35" s="26"/>
      <c r="BM35" s="26"/>
      <c r="BN35" s="26"/>
    </row>
    <row r="36" spans="1:66" s="6" customFormat="1" ht="12" customHeight="1" x14ac:dyDescent="0.2">
      <c r="A36" s="27" t="s">
        <v>59</v>
      </c>
      <c r="B36" s="28"/>
      <c r="C36" s="25"/>
      <c r="D36" s="58"/>
      <c r="E36" s="58"/>
      <c r="F36" s="58"/>
      <c r="G36" s="58"/>
      <c r="H36" s="58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6"/>
      <c r="AS36" s="26"/>
      <c r="AT36" s="26"/>
      <c r="AU36" s="26"/>
      <c r="AV36" s="26"/>
      <c r="AW36" s="26"/>
      <c r="AX36" s="26"/>
      <c r="AY36" s="26"/>
      <c r="AZ36" s="26"/>
      <c r="BA36" s="26"/>
      <c r="BB36" s="26"/>
      <c r="BC36" s="26"/>
      <c r="BD36" s="26"/>
      <c r="BE36" s="26"/>
      <c r="BF36" s="26"/>
      <c r="BG36" s="26"/>
      <c r="BH36" s="26"/>
      <c r="BI36" s="26"/>
      <c r="BJ36" s="26"/>
      <c r="BK36" s="26"/>
      <c r="BL36" s="26"/>
      <c r="BM36" s="26"/>
      <c r="BN36" s="26"/>
    </row>
    <row r="37" spans="1:66" x14ac:dyDescent="0.2">
      <c r="A37" s="27" t="s">
        <v>300</v>
      </c>
      <c r="D37" s="58"/>
      <c r="E37" s="58"/>
      <c r="F37" s="58"/>
      <c r="G37" s="58"/>
      <c r="H37" s="58"/>
    </row>
    <row r="38" spans="1:66" x14ac:dyDescent="0.2">
      <c r="D38" s="58"/>
      <c r="E38" s="58"/>
      <c r="F38" s="58"/>
      <c r="G38" s="58"/>
      <c r="H38" s="58"/>
    </row>
    <row r="39" spans="1:66" x14ac:dyDescent="0.2">
      <c r="D39" s="58"/>
      <c r="E39" s="58"/>
      <c r="F39" s="58"/>
      <c r="G39" s="58"/>
      <c r="H39" s="58"/>
    </row>
    <row r="40" spans="1:66" x14ac:dyDescent="0.2">
      <c r="D40" s="58"/>
      <c r="E40" s="58"/>
      <c r="F40" s="58"/>
      <c r="G40" s="58"/>
      <c r="H40" s="58"/>
    </row>
    <row r="41" spans="1:66" x14ac:dyDescent="0.2">
      <c r="C41" s="58"/>
      <c r="D41" s="58"/>
      <c r="E41" s="58"/>
      <c r="F41" s="58"/>
      <c r="G41" s="58"/>
      <c r="H41" s="58"/>
    </row>
    <row r="42" spans="1:66" x14ac:dyDescent="0.2">
      <c r="C42" s="58"/>
      <c r="D42" s="58"/>
      <c r="E42" s="58"/>
      <c r="F42" s="58"/>
      <c r="G42" s="58"/>
      <c r="H42" s="58"/>
    </row>
    <row r="43" spans="1:66" x14ac:dyDescent="0.2">
      <c r="C43" s="58"/>
      <c r="D43" s="58"/>
      <c r="E43" s="58"/>
      <c r="F43" s="58"/>
      <c r="G43" s="58"/>
      <c r="H43" s="58"/>
    </row>
    <row r="44" spans="1:66" x14ac:dyDescent="0.2">
      <c r="C44" s="58"/>
      <c r="D44" s="58"/>
      <c r="E44" s="58"/>
      <c r="F44" s="58"/>
      <c r="G44" s="58"/>
      <c r="H44" s="58"/>
    </row>
    <row r="45" spans="1:66" x14ac:dyDescent="0.2">
      <c r="C45" s="58"/>
      <c r="D45" s="58"/>
      <c r="E45" s="58"/>
      <c r="F45" s="58"/>
      <c r="G45" s="58"/>
      <c r="H45" s="58"/>
    </row>
    <row r="46" spans="1:66" x14ac:dyDescent="0.2">
      <c r="C46" s="58"/>
      <c r="D46" s="58"/>
      <c r="E46" s="58"/>
      <c r="F46" s="58"/>
      <c r="G46" s="58"/>
      <c r="H46" s="58"/>
    </row>
    <row r="47" spans="1:66" x14ac:dyDescent="0.2">
      <c r="C47" s="58"/>
      <c r="D47" s="58"/>
      <c r="E47" s="58"/>
      <c r="F47" s="58"/>
      <c r="G47" s="58"/>
      <c r="H47" s="58"/>
    </row>
    <row r="48" spans="1:66" x14ac:dyDescent="0.2">
      <c r="C48" s="58"/>
      <c r="D48" s="58"/>
      <c r="E48" s="58"/>
      <c r="F48" s="58"/>
      <c r="G48" s="58"/>
      <c r="H48" s="58"/>
    </row>
    <row r="49" spans="3:8" x14ac:dyDescent="0.2">
      <c r="C49" s="58"/>
      <c r="D49" s="58"/>
      <c r="E49" s="58"/>
      <c r="F49" s="58"/>
      <c r="G49" s="58"/>
      <c r="H49" s="58"/>
    </row>
    <row r="50" spans="3:8" x14ac:dyDescent="0.2">
      <c r="C50" s="58"/>
      <c r="D50" s="58"/>
      <c r="E50" s="58"/>
      <c r="F50" s="58"/>
      <c r="G50" s="58"/>
      <c r="H50" s="58"/>
    </row>
    <row r="51" spans="3:8" x14ac:dyDescent="0.2">
      <c r="C51" s="58"/>
      <c r="D51" s="58"/>
      <c r="E51" s="58"/>
      <c r="F51" s="58"/>
      <c r="G51" s="58"/>
      <c r="H51" s="58"/>
    </row>
    <row r="52" spans="3:8" x14ac:dyDescent="0.2">
      <c r="C52" s="58"/>
      <c r="D52" s="58"/>
      <c r="E52" s="58"/>
      <c r="F52" s="58"/>
      <c r="G52" s="58"/>
      <c r="H52" s="58"/>
    </row>
    <row r="53" spans="3:8" x14ac:dyDescent="0.2">
      <c r="C53" s="58"/>
      <c r="D53" s="58"/>
      <c r="E53" s="58"/>
      <c r="F53" s="58"/>
      <c r="G53" s="58"/>
      <c r="H53" s="58"/>
    </row>
    <row r="54" spans="3:8" x14ac:dyDescent="0.2">
      <c r="C54" s="58"/>
      <c r="D54" s="58"/>
      <c r="E54" s="58"/>
      <c r="F54" s="58"/>
      <c r="G54" s="58"/>
      <c r="H54" s="58"/>
    </row>
    <row r="55" spans="3:8" x14ac:dyDescent="0.2">
      <c r="D55" s="58"/>
      <c r="E55" s="58"/>
      <c r="F55" s="58"/>
      <c r="G55" s="58"/>
      <c r="H55" s="58"/>
    </row>
    <row r="56" spans="3:8" x14ac:dyDescent="0.2">
      <c r="D56" s="58"/>
      <c r="E56" s="58"/>
      <c r="F56" s="58"/>
      <c r="G56" s="58"/>
      <c r="H56" s="58"/>
    </row>
    <row r="57" spans="3:8" x14ac:dyDescent="0.2">
      <c r="D57" s="58"/>
      <c r="E57" s="58"/>
      <c r="F57" s="58"/>
      <c r="G57" s="58"/>
      <c r="H57" s="58"/>
    </row>
    <row r="58" spans="3:8" x14ac:dyDescent="0.2">
      <c r="D58" s="58"/>
      <c r="E58" s="58"/>
      <c r="F58" s="58"/>
      <c r="G58" s="58"/>
      <c r="H58" s="58"/>
    </row>
    <row r="59" spans="3:8" x14ac:dyDescent="0.2">
      <c r="D59" s="58"/>
      <c r="E59" s="58"/>
      <c r="F59" s="58"/>
      <c r="G59" s="58"/>
      <c r="H59" s="58"/>
    </row>
    <row r="60" spans="3:8" x14ac:dyDescent="0.2">
      <c r="D60" s="58"/>
      <c r="E60" s="58"/>
      <c r="F60" s="58"/>
      <c r="G60" s="58"/>
      <c r="H60" s="58"/>
    </row>
    <row r="61" spans="3:8" x14ac:dyDescent="0.2">
      <c r="D61" s="58"/>
      <c r="E61" s="58"/>
      <c r="F61" s="58"/>
      <c r="G61" s="58"/>
      <c r="H61" s="58"/>
    </row>
    <row r="62" spans="3:8" x14ac:dyDescent="0.2">
      <c r="D62" s="58"/>
      <c r="E62" s="58"/>
      <c r="F62" s="58"/>
      <c r="G62" s="58"/>
      <c r="H62" s="58"/>
    </row>
    <row r="63" spans="3:8" x14ac:dyDescent="0.2">
      <c r="D63" s="58"/>
      <c r="E63" s="58"/>
      <c r="F63" s="58"/>
      <c r="G63" s="58"/>
      <c r="H63" s="58"/>
    </row>
  </sheetData>
  <mergeCells count="2">
    <mergeCell ref="A2:H2"/>
    <mergeCell ref="A32:B3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90"/>
  <sheetViews>
    <sheetView zoomScaleNormal="100" workbookViewId="0">
      <pane ySplit="6" topLeftCell="A7" activePane="bottomLeft" state="frozen"/>
      <selection pane="bottomLeft"/>
    </sheetView>
  </sheetViews>
  <sheetFormatPr defaultRowHeight="12.75" x14ac:dyDescent="0.2"/>
  <cols>
    <col min="1" max="1" width="7" style="280" customWidth="1"/>
    <col min="2" max="2" width="61.42578125" style="280" customWidth="1"/>
    <col min="3" max="5" width="14.42578125" style="279" customWidth="1"/>
    <col min="6" max="6" width="12.5703125" style="279" bestFit="1" customWidth="1"/>
    <col min="7" max="7" width="11.140625" style="280" bestFit="1" customWidth="1"/>
    <col min="8" max="257" width="9.140625" style="280"/>
    <col min="258" max="258" width="56.5703125" style="280" customWidth="1"/>
    <col min="259" max="261" width="14.42578125" style="280" customWidth="1"/>
    <col min="262" max="262" width="12.5703125" style="280" bestFit="1" customWidth="1"/>
    <col min="263" max="263" width="11.140625" style="280" bestFit="1" customWidth="1"/>
    <col min="264" max="513" width="9.140625" style="280"/>
    <col min="514" max="514" width="56.5703125" style="280" customWidth="1"/>
    <col min="515" max="517" width="14.42578125" style="280" customWidth="1"/>
    <col min="518" max="518" width="12.5703125" style="280" bestFit="1" customWidth="1"/>
    <col min="519" max="519" width="11.140625" style="280" bestFit="1" customWidth="1"/>
    <col min="520" max="769" width="9.140625" style="280"/>
    <col min="770" max="770" width="56.5703125" style="280" customWidth="1"/>
    <col min="771" max="773" width="14.42578125" style="280" customWidth="1"/>
    <col min="774" max="774" width="12.5703125" style="280" bestFit="1" customWidth="1"/>
    <col min="775" max="775" width="11.140625" style="280" bestFit="1" customWidth="1"/>
    <col min="776" max="1025" width="9.140625" style="280"/>
    <col min="1026" max="1026" width="56.5703125" style="280" customWidth="1"/>
    <col min="1027" max="1029" width="14.42578125" style="280" customWidth="1"/>
    <col min="1030" max="1030" width="12.5703125" style="280" bestFit="1" customWidth="1"/>
    <col min="1031" max="1031" width="11.140625" style="280" bestFit="1" customWidth="1"/>
    <col min="1032" max="1281" width="9.140625" style="280"/>
    <col min="1282" max="1282" width="56.5703125" style="280" customWidth="1"/>
    <col min="1283" max="1285" width="14.42578125" style="280" customWidth="1"/>
    <col min="1286" max="1286" width="12.5703125" style="280" bestFit="1" customWidth="1"/>
    <col min="1287" max="1287" width="11.140625" style="280" bestFit="1" customWidth="1"/>
    <col min="1288" max="1537" width="9.140625" style="280"/>
    <col min="1538" max="1538" width="56.5703125" style="280" customWidth="1"/>
    <col min="1539" max="1541" width="14.42578125" style="280" customWidth="1"/>
    <col min="1542" max="1542" width="12.5703125" style="280" bestFit="1" customWidth="1"/>
    <col min="1543" max="1543" width="11.140625" style="280" bestFit="1" customWidth="1"/>
    <col min="1544" max="1793" width="9.140625" style="280"/>
    <col min="1794" max="1794" width="56.5703125" style="280" customWidth="1"/>
    <col min="1795" max="1797" width="14.42578125" style="280" customWidth="1"/>
    <col min="1798" max="1798" width="12.5703125" style="280" bestFit="1" customWidth="1"/>
    <col min="1799" max="1799" width="11.140625" style="280" bestFit="1" customWidth="1"/>
    <col min="1800" max="2049" width="9.140625" style="280"/>
    <col min="2050" max="2050" width="56.5703125" style="280" customWidth="1"/>
    <col min="2051" max="2053" width="14.42578125" style="280" customWidth="1"/>
    <col min="2054" max="2054" width="12.5703125" style="280" bestFit="1" customWidth="1"/>
    <col min="2055" max="2055" width="11.140625" style="280" bestFit="1" customWidth="1"/>
    <col min="2056" max="2305" width="9.140625" style="280"/>
    <col min="2306" max="2306" width="56.5703125" style="280" customWidth="1"/>
    <col min="2307" max="2309" width="14.42578125" style="280" customWidth="1"/>
    <col min="2310" max="2310" width="12.5703125" style="280" bestFit="1" customWidth="1"/>
    <col min="2311" max="2311" width="11.140625" style="280" bestFit="1" customWidth="1"/>
    <col min="2312" max="2561" width="9.140625" style="280"/>
    <col min="2562" max="2562" width="56.5703125" style="280" customWidth="1"/>
    <col min="2563" max="2565" width="14.42578125" style="280" customWidth="1"/>
    <col min="2566" max="2566" width="12.5703125" style="280" bestFit="1" customWidth="1"/>
    <col min="2567" max="2567" width="11.140625" style="280" bestFit="1" customWidth="1"/>
    <col min="2568" max="2817" width="9.140625" style="280"/>
    <col min="2818" max="2818" width="56.5703125" style="280" customWidth="1"/>
    <col min="2819" max="2821" width="14.42578125" style="280" customWidth="1"/>
    <col min="2822" max="2822" width="12.5703125" style="280" bestFit="1" customWidth="1"/>
    <col min="2823" max="2823" width="11.140625" style="280" bestFit="1" customWidth="1"/>
    <col min="2824" max="3073" width="9.140625" style="280"/>
    <col min="3074" max="3074" width="56.5703125" style="280" customWidth="1"/>
    <col min="3075" max="3077" width="14.42578125" style="280" customWidth="1"/>
    <col min="3078" max="3078" width="12.5703125" style="280" bestFit="1" customWidth="1"/>
    <col min="3079" max="3079" width="11.140625" style="280" bestFit="1" customWidth="1"/>
    <col min="3080" max="3329" width="9.140625" style="280"/>
    <col min="3330" max="3330" width="56.5703125" style="280" customWidth="1"/>
    <col min="3331" max="3333" width="14.42578125" style="280" customWidth="1"/>
    <col min="3334" max="3334" width="12.5703125" style="280" bestFit="1" customWidth="1"/>
    <col min="3335" max="3335" width="11.140625" style="280" bestFit="1" customWidth="1"/>
    <col min="3336" max="3585" width="9.140625" style="280"/>
    <col min="3586" max="3586" width="56.5703125" style="280" customWidth="1"/>
    <col min="3587" max="3589" width="14.42578125" style="280" customWidth="1"/>
    <col min="3590" max="3590" width="12.5703125" style="280" bestFit="1" customWidth="1"/>
    <col min="3591" max="3591" width="11.140625" style="280" bestFit="1" customWidth="1"/>
    <col min="3592" max="3841" width="9.140625" style="280"/>
    <col min="3842" max="3842" width="56.5703125" style="280" customWidth="1"/>
    <col min="3843" max="3845" width="14.42578125" style="280" customWidth="1"/>
    <col min="3846" max="3846" width="12.5703125" style="280" bestFit="1" customWidth="1"/>
    <col min="3847" max="3847" width="11.140625" style="280" bestFit="1" customWidth="1"/>
    <col min="3848" max="4097" width="9.140625" style="280"/>
    <col min="4098" max="4098" width="56.5703125" style="280" customWidth="1"/>
    <col min="4099" max="4101" width="14.42578125" style="280" customWidth="1"/>
    <col min="4102" max="4102" width="12.5703125" style="280" bestFit="1" customWidth="1"/>
    <col min="4103" max="4103" width="11.140625" style="280" bestFit="1" customWidth="1"/>
    <col min="4104" max="4353" width="9.140625" style="280"/>
    <col min="4354" max="4354" width="56.5703125" style="280" customWidth="1"/>
    <col min="4355" max="4357" width="14.42578125" style="280" customWidth="1"/>
    <col min="4358" max="4358" width="12.5703125" style="280" bestFit="1" customWidth="1"/>
    <col min="4359" max="4359" width="11.140625" style="280" bestFit="1" customWidth="1"/>
    <col min="4360" max="4609" width="9.140625" style="280"/>
    <col min="4610" max="4610" width="56.5703125" style="280" customWidth="1"/>
    <col min="4611" max="4613" width="14.42578125" style="280" customWidth="1"/>
    <col min="4614" max="4614" width="12.5703125" style="280" bestFit="1" customWidth="1"/>
    <col min="4615" max="4615" width="11.140625" style="280" bestFit="1" customWidth="1"/>
    <col min="4616" max="4865" width="9.140625" style="280"/>
    <col min="4866" max="4866" width="56.5703125" style="280" customWidth="1"/>
    <col min="4867" max="4869" width="14.42578125" style="280" customWidth="1"/>
    <col min="4870" max="4870" width="12.5703125" style="280" bestFit="1" customWidth="1"/>
    <col min="4871" max="4871" width="11.140625" style="280" bestFit="1" customWidth="1"/>
    <col min="4872" max="5121" width="9.140625" style="280"/>
    <col min="5122" max="5122" width="56.5703125" style="280" customWidth="1"/>
    <col min="5123" max="5125" width="14.42578125" style="280" customWidth="1"/>
    <col min="5126" max="5126" width="12.5703125" style="280" bestFit="1" customWidth="1"/>
    <col min="5127" max="5127" width="11.140625" style="280" bestFit="1" customWidth="1"/>
    <col min="5128" max="5377" width="9.140625" style="280"/>
    <col min="5378" max="5378" width="56.5703125" style="280" customWidth="1"/>
    <col min="5379" max="5381" width="14.42578125" style="280" customWidth="1"/>
    <col min="5382" max="5382" width="12.5703125" style="280" bestFit="1" customWidth="1"/>
    <col min="5383" max="5383" width="11.140625" style="280" bestFit="1" customWidth="1"/>
    <col min="5384" max="5633" width="9.140625" style="280"/>
    <col min="5634" max="5634" width="56.5703125" style="280" customWidth="1"/>
    <col min="5635" max="5637" width="14.42578125" style="280" customWidth="1"/>
    <col min="5638" max="5638" width="12.5703125" style="280" bestFit="1" customWidth="1"/>
    <col min="5639" max="5639" width="11.140625" style="280" bestFit="1" customWidth="1"/>
    <col min="5640" max="5889" width="9.140625" style="280"/>
    <col min="5890" max="5890" width="56.5703125" style="280" customWidth="1"/>
    <col min="5891" max="5893" width="14.42578125" style="280" customWidth="1"/>
    <col min="5894" max="5894" width="12.5703125" style="280" bestFit="1" customWidth="1"/>
    <col min="5895" max="5895" width="11.140625" style="280" bestFit="1" customWidth="1"/>
    <col min="5896" max="6145" width="9.140625" style="280"/>
    <col min="6146" max="6146" width="56.5703125" style="280" customWidth="1"/>
    <col min="6147" max="6149" width="14.42578125" style="280" customWidth="1"/>
    <col min="6150" max="6150" width="12.5703125" style="280" bestFit="1" customWidth="1"/>
    <col min="6151" max="6151" width="11.140625" style="280" bestFit="1" customWidth="1"/>
    <col min="6152" max="6401" width="9.140625" style="280"/>
    <col min="6402" max="6402" width="56.5703125" style="280" customWidth="1"/>
    <col min="6403" max="6405" width="14.42578125" style="280" customWidth="1"/>
    <col min="6406" max="6406" width="12.5703125" style="280" bestFit="1" customWidth="1"/>
    <col min="6407" max="6407" width="11.140625" style="280" bestFit="1" customWidth="1"/>
    <col min="6408" max="6657" width="9.140625" style="280"/>
    <col min="6658" max="6658" width="56.5703125" style="280" customWidth="1"/>
    <col min="6659" max="6661" width="14.42578125" style="280" customWidth="1"/>
    <col min="6662" max="6662" width="12.5703125" style="280" bestFit="1" customWidth="1"/>
    <col min="6663" max="6663" width="11.140625" style="280" bestFit="1" customWidth="1"/>
    <col min="6664" max="6913" width="9.140625" style="280"/>
    <col min="6914" max="6914" width="56.5703125" style="280" customWidth="1"/>
    <col min="6915" max="6917" width="14.42578125" style="280" customWidth="1"/>
    <col min="6918" max="6918" width="12.5703125" style="280" bestFit="1" customWidth="1"/>
    <col min="6919" max="6919" width="11.140625" style="280" bestFit="1" customWidth="1"/>
    <col min="6920" max="7169" width="9.140625" style="280"/>
    <col min="7170" max="7170" width="56.5703125" style="280" customWidth="1"/>
    <col min="7171" max="7173" width="14.42578125" style="280" customWidth="1"/>
    <col min="7174" max="7174" width="12.5703125" style="280" bestFit="1" customWidth="1"/>
    <col min="7175" max="7175" width="11.140625" style="280" bestFit="1" customWidth="1"/>
    <col min="7176" max="7425" width="9.140625" style="280"/>
    <col min="7426" max="7426" width="56.5703125" style="280" customWidth="1"/>
    <col min="7427" max="7429" width="14.42578125" style="280" customWidth="1"/>
    <col min="7430" max="7430" width="12.5703125" style="280" bestFit="1" customWidth="1"/>
    <col min="7431" max="7431" width="11.140625" style="280" bestFit="1" customWidth="1"/>
    <col min="7432" max="7681" width="9.140625" style="280"/>
    <col min="7682" max="7682" width="56.5703125" style="280" customWidth="1"/>
    <col min="7683" max="7685" width="14.42578125" style="280" customWidth="1"/>
    <col min="7686" max="7686" width="12.5703125" style="280" bestFit="1" customWidth="1"/>
    <col min="7687" max="7687" width="11.140625" style="280" bestFit="1" customWidth="1"/>
    <col min="7688" max="7937" width="9.140625" style="280"/>
    <col min="7938" max="7938" width="56.5703125" style="280" customWidth="1"/>
    <col min="7939" max="7941" width="14.42578125" style="280" customWidth="1"/>
    <col min="7942" max="7942" width="12.5703125" style="280" bestFit="1" customWidth="1"/>
    <col min="7943" max="7943" width="11.140625" style="280" bestFit="1" customWidth="1"/>
    <col min="7944" max="8193" width="9.140625" style="280"/>
    <col min="8194" max="8194" width="56.5703125" style="280" customWidth="1"/>
    <col min="8195" max="8197" width="14.42578125" style="280" customWidth="1"/>
    <col min="8198" max="8198" width="12.5703125" style="280" bestFit="1" customWidth="1"/>
    <col min="8199" max="8199" width="11.140625" style="280" bestFit="1" customWidth="1"/>
    <col min="8200" max="8449" width="9.140625" style="280"/>
    <col min="8450" max="8450" width="56.5703125" style="280" customWidth="1"/>
    <col min="8451" max="8453" width="14.42578125" style="280" customWidth="1"/>
    <col min="8454" max="8454" width="12.5703125" style="280" bestFit="1" customWidth="1"/>
    <col min="8455" max="8455" width="11.140625" style="280" bestFit="1" customWidth="1"/>
    <col min="8456" max="8705" width="9.140625" style="280"/>
    <col min="8706" max="8706" width="56.5703125" style="280" customWidth="1"/>
    <col min="8707" max="8709" width="14.42578125" style="280" customWidth="1"/>
    <col min="8710" max="8710" width="12.5703125" style="280" bestFit="1" customWidth="1"/>
    <col min="8711" max="8711" width="11.140625" style="280" bestFit="1" customWidth="1"/>
    <col min="8712" max="8961" width="9.140625" style="280"/>
    <col min="8962" max="8962" width="56.5703125" style="280" customWidth="1"/>
    <col min="8963" max="8965" width="14.42578125" style="280" customWidth="1"/>
    <col min="8966" max="8966" width="12.5703125" style="280" bestFit="1" customWidth="1"/>
    <col min="8967" max="8967" width="11.140625" style="280" bestFit="1" customWidth="1"/>
    <col min="8968" max="9217" width="9.140625" style="280"/>
    <col min="9218" max="9218" width="56.5703125" style="280" customWidth="1"/>
    <col min="9219" max="9221" width="14.42578125" style="280" customWidth="1"/>
    <col min="9222" max="9222" width="12.5703125" style="280" bestFit="1" customWidth="1"/>
    <col min="9223" max="9223" width="11.140625" style="280" bestFit="1" customWidth="1"/>
    <col min="9224" max="9473" width="9.140625" style="280"/>
    <col min="9474" max="9474" width="56.5703125" style="280" customWidth="1"/>
    <col min="9475" max="9477" width="14.42578125" style="280" customWidth="1"/>
    <col min="9478" max="9478" width="12.5703125" style="280" bestFit="1" customWidth="1"/>
    <col min="9479" max="9479" width="11.140625" style="280" bestFit="1" customWidth="1"/>
    <col min="9480" max="9729" width="9.140625" style="280"/>
    <col min="9730" max="9730" width="56.5703125" style="280" customWidth="1"/>
    <col min="9731" max="9733" width="14.42578125" style="280" customWidth="1"/>
    <col min="9734" max="9734" width="12.5703125" style="280" bestFit="1" customWidth="1"/>
    <col min="9735" max="9735" width="11.140625" style="280" bestFit="1" customWidth="1"/>
    <col min="9736" max="9985" width="9.140625" style="280"/>
    <col min="9986" max="9986" width="56.5703125" style="280" customWidth="1"/>
    <col min="9987" max="9989" width="14.42578125" style="280" customWidth="1"/>
    <col min="9990" max="9990" width="12.5703125" style="280" bestFit="1" customWidth="1"/>
    <col min="9991" max="9991" width="11.140625" style="280" bestFit="1" customWidth="1"/>
    <col min="9992" max="10241" width="9.140625" style="280"/>
    <col min="10242" max="10242" width="56.5703125" style="280" customWidth="1"/>
    <col min="10243" max="10245" width="14.42578125" style="280" customWidth="1"/>
    <col min="10246" max="10246" width="12.5703125" style="280" bestFit="1" customWidth="1"/>
    <col min="10247" max="10247" width="11.140625" style="280" bestFit="1" customWidth="1"/>
    <col min="10248" max="10497" width="9.140625" style="280"/>
    <col min="10498" max="10498" width="56.5703125" style="280" customWidth="1"/>
    <col min="10499" max="10501" width="14.42578125" style="280" customWidth="1"/>
    <col min="10502" max="10502" width="12.5703125" style="280" bestFit="1" customWidth="1"/>
    <col min="10503" max="10503" width="11.140625" style="280" bestFit="1" customWidth="1"/>
    <col min="10504" max="10753" width="9.140625" style="280"/>
    <col min="10754" max="10754" width="56.5703125" style="280" customWidth="1"/>
    <col min="10755" max="10757" width="14.42578125" style="280" customWidth="1"/>
    <col min="10758" max="10758" width="12.5703125" style="280" bestFit="1" customWidth="1"/>
    <col min="10759" max="10759" width="11.140625" style="280" bestFit="1" customWidth="1"/>
    <col min="10760" max="11009" width="9.140625" style="280"/>
    <col min="11010" max="11010" width="56.5703125" style="280" customWidth="1"/>
    <col min="11011" max="11013" width="14.42578125" style="280" customWidth="1"/>
    <col min="11014" max="11014" width="12.5703125" style="280" bestFit="1" customWidth="1"/>
    <col min="11015" max="11015" width="11.140625" style="280" bestFit="1" customWidth="1"/>
    <col min="11016" max="11265" width="9.140625" style="280"/>
    <col min="11266" max="11266" width="56.5703125" style="280" customWidth="1"/>
    <col min="11267" max="11269" width="14.42578125" style="280" customWidth="1"/>
    <col min="11270" max="11270" width="12.5703125" style="280" bestFit="1" customWidth="1"/>
    <col min="11271" max="11271" width="11.140625" style="280" bestFit="1" customWidth="1"/>
    <col min="11272" max="11521" width="9.140625" style="280"/>
    <col min="11522" max="11522" width="56.5703125" style="280" customWidth="1"/>
    <col min="11523" max="11525" width="14.42578125" style="280" customWidth="1"/>
    <col min="11526" max="11526" width="12.5703125" style="280" bestFit="1" customWidth="1"/>
    <col min="11527" max="11527" width="11.140625" style="280" bestFit="1" customWidth="1"/>
    <col min="11528" max="11777" width="9.140625" style="280"/>
    <col min="11778" max="11778" width="56.5703125" style="280" customWidth="1"/>
    <col min="11779" max="11781" width="14.42578125" style="280" customWidth="1"/>
    <col min="11782" max="11782" width="12.5703125" style="280" bestFit="1" customWidth="1"/>
    <col min="11783" max="11783" width="11.140625" style="280" bestFit="1" customWidth="1"/>
    <col min="11784" max="12033" width="9.140625" style="280"/>
    <col min="12034" max="12034" width="56.5703125" style="280" customWidth="1"/>
    <col min="12035" max="12037" width="14.42578125" style="280" customWidth="1"/>
    <col min="12038" max="12038" width="12.5703125" style="280" bestFit="1" customWidth="1"/>
    <col min="12039" max="12039" width="11.140625" style="280" bestFit="1" customWidth="1"/>
    <col min="12040" max="12289" width="9.140625" style="280"/>
    <col min="12290" max="12290" width="56.5703125" style="280" customWidth="1"/>
    <col min="12291" max="12293" width="14.42578125" style="280" customWidth="1"/>
    <col min="12294" max="12294" width="12.5703125" style="280" bestFit="1" customWidth="1"/>
    <col min="12295" max="12295" width="11.140625" style="280" bestFit="1" customWidth="1"/>
    <col min="12296" max="12545" width="9.140625" style="280"/>
    <col min="12546" max="12546" width="56.5703125" style="280" customWidth="1"/>
    <col min="12547" max="12549" width="14.42578125" style="280" customWidth="1"/>
    <col min="12550" max="12550" width="12.5703125" style="280" bestFit="1" customWidth="1"/>
    <col min="12551" max="12551" width="11.140625" style="280" bestFit="1" customWidth="1"/>
    <col min="12552" max="12801" width="9.140625" style="280"/>
    <col min="12802" max="12802" width="56.5703125" style="280" customWidth="1"/>
    <col min="12803" max="12805" width="14.42578125" style="280" customWidth="1"/>
    <col min="12806" max="12806" width="12.5703125" style="280" bestFit="1" customWidth="1"/>
    <col min="12807" max="12807" width="11.140625" style="280" bestFit="1" customWidth="1"/>
    <col min="12808" max="13057" width="9.140625" style="280"/>
    <col min="13058" max="13058" width="56.5703125" style="280" customWidth="1"/>
    <col min="13059" max="13061" width="14.42578125" style="280" customWidth="1"/>
    <col min="13062" max="13062" width="12.5703125" style="280" bestFit="1" customWidth="1"/>
    <col min="13063" max="13063" width="11.140625" style="280" bestFit="1" customWidth="1"/>
    <col min="13064" max="13313" width="9.140625" style="280"/>
    <col min="13314" max="13314" width="56.5703125" style="280" customWidth="1"/>
    <col min="13315" max="13317" width="14.42578125" style="280" customWidth="1"/>
    <col min="13318" max="13318" width="12.5703125" style="280" bestFit="1" customWidth="1"/>
    <col min="13319" max="13319" width="11.140625" style="280" bestFit="1" customWidth="1"/>
    <col min="13320" max="13569" width="9.140625" style="280"/>
    <col min="13570" max="13570" width="56.5703125" style="280" customWidth="1"/>
    <col min="13571" max="13573" width="14.42578125" style="280" customWidth="1"/>
    <col min="13574" max="13574" width="12.5703125" style="280" bestFit="1" customWidth="1"/>
    <col min="13575" max="13575" width="11.140625" style="280" bestFit="1" customWidth="1"/>
    <col min="13576" max="13825" width="9.140625" style="280"/>
    <col min="13826" max="13826" width="56.5703125" style="280" customWidth="1"/>
    <col min="13827" max="13829" width="14.42578125" style="280" customWidth="1"/>
    <col min="13830" max="13830" width="12.5703125" style="280" bestFit="1" customWidth="1"/>
    <col min="13831" max="13831" width="11.140625" style="280" bestFit="1" customWidth="1"/>
    <col min="13832" max="14081" width="9.140625" style="280"/>
    <col min="14082" max="14082" width="56.5703125" style="280" customWidth="1"/>
    <col min="14083" max="14085" width="14.42578125" style="280" customWidth="1"/>
    <col min="14086" max="14086" width="12.5703125" style="280" bestFit="1" customWidth="1"/>
    <col min="14087" max="14087" width="11.140625" style="280" bestFit="1" customWidth="1"/>
    <col min="14088" max="14337" width="9.140625" style="280"/>
    <col min="14338" max="14338" width="56.5703125" style="280" customWidth="1"/>
    <col min="14339" max="14341" width="14.42578125" style="280" customWidth="1"/>
    <col min="14342" max="14342" width="12.5703125" style="280" bestFit="1" customWidth="1"/>
    <col min="14343" max="14343" width="11.140625" style="280" bestFit="1" customWidth="1"/>
    <col min="14344" max="14593" width="9.140625" style="280"/>
    <col min="14594" max="14594" width="56.5703125" style="280" customWidth="1"/>
    <col min="14595" max="14597" width="14.42578125" style="280" customWidth="1"/>
    <col min="14598" max="14598" width="12.5703125" style="280" bestFit="1" customWidth="1"/>
    <col min="14599" max="14599" width="11.140625" style="280" bestFit="1" customWidth="1"/>
    <col min="14600" max="14849" width="9.140625" style="280"/>
    <col min="14850" max="14850" width="56.5703125" style="280" customWidth="1"/>
    <col min="14851" max="14853" width="14.42578125" style="280" customWidth="1"/>
    <col min="14854" max="14854" width="12.5703125" style="280" bestFit="1" customWidth="1"/>
    <col min="14855" max="14855" width="11.140625" style="280" bestFit="1" customWidth="1"/>
    <col min="14856" max="15105" width="9.140625" style="280"/>
    <col min="15106" max="15106" width="56.5703125" style="280" customWidth="1"/>
    <col min="15107" max="15109" width="14.42578125" style="280" customWidth="1"/>
    <col min="15110" max="15110" width="12.5703125" style="280" bestFit="1" customWidth="1"/>
    <col min="15111" max="15111" width="11.140625" style="280" bestFit="1" customWidth="1"/>
    <col min="15112" max="15361" width="9.140625" style="280"/>
    <col min="15362" max="15362" width="56.5703125" style="280" customWidth="1"/>
    <col min="15363" max="15365" width="14.42578125" style="280" customWidth="1"/>
    <col min="15366" max="15366" width="12.5703125" style="280" bestFit="1" customWidth="1"/>
    <col min="15367" max="15367" width="11.140625" style="280" bestFit="1" customWidth="1"/>
    <col min="15368" max="15617" width="9.140625" style="280"/>
    <col min="15618" max="15618" width="56.5703125" style="280" customWidth="1"/>
    <col min="15619" max="15621" width="14.42578125" style="280" customWidth="1"/>
    <col min="15622" max="15622" width="12.5703125" style="280" bestFit="1" customWidth="1"/>
    <col min="15623" max="15623" width="11.140625" style="280" bestFit="1" customWidth="1"/>
    <col min="15624" max="15873" width="9.140625" style="280"/>
    <col min="15874" max="15874" width="56.5703125" style="280" customWidth="1"/>
    <col min="15875" max="15877" width="14.42578125" style="280" customWidth="1"/>
    <col min="15878" max="15878" width="12.5703125" style="280" bestFit="1" customWidth="1"/>
    <col min="15879" max="15879" width="11.140625" style="280" bestFit="1" customWidth="1"/>
    <col min="15880" max="16129" width="9.140625" style="280"/>
    <col min="16130" max="16130" width="56.5703125" style="280" customWidth="1"/>
    <col min="16131" max="16133" width="14.42578125" style="280" customWidth="1"/>
    <col min="16134" max="16134" width="12.5703125" style="280" bestFit="1" customWidth="1"/>
    <col min="16135" max="16135" width="11.140625" style="280" bestFit="1" customWidth="1"/>
    <col min="16136" max="16384" width="9.140625" style="280"/>
  </cols>
  <sheetData>
    <row r="1" spans="1:8" x14ac:dyDescent="0.2">
      <c r="A1" s="81" t="s">
        <v>2</v>
      </c>
      <c r="B1" s="60"/>
    </row>
    <row r="2" spans="1:8" x14ac:dyDescent="0.2">
      <c r="A2" s="395" t="s">
        <v>301</v>
      </c>
      <c r="B2" s="396"/>
      <c r="C2" s="396"/>
      <c r="D2" s="396"/>
      <c r="E2" s="396"/>
      <c r="F2" s="396"/>
      <c r="G2" s="396"/>
      <c r="H2" s="396"/>
    </row>
    <row r="3" spans="1:8" x14ac:dyDescent="0.2">
      <c r="A3" s="281" t="s">
        <v>9</v>
      </c>
      <c r="B3" s="11"/>
    </row>
    <row r="4" spans="1:8" x14ac:dyDescent="0.2">
      <c r="A4" s="10"/>
      <c r="B4" s="11"/>
    </row>
    <row r="5" spans="1:8" ht="67.5" x14ac:dyDescent="0.2">
      <c r="A5" s="61" t="s">
        <v>161</v>
      </c>
      <c r="B5" s="61" t="s">
        <v>302</v>
      </c>
      <c r="C5" s="62" t="s">
        <v>303</v>
      </c>
      <c r="D5" s="61" t="s">
        <v>61</v>
      </c>
      <c r="E5" s="61" t="s">
        <v>304</v>
      </c>
      <c r="F5" s="63" t="s">
        <v>62</v>
      </c>
      <c r="G5" s="61" t="s">
        <v>305</v>
      </c>
      <c r="H5" s="61" t="s">
        <v>306</v>
      </c>
    </row>
    <row r="6" spans="1:8" x14ac:dyDescent="0.2">
      <c r="A6" s="64">
        <v>1</v>
      </c>
      <c r="B6" s="64">
        <v>2</v>
      </c>
      <c r="C6" s="64">
        <v>3</v>
      </c>
      <c r="D6" s="64">
        <v>4</v>
      </c>
      <c r="E6" s="64">
        <v>5</v>
      </c>
      <c r="F6" s="64">
        <v>6</v>
      </c>
      <c r="G6" s="64">
        <v>7</v>
      </c>
      <c r="H6" s="64">
        <v>8</v>
      </c>
    </row>
    <row r="7" spans="1:8" x14ac:dyDescent="0.2">
      <c r="A7" s="66">
        <v>1</v>
      </c>
      <c r="B7" s="69" t="s">
        <v>63</v>
      </c>
      <c r="C7" s="67">
        <v>4772899.88</v>
      </c>
      <c r="D7" s="282">
        <v>3.661536019137984E-4</v>
      </c>
      <c r="E7" s="282">
        <v>-0.52399218759550836</v>
      </c>
      <c r="F7" s="67">
        <v>-393827.5</v>
      </c>
      <c r="G7" s="68">
        <v>68.774900000000002</v>
      </c>
      <c r="H7" s="282">
        <v>-0.12282283737730335</v>
      </c>
    </row>
    <row r="8" spans="1:8" x14ac:dyDescent="0.2">
      <c r="A8" s="66">
        <v>2</v>
      </c>
      <c r="B8" s="38" t="s">
        <v>112</v>
      </c>
      <c r="C8" s="67">
        <v>52683397.689999998</v>
      </c>
      <c r="D8" s="282">
        <v>4.0416133399493364E-3</v>
      </c>
      <c r="E8" s="282">
        <v>7.8466723439664959E-2</v>
      </c>
      <c r="F8" s="67">
        <v>2360527.64</v>
      </c>
      <c r="G8" s="68">
        <v>90.642700000000005</v>
      </c>
      <c r="H8" s="282">
        <v>4.7641778210301113E-2</v>
      </c>
    </row>
    <row r="9" spans="1:8" x14ac:dyDescent="0.2">
      <c r="A9" s="66">
        <v>3</v>
      </c>
      <c r="B9" s="38" t="s">
        <v>95</v>
      </c>
      <c r="C9" s="67">
        <v>6420943.0599999996</v>
      </c>
      <c r="D9" s="282">
        <v>4.9258343736772591E-4</v>
      </c>
      <c r="E9" s="282">
        <v>-0.42106022981854985</v>
      </c>
      <c r="F9" s="67">
        <v>-538847.92000000004</v>
      </c>
      <c r="G9" s="68">
        <v>54.712899999999998</v>
      </c>
      <c r="H9" s="282">
        <v>-6.4420094322522936E-2</v>
      </c>
    </row>
    <row r="10" spans="1:8" x14ac:dyDescent="0.2">
      <c r="A10" s="66">
        <v>4</v>
      </c>
      <c r="B10" s="38" t="s">
        <v>113</v>
      </c>
      <c r="C10" s="67">
        <v>208979587</v>
      </c>
      <c r="D10" s="282">
        <v>1.6031894745403293E-2</v>
      </c>
      <c r="E10" s="282">
        <v>-5.470689948443111E-2</v>
      </c>
      <c r="F10" s="67">
        <v>2246595</v>
      </c>
      <c r="G10" s="68">
        <v>116.64660000000001</v>
      </c>
      <c r="H10" s="282">
        <v>1.1677343144244352E-2</v>
      </c>
    </row>
    <row r="11" spans="1:8" x14ac:dyDescent="0.2">
      <c r="A11" s="66">
        <v>5</v>
      </c>
      <c r="B11" s="38" t="s">
        <v>65</v>
      </c>
      <c r="C11" s="67">
        <v>11545587</v>
      </c>
      <c r="D11" s="282">
        <v>8.8572112814969128E-4</v>
      </c>
      <c r="E11" s="282">
        <v>0.28380042983167003</v>
      </c>
      <c r="F11" s="67">
        <v>749290</v>
      </c>
      <c r="G11" s="68">
        <v>883.97709999999995</v>
      </c>
      <c r="H11" s="282">
        <v>7.2622553638280671E-2</v>
      </c>
    </row>
    <row r="12" spans="1:8" x14ac:dyDescent="0.2">
      <c r="A12" s="66">
        <v>6</v>
      </c>
      <c r="B12" s="38" t="s">
        <v>96</v>
      </c>
      <c r="C12" s="67">
        <v>8536852</v>
      </c>
      <c r="D12" s="282">
        <v>6.5490565220174151E-4</v>
      </c>
      <c r="E12" s="282">
        <v>3.6895764237128092E-2</v>
      </c>
      <c r="F12" s="67">
        <v>18008</v>
      </c>
      <c r="G12" s="68">
        <v>121.4466</v>
      </c>
      <c r="H12" s="282">
        <v>6.6284338843352079E-3</v>
      </c>
    </row>
    <row r="13" spans="1:8" x14ac:dyDescent="0.2">
      <c r="A13" s="66">
        <v>7</v>
      </c>
      <c r="B13" s="38" t="s">
        <v>114</v>
      </c>
      <c r="C13" s="67">
        <v>198136926.41</v>
      </c>
      <c r="D13" s="282">
        <v>1.5200098703338129E-2</v>
      </c>
      <c r="E13" s="282">
        <v>0.59222113712872992</v>
      </c>
      <c r="F13" s="67">
        <v>2953784.43</v>
      </c>
      <c r="G13" s="68">
        <v>107.242</v>
      </c>
      <c r="H13" s="282">
        <v>2.259605253246099E-2</v>
      </c>
    </row>
    <row r="14" spans="1:8" x14ac:dyDescent="0.2">
      <c r="A14" s="66">
        <v>8</v>
      </c>
      <c r="B14" s="38" t="s">
        <v>98</v>
      </c>
      <c r="C14" s="67">
        <v>833381.18</v>
      </c>
      <c r="D14" s="282">
        <v>6.393293982612759E-5</v>
      </c>
      <c r="E14" s="282">
        <v>-0.91118251584227594</v>
      </c>
      <c r="F14" s="67">
        <v>380682.97</v>
      </c>
      <c r="G14" s="68">
        <v>8.7827000000000002</v>
      </c>
      <c r="H14" s="282">
        <v>0.87064962726304573</v>
      </c>
    </row>
    <row r="15" spans="1:8" x14ac:dyDescent="0.2">
      <c r="A15" s="66">
        <v>9</v>
      </c>
      <c r="B15" s="38" t="s">
        <v>129</v>
      </c>
      <c r="C15" s="67">
        <v>27431785.030000001</v>
      </c>
      <c r="D15" s="282">
        <v>2.1044327658638244E-3</v>
      </c>
      <c r="E15" s="282">
        <v>5.1796738650596384E-2</v>
      </c>
      <c r="F15" s="67">
        <v>735326.81</v>
      </c>
      <c r="G15" s="68">
        <v>18362.285100000001</v>
      </c>
      <c r="H15" s="282">
        <v>3.1097622483702174E-2</v>
      </c>
    </row>
    <row r="16" spans="1:8" x14ac:dyDescent="0.2">
      <c r="A16" s="66">
        <v>10</v>
      </c>
      <c r="B16" s="38" t="s">
        <v>67</v>
      </c>
      <c r="C16" s="67">
        <v>5215245.5</v>
      </c>
      <c r="D16" s="282">
        <v>4.0008820061185292E-4</v>
      </c>
      <c r="E16" s="282">
        <v>1.576287717225168E-2</v>
      </c>
      <c r="F16" s="67">
        <v>26593.75</v>
      </c>
      <c r="G16" s="68">
        <v>6639.5649999999996</v>
      </c>
      <c r="H16" s="282">
        <v>1.5801179997686751E-2</v>
      </c>
    </row>
    <row r="17" spans="1:8" x14ac:dyDescent="0.2">
      <c r="A17" s="66">
        <v>11</v>
      </c>
      <c r="B17" s="38" t="s">
        <v>307</v>
      </c>
      <c r="C17" s="67">
        <v>41211325.659999996</v>
      </c>
      <c r="D17" s="282">
        <v>3.1615319217740525E-3</v>
      </c>
      <c r="E17" s="282" t="s">
        <v>58</v>
      </c>
      <c r="F17" s="67">
        <v>888589.31</v>
      </c>
      <c r="G17" s="68">
        <v>776.98440000000005</v>
      </c>
      <c r="H17" s="282" t="s">
        <v>58</v>
      </c>
    </row>
    <row r="18" spans="1:8" x14ac:dyDescent="0.2">
      <c r="A18" s="66">
        <v>12</v>
      </c>
      <c r="B18" s="38" t="s">
        <v>68</v>
      </c>
      <c r="C18" s="67">
        <v>239333966.50999999</v>
      </c>
      <c r="D18" s="282">
        <v>1.8360534706618001E-2</v>
      </c>
      <c r="E18" s="282">
        <v>0.73944989923616156</v>
      </c>
      <c r="F18" s="67">
        <v>8535665.2300000004</v>
      </c>
      <c r="G18" s="68">
        <v>577.35860000000002</v>
      </c>
      <c r="H18" s="282">
        <v>7.1708848506043366E-2</v>
      </c>
    </row>
    <row r="19" spans="1:8" x14ac:dyDescent="0.2">
      <c r="A19" s="66">
        <v>13</v>
      </c>
      <c r="B19" s="38" t="s">
        <v>130</v>
      </c>
      <c r="C19" s="67">
        <v>39855140.590000004</v>
      </c>
      <c r="D19" s="282">
        <v>3.0574920171611334E-3</v>
      </c>
      <c r="E19" s="282">
        <v>-0.40104011488578439</v>
      </c>
      <c r="F19" s="67">
        <v>-2557110.5699999998</v>
      </c>
      <c r="G19" s="68">
        <v>947.8963</v>
      </c>
      <c r="H19" s="282">
        <v>-3.6607042583476489E-2</v>
      </c>
    </row>
    <row r="20" spans="1:8" x14ac:dyDescent="0.2">
      <c r="A20" s="66">
        <v>14</v>
      </c>
      <c r="B20" s="38" t="s">
        <v>115</v>
      </c>
      <c r="C20" s="67">
        <v>624052833.23000002</v>
      </c>
      <c r="D20" s="282">
        <v>4.7874289932030897E-2</v>
      </c>
      <c r="E20" s="282">
        <v>0.16986636128559579</v>
      </c>
      <c r="F20" s="67">
        <v>19174072.25</v>
      </c>
      <c r="G20" s="68">
        <v>866.10630000000003</v>
      </c>
      <c r="H20" s="282">
        <v>2.4162055054133869E-2</v>
      </c>
    </row>
    <row r="21" spans="1:8" x14ac:dyDescent="0.2">
      <c r="A21" s="66">
        <v>15</v>
      </c>
      <c r="B21" s="38" t="s">
        <v>116</v>
      </c>
      <c r="C21" s="67">
        <v>1600005069.9400001</v>
      </c>
      <c r="D21" s="282">
        <v>0.12274458592642215</v>
      </c>
      <c r="E21" s="282">
        <v>0.49309182864013623</v>
      </c>
      <c r="F21" s="67">
        <v>19153810.940000001</v>
      </c>
      <c r="G21" s="68">
        <v>148.33670000000001</v>
      </c>
      <c r="H21" s="282">
        <v>1.3451729137146417E-2</v>
      </c>
    </row>
    <row r="22" spans="1:8" x14ac:dyDescent="0.2">
      <c r="A22" s="66">
        <v>16</v>
      </c>
      <c r="B22" s="38" t="s">
        <v>69</v>
      </c>
      <c r="C22" s="67">
        <v>11717869.539999999</v>
      </c>
      <c r="D22" s="282">
        <v>8.9893780441650155E-4</v>
      </c>
      <c r="E22" s="282">
        <v>0.13622936613030581</v>
      </c>
      <c r="F22" s="67">
        <v>1390950.54</v>
      </c>
      <c r="G22" s="68">
        <v>57.55</v>
      </c>
      <c r="H22" s="282">
        <v>0.13354343116013381</v>
      </c>
    </row>
    <row r="23" spans="1:8" x14ac:dyDescent="0.2">
      <c r="A23" s="66">
        <v>17</v>
      </c>
      <c r="B23" s="38" t="s">
        <v>102</v>
      </c>
      <c r="C23" s="67">
        <v>60011202.369999997</v>
      </c>
      <c r="D23" s="282">
        <v>4.6037667781443966E-3</v>
      </c>
      <c r="E23" s="282">
        <v>3.9345028582641786E-2</v>
      </c>
      <c r="F23" s="67">
        <v>2378663.33</v>
      </c>
      <c r="G23" s="68">
        <v>80.999200000000002</v>
      </c>
      <c r="H23" s="282">
        <v>4.9929161487181024E-2</v>
      </c>
    </row>
    <row r="24" spans="1:8" x14ac:dyDescent="0.2">
      <c r="A24" s="66">
        <v>18</v>
      </c>
      <c r="B24" s="38" t="s">
        <v>117</v>
      </c>
      <c r="C24" s="67">
        <v>253492673.41999999</v>
      </c>
      <c r="D24" s="282">
        <v>1.9446721650379809E-2</v>
      </c>
      <c r="E24" s="282">
        <v>0.54339292345533086</v>
      </c>
      <c r="F24" s="67">
        <v>3862661.21</v>
      </c>
      <c r="G24" s="68">
        <v>148.32990000000001</v>
      </c>
      <c r="H24" s="282">
        <v>1.7795828633066314E-2</v>
      </c>
    </row>
    <row r="25" spans="1:8" x14ac:dyDescent="0.2">
      <c r="A25" s="66">
        <v>19</v>
      </c>
      <c r="B25" s="38" t="s">
        <v>131</v>
      </c>
      <c r="C25" s="67">
        <v>7741994.5499999998</v>
      </c>
      <c r="D25" s="282">
        <v>5.9392806506544551E-4</v>
      </c>
      <c r="E25" s="282">
        <v>3.0550965324281872E-3</v>
      </c>
      <c r="F25" s="67">
        <v>369509.72</v>
      </c>
      <c r="G25" s="68">
        <v>96.384399999999999</v>
      </c>
      <c r="H25" s="282">
        <v>7.1616468207642642E-2</v>
      </c>
    </row>
    <row r="26" spans="1:8" x14ac:dyDescent="0.2">
      <c r="A26" s="66">
        <v>20</v>
      </c>
      <c r="B26" s="38" t="s">
        <v>70</v>
      </c>
      <c r="C26" s="67">
        <v>46603611.850000001</v>
      </c>
      <c r="D26" s="282">
        <v>3.5752018207157697E-3</v>
      </c>
      <c r="E26" s="282">
        <v>6.1863123282089802E-2</v>
      </c>
      <c r="F26" s="67">
        <v>2719302.11</v>
      </c>
      <c r="G26" s="68">
        <v>67.432500000000005</v>
      </c>
      <c r="H26" s="282">
        <v>6.126396368890058E-2</v>
      </c>
    </row>
    <row r="27" spans="1:8" x14ac:dyDescent="0.2">
      <c r="A27" s="66">
        <v>21</v>
      </c>
      <c r="B27" s="38" t="s">
        <v>71</v>
      </c>
      <c r="C27" s="67">
        <v>23611112.760000002</v>
      </c>
      <c r="D27" s="282">
        <v>1.8113294222854822E-3</v>
      </c>
      <c r="E27" s="282">
        <v>0.5439622794298149</v>
      </c>
      <c r="F27" s="67">
        <v>1391901.61</v>
      </c>
      <c r="G27" s="68">
        <v>86.756299999999996</v>
      </c>
      <c r="H27" s="282">
        <v>9.2317067489590704E-2</v>
      </c>
    </row>
    <row r="28" spans="1:8" x14ac:dyDescent="0.2">
      <c r="A28" s="66">
        <v>22</v>
      </c>
      <c r="B28" s="69" t="s">
        <v>118</v>
      </c>
      <c r="C28" s="67">
        <v>12274596.99</v>
      </c>
      <c r="D28" s="282">
        <v>9.416472192852217E-4</v>
      </c>
      <c r="E28" s="282">
        <v>-5.711996042167386E-2</v>
      </c>
      <c r="F28" s="67">
        <v>344238.82</v>
      </c>
      <c r="G28" s="68">
        <v>800.43439999999998</v>
      </c>
      <c r="H28" s="282">
        <v>2.7796435713030147E-2</v>
      </c>
    </row>
    <row r="29" spans="1:8" x14ac:dyDescent="0.2">
      <c r="A29" s="66">
        <v>23</v>
      </c>
      <c r="B29" s="38" t="s">
        <v>103</v>
      </c>
      <c r="C29" s="67">
        <v>50909311.439999998</v>
      </c>
      <c r="D29" s="282">
        <v>3.90551409486246E-3</v>
      </c>
      <c r="E29" s="282">
        <v>-6.9263450375222788E-2</v>
      </c>
      <c r="F29" s="67">
        <v>-1899424.14</v>
      </c>
      <c r="G29" s="68">
        <v>75.9435</v>
      </c>
      <c r="H29" s="282">
        <v>-3.5672382442274983E-2</v>
      </c>
    </row>
    <row r="30" spans="1:8" x14ac:dyDescent="0.2">
      <c r="A30" s="66">
        <v>24</v>
      </c>
      <c r="B30" s="38" t="s">
        <v>119</v>
      </c>
      <c r="C30" s="67">
        <v>443682157.49000001</v>
      </c>
      <c r="D30" s="282">
        <v>3.4037131336148767E-2</v>
      </c>
      <c r="E30" s="282">
        <v>0.22070824359584779</v>
      </c>
      <c r="F30" s="67">
        <v>4861149.03</v>
      </c>
      <c r="G30" s="68">
        <v>141.1429</v>
      </c>
      <c r="H30" s="282">
        <v>1.3432697575465601E-2</v>
      </c>
    </row>
    <row r="31" spans="1:8" s="283" customFormat="1" x14ac:dyDescent="0.2">
      <c r="A31" s="66">
        <v>25</v>
      </c>
      <c r="B31" s="38" t="s">
        <v>132</v>
      </c>
      <c r="C31" s="67">
        <v>17897953.239999998</v>
      </c>
      <c r="D31" s="282">
        <v>1.3730436863282241E-3</v>
      </c>
      <c r="E31" s="282">
        <v>-0.15732780948232022</v>
      </c>
      <c r="F31" s="67">
        <v>33110.629999999997</v>
      </c>
      <c r="G31" s="68">
        <v>1040.9016999999999</v>
      </c>
      <c r="H31" s="282">
        <v>1.1681398020479776E-3</v>
      </c>
    </row>
    <row r="32" spans="1:8" x14ac:dyDescent="0.2">
      <c r="A32" s="66">
        <v>26</v>
      </c>
      <c r="B32" s="38" t="s">
        <v>104</v>
      </c>
      <c r="C32" s="67">
        <v>9796888.9199999999</v>
      </c>
      <c r="D32" s="282">
        <v>7.5156953965005077E-4</v>
      </c>
      <c r="E32" s="282">
        <v>-0.27659645282340428</v>
      </c>
      <c r="F32" s="67">
        <v>-1152189.3799999999</v>
      </c>
      <c r="G32" s="68">
        <v>100.0663</v>
      </c>
      <c r="H32" s="282">
        <v>-0.11299121024844608</v>
      </c>
    </row>
    <row r="33" spans="1:8" x14ac:dyDescent="0.2">
      <c r="A33" s="66">
        <v>27</v>
      </c>
      <c r="B33" s="38" t="s">
        <v>72</v>
      </c>
      <c r="C33" s="67">
        <v>5538550.2000000002</v>
      </c>
      <c r="D33" s="282">
        <v>4.2489056047628402E-4</v>
      </c>
      <c r="E33" s="282">
        <v>0.12930228155448528</v>
      </c>
      <c r="F33" s="67">
        <v>-484885.72</v>
      </c>
      <c r="G33" s="68">
        <v>310.89999999999998</v>
      </c>
      <c r="H33" s="282">
        <v>-9.3797365046053419E-2</v>
      </c>
    </row>
    <row r="34" spans="1:8" x14ac:dyDescent="0.2">
      <c r="A34" s="66">
        <v>28</v>
      </c>
      <c r="B34" s="38" t="s">
        <v>73</v>
      </c>
      <c r="C34" s="67">
        <v>7011064.9199999999</v>
      </c>
      <c r="D34" s="282">
        <v>5.3785470851097693E-4</v>
      </c>
      <c r="E34" s="282">
        <v>-0.37220771843360517</v>
      </c>
      <c r="F34" s="67">
        <v>-1028098.38</v>
      </c>
      <c r="G34" s="68">
        <v>524.16</v>
      </c>
      <c r="H34" s="282">
        <v>-0.11837723281864972</v>
      </c>
    </row>
    <row r="35" spans="1:8" x14ac:dyDescent="0.2">
      <c r="A35" s="66">
        <v>29</v>
      </c>
      <c r="B35" s="38" t="s">
        <v>74</v>
      </c>
      <c r="C35" s="67">
        <v>40635769.189999998</v>
      </c>
      <c r="D35" s="282">
        <v>3.1173780363178819E-3</v>
      </c>
      <c r="E35" s="282">
        <v>-0.18940929246645252</v>
      </c>
      <c r="F35" s="67">
        <v>306396.09999999998</v>
      </c>
      <c r="G35" s="68">
        <v>936.46</v>
      </c>
      <c r="H35" s="282">
        <v>4.6668311679952182E-3</v>
      </c>
    </row>
    <row r="36" spans="1:8" x14ac:dyDescent="0.2">
      <c r="A36" s="66">
        <v>30</v>
      </c>
      <c r="B36" s="38" t="s">
        <v>105</v>
      </c>
      <c r="C36" s="67">
        <v>5822175.3499999996</v>
      </c>
      <c r="D36" s="282">
        <v>4.4664889877728378E-4</v>
      </c>
      <c r="E36" s="282">
        <v>8.00813154669196E-2</v>
      </c>
      <c r="F36" s="67">
        <v>239860.59</v>
      </c>
      <c r="G36" s="68">
        <v>8.1646999999999998</v>
      </c>
      <c r="H36" s="282">
        <v>4.3198834743055713E-2</v>
      </c>
    </row>
    <row r="37" spans="1:8" x14ac:dyDescent="0.2">
      <c r="A37" s="66">
        <v>31</v>
      </c>
      <c r="B37" s="38" t="s">
        <v>75</v>
      </c>
      <c r="C37" s="67">
        <v>5617989.5099999998</v>
      </c>
      <c r="D37" s="282">
        <v>4.3098475692317169E-4</v>
      </c>
      <c r="E37" s="282">
        <v>-0.34690053592212156</v>
      </c>
      <c r="F37" s="67">
        <v>217343.66</v>
      </c>
      <c r="G37" s="68">
        <v>9.5850000000000009</v>
      </c>
      <c r="H37" s="282">
        <v>3.5007774706288998E-2</v>
      </c>
    </row>
    <row r="38" spans="1:8" x14ac:dyDescent="0.2">
      <c r="A38" s="66">
        <v>32</v>
      </c>
      <c r="B38" s="38" t="s">
        <v>76</v>
      </c>
      <c r="C38" s="67">
        <v>21695038.32</v>
      </c>
      <c r="D38" s="282">
        <v>1.6643375357217596E-3</v>
      </c>
      <c r="E38" s="282">
        <v>4.8143029773258642E-2</v>
      </c>
      <c r="F38" s="67">
        <v>-804324.09</v>
      </c>
      <c r="G38" s="68">
        <v>6.4067999999999996</v>
      </c>
      <c r="H38" s="282">
        <v>-3.7830207097481493E-2</v>
      </c>
    </row>
    <row r="39" spans="1:8" x14ac:dyDescent="0.2">
      <c r="A39" s="66">
        <v>33</v>
      </c>
      <c r="B39" s="38" t="s">
        <v>77</v>
      </c>
      <c r="C39" s="67">
        <v>6746424.1600000001</v>
      </c>
      <c r="D39" s="282">
        <v>5.175527600261064E-4</v>
      </c>
      <c r="E39" s="282">
        <v>7.7264890063135652E-2</v>
      </c>
      <c r="F39" s="67">
        <v>216705.78</v>
      </c>
      <c r="G39" s="68">
        <v>12.093999999999999</v>
      </c>
      <c r="H39" s="282">
        <v>2.1107733873691321E-2</v>
      </c>
    </row>
    <row r="40" spans="1:8" x14ac:dyDescent="0.2">
      <c r="A40" s="66">
        <v>34</v>
      </c>
      <c r="B40" s="38" t="s">
        <v>78</v>
      </c>
      <c r="C40" s="67">
        <v>58788153.530000001</v>
      </c>
      <c r="D40" s="282">
        <v>4.5099404358071062E-3</v>
      </c>
      <c r="E40" s="282">
        <v>0.13407730722109501</v>
      </c>
      <c r="F40" s="67">
        <v>8773212.7200000007</v>
      </c>
      <c r="G40" s="68">
        <v>15.1816</v>
      </c>
      <c r="H40" s="282">
        <v>0.17206185487419806</v>
      </c>
    </row>
    <row r="41" spans="1:8" x14ac:dyDescent="0.2">
      <c r="A41" s="66">
        <v>35</v>
      </c>
      <c r="B41" s="38" t="s">
        <v>120</v>
      </c>
      <c r="C41" s="67">
        <v>194216478.66</v>
      </c>
      <c r="D41" s="282">
        <v>1.4899341071527645E-2</v>
      </c>
      <c r="E41" s="282">
        <v>7.05147878588607E-2</v>
      </c>
      <c r="F41" s="67">
        <v>5084929.2300000004</v>
      </c>
      <c r="G41" s="68">
        <v>1298.7992999999999</v>
      </c>
      <c r="H41" s="282">
        <v>2.5735405612705767E-2</v>
      </c>
    </row>
    <row r="42" spans="1:8" x14ac:dyDescent="0.2">
      <c r="A42" s="66">
        <v>36</v>
      </c>
      <c r="B42" s="38" t="s">
        <v>308</v>
      </c>
      <c r="C42" s="67">
        <v>7284632.4500000002</v>
      </c>
      <c r="D42" s="282">
        <v>5.5884147525542445E-4</v>
      </c>
      <c r="E42" s="282">
        <v>-0.20740770502079264</v>
      </c>
      <c r="F42" s="67">
        <v>-1015343.88</v>
      </c>
      <c r="G42" s="68">
        <v>67.591700000000003</v>
      </c>
      <c r="H42" s="282">
        <v>-0.11869138284653301</v>
      </c>
    </row>
    <row r="43" spans="1:8" x14ac:dyDescent="0.2">
      <c r="A43" s="66">
        <v>37</v>
      </c>
      <c r="B43" s="38" t="s">
        <v>309</v>
      </c>
      <c r="C43" s="67">
        <v>8487420.3100000005</v>
      </c>
      <c r="D43" s="282">
        <v>6.5111349401756734E-4</v>
      </c>
      <c r="E43" s="282">
        <v>0.71253719890193445</v>
      </c>
      <c r="F43" s="67">
        <v>375323.78</v>
      </c>
      <c r="G43" s="68">
        <v>495.15440000000001</v>
      </c>
      <c r="H43" s="282">
        <v>3.7938772323136437E-2</v>
      </c>
    </row>
    <row r="44" spans="1:8" x14ac:dyDescent="0.2">
      <c r="A44" s="66">
        <v>38</v>
      </c>
      <c r="B44" s="38" t="s">
        <v>310</v>
      </c>
      <c r="C44" s="67">
        <v>5360523.0199999996</v>
      </c>
      <c r="D44" s="282">
        <v>4.112331834446174E-4</v>
      </c>
      <c r="E44" s="282">
        <v>-0.46888355433151768</v>
      </c>
      <c r="F44" s="67">
        <v>-716999.78</v>
      </c>
      <c r="G44" s="68">
        <v>63.012900000000002</v>
      </c>
      <c r="H44" s="282">
        <v>-8.2176456965073086E-2</v>
      </c>
    </row>
    <row r="45" spans="1:8" x14ac:dyDescent="0.2">
      <c r="A45" s="66">
        <v>39</v>
      </c>
      <c r="B45" s="38" t="s">
        <v>311</v>
      </c>
      <c r="C45" s="39">
        <v>41948865.060000002</v>
      </c>
      <c r="D45" s="282">
        <v>3.2181123476478389E-3</v>
      </c>
      <c r="E45" s="282">
        <v>-3.3962452642314608E-2</v>
      </c>
      <c r="F45" s="39">
        <v>3172034.79</v>
      </c>
      <c r="G45" s="16">
        <v>96.242999999999995</v>
      </c>
      <c r="H45" s="282">
        <v>7.5843242989463114E-2</v>
      </c>
    </row>
    <row r="46" spans="1:8" x14ac:dyDescent="0.2">
      <c r="A46" s="66">
        <v>40</v>
      </c>
      <c r="B46" s="38" t="s">
        <v>312</v>
      </c>
      <c r="C46" s="67">
        <v>4355715.26</v>
      </c>
      <c r="D46" s="282">
        <v>3.3414923242846168E-4</v>
      </c>
      <c r="E46" s="282">
        <v>-0.61267384021629279</v>
      </c>
      <c r="F46" s="67">
        <v>-601578.23999999999</v>
      </c>
      <c r="G46" s="68">
        <v>65.969099999999997</v>
      </c>
      <c r="H46" s="282">
        <v>-5.4321695563981462E-2</v>
      </c>
    </row>
    <row r="47" spans="1:8" x14ac:dyDescent="0.2">
      <c r="A47" s="66">
        <v>41</v>
      </c>
      <c r="B47" s="38" t="s">
        <v>313</v>
      </c>
      <c r="C47" s="67">
        <v>10267820.859999999</v>
      </c>
      <c r="D47" s="282">
        <v>7.8769714140633409E-4</v>
      </c>
      <c r="E47" s="282">
        <v>0.33240430293955447</v>
      </c>
      <c r="F47" s="67">
        <v>149214.68</v>
      </c>
      <c r="G47" s="68">
        <v>104.41070000000001</v>
      </c>
      <c r="H47" s="282">
        <v>1.6639435725566639E-2</v>
      </c>
    </row>
    <row r="48" spans="1:8" x14ac:dyDescent="0.2">
      <c r="A48" s="66">
        <v>42</v>
      </c>
      <c r="B48" s="38" t="s">
        <v>314</v>
      </c>
      <c r="C48" s="67">
        <v>17876244.32</v>
      </c>
      <c r="D48" s="282">
        <v>1.3713782838577122E-3</v>
      </c>
      <c r="E48" s="282">
        <v>0.8822248873186187</v>
      </c>
      <c r="F48" s="67">
        <v>-3313674.56</v>
      </c>
      <c r="G48" s="68">
        <v>82.355900000000005</v>
      </c>
      <c r="H48" s="282">
        <v>-0.18566497285249969</v>
      </c>
    </row>
    <row r="49" spans="1:8" x14ac:dyDescent="0.2">
      <c r="A49" s="66">
        <v>43</v>
      </c>
      <c r="B49" s="38" t="s">
        <v>315</v>
      </c>
      <c r="C49" s="67">
        <v>18217413.75</v>
      </c>
      <c r="D49" s="282">
        <v>1.3975511386835246E-3</v>
      </c>
      <c r="E49" s="282">
        <v>0.29249847425393316</v>
      </c>
      <c r="F49" s="67">
        <v>3469296.32</v>
      </c>
      <c r="G49" s="68">
        <v>154.85990000000001</v>
      </c>
      <c r="H49" s="282">
        <v>0.28706056984423295</v>
      </c>
    </row>
    <row r="50" spans="1:8" x14ac:dyDescent="0.2">
      <c r="A50" s="66">
        <v>44</v>
      </c>
      <c r="B50" s="38" t="s">
        <v>316</v>
      </c>
      <c r="C50" s="284">
        <v>34286190.119999997</v>
      </c>
      <c r="D50" s="282">
        <v>2.6302692962290436E-3</v>
      </c>
      <c r="E50" s="282" t="s">
        <v>58</v>
      </c>
      <c r="F50" s="284">
        <v>608607.91</v>
      </c>
      <c r="G50" s="285">
        <v>770.69910000000004</v>
      </c>
      <c r="H50" s="282" t="s">
        <v>58</v>
      </c>
    </row>
    <row r="51" spans="1:8" x14ac:dyDescent="0.2">
      <c r="A51" s="66">
        <v>45</v>
      </c>
      <c r="B51" s="38" t="s">
        <v>82</v>
      </c>
      <c r="C51" s="67">
        <v>116053891.34999999</v>
      </c>
      <c r="D51" s="282">
        <v>8.9030885629880659E-3</v>
      </c>
      <c r="E51" s="282">
        <v>8.181387974062819E-2</v>
      </c>
      <c r="F51" s="67">
        <v>5148528.49</v>
      </c>
      <c r="G51" s="68">
        <v>38.117899999999999</v>
      </c>
      <c r="H51" s="282">
        <v>5.3956009013866414E-2</v>
      </c>
    </row>
    <row r="52" spans="1:8" x14ac:dyDescent="0.2">
      <c r="A52" s="66">
        <v>46</v>
      </c>
      <c r="B52" s="38" t="s">
        <v>83</v>
      </c>
      <c r="C52" s="67">
        <v>11045316.029999999</v>
      </c>
      <c r="D52" s="282">
        <v>8.4734277909485846E-4</v>
      </c>
      <c r="E52" s="282">
        <v>0.17045056165809155</v>
      </c>
      <c r="F52" s="67">
        <v>1089455.74</v>
      </c>
      <c r="G52" s="68">
        <v>647.54750000000001</v>
      </c>
      <c r="H52" s="282">
        <v>0.11648546158071717</v>
      </c>
    </row>
    <row r="53" spans="1:8" x14ac:dyDescent="0.2">
      <c r="A53" s="66">
        <v>47</v>
      </c>
      <c r="B53" s="38" t="s">
        <v>121</v>
      </c>
      <c r="C53" s="67">
        <v>326450866.29000002</v>
      </c>
      <c r="D53" s="282">
        <v>2.5043718398711372E-2</v>
      </c>
      <c r="E53" s="282">
        <v>-0.14599364721797234</v>
      </c>
      <c r="F53" s="67">
        <v>3741277.64</v>
      </c>
      <c r="G53" s="68">
        <v>130.62729999999999</v>
      </c>
      <c r="H53" s="282">
        <v>1.0229334455232046E-2</v>
      </c>
    </row>
    <row r="54" spans="1:8" x14ac:dyDescent="0.2">
      <c r="A54" s="66">
        <v>48</v>
      </c>
      <c r="B54" s="38" t="s">
        <v>107</v>
      </c>
      <c r="C54" s="67">
        <v>45545638.689999998</v>
      </c>
      <c r="D54" s="282">
        <v>3.4940392794931109E-3</v>
      </c>
      <c r="E54" s="282">
        <v>0.76662335461104625</v>
      </c>
      <c r="F54" s="67">
        <v>3710162.23</v>
      </c>
      <c r="G54" s="68">
        <v>102.58110000000001</v>
      </c>
      <c r="H54" s="282">
        <v>9.8125883827706026E-2</v>
      </c>
    </row>
    <row r="55" spans="1:8" x14ac:dyDescent="0.2">
      <c r="A55" s="66">
        <v>49</v>
      </c>
      <c r="B55" s="38" t="s">
        <v>133</v>
      </c>
      <c r="C55" s="67">
        <v>30073160.489999998</v>
      </c>
      <c r="D55" s="282">
        <v>2.3070662094728939E-3</v>
      </c>
      <c r="E55" s="282">
        <v>-0.25461067354962574</v>
      </c>
      <c r="F55" s="67">
        <v>-488473</v>
      </c>
      <c r="G55" s="68">
        <v>841.6748</v>
      </c>
      <c r="H55" s="282">
        <v>-7.7911416213369278E-3</v>
      </c>
    </row>
    <row r="56" spans="1:8" x14ac:dyDescent="0.2">
      <c r="A56" s="66">
        <v>50</v>
      </c>
      <c r="B56" s="38" t="s">
        <v>122</v>
      </c>
      <c r="C56" s="67">
        <v>28523829.609999999</v>
      </c>
      <c r="D56" s="282">
        <v>2.1882091002665147E-3</v>
      </c>
      <c r="E56" s="282">
        <v>-0.13580279062089212</v>
      </c>
      <c r="F56" s="67">
        <v>-525604.01</v>
      </c>
      <c r="G56" s="68">
        <v>709.56240000000003</v>
      </c>
      <c r="H56" s="282">
        <v>-2.8604566348071531E-2</v>
      </c>
    </row>
    <row r="57" spans="1:8" x14ac:dyDescent="0.2">
      <c r="A57" s="66">
        <v>51</v>
      </c>
      <c r="B57" s="38" t="s">
        <v>84</v>
      </c>
      <c r="C57" s="67">
        <v>184020872.93000001</v>
      </c>
      <c r="D57" s="282">
        <v>1.4117183922710087E-2</v>
      </c>
      <c r="E57" s="282">
        <v>-4.6360042363721779E-2</v>
      </c>
      <c r="F57" s="67">
        <v>2640914.7799999998</v>
      </c>
      <c r="G57" s="68">
        <v>69.235299999999995</v>
      </c>
      <c r="H57" s="282">
        <v>1.350850869167422E-2</v>
      </c>
    </row>
    <row r="58" spans="1:8" x14ac:dyDescent="0.2">
      <c r="A58" s="66">
        <v>52</v>
      </c>
      <c r="B58" s="38" t="s">
        <v>123</v>
      </c>
      <c r="C58" s="67">
        <v>422216664.26999998</v>
      </c>
      <c r="D58" s="282">
        <v>3.239040338103414E-2</v>
      </c>
      <c r="E58" s="282">
        <v>0.11238587263845261</v>
      </c>
      <c r="F58" s="67">
        <v>16072919.98</v>
      </c>
      <c r="G58" s="68">
        <v>1040.6416999999999</v>
      </c>
      <c r="H58" s="282">
        <v>3.1932703945055652E-2</v>
      </c>
    </row>
    <row r="59" spans="1:8" x14ac:dyDescent="0.2">
      <c r="A59" s="66">
        <v>53</v>
      </c>
      <c r="B59" s="38" t="s">
        <v>108</v>
      </c>
      <c r="C59" s="67">
        <v>164420022.68000001</v>
      </c>
      <c r="D59" s="282">
        <v>1.2613502282606111E-2</v>
      </c>
      <c r="E59" s="282">
        <v>-0.11316421773233414</v>
      </c>
      <c r="F59" s="67">
        <v>1304818.22</v>
      </c>
      <c r="G59" s="68">
        <v>92.687799999999996</v>
      </c>
      <c r="H59" s="282">
        <v>5.5611487688661584E-3</v>
      </c>
    </row>
    <row r="60" spans="1:8" x14ac:dyDescent="0.2">
      <c r="A60" s="66">
        <v>54</v>
      </c>
      <c r="B60" s="38" t="s">
        <v>85</v>
      </c>
      <c r="C60" s="67">
        <v>77776363.159999996</v>
      </c>
      <c r="D60" s="282">
        <v>5.9666232753220159E-3</v>
      </c>
      <c r="E60" s="282">
        <v>-0.29499420429539114</v>
      </c>
      <c r="F60" s="67">
        <v>-4502601.2</v>
      </c>
      <c r="G60" s="68">
        <v>58.219700000000003</v>
      </c>
      <c r="H60" s="282">
        <v>-4.6936413535471545E-2</v>
      </c>
    </row>
    <row r="61" spans="1:8" x14ac:dyDescent="0.2">
      <c r="A61" s="66">
        <v>55</v>
      </c>
      <c r="B61" s="38" t="s">
        <v>124</v>
      </c>
      <c r="C61" s="67">
        <v>1480789900.4100001</v>
      </c>
      <c r="D61" s="282">
        <v>0.11359897951865196</v>
      </c>
      <c r="E61" s="282">
        <v>0.11406731320164475</v>
      </c>
      <c r="F61" s="67">
        <v>16675706.119999999</v>
      </c>
      <c r="G61" s="68">
        <v>141.2028</v>
      </c>
      <c r="H61" s="282">
        <v>1.2233299377833001E-2</v>
      </c>
    </row>
    <row r="62" spans="1:8" x14ac:dyDescent="0.2">
      <c r="A62" s="66">
        <v>56</v>
      </c>
      <c r="B62" s="38" t="s">
        <v>86</v>
      </c>
      <c r="C62" s="67">
        <v>12645097.27</v>
      </c>
      <c r="D62" s="282">
        <v>9.7007019387987641E-4</v>
      </c>
      <c r="E62" s="282">
        <v>0.10062232946643158</v>
      </c>
      <c r="F62" s="67">
        <v>960377.25</v>
      </c>
      <c r="G62" s="68">
        <v>705.5829</v>
      </c>
      <c r="H62" s="282">
        <v>8.492512589726442E-2</v>
      </c>
    </row>
    <row r="63" spans="1:8" ht="14.25" customHeight="1" x14ac:dyDescent="0.2">
      <c r="A63" s="66">
        <v>57</v>
      </c>
      <c r="B63" s="43" t="s">
        <v>87</v>
      </c>
      <c r="C63" s="67">
        <v>13223323.85</v>
      </c>
      <c r="D63" s="282">
        <v>1.01442891715343E-3</v>
      </c>
      <c r="E63" s="282">
        <v>0.23004543753586482</v>
      </c>
      <c r="F63" s="67">
        <v>1314359.74</v>
      </c>
      <c r="G63" s="68">
        <v>75.628299999999996</v>
      </c>
      <c r="H63" s="282">
        <v>0.11730074872503995</v>
      </c>
    </row>
    <row r="64" spans="1:8" x14ac:dyDescent="0.2">
      <c r="A64" s="66">
        <v>58</v>
      </c>
      <c r="B64" s="38" t="s">
        <v>317</v>
      </c>
      <c r="C64" s="67">
        <v>27521032.48</v>
      </c>
      <c r="D64" s="282">
        <v>2.1112793949783493E-3</v>
      </c>
      <c r="E64" s="282">
        <v>0.77413188443664716</v>
      </c>
      <c r="F64" s="67">
        <v>1730766.16</v>
      </c>
      <c r="G64" s="68">
        <v>856.0625</v>
      </c>
      <c r="H64" s="282">
        <v>9.4217381089878524E-2</v>
      </c>
    </row>
    <row r="65" spans="1:8" x14ac:dyDescent="0.2">
      <c r="A65" s="66">
        <v>59</v>
      </c>
      <c r="B65" s="38" t="s">
        <v>318</v>
      </c>
      <c r="C65" s="67">
        <v>151055656.19</v>
      </c>
      <c r="D65" s="282">
        <v>1.1588253261960496E-2</v>
      </c>
      <c r="E65" s="282" t="s">
        <v>58</v>
      </c>
      <c r="F65" s="67">
        <v>0</v>
      </c>
      <c r="G65" s="68">
        <v>763.7432</v>
      </c>
      <c r="H65" s="282">
        <v>0</v>
      </c>
    </row>
    <row r="66" spans="1:8" x14ac:dyDescent="0.2">
      <c r="A66" s="66">
        <v>60</v>
      </c>
      <c r="B66" s="38" t="s">
        <v>134</v>
      </c>
      <c r="C66" s="67">
        <v>59760546.890000001</v>
      </c>
      <c r="D66" s="282">
        <v>4.5845377121365351E-3</v>
      </c>
      <c r="E66" s="282">
        <v>-0.36455391688917749</v>
      </c>
      <c r="F66" s="67">
        <v>-2753160.75</v>
      </c>
      <c r="G66" s="68">
        <v>1195.5088000000001</v>
      </c>
      <c r="H66" s="282">
        <v>-3.2137729309009683E-2</v>
      </c>
    </row>
    <row r="67" spans="1:8" x14ac:dyDescent="0.2">
      <c r="A67" s="66">
        <v>61</v>
      </c>
      <c r="B67" s="38" t="s">
        <v>125</v>
      </c>
      <c r="C67" s="67">
        <v>807354161.80999994</v>
      </c>
      <c r="D67" s="282">
        <v>6.1936273921343418E-2</v>
      </c>
      <c r="E67" s="282">
        <v>-8.5059058923406487E-3</v>
      </c>
      <c r="F67" s="67">
        <v>9101791.0199999996</v>
      </c>
      <c r="G67" s="68">
        <v>154.50229999999999</v>
      </c>
      <c r="H67" s="282">
        <v>1.1444537331567514E-2</v>
      </c>
    </row>
    <row r="68" spans="1:8" x14ac:dyDescent="0.2">
      <c r="A68" s="66">
        <v>62</v>
      </c>
      <c r="B68" s="38" t="s">
        <v>319</v>
      </c>
      <c r="C68" s="67">
        <v>111885069.86</v>
      </c>
      <c r="D68" s="282">
        <v>8.5832769091347388E-3</v>
      </c>
      <c r="E68" s="282">
        <v>-0.46761407134294763</v>
      </c>
      <c r="F68" s="67">
        <v>3700075.56</v>
      </c>
      <c r="G68" s="68">
        <v>795.29169999999999</v>
      </c>
      <c r="H68" s="282">
        <v>2.1007188592125175E-2</v>
      </c>
    </row>
    <row r="69" spans="1:8" x14ac:dyDescent="0.2">
      <c r="A69" s="66">
        <v>63</v>
      </c>
      <c r="B69" s="38" t="s">
        <v>320</v>
      </c>
      <c r="C69" s="67">
        <v>94758246.840000004</v>
      </c>
      <c r="D69" s="282">
        <v>7.269390572572163E-3</v>
      </c>
      <c r="E69" s="282">
        <v>-3.8443948965639713E-2</v>
      </c>
      <c r="F69" s="67">
        <v>5067578.21</v>
      </c>
      <c r="G69" s="68">
        <v>371.08420000000001</v>
      </c>
      <c r="H69" s="282">
        <v>5.3592104224598779E-2</v>
      </c>
    </row>
    <row r="70" spans="1:8" x14ac:dyDescent="0.2">
      <c r="A70" s="66">
        <v>64</v>
      </c>
      <c r="B70" s="47" t="s">
        <v>88</v>
      </c>
      <c r="C70" s="67">
        <v>40409857.469999999</v>
      </c>
      <c r="D70" s="282">
        <v>3.1000471909047697E-3</v>
      </c>
      <c r="E70" s="282">
        <v>0.13029945084776695</v>
      </c>
      <c r="F70" s="67">
        <v>3827657.8</v>
      </c>
      <c r="G70" s="68">
        <v>936.04669999999999</v>
      </c>
      <c r="H70" s="282">
        <v>9.6404779945789235E-2</v>
      </c>
    </row>
    <row r="71" spans="1:8" x14ac:dyDescent="0.2">
      <c r="A71" s="66">
        <v>65</v>
      </c>
      <c r="B71" s="47" t="s">
        <v>126</v>
      </c>
      <c r="C71" s="67">
        <v>250454668.66</v>
      </c>
      <c r="D71" s="282">
        <v>1.9213660741189888E-2</v>
      </c>
      <c r="E71" s="282">
        <v>-3.8516863734933529E-2</v>
      </c>
      <c r="F71" s="67">
        <v>6087391.6600000001</v>
      </c>
      <c r="G71" s="68">
        <v>125.6514</v>
      </c>
      <c r="H71" s="282">
        <v>2.295496768752061E-2</v>
      </c>
    </row>
    <row r="72" spans="1:8" x14ac:dyDescent="0.2">
      <c r="A72" s="66">
        <v>66</v>
      </c>
      <c r="B72" s="38" t="s">
        <v>89</v>
      </c>
      <c r="C72" s="39">
        <v>7127900.9900000002</v>
      </c>
      <c r="D72" s="282">
        <v>5.4681780200539841E-4</v>
      </c>
      <c r="E72" s="282">
        <v>0.3929610426084581</v>
      </c>
      <c r="F72" s="39">
        <v>152438.99</v>
      </c>
      <c r="G72" s="16">
        <v>93.730800000000002</v>
      </c>
      <c r="H72" s="282">
        <v>3.6212401277096254E-2</v>
      </c>
    </row>
    <row r="73" spans="1:8" x14ac:dyDescent="0.2">
      <c r="A73" s="66">
        <v>67</v>
      </c>
      <c r="B73" s="38" t="s">
        <v>110</v>
      </c>
      <c r="C73" s="67">
        <v>20571737.920000002</v>
      </c>
      <c r="D73" s="282">
        <v>1.5781634072396826E-3</v>
      </c>
      <c r="E73" s="282">
        <v>-6.0303337654677339E-2</v>
      </c>
      <c r="F73" s="67">
        <v>109550.55</v>
      </c>
      <c r="G73" s="68">
        <v>726.24869999999999</v>
      </c>
      <c r="H73" s="282">
        <v>4.3297233175562779E-3</v>
      </c>
    </row>
    <row r="74" spans="1:8" x14ac:dyDescent="0.2">
      <c r="A74" s="66">
        <v>68</v>
      </c>
      <c r="B74" s="38" t="s">
        <v>90</v>
      </c>
      <c r="C74" s="67">
        <v>319089257.80000001</v>
      </c>
      <c r="D74" s="282">
        <v>2.4478971697070379E-2</v>
      </c>
      <c r="E74" s="282">
        <v>-1.5480015209264331E-2</v>
      </c>
      <c r="F74" s="67">
        <v>12007143.91</v>
      </c>
      <c r="G74" s="68">
        <v>100.6413</v>
      </c>
      <c r="H74" s="282">
        <v>3.3942759925783911E-2</v>
      </c>
    </row>
    <row r="75" spans="1:8" x14ac:dyDescent="0.2">
      <c r="A75" s="66">
        <v>69</v>
      </c>
      <c r="B75" s="38" t="s">
        <v>135</v>
      </c>
      <c r="C75" s="67">
        <v>162458452.94999999</v>
      </c>
      <c r="D75" s="282">
        <v>1.2463020219268846E-2</v>
      </c>
      <c r="E75" s="282">
        <v>-8.6098984167194706E-2</v>
      </c>
      <c r="F75" s="67">
        <v>-4396754.7699999996</v>
      </c>
      <c r="G75" s="68">
        <v>1286.6205</v>
      </c>
      <c r="H75" s="282">
        <v>-2.4022574105894173E-2</v>
      </c>
    </row>
    <row r="76" spans="1:8" x14ac:dyDescent="0.2">
      <c r="A76" s="66">
        <v>70</v>
      </c>
      <c r="B76" s="75" t="s">
        <v>91</v>
      </c>
      <c r="C76" s="67">
        <v>62351305.899999999</v>
      </c>
      <c r="D76" s="282">
        <v>4.7832881085521682E-3</v>
      </c>
      <c r="E76" s="282">
        <v>-0.4019076015067789</v>
      </c>
      <c r="F76" s="67">
        <v>-6270893.0800000001</v>
      </c>
      <c r="G76" s="68">
        <v>658.4393</v>
      </c>
      <c r="H76" s="282">
        <v>-3.7508752388177795E-2</v>
      </c>
    </row>
    <row r="77" spans="1:8" x14ac:dyDescent="0.2">
      <c r="A77" s="66">
        <v>71</v>
      </c>
      <c r="B77" s="47" t="s">
        <v>92</v>
      </c>
      <c r="C77" s="67">
        <v>300232641.04000002</v>
      </c>
      <c r="D77" s="282">
        <v>2.3032384020778687E-2</v>
      </c>
      <c r="E77" s="282">
        <v>0.1527751103222916</v>
      </c>
      <c r="F77" s="67">
        <v>39900479.240000002</v>
      </c>
      <c r="G77" s="68">
        <v>986.56179999999995</v>
      </c>
      <c r="H77" s="282">
        <v>0.14710659469978096</v>
      </c>
    </row>
    <row r="78" spans="1:8" x14ac:dyDescent="0.2">
      <c r="A78" s="66">
        <v>72</v>
      </c>
      <c r="B78" s="38" t="s">
        <v>127</v>
      </c>
      <c r="C78" s="67">
        <v>126478673.78</v>
      </c>
      <c r="D78" s="282">
        <v>9.7028270305614065E-3</v>
      </c>
      <c r="E78" s="282">
        <v>-0.18378221316794421</v>
      </c>
      <c r="F78" s="67">
        <v>3439235.27</v>
      </c>
      <c r="G78" s="68">
        <v>1131.1054999999999</v>
      </c>
      <c r="H78" s="282">
        <v>2.4390073816224205E-2</v>
      </c>
    </row>
    <row r="79" spans="1:8" x14ac:dyDescent="0.2">
      <c r="A79" s="66">
        <v>73</v>
      </c>
      <c r="B79" s="38" t="s">
        <v>111</v>
      </c>
      <c r="C79" s="67">
        <v>396672265.69</v>
      </c>
      <c r="D79" s="282">
        <v>3.0430761699049246E-2</v>
      </c>
      <c r="E79" s="282">
        <v>-0.1374188208430121</v>
      </c>
      <c r="F79" s="67">
        <v>6804561.8700000001</v>
      </c>
      <c r="G79" s="68">
        <v>1040.1491000000001</v>
      </c>
      <c r="H79" s="282">
        <v>1.2823526387476636E-2</v>
      </c>
    </row>
    <row r="80" spans="1:8" x14ac:dyDescent="0.2">
      <c r="A80" s="66">
        <v>74</v>
      </c>
      <c r="B80" s="38" t="s">
        <v>128</v>
      </c>
      <c r="C80" s="67">
        <v>2611692136.8499999</v>
      </c>
      <c r="D80" s="282">
        <v>0.2003562838191302</v>
      </c>
      <c r="E80" s="282">
        <v>-7.7201195849049886E-2</v>
      </c>
      <c r="F80" s="67">
        <v>26649019.57</v>
      </c>
      <c r="G80" s="68">
        <v>172.9333</v>
      </c>
      <c r="H80" s="282">
        <v>9.4923038844835946E-3</v>
      </c>
    </row>
    <row r="81" spans="1:32" x14ac:dyDescent="0.2">
      <c r="A81" s="66">
        <v>75</v>
      </c>
      <c r="B81" s="38" t="s">
        <v>94</v>
      </c>
      <c r="C81" s="67">
        <v>71670117.370000005</v>
      </c>
      <c r="D81" s="282">
        <v>5.4981818777665604E-3</v>
      </c>
      <c r="E81" s="282">
        <v>-0.25269644430684107</v>
      </c>
      <c r="F81" s="67">
        <v>7679649.2000000002</v>
      </c>
      <c r="G81" s="68">
        <v>1015.9835</v>
      </c>
      <c r="H81" s="282">
        <v>5.3972352486860185E-2</v>
      </c>
    </row>
    <row r="82" spans="1:32" x14ac:dyDescent="0.2">
      <c r="A82" s="20" t="s">
        <v>321</v>
      </c>
      <c r="B82" s="71"/>
      <c r="C82" s="72">
        <v>13035239459.76</v>
      </c>
      <c r="D82" s="286">
        <v>0.99999999999999967</v>
      </c>
      <c r="E82" s="71"/>
      <c r="F82" s="72">
        <v>242659427.12</v>
      </c>
      <c r="G82" s="71"/>
      <c r="H82" s="71"/>
    </row>
    <row r="83" spans="1:32" x14ac:dyDescent="0.2">
      <c r="A83" s="6"/>
      <c r="B83" s="11"/>
    </row>
    <row r="85" spans="1:32" x14ac:dyDescent="0.2">
      <c r="A85" s="80" t="s">
        <v>146</v>
      </c>
      <c r="B85" s="80"/>
      <c r="C85" s="287"/>
      <c r="D85" s="80"/>
      <c r="E85" s="19"/>
      <c r="F85" s="388"/>
      <c r="G85" s="19"/>
      <c r="H85" s="19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</row>
    <row r="86" spans="1:32" x14ac:dyDescent="0.2">
      <c r="A86" s="397" t="s">
        <v>322</v>
      </c>
      <c r="B86" s="397"/>
      <c r="C86" s="19"/>
      <c r="D86" s="19"/>
      <c r="E86" s="388"/>
      <c r="F86" s="19"/>
      <c r="G86" s="19"/>
      <c r="H86" s="19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</row>
    <row r="87" spans="1:32" x14ac:dyDescent="0.2">
      <c r="A87" s="389" t="s">
        <v>323</v>
      </c>
      <c r="B87" s="389"/>
      <c r="C87" s="389"/>
      <c r="D87" s="389"/>
      <c r="E87" s="389"/>
      <c r="F87" s="389"/>
      <c r="G87" s="389"/>
      <c r="H87" s="389"/>
    </row>
    <row r="88" spans="1:32" x14ac:dyDescent="0.2">
      <c r="A88" s="389" t="s">
        <v>324</v>
      </c>
      <c r="B88" s="389"/>
      <c r="C88" s="389"/>
      <c r="D88" s="389"/>
      <c r="E88" s="389"/>
      <c r="F88" s="389"/>
      <c r="G88" s="389"/>
      <c r="H88" s="389"/>
    </row>
    <row r="89" spans="1:32" x14ac:dyDescent="0.2">
      <c r="A89" s="389" t="s">
        <v>325</v>
      </c>
      <c r="B89" s="389"/>
      <c r="C89" s="389"/>
      <c r="D89" s="389"/>
      <c r="E89" s="389"/>
      <c r="F89" s="389"/>
      <c r="G89" s="389"/>
      <c r="H89" s="389"/>
    </row>
    <row r="90" spans="1:32" x14ac:dyDescent="0.2">
      <c r="A90" s="389" t="s">
        <v>326</v>
      </c>
      <c r="B90" s="389"/>
      <c r="C90" s="389"/>
      <c r="D90" s="389"/>
      <c r="E90" s="389"/>
      <c r="F90" s="389"/>
      <c r="G90" s="389"/>
      <c r="H90" s="389"/>
    </row>
  </sheetData>
  <mergeCells count="2">
    <mergeCell ref="A2:H2"/>
    <mergeCell ref="A86:B86"/>
  </mergeCells>
  <pageMargins left="0.70866141732283472" right="0.70866141732283472" top="0.74803149606299213" bottom="0.74803149606299213" header="0.31496062992125984" footer="0.31496062992125984"/>
  <pageSetup paperSize="9" scale="7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41"/>
  <sheetViews>
    <sheetView zoomScaleNormal="100" workbookViewId="0">
      <pane ySplit="6" topLeftCell="A7" activePane="bottomLeft" state="frozen"/>
      <selection pane="bottomLeft"/>
    </sheetView>
  </sheetViews>
  <sheetFormatPr defaultRowHeight="12.75" x14ac:dyDescent="0.2"/>
  <cols>
    <col min="1" max="1" width="7" style="280" customWidth="1"/>
    <col min="2" max="2" width="57.140625" style="280" customWidth="1"/>
    <col min="3" max="5" width="14.42578125" style="279" customWidth="1"/>
    <col min="6" max="6" width="12.5703125" style="279" bestFit="1" customWidth="1"/>
    <col min="7" max="7" width="11.140625" style="280" bestFit="1" customWidth="1"/>
    <col min="8" max="8" width="9.140625" style="280"/>
    <col min="9" max="9" width="12.5703125" style="280" bestFit="1" customWidth="1"/>
    <col min="10" max="257" width="9.140625" style="280"/>
    <col min="258" max="258" width="56.5703125" style="280" customWidth="1"/>
    <col min="259" max="261" width="14.42578125" style="280" customWidth="1"/>
    <col min="262" max="262" width="12.5703125" style="280" bestFit="1" customWidth="1"/>
    <col min="263" max="263" width="11.140625" style="280" bestFit="1" customWidth="1"/>
    <col min="264" max="264" width="9.140625" style="280"/>
    <col min="265" max="265" width="12.5703125" style="280" bestFit="1" customWidth="1"/>
    <col min="266" max="513" width="9.140625" style="280"/>
    <col min="514" max="514" width="56.5703125" style="280" customWidth="1"/>
    <col min="515" max="517" width="14.42578125" style="280" customWidth="1"/>
    <col min="518" max="518" width="12.5703125" style="280" bestFit="1" customWidth="1"/>
    <col min="519" max="519" width="11.140625" style="280" bestFit="1" customWidth="1"/>
    <col min="520" max="520" width="9.140625" style="280"/>
    <col min="521" max="521" width="12.5703125" style="280" bestFit="1" customWidth="1"/>
    <col min="522" max="769" width="9.140625" style="280"/>
    <col min="770" max="770" width="56.5703125" style="280" customWidth="1"/>
    <col min="771" max="773" width="14.42578125" style="280" customWidth="1"/>
    <col min="774" max="774" width="12.5703125" style="280" bestFit="1" customWidth="1"/>
    <col min="775" max="775" width="11.140625" style="280" bestFit="1" customWidth="1"/>
    <col min="776" max="776" width="9.140625" style="280"/>
    <col min="777" max="777" width="12.5703125" style="280" bestFit="1" customWidth="1"/>
    <col min="778" max="1025" width="9.140625" style="280"/>
    <col min="1026" max="1026" width="56.5703125" style="280" customWidth="1"/>
    <col min="1027" max="1029" width="14.42578125" style="280" customWidth="1"/>
    <col min="1030" max="1030" width="12.5703125" style="280" bestFit="1" customWidth="1"/>
    <col min="1031" max="1031" width="11.140625" style="280" bestFit="1" customWidth="1"/>
    <col min="1032" max="1032" width="9.140625" style="280"/>
    <col min="1033" max="1033" width="12.5703125" style="280" bestFit="1" customWidth="1"/>
    <col min="1034" max="1281" width="9.140625" style="280"/>
    <col min="1282" max="1282" width="56.5703125" style="280" customWidth="1"/>
    <col min="1283" max="1285" width="14.42578125" style="280" customWidth="1"/>
    <col min="1286" max="1286" width="12.5703125" style="280" bestFit="1" customWidth="1"/>
    <col min="1287" max="1287" width="11.140625" style="280" bestFit="1" customWidth="1"/>
    <col min="1288" max="1288" width="9.140625" style="280"/>
    <col min="1289" max="1289" width="12.5703125" style="280" bestFit="1" customWidth="1"/>
    <col min="1290" max="1537" width="9.140625" style="280"/>
    <col min="1538" max="1538" width="56.5703125" style="280" customWidth="1"/>
    <col min="1539" max="1541" width="14.42578125" style="280" customWidth="1"/>
    <col min="1542" max="1542" width="12.5703125" style="280" bestFit="1" customWidth="1"/>
    <col min="1543" max="1543" width="11.140625" style="280" bestFit="1" customWidth="1"/>
    <col min="1544" max="1544" width="9.140625" style="280"/>
    <col min="1545" max="1545" width="12.5703125" style="280" bestFit="1" customWidth="1"/>
    <col min="1546" max="1793" width="9.140625" style="280"/>
    <col min="1794" max="1794" width="56.5703125" style="280" customWidth="1"/>
    <col min="1795" max="1797" width="14.42578125" style="280" customWidth="1"/>
    <col min="1798" max="1798" width="12.5703125" style="280" bestFit="1" customWidth="1"/>
    <col min="1799" max="1799" width="11.140625" style="280" bestFit="1" customWidth="1"/>
    <col min="1800" max="1800" width="9.140625" style="280"/>
    <col min="1801" max="1801" width="12.5703125" style="280" bestFit="1" customWidth="1"/>
    <col min="1802" max="2049" width="9.140625" style="280"/>
    <col min="2050" max="2050" width="56.5703125" style="280" customWidth="1"/>
    <col min="2051" max="2053" width="14.42578125" style="280" customWidth="1"/>
    <col min="2054" max="2054" width="12.5703125" style="280" bestFit="1" customWidth="1"/>
    <col min="2055" max="2055" width="11.140625" style="280" bestFit="1" customWidth="1"/>
    <col min="2056" max="2056" width="9.140625" style="280"/>
    <col min="2057" max="2057" width="12.5703125" style="280" bestFit="1" customWidth="1"/>
    <col min="2058" max="2305" width="9.140625" style="280"/>
    <col min="2306" max="2306" width="56.5703125" style="280" customWidth="1"/>
    <col min="2307" max="2309" width="14.42578125" style="280" customWidth="1"/>
    <col min="2310" max="2310" width="12.5703125" style="280" bestFit="1" customWidth="1"/>
    <col min="2311" max="2311" width="11.140625" style="280" bestFit="1" customWidth="1"/>
    <col min="2312" max="2312" width="9.140625" style="280"/>
    <col min="2313" max="2313" width="12.5703125" style="280" bestFit="1" customWidth="1"/>
    <col min="2314" max="2561" width="9.140625" style="280"/>
    <col min="2562" max="2562" width="56.5703125" style="280" customWidth="1"/>
    <col min="2563" max="2565" width="14.42578125" style="280" customWidth="1"/>
    <col min="2566" max="2566" width="12.5703125" style="280" bestFit="1" customWidth="1"/>
    <col min="2567" max="2567" width="11.140625" style="280" bestFit="1" customWidth="1"/>
    <col min="2568" max="2568" width="9.140625" style="280"/>
    <col min="2569" max="2569" width="12.5703125" style="280" bestFit="1" customWidth="1"/>
    <col min="2570" max="2817" width="9.140625" style="280"/>
    <col min="2818" max="2818" width="56.5703125" style="280" customWidth="1"/>
    <col min="2819" max="2821" width="14.42578125" style="280" customWidth="1"/>
    <col min="2822" max="2822" width="12.5703125" style="280" bestFit="1" customWidth="1"/>
    <col min="2823" max="2823" width="11.140625" style="280" bestFit="1" customWidth="1"/>
    <col min="2824" max="2824" width="9.140625" style="280"/>
    <col min="2825" max="2825" width="12.5703125" style="280" bestFit="1" customWidth="1"/>
    <col min="2826" max="3073" width="9.140625" style="280"/>
    <col min="3074" max="3074" width="56.5703125" style="280" customWidth="1"/>
    <col min="3075" max="3077" width="14.42578125" style="280" customWidth="1"/>
    <col min="3078" max="3078" width="12.5703125" style="280" bestFit="1" customWidth="1"/>
    <col min="3079" max="3079" width="11.140625" style="280" bestFit="1" customWidth="1"/>
    <col min="3080" max="3080" width="9.140625" style="280"/>
    <col min="3081" max="3081" width="12.5703125" style="280" bestFit="1" customWidth="1"/>
    <col min="3082" max="3329" width="9.140625" style="280"/>
    <col min="3330" max="3330" width="56.5703125" style="280" customWidth="1"/>
    <col min="3331" max="3333" width="14.42578125" style="280" customWidth="1"/>
    <col min="3334" max="3334" width="12.5703125" style="280" bestFit="1" customWidth="1"/>
    <col min="3335" max="3335" width="11.140625" style="280" bestFit="1" customWidth="1"/>
    <col min="3336" max="3336" width="9.140625" style="280"/>
    <col min="3337" max="3337" width="12.5703125" style="280" bestFit="1" customWidth="1"/>
    <col min="3338" max="3585" width="9.140625" style="280"/>
    <col min="3586" max="3586" width="56.5703125" style="280" customWidth="1"/>
    <col min="3587" max="3589" width="14.42578125" style="280" customWidth="1"/>
    <col min="3590" max="3590" width="12.5703125" style="280" bestFit="1" customWidth="1"/>
    <col min="3591" max="3591" width="11.140625" style="280" bestFit="1" customWidth="1"/>
    <col min="3592" max="3592" width="9.140625" style="280"/>
    <col min="3593" max="3593" width="12.5703125" style="280" bestFit="1" customWidth="1"/>
    <col min="3594" max="3841" width="9.140625" style="280"/>
    <col min="3842" max="3842" width="56.5703125" style="280" customWidth="1"/>
    <col min="3843" max="3845" width="14.42578125" style="280" customWidth="1"/>
    <col min="3846" max="3846" width="12.5703125" style="280" bestFit="1" customWidth="1"/>
    <col min="3847" max="3847" width="11.140625" style="280" bestFit="1" customWidth="1"/>
    <col min="3848" max="3848" width="9.140625" style="280"/>
    <col min="3849" max="3849" width="12.5703125" style="280" bestFit="1" customWidth="1"/>
    <col min="3850" max="4097" width="9.140625" style="280"/>
    <col min="4098" max="4098" width="56.5703125" style="280" customWidth="1"/>
    <col min="4099" max="4101" width="14.42578125" style="280" customWidth="1"/>
    <col min="4102" max="4102" width="12.5703125" style="280" bestFit="1" customWidth="1"/>
    <col min="4103" max="4103" width="11.140625" style="280" bestFit="1" customWidth="1"/>
    <col min="4104" max="4104" width="9.140625" style="280"/>
    <col min="4105" max="4105" width="12.5703125" style="280" bestFit="1" customWidth="1"/>
    <col min="4106" max="4353" width="9.140625" style="280"/>
    <col min="4354" max="4354" width="56.5703125" style="280" customWidth="1"/>
    <col min="4355" max="4357" width="14.42578125" style="280" customWidth="1"/>
    <col min="4358" max="4358" width="12.5703125" style="280" bestFit="1" customWidth="1"/>
    <col min="4359" max="4359" width="11.140625" style="280" bestFit="1" customWidth="1"/>
    <col min="4360" max="4360" width="9.140625" style="280"/>
    <col min="4361" max="4361" width="12.5703125" style="280" bestFit="1" customWidth="1"/>
    <col min="4362" max="4609" width="9.140625" style="280"/>
    <col min="4610" max="4610" width="56.5703125" style="280" customWidth="1"/>
    <col min="4611" max="4613" width="14.42578125" style="280" customWidth="1"/>
    <col min="4614" max="4614" width="12.5703125" style="280" bestFit="1" customWidth="1"/>
    <col min="4615" max="4615" width="11.140625" style="280" bestFit="1" customWidth="1"/>
    <col min="4616" max="4616" width="9.140625" style="280"/>
    <col min="4617" max="4617" width="12.5703125" style="280" bestFit="1" customWidth="1"/>
    <col min="4618" max="4865" width="9.140625" style="280"/>
    <col min="4866" max="4866" width="56.5703125" style="280" customWidth="1"/>
    <col min="4867" max="4869" width="14.42578125" style="280" customWidth="1"/>
    <col min="4870" max="4870" width="12.5703125" style="280" bestFit="1" customWidth="1"/>
    <col min="4871" max="4871" width="11.140625" style="280" bestFit="1" customWidth="1"/>
    <col min="4872" max="4872" width="9.140625" style="280"/>
    <col min="4873" max="4873" width="12.5703125" style="280" bestFit="1" customWidth="1"/>
    <col min="4874" max="5121" width="9.140625" style="280"/>
    <col min="5122" max="5122" width="56.5703125" style="280" customWidth="1"/>
    <col min="5123" max="5125" width="14.42578125" style="280" customWidth="1"/>
    <col min="5126" max="5126" width="12.5703125" style="280" bestFit="1" customWidth="1"/>
    <col min="5127" max="5127" width="11.140625" style="280" bestFit="1" customWidth="1"/>
    <col min="5128" max="5128" width="9.140625" style="280"/>
    <col min="5129" max="5129" width="12.5703125" style="280" bestFit="1" customWidth="1"/>
    <col min="5130" max="5377" width="9.140625" style="280"/>
    <col min="5378" max="5378" width="56.5703125" style="280" customWidth="1"/>
    <col min="5379" max="5381" width="14.42578125" style="280" customWidth="1"/>
    <col min="5382" max="5382" width="12.5703125" style="280" bestFit="1" customWidth="1"/>
    <col min="5383" max="5383" width="11.140625" style="280" bestFit="1" customWidth="1"/>
    <col min="5384" max="5384" width="9.140625" style="280"/>
    <col min="5385" max="5385" width="12.5703125" style="280" bestFit="1" customWidth="1"/>
    <col min="5386" max="5633" width="9.140625" style="280"/>
    <col min="5634" max="5634" width="56.5703125" style="280" customWidth="1"/>
    <col min="5635" max="5637" width="14.42578125" style="280" customWidth="1"/>
    <col min="5638" max="5638" width="12.5703125" style="280" bestFit="1" customWidth="1"/>
    <col min="5639" max="5639" width="11.140625" style="280" bestFit="1" customWidth="1"/>
    <col min="5640" max="5640" width="9.140625" style="280"/>
    <col min="5641" max="5641" width="12.5703125" style="280" bestFit="1" customWidth="1"/>
    <col min="5642" max="5889" width="9.140625" style="280"/>
    <col min="5890" max="5890" width="56.5703125" style="280" customWidth="1"/>
    <col min="5891" max="5893" width="14.42578125" style="280" customWidth="1"/>
    <col min="5894" max="5894" width="12.5703125" style="280" bestFit="1" customWidth="1"/>
    <col min="5895" max="5895" width="11.140625" style="280" bestFit="1" customWidth="1"/>
    <col min="5896" max="5896" width="9.140625" style="280"/>
    <col min="5897" max="5897" width="12.5703125" style="280" bestFit="1" customWidth="1"/>
    <col min="5898" max="6145" width="9.140625" style="280"/>
    <col min="6146" max="6146" width="56.5703125" style="280" customWidth="1"/>
    <col min="6147" max="6149" width="14.42578125" style="280" customWidth="1"/>
    <col min="6150" max="6150" width="12.5703125" style="280" bestFit="1" customWidth="1"/>
    <col min="6151" max="6151" width="11.140625" style="280" bestFit="1" customWidth="1"/>
    <col min="6152" max="6152" width="9.140625" style="280"/>
    <col min="6153" max="6153" width="12.5703125" style="280" bestFit="1" customWidth="1"/>
    <col min="6154" max="6401" width="9.140625" style="280"/>
    <col min="6402" max="6402" width="56.5703125" style="280" customWidth="1"/>
    <col min="6403" max="6405" width="14.42578125" style="280" customWidth="1"/>
    <col min="6406" max="6406" width="12.5703125" style="280" bestFit="1" customWidth="1"/>
    <col min="6407" max="6407" width="11.140625" style="280" bestFit="1" customWidth="1"/>
    <col min="6408" max="6408" width="9.140625" style="280"/>
    <col min="6409" max="6409" width="12.5703125" style="280" bestFit="1" customWidth="1"/>
    <col min="6410" max="6657" width="9.140625" style="280"/>
    <col min="6658" max="6658" width="56.5703125" style="280" customWidth="1"/>
    <col min="6659" max="6661" width="14.42578125" style="280" customWidth="1"/>
    <col min="6662" max="6662" width="12.5703125" style="280" bestFit="1" customWidth="1"/>
    <col min="6663" max="6663" width="11.140625" style="280" bestFit="1" customWidth="1"/>
    <col min="6664" max="6664" width="9.140625" style="280"/>
    <col min="6665" max="6665" width="12.5703125" style="280" bestFit="1" customWidth="1"/>
    <col min="6666" max="6913" width="9.140625" style="280"/>
    <col min="6914" max="6914" width="56.5703125" style="280" customWidth="1"/>
    <col min="6915" max="6917" width="14.42578125" style="280" customWidth="1"/>
    <col min="6918" max="6918" width="12.5703125" style="280" bestFit="1" customWidth="1"/>
    <col min="6919" max="6919" width="11.140625" style="280" bestFit="1" customWidth="1"/>
    <col min="6920" max="6920" width="9.140625" style="280"/>
    <col min="6921" max="6921" width="12.5703125" style="280" bestFit="1" customWidth="1"/>
    <col min="6922" max="7169" width="9.140625" style="280"/>
    <col min="7170" max="7170" width="56.5703125" style="280" customWidth="1"/>
    <col min="7171" max="7173" width="14.42578125" style="280" customWidth="1"/>
    <col min="7174" max="7174" width="12.5703125" style="280" bestFit="1" customWidth="1"/>
    <col min="7175" max="7175" width="11.140625" style="280" bestFit="1" customWidth="1"/>
    <col min="7176" max="7176" width="9.140625" style="280"/>
    <col min="7177" max="7177" width="12.5703125" style="280" bestFit="1" customWidth="1"/>
    <col min="7178" max="7425" width="9.140625" style="280"/>
    <col min="7426" max="7426" width="56.5703125" style="280" customWidth="1"/>
    <col min="7427" max="7429" width="14.42578125" style="280" customWidth="1"/>
    <col min="7430" max="7430" width="12.5703125" style="280" bestFit="1" customWidth="1"/>
    <col min="7431" max="7431" width="11.140625" style="280" bestFit="1" customWidth="1"/>
    <col min="7432" max="7432" width="9.140625" style="280"/>
    <col min="7433" max="7433" width="12.5703125" style="280" bestFit="1" customWidth="1"/>
    <col min="7434" max="7681" width="9.140625" style="280"/>
    <col min="7682" max="7682" width="56.5703125" style="280" customWidth="1"/>
    <col min="7683" max="7685" width="14.42578125" style="280" customWidth="1"/>
    <col min="7686" max="7686" width="12.5703125" style="280" bestFit="1" customWidth="1"/>
    <col min="7687" max="7687" width="11.140625" style="280" bestFit="1" customWidth="1"/>
    <col min="7688" max="7688" width="9.140625" style="280"/>
    <col min="7689" max="7689" width="12.5703125" style="280" bestFit="1" customWidth="1"/>
    <col min="7690" max="7937" width="9.140625" style="280"/>
    <col min="7938" max="7938" width="56.5703125" style="280" customWidth="1"/>
    <col min="7939" max="7941" width="14.42578125" style="280" customWidth="1"/>
    <col min="7942" max="7942" width="12.5703125" style="280" bestFit="1" customWidth="1"/>
    <col min="7943" max="7943" width="11.140625" style="280" bestFit="1" customWidth="1"/>
    <col min="7944" max="7944" width="9.140625" style="280"/>
    <col min="7945" max="7945" width="12.5703125" style="280" bestFit="1" customWidth="1"/>
    <col min="7946" max="8193" width="9.140625" style="280"/>
    <col min="8194" max="8194" width="56.5703125" style="280" customWidth="1"/>
    <col min="8195" max="8197" width="14.42578125" style="280" customWidth="1"/>
    <col min="8198" max="8198" width="12.5703125" style="280" bestFit="1" customWidth="1"/>
    <col min="8199" max="8199" width="11.140625" style="280" bestFit="1" customWidth="1"/>
    <col min="8200" max="8200" width="9.140625" style="280"/>
    <col min="8201" max="8201" width="12.5703125" style="280" bestFit="1" customWidth="1"/>
    <col min="8202" max="8449" width="9.140625" style="280"/>
    <col min="8450" max="8450" width="56.5703125" style="280" customWidth="1"/>
    <col min="8451" max="8453" width="14.42578125" style="280" customWidth="1"/>
    <col min="8454" max="8454" width="12.5703125" style="280" bestFit="1" customWidth="1"/>
    <col min="8455" max="8455" width="11.140625" style="280" bestFit="1" customWidth="1"/>
    <col min="8456" max="8456" width="9.140625" style="280"/>
    <col min="8457" max="8457" width="12.5703125" style="280" bestFit="1" customWidth="1"/>
    <col min="8458" max="8705" width="9.140625" style="280"/>
    <col min="8706" max="8706" width="56.5703125" style="280" customWidth="1"/>
    <col min="8707" max="8709" width="14.42578125" style="280" customWidth="1"/>
    <col min="8710" max="8710" width="12.5703125" style="280" bestFit="1" customWidth="1"/>
    <col min="8711" max="8711" width="11.140625" style="280" bestFit="1" customWidth="1"/>
    <col min="8712" max="8712" width="9.140625" style="280"/>
    <col min="8713" max="8713" width="12.5703125" style="280" bestFit="1" customWidth="1"/>
    <col min="8714" max="8961" width="9.140625" style="280"/>
    <col min="8962" max="8962" width="56.5703125" style="280" customWidth="1"/>
    <col min="8963" max="8965" width="14.42578125" style="280" customWidth="1"/>
    <col min="8966" max="8966" width="12.5703125" style="280" bestFit="1" customWidth="1"/>
    <col min="8967" max="8967" width="11.140625" style="280" bestFit="1" customWidth="1"/>
    <col min="8968" max="8968" width="9.140625" style="280"/>
    <col min="8969" max="8969" width="12.5703125" style="280" bestFit="1" customWidth="1"/>
    <col min="8970" max="9217" width="9.140625" style="280"/>
    <col min="9218" max="9218" width="56.5703125" style="280" customWidth="1"/>
    <col min="9219" max="9221" width="14.42578125" style="280" customWidth="1"/>
    <col min="9222" max="9222" width="12.5703125" style="280" bestFit="1" customWidth="1"/>
    <col min="9223" max="9223" width="11.140625" style="280" bestFit="1" customWidth="1"/>
    <col min="9224" max="9224" width="9.140625" style="280"/>
    <col min="9225" max="9225" width="12.5703125" style="280" bestFit="1" customWidth="1"/>
    <col min="9226" max="9473" width="9.140625" style="280"/>
    <col min="9474" max="9474" width="56.5703125" style="280" customWidth="1"/>
    <col min="9475" max="9477" width="14.42578125" style="280" customWidth="1"/>
    <col min="9478" max="9478" width="12.5703125" style="280" bestFit="1" customWidth="1"/>
    <col min="9479" max="9479" width="11.140625" style="280" bestFit="1" customWidth="1"/>
    <col min="9480" max="9480" width="9.140625" style="280"/>
    <col min="9481" max="9481" width="12.5703125" style="280" bestFit="1" customWidth="1"/>
    <col min="9482" max="9729" width="9.140625" style="280"/>
    <col min="9730" max="9730" width="56.5703125" style="280" customWidth="1"/>
    <col min="9731" max="9733" width="14.42578125" style="280" customWidth="1"/>
    <col min="9734" max="9734" width="12.5703125" style="280" bestFit="1" customWidth="1"/>
    <col min="9735" max="9735" width="11.140625" style="280" bestFit="1" customWidth="1"/>
    <col min="9736" max="9736" width="9.140625" style="280"/>
    <col min="9737" max="9737" width="12.5703125" style="280" bestFit="1" customWidth="1"/>
    <col min="9738" max="9985" width="9.140625" style="280"/>
    <col min="9986" max="9986" width="56.5703125" style="280" customWidth="1"/>
    <col min="9987" max="9989" width="14.42578125" style="280" customWidth="1"/>
    <col min="9990" max="9990" width="12.5703125" style="280" bestFit="1" customWidth="1"/>
    <col min="9991" max="9991" width="11.140625" style="280" bestFit="1" customWidth="1"/>
    <col min="9992" max="9992" width="9.140625" style="280"/>
    <col min="9993" max="9993" width="12.5703125" style="280" bestFit="1" customWidth="1"/>
    <col min="9994" max="10241" width="9.140625" style="280"/>
    <col min="10242" max="10242" width="56.5703125" style="280" customWidth="1"/>
    <col min="10243" max="10245" width="14.42578125" style="280" customWidth="1"/>
    <col min="10246" max="10246" width="12.5703125" style="280" bestFit="1" customWidth="1"/>
    <col min="10247" max="10247" width="11.140625" style="280" bestFit="1" customWidth="1"/>
    <col min="10248" max="10248" width="9.140625" style="280"/>
    <col min="10249" max="10249" width="12.5703125" style="280" bestFit="1" customWidth="1"/>
    <col min="10250" max="10497" width="9.140625" style="280"/>
    <col min="10498" max="10498" width="56.5703125" style="280" customWidth="1"/>
    <col min="10499" max="10501" width="14.42578125" style="280" customWidth="1"/>
    <col min="10502" max="10502" width="12.5703125" style="280" bestFit="1" customWidth="1"/>
    <col min="10503" max="10503" width="11.140625" style="280" bestFit="1" customWidth="1"/>
    <col min="10504" max="10504" width="9.140625" style="280"/>
    <col min="10505" max="10505" width="12.5703125" style="280" bestFit="1" customWidth="1"/>
    <col min="10506" max="10753" width="9.140625" style="280"/>
    <col min="10754" max="10754" width="56.5703125" style="280" customWidth="1"/>
    <col min="10755" max="10757" width="14.42578125" style="280" customWidth="1"/>
    <col min="10758" max="10758" width="12.5703125" style="280" bestFit="1" customWidth="1"/>
    <col min="10759" max="10759" width="11.140625" style="280" bestFit="1" customWidth="1"/>
    <col min="10760" max="10760" width="9.140625" style="280"/>
    <col min="10761" max="10761" width="12.5703125" style="280" bestFit="1" customWidth="1"/>
    <col min="10762" max="11009" width="9.140625" style="280"/>
    <col min="11010" max="11010" width="56.5703125" style="280" customWidth="1"/>
    <col min="11011" max="11013" width="14.42578125" style="280" customWidth="1"/>
    <col min="11014" max="11014" width="12.5703125" style="280" bestFit="1" customWidth="1"/>
    <col min="11015" max="11015" width="11.140625" style="280" bestFit="1" customWidth="1"/>
    <col min="11016" max="11016" width="9.140625" style="280"/>
    <col min="11017" max="11017" width="12.5703125" style="280" bestFit="1" customWidth="1"/>
    <col min="11018" max="11265" width="9.140625" style="280"/>
    <col min="11266" max="11266" width="56.5703125" style="280" customWidth="1"/>
    <col min="11267" max="11269" width="14.42578125" style="280" customWidth="1"/>
    <col min="11270" max="11270" width="12.5703125" style="280" bestFit="1" customWidth="1"/>
    <col min="11271" max="11271" width="11.140625" style="280" bestFit="1" customWidth="1"/>
    <col min="11272" max="11272" width="9.140625" style="280"/>
    <col min="11273" max="11273" width="12.5703125" style="280" bestFit="1" customWidth="1"/>
    <col min="11274" max="11521" width="9.140625" style="280"/>
    <col min="11522" max="11522" width="56.5703125" style="280" customWidth="1"/>
    <col min="11523" max="11525" width="14.42578125" style="280" customWidth="1"/>
    <col min="11526" max="11526" width="12.5703125" style="280" bestFit="1" customWidth="1"/>
    <col min="11527" max="11527" width="11.140625" style="280" bestFit="1" customWidth="1"/>
    <col min="11528" max="11528" width="9.140625" style="280"/>
    <col min="11529" max="11529" width="12.5703125" style="280" bestFit="1" customWidth="1"/>
    <col min="11530" max="11777" width="9.140625" style="280"/>
    <col min="11778" max="11778" width="56.5703125" style="280" customWidth="1"/>
    <col min="11779" max="11781" width="14.42578125" style="280" customWidth="1"/>
    <col min="11782" max="11782" width="12.5703125" style="280" bestFit="1" customWidth="1"/>
    <col min="11783" max="11783" width="11.140625" style="280" bestFit="1" customWidth="1"/>
    <col min="11784" max="11784" width="9.140625" style="280"/>
    <col min="11785" max="11785" width="12.5703125" style="280" bestFit="1" customWidth="1"/>
    <col min="11786" max="12033" width="9.140625" style="280"/>
    <col min="12034" max="12034" width="56.5703125" style="280" customWidth="1"/>
    <col min="12035" max="12037" width="14.42578125" style="280" customWidth="1"/>
    <col min="12038" max="12038" width="12.5703125" style="280" bestFit="1" customWidth="1"/>
    <col min="12039" max="12039" width="11.140625" style="280" bestFit="1" customWidth="1"/>
    <col min="12040" max="12040" width="9.140625" style="280"/>
    <col min="12041" max="12041" width="12.5703125" style="280" bestFit="1" customWidth="1"/>
    <col min="12042" max="12289" width="9.140625" style="280"/>
    <col min="12290" max="12290" width="56.5703125" style="280" customWidth="1"/>
    <col min="12291" max="12293" width="14.42578125" style="280" customWidth="1"/>
    <col min="12294" max="12294" width="12.5703125" style="280" bestFit="1" customWidth="1"/>
    <col min="12295" max="12295" width="11.140625" style="280" bestFit="1" customWidth="1"/>
    <col min="12296" max="12296" width="9.140625" style="280"/>
    <col min="12297" max="12297" width="12.5703125" style="280" bestFit="1" customWidth="1"/>
    <col min="12298" max="12545" width="9.140625" style="280"/>
    <col min="12546" max="12546" width="56.5703125" style="280" customWidth="1"/>
    <col min="12547" max="12549" width="14.42578125" style="280" customWidth="1"/>
    <col min="12550" max="12550" width="12.5703125" style="280" bestFit="1" customWidth="1"/>
    <col min="12551" max="12551" width="11.140625" style="280" bestFit="1" customWidth="1"/>
    <col min="12552" max="12552" width="9.140625" style="280"/>
    <col min="12553" max="12553" width="12.5703125" style="280" bestFit="1" customWidth="1"/>
    <col min="12554" max="12801" width="9.140625" style="280"/>
    <col min="12802" max="12802" width="56.5703125" style="280" customWidth="1"/>
    <col min="12803" max="12805" width="14.42578125" style="280" customWidth="1"/>
    <col min="12806" max="12806" width="12.5703125" style="280" bestFit="1" customWidth="1"/>
    <col min="12807" max="12807" width="11.140625" style="280" bestFit="1" customWidth="1"/>
    <col min="12808" max="12808" width="9.140625" style="280"/>
    <col min="12809" max="12809" width="12.5703125" style="280" bestFit="1" customWidth="1"/>
    <col min="12810" max="13057" width="9.140625" style="280"/>
    <col min="13058" max="13058" width="56.5703125" style="280" customWidth="1"/>
    <col min="13059" max="13061" width="14.42578125" style="280" customWidth="1"/>
    <col min="13062" max="13062" width="12.5703125" style="280" bestFit="1" customWidth="1"/>
    <col min="13063" max="13063" width="11.140625" style="280" bestFit="1" customWidth="1"/>
    <col min="13064" max="13064" width="9.140625" style="280"/>
    <col min="13065" max="13065" width="12.5703125" style="280" bestFit="1" customWidth="1"/>
    <col min="13066" max="13313" width="9.140625" style="280"/>
    <col min="13314" max="13314" width="56.5703125" style="280" customWidth="1"/>
    <col min="13315" max="13317" width="14.42578125" style="280" customWidth="1"/>
    <col min="13318" max="13318" width="12.5703125" style="280" bestFit="1" customWidth="1"/>
    <col min="13319" max="13319" width="11.140625" style="280" bestFit="1" customWidth="1"/>
    <col min="13320" max="13320" width="9.140625" style="280"/>
    <col min="13321" max="13321" width="12.5703125" style="280" bestFit="1" customWidth="1"/>
    <col min="13322" max="13569" width="9.140625" style="280"/>
    <col min="13570" max="13570" width="56.5703125" style="280" customWidth="1"/>
    <col min="13571" max="13573" width="14.42578125" style="280" customWidth="1"/>
    <col min="13574" max="13574" width="12.5703125" style="280" bestFit="1" customWidth="1"/>
    <col min="13575" max="13575" width="11.140625" style="280" bestFit="1" customWidth="1"/>
    <col min="13576" max="13576" width="9.140625" style="280"/>
    <col min="13577" max="13577" width="12.5703125" style="280" bestFit="1" customWidth="1"/>
    <col min="13578" max="13825" width="9.140625" style="280"/>
    <col min="13826" max="13826" width="56.5703125" style="280" customWidth="1"/>
    <col min="13827" max="13829" width="14.42578125" style="280" customWidth="1"/>
    <col min="13830" max="13830" width="12.5703125" style="280" bestFit="1" customWidth="1"/>
    <col min="13831" max="13831" width="11.140625" style="280" bestFit="1" customWidth="1"/>
    <col min="13832" max="13832" width="9.140625" style="280"/>
    <col min="13833" max="13833" width="12.5703125" style="280" bestFit="1" customWidth="1"/>
    <col min="13834" max="14081" width="9.140625" style="280"/>
    <col min="14082" max="14082" width="56.5703125" style="280" customWidth="1"/>
    <col min="14083" max="14085" width="14.42578125" style="280" customWidth="1"/>
    <col min="14086" max="14086" width="12.5703125" style="280" bestFit="1" customWidth="1"/>
    <col min="14087" max="14087" width="11.140625" style="280" bestFit="1" customWidth="1"/>
    <col min="14088" max="14088" width="9.140625" style="280"/>
    <col min="14089" max="14089" width="12.5703125" style="280" bestFit="1" customWidth="1"/>
    <col min="14090" max="14337" width="9.140625" style="280"/>
    <col min="14338" max="14338" width="56.5703125" style="280" customWidth="1"/>
    <col min="14339" max="14341" width="14.42578125" style="280" customWidth="1"/>
    <col min="14342" max="14342" width="12.5703125" style="280" bestFit="1" customWidth="1"/>
    <col min="14343" max="14343" width="11.140625" style="280" bestFit="1" customWidth="1"/>
    <col min="14344" max="14344" width="9.140625" style="280"/>
    <col min="14345" max="14345" width="12.5703125" style="280" bestFit="1" customWidth="1"/>
    <col min="14346" max="14593" width="9.140625" style="280"/>
    <col min="14594" max="14594" width="56.5703125" style="280" customWidth="1"/>
    <col min="14595" max="14597" width="14.42578125" style="280" customWidth="1"/>
    <col min="14598" max="14598" width="12.5703125" style="280" bestFit="1" customWidth="1"/>
    <col min="14599" max="14599" width="11.140625" style="280" bestFit="1" customWidth="1"/>
    <col min="14600" max="14600" width="9.140625" style="280"/>
    <col min="14601" max="14601" width="12.5703125" style="280" bestFit="1" customWidth="1"/>
    <col min="14602" max="14849" width="9.140625" style="280"/>
    <col min="14850" max="14850" width="56.5703125" style="280" customWidth="1"/>
    <col min="14851" max="14853" width="14.42578125" style="280" customWidth="1"/>
    <col min="14854" max="14854" width="12.5703125" style="280" bestFit="1" customWidth="1"/>
    <col min="14855" max="14855" width="11.140625" style="280" bestFit="1" customWidth="1"/>
    <col min="14856" max="14856" width="9.140625" style="280"/>
    <col min="14857" max="14857" width="12.5703125" style="280" bestFit="1" customWidth="1"/>
    <col min="14858" max="15105" width="9.140625" style="280"/>
    <col min="15106" max="15106" width="56.5703125" style="280" customWidth="1"/>
    <col min="15107" max="15109" width="14.42578125" style="280" customWidth="1"/>
    <col min="15110" max="15110" width="12.5703125" style="280" bestFit="1" customWidth="1"/>
    <col min="15111" max="15111" width="11.140625" style="280" bestFit="1" customWidth="1"/>
    <col min="15112" max="15112" width="9.140625" style="280"/>
    <col min="15113" max="15113" width="12.5703125" style="280" bestFit="1" customWidth="1"/>
    <col min="15114" max="15361" width="9.140625" style="280"/>
    <col min="15362" max="15362" width="56.5703125" style="280" customWidth="1"/>
    <col min="15363" max="15365" width="14.42578125" style="280" customWidth="1"/>
    <col min="15366" max="15366" width="12.5703125" style="280" bestFit="1" customWidth="1"/>
    <col min="15367" max="15367" width="11.140625" style="280" bestFit="1" customWidth="1"/>
    <col min="15368" max="15368" width="9.140625" style="280"/>
    <col min="15369" max="15369" width="12.5703125" style="280" bestFit="1" customWidth="1"/>
    <col min="15370" max="15617" width="9.140625" style="280"/>
    <col min="15618" max="15618" width="56.5703125" style="280" customWidth="1"/>
    <col min="15619" max="15621" width="14.42578125" style="280" customWidth="1"/>
    <col min="15622" max="15622" width="12.5703125" style="280" bestFit="1" customWidth="1"/>
    <col min="15623" max="15623" width="11.140625" style="280" bestFit="1" customWidth="1"/>
    <col min="15624" max="15624" width="9.140625" style="280"/>
    <col min="15625" max="15625" width="12.5703125" style="280" bestFit="1" customWidth="1"/>
    <col min="15626" max="15873" width="9.140625" style="280"/>
    <col min="15874" max="15874" width="56.5703125" style="280" customWidth="1"/>
    <col min="15875" max="15877" width="14.42578125" style="280" customWidth="1"/>
    <col min="15878" max="15878" width="12.5703125" style="280" bestFit="1" customWidth="1"/>
    <col min="15879" max="15879" width="11.140625" style="280" bestFit="1" customWidth="1"/>
    <col min="15880" max="15880" width="9.140625" style="280"/>
    <col min="15881" max="15881" width="12.5703125" style="280" bestFit="1" customWidth="1"/>
    <col min="15882" max="16129" width="9.140625" style="280"/>
    <col min="16130" max="16130" width="56.5703125" style="280" customWidth="1"/>
    <col min="16131" max="16133" width="14.42578125" style="280" customWidth="1"/>
    <col min="16134" max="16134" width="12.5703125" style="280" bestFit="1" customWidth="1"/>
    <col min="16135" max="16135" width="11.140625" style="280" bestFit="1" customWidth="1"/>
    <col min="16136" max="16136" width="9.140625" style="280"/>
    <col min="16137" max="16137" width="12.5703125" style="280" bestFit="1" customWidth="1"/>
    <col min="16138" max="16384" width="9.140625" style="280"/>
  </cols>
  <sheetData>
    <row r="1" spans="1:8" x14ac:dyDescent="0.2">
      <c r="A1" s="81" t="s">
        <v>3</v>
      </c>
      <c r="B1" s="60"/>
    </row>
    <row r="2" spans="1:8" x14ac:dyDescent="0.2">
      <c r="A2" s="395" t="s">
        <v>327</v>
      </c>
      <c r="B2" s="396"/>
      <c r="C2" s="396"/>
      <c r="D2" s="396"/>
      <c r="E2" s="396"/>
      <c r="F2" s="396"/>
      <c r="G2" s="396"/>
      <c r="H2" s="396"/>
    </row>
    <row r="3" spans="1:8" x14ac:dyDescent="0.2">
      <c r="A3" s="281" t="s">
        <v>9</v>
      </c>
      <c r="B3" s="11"/>
    </row>
    <row r="4" spans="1:8" x14ac:dyDescent="0.2">
      <c r="A4" s="10"/>
      <c r="B4" s="11"/>
    </row>
    <row r="5" spans="1:8" ht="67.5" x14ac:dyDescent="0.2">
      <c r="A5" s="61" t="s">
        <v>161</v>
      </c>
      <c r="B5" s="61" t="s">
        <v>60</v>
      </c>
      <c r="C5" s="62" t="s">
        <v>303</v>
      </c>
      <c r="D5" s="61" t="s">
        <v>61</v>
      </c>
      <c r="E5" s="61" t="s">
        <v>304</v>
      </c>
      <c r="F5" s="63" t="s">
        <v>62</v>
      </c>
      <c r="G5" s="61" t="s">
        <v>305</v>
      </c>
      <c r="H5" s="61" t="s">
        <v>306</v>
      </c>
    </row>
    <row r="6" spans="1:8" x14ac:dyDescent="0.2">
      <c r="A6" s="64">
        <v>1</v>
      </c>
      <c r="B6" s="64">
        <v>2</v>
      </c>
      <c r="C6" s="64">
        <v>3</v>
      </c>
      <c r="D6" s="64">
        <v>4</v>
      </c>
      <c r="E6" s="64">
        <v>5</v>
      </c>
      <c r="F6" s="64">
        <v>6</v>
      </c>
      <c r="G6" s="64">
        <v>7</v>
      </c>
      <c r="H6" s="64">
        <v>8</v>
      </c>
    </row>
    <row r="7" spans="1:8" ht="17.25" customHeight="1" x14ac:dyDescent="0.2">
      <c r="A7" s="398" t="s">
        <v>328</v>
      </c>
      <c r="B7" s="399"/>
      <c r="C7" s="288"/>
      <c r="D7" s="288"/>
      <c r="E7" s="288"/>
      <c r="F7" s="288"/>
      <c r="G7" s="288"/>
      <c r="H7" s="288"/>
    </row>
    <row r="8" spans="1:8" x14ac:dyDescent="0.2">
      <c r="A8" s="66">
        <v>1</v>
      </c>
      <c r="B8" s="69" t="s">
        <v>64</v>
      </c>
      <c r="C8" s="222">
        <v>50184501.07</v>
      </c>
      <c r="D8" s="289">
        <v>0.22623844681317229</v>
      </c>
      <c r="E8" s="289">
        <v>-1.6497648041223615E-2</v>
      </c>
      <c r="F8" s="222">
        <v>-841814.19</v>
      </c>
      <c r="G8" s="290">
        <v>7267.0644000000002</v>
      </c>
      <c r="H8" s="289">
        <v>-1.6497655625652568E-2</v>
      </c>
    </row>
    <row r="9" spans="1:8" x14ac:dyDescent="0.2">
      <c r="A9" s="66">
        <v>2</v>
      </c>
      <c r="B9" s="38" t="s">
        <v>97</v>
      </c>
      <c r="C9" s="222">
        <v>14683643.41</v>
      </c>
      <c r="D9" s="289">
        <v>6.6195829545125193E-2</v>
      </c>
      <c r="E9" s="289">
        <v>1.2736857269458248</v>
      </c>
      <c r="F9" s="222">
        <v>1403137.93</v>
      </c>
      <c r="G9" s="290">
        <v>123.45440000000001</v>
      </c>
      <c r="H9" s="289">
        <v>0.13773419716336899</v>
      </c>
    </row>
    <row r="10" spans="1:8" x14ac:dyDescent="0.2">
      <c r="A10" s="66">
        <v>3</v>
      </c>
      <c r="B10" s="38" t="s">
        <v>66</v>
      </c>
      <c r="C10" s="222">
        <v>4376420.2</v>
      </c>
      <c r="D10" s="289">
        <v>1.9729487940285163E-2</v>
      </c>
      <c r="E10" s="289">
        <v>0.29233546640245239</v>
      </c>
      <c r="F10" s="222">
        <v>266096.26</v>
      </c>
      <c r="G10" s="290">
        <v>99.570899999999995</v>
      </c>
      <c r="H10" s="289">
        <v>8.0886064544283154E-2</v>
      </c>
    </row>
    <row r="11" spans="1:8" x14ac:dyDescent="0.2">
      <c r="A11" s="66">
        <v>4</v>
      </c>
      <c r="B11" s="38" t="s">
        <v>329</v>
      </c>
      <c r="C11" s="222">
        <v>7599041.9299999997</v>
      </c>
      <c r="D11" s="289">
        <v>3.4257497969609106E-2</v>
      </c>
      <c r="E11" s="289" t="s">
        <v>58</v>
      </c>
      <c r="F11" s="222">
        <v>99041.93</v>
      </c>
      <c r="G11" s="290">
        <v>1.0132000000000001</v>
      </c>
      <c r="H11" s="289" t="s">
        <v>58</v>
      </c>
    </row>
    <row r="12" spans="1:8" x14ac:dyDescent="0.2">
      <c r="A12" s="66">
        <v>5</v>
      </c>
      <c r="B12" s="42" t="s">
        <v>99</v>
      </c>
      <c r="C12" s="222">
        <v>28093346.850000001</v>
      </c>
      <c r="D12" s="289">
        <v>0.1266485672192362</v>
      </c>
      <c r="E12" s="289">
        <v>1.3152105226590682</v>
      </c>
      <c r="F12" s="222">
        <v>1270095.3</v>
      </c>
      <c r="G12" s="290">
        <v>1.0718000000000001</v>
      </c>
      <c r="H12" s="289">
        <v>-1.6697247706422013E-2</v>
      </c>
    </row>
    <row r="13" spans="1:8" x14ac:dyDescent="0.2">
      <c r="A13" s="66">
        <v>6</v>
      </c>
      <c r="B13" s="38" t="s">
        <v>100</v>
      </c>
      <c r="C13" s="222">
        <v>5760489.7999999998</v>
      </c>
      <c r="D13" s="289">
        <v>2.596905892154407E-2</v>
      </c>
      <c r="E13" s="289">
        <v>5.6234491635842528E-5</v>
      </c>
      <c r="F13" s="222">
        <v>323.92</v>
      </c>
      <c r="G13" s="290">
        <v>833.18340000000001</v>
      </c>
      <c r="H13" s="289">
        <v>5.6173261383501797E-5</v>
      </c>
    </row>
    <row r="14" spans="1:8" x14ac:dyDescent="0.2">
      <c r="A14" s="66">
        <v>7</v>
      </c>
      <c r="B14" s="38" t="s">
        <v>101</v>
      </c>
      <c r="C14" s="222">
        <v>10374356.23</v>
      </c>
      <c r="D14" s="289">
        <v>4.6768986243141658E-2</v>
      </c>
      <c r="E14" s="289">
        <v>-0.22004403637740366</v>
      </c>
      <c r="F14" s="222">
        <v>241295.58</v>
      </c>
      <c r="G14" s="290">
        <v>916.83600000000001</v>
      </c>
      <c r="H14" s="289">
        <v>1.9504712299794745E-2</v>
      </c>
    </row>
    <row r="15" spans="1:8" x14ac:dyDescent="0.2">
      <c r="A15" s="66">
        <v>8</v>
      </c>
      <c r="B15" s="38" t="s">
        <v>106</v>
      </c>
      <c r="C15" s="222">
        <v>12752490.220000001</v>
      </c>
      <c r="D15" s="289">
        <v>5.7489932526153337E-2</v>
      </c>
      <c r="E15" s="289">
        <v>3.2744908562886289E-2</v>
      </c>
      <c r="F15" s="222">
        <v>404339.1</v>
      </c>
      <c r="G15" s="290">
        <v>1.0988</v>
      </c>
      <c r="H15" s="289">
        <v>3.2706766917293177E-2</v>
      </c>
    </row>
    <row r="16" spans="1:8" x14ac:dyDescent="0.2">
      <c r="A16" s="66">
        <v>9</v>
      </c>
      <c r="B16" s="38" t="s">
        <v>79</v>
      </c>
      <c r="C16" s="222">
        <v>7240886.9199999999</v>
      </c>
      <c r="D16" s="289">
        <v>3.2642887254086927E-2</v>
      </c>
      <c r="E16" s="289">
        <v>-0.77479361137229286</v>
      </c>
      <c r="F16" s="222">
        <v>297228.53999999998</v>
      </c>
      <c r="G16" s="290">
        <v>804.34760000000006</v>
      </c>
      <c r="H16" s="289">
        <v>-1.0036647276364857E-2</v>
      </c>
    </row>
    <row r="17" spans="1:8" x14ac:dyDescent="0.2">
      <c r="A17" s="66">
        <v>10</v>
      </c>
      <c r="B17" s="38" t="s">
        <v>80</v>
      </c>
      <c r="C17" s="222">
        <v>9489054.1600000001</v>
      </c>
      <c r="D17" s="289">
        <v>4.2777926035172026E-2</v>
      </c>
      <c r="E17" s="289">
        <v>-0.20592565904225033</v>
      </c>
      <c r="F17" s="222">
        <v>98086.51</v>
      </c>
      <c r="G17" s="290">
        <v>820.18700000000001</v>
      </c>
      <c r="H17" s="289">
        <v>9.5331124601032748E-3</v>
      </c>
    </row>
    <row r="18" spans="1:8" x14ac:dyDescent="0.2">
      <c r="A18" s="66">
        <v>11</v>
      </c>
      <c r="B18" s="38" t="s">
        <v>81</v>
      </c>
      <c r="C18" s="222">
        <v>12197005.17</v>
      </c>
      <c r="D18" s="289">
        <v>5.4985731582426839E-2</v>
      </c>
      <c r="E18" s="289">
        <v>0.11158093144334663</v>
      </c>
      <c r="F18" s="222">
        <v>1224340.18</v>
      </c>
      <c r="G18" s="290">
        <v>497.60410000000002</v>
      </c>
      <c r="H18" s="289">
        <v>0.11158094279873046</v>
      </c>
    </row>
    <row r="19" spans="1:8" x14ac:dyDescent="0.2">
      <c r="A19" s="66">
        <v>12</v>
      </c>
      <c r="B19" s="38" t="s">
        <v>330</v>
      </c>
      <c r="C19" s="222">
        <v>7280182.9400000004</v>
      </c>
      <c r="D19" s="289">
        <v>3.2820038971074987E-2</v>
      </c>
      <c r="E19" s="289">
        <v>-0.4033958989553354</v>
      </c>
      <c r="F19" s="222">
        <v>-484356.9</v>
      </c>
      <c r="G19" s="290">
        <v>44.786499999999997</v>
      </c>
      <c r="H19" s="289">
        <v>-5.2761039823523675E-2</v>
      </c>
    </row>
    <row r="20" spans="1:8" x14ac:dyDescent="0.2">
      <c r="A20" s="66">
        <v>13</v>
      </c>
      <c r="B20" s="38" t="s">
        <v>109</v>
      </c>
      <c r="C20" s="222">
        <v>13075405.51</v>
      </c>
      <c r="D20" s="289">
        <v>5.8945677867925747E-2</v>
      </c>
      <c r="E20" s="289">
        <v>1.1945107106691106E-2</v>
      </c>
      <c r="F20" s="222">
        <v>154343.47</v>
      </c>
      <c r="G20" s="290">
        <v>422.85199999999998</v>
      </c>
      <c r="H20" s="289">
        <v>1.1945131941130605E-2</v>
      </c>
    </row>
    <row r="21" spans="1:8" x14ac:dyDescent="0.2">
      <c r="A21" s="66">
        <v>14</v>
      </c>
      <c r="B21" s="38" t="s">
        <v>93</v>
      </c>
      <c r="C21" s="222">
        <v>38714452.109999999</v>
      </c>
      <c r="D21" s="289">
        <v>0.17452993111104653</v>
      </c>
      <c r="E21" s="289">
        <v>-0.39500250860450703</v>
      </c>
      <c r="F21" s="222">
        <v>-1349364.65</v>
      </c>
      <c r="G21" s="290">
        <v>56.998600000000003</v>
      </c>
      <c r="H21" s="289">
        <v>-2.2959306112653805E-2</v>
      </c>
    </row>
    <row r="22" spans="1:8" x14ac:dyDescent="0.2">
      <c r="A22" s="20" t="s">
        <v>331</v>
      </c>
      <c r="B22" s="71"/>
      <c r="C22" s="72">
        <v>221821276.51999998</v>
      </c>
      <c r="D22" s="286">
        <v>1</v>
      </c>
      <c r="E22" s="71"/>
      <c r="F22" s="72">
        <v>2782792.98</v>
      </c>
      <c r="G22" s="71"/>
      <c r="H22" s="71"/>
    </row>
    <row r="23" spans="1:8" x14ac:dyDescent="0.2">
      <c r="A23" s="65" t="s">
        <v>332</v>
      </c>
      <c r="B23" s="76"/>
      <c r="C23" s="67"/>
      <c r="D23" s="282"/>
      <c r="E23" s="289"/>
      <c r="F23" s="68"/>
      <c r="G23" s="67"/>
      <c r="H23" s="289"/>
    </row>
    <row r="24" spans="1:8" ht="22.5" x14ac:dyDescent="0.2">
      <c r="A24" s="14">
        <v>1</v>
      </c>
      <c r="B24" s="78" t="s">
        <v>136</v>
      </c>
      <c r="C24" s="291">
        <v>46990314.479999997</v>
      </c>
      <c r="D24" s="289">
        <v>9.9756198681511782E-2</v>
      </c>
      <c r="E24" s="289">
        <v>-0.51903277327777464</v>
      </c>
      <c r="F24" s="222">
        <v>-105409710.64</v>
      </c>
      <c r="G24" s="292">
        <v>15.302099999999999</v>
      </c>
      <c r="H24" s="289">
        <v>-0.69164844686703419</v>
      </c>
    </row>
    <row r="25" spans="1:8" x14ac:dyDescent="0.2">
      <c r="A25" s="14">
        <v>2</v>
      </c>
      <c r="B25" s="78" t="s">
        <v>137</v>
      </c>
      <c r="C25" s="291">
        <v>11014062.98</v>
      </c>
      <c r="D25" s="289">
        <v>2.3381862136530308E-2</v>
      </c>
      <c r="E25" s="289">
        <v>487.18669333195049</v>
      </c>
      <c r="F25" s="222">
        <v>-661846.81999999995</v>
      </c>
      <c r="G25" s="292">
        <v>0.72240000000000004</v>
      </c>
      <c r="H25" s="289">
        <v>-0.46377672209026122</v>
      </c>
    </row>
    <row r="26" spans="1:8" x14ac:dyDescent="0.2">
      <c r="A26" s="14">
        <v>3</v>
      </c>
      <c r="B26" s="293" t="s">
        <v>138</v>
      </c>
      <c r="C26" s="291">
        <v>45382399</v>
      </c>
      <c r="D26" s="289">
        <v>9.6342739166270036E-2</v>
      </c>
      <c r="E26" s="289">
        <v>-4.2759239449195784E-3</v>
      </c>
      <c r="F26" s="222">
        <v>-1578926</v>
      </c>
      <c r="G26" s="292">
        <v>145.54</v>
      </c>
      <c r="H26" s="289">
        <v>-3.4240212342402106E-2</v>
      </c>
    </row>
    <row r="27" spans="1:8" x14ac:dyDescent="0.2">
      <c r="A27" s="14">
        <v>4</v>
      </c>
      <c r="B27" s="293" t="s">
        <v>139</v>
      </c>
      <c r="C27" s="291">
        <v>131545455</v>
      </c>
      <c r="D27" s="289">
        <v>0.27925913435235789</v>
      </c>
      <c r="E27" s="289">
        <v>0.58989199129775094</v>
      </c>
      <c r="F27" s="222">
        <v>-2663175</v>
      </c>
      <c r="G27" s="292">
        <v>153.55000000000001</v>
      </c>
      <c r="H27" s="289">
        <v>-2.9883750315895817E-2</v>
      </c>
    </row>
    <row r="28" spans="1:8" ht="15" customHeight="1" x14ac:dyDescent="0.2">
      <c r="A28" s="14">
        <v>5</v>
      </c>
      <c r="B28" s="294" t="s">
        <v>140</v>
      </c>
      <c r="C28" s="291">
        <v>79959501.409999996</v>
      </c>
      <c r="D28" s="289">
        <v>0.16974680840932693</v>
      </c>
      <c r="E28" s="289">
        <v>1.6210043540870467</v>
      </c>
      <c r="F28" s="222">
        <v>-107166</v>
      </c>
      <c r="G28" s="292">
        <v>3.57</v>
      </c>
      <c r="H28" s="289">
        <v>-2.1917808219178103E-2</v>
      </c>
    </row>
    <row r="29" spans="1:8" ht="22.5" x14ac:dyDescent="0.2">
      <c r="A29" s="14">
        <v>6</v>
      </c>
      <c r="B29" s="294" t="s">
        <v>141</v>
      </c>
      <c r="C29" s="291">
        <v>66551885.539999999</v>
      </c>
      <c r="D29" s="289">
        <v>0.14128364940786137</v>
      </c>
      <c r="E29" s="289">
        <v>-0.45981078189947927</v>
      </c>
      <c r="F29" s="222">
        <v>-56649176.810000002</v>
      </c>
      <c r="G29" s="292">
        <v>462.77890000000002</v>
      </c>
      <c r="H29" s="289">
        <v>-0.45981073603909522</v>
      </c>
    </row>
    <row r="30" spans="1:8" ht="22.5" x14ac:dyDescent="0.2">
      <c r="A30" s="14">
        <v>7</v>
      </c>
      <c r="B30" s="295" t="s">
        <v>142</v>
      </c>
      <c r="C30" s="291">
        <v>89607956.340000004</v>
      </c>
      <c r="D30" s="289">
        <v>0.19022960784614171</v>
      </c>
      <c r="E30" s="289">
        <v>1.3512652291151541</v>
      </c>
      <c r="F30" s="222">
        <v>-2556192.4300000002</v>
      </c>
      <c r="G30" s="292">
        <v>218.32679999999999</v>
      </c>
      <c r="H30" s="289">
        <v>-2.7715393833809179E-2</v>
      </c>
    </row>
    <row r="31" spans="1:8" x14ac:dyDescent="0.2">
      <c r="A31" s="20" t="s">
        <v>333</v>
      </c>
      <c r="B31" s="71"/>
      <c r="C31" s="72">
        <v>471051574.75</v>
      </c>
      <c r="D31" s="286">
        <v>1</v>
      </c>
      <c r="E31" s="72"/>
      <c r="F31" s="74">
        <v>-169626193.69999999</v>
      </c>
      <c r="G31" s="71"/>
      <c r="H31" s="71"/>
    </row>
    <row r="32" spans="1:8" x14ac:dyDescent="0.2">
      <c r="A32" s="65" t="s">
        <v>334</v>
      </c>
      <c r="B32" s="76"/>
      <c r="C32" s="67"/>
      <c r="D32" s="282"/>
      <c r="E32" s="289"/>
      <c r="F32" s="68"/>
      <c r="G32" s="67"/>
      <c r="H32" s="289"/>
    </row>
    <row r="33" spans="1:47" ht="22.5" x14ac:dyDescent="0.2">
      <c r="A33" s="14">
        <v>1</v>
      </c>
      <c r="B33" s="78" t="s">
        <v>143</v>
      </c>
      <c r="C33" s="296">
        <v>128064545</v>
      </c>
      <c r="D33" s="282">
        <v>9.1783548591702319E-2</v>
      </c>
      <c r="E33" s="289">
        <v>-5.9070999970713647E-2</v>
      </c>
      <c r="F33" s="67">
        <v>-8381159</v>
      </c>
      <c r="G33" s="297">
        <v>63.93</v>
      </c>
      <c r="H33" s="289">
        <v>-5.902266705916983E-2</v>
      </c>
    </row>
    <row r="34" spans="1:47" x14ac:dyDescent="0.2">
      <c r="A34" s="14">
        <v>2</v>
      </c>
      <c r="B34" s="77" t="s">
        <v>144</v>
      </c>
      <c r="C34" s="296">
        <v>1077710131.01</v>
      </c>
      <c r="D34" s="282">
        <v>0.77239223531638834</v>
      </c>
      <c r="E34" s="289">
        <v>6.0407944728233715E-2</v>
      </c>
      <c r="F34" s="67">
        <v>7105724.0999999996</v>
      </c>
      <c r="G34" s="297">
        <v>280.25220000000002</v>
      </c>
      <c r="H34" s="289">
        <v>6.0407768518490612E-2</v>
      </c>
    </row>
    <row r="35" spans="1:47" x14ac:dyDescent="0.2">
      <c r="A35" s="14">
        <v>3</v>
      </c>
      <c r="B35" s="42" t="s">
        <v>335</v>
      </c>
      <c r="C35" s="296">
        <v>171593764.93000001</v>
      </c>
      <c r="D35" s="282">
        <v>0.1229808348710863</v>
      </c>
      <c r="E35" s="289">
        <v>-1.9741814391447877E-2</v>
      </c>
      <c r="F35" s="67">
        <v>9032971.1799999997</v>
      </c>
      <c r="G35" s="297">
        <v>56.33</v>
      </c>
      <c r="H35" s="289">
        <v>-1.966585450748351E-2</v>
      </c>
    </row>
    <row r="36" spans="1:47" x14ac:dyDescent="0.2">
      <c r="A36" s="14">
        <v>4</v>
      </c>
      <c r="B36" s="42" t="s">
        <v>145</v>
      </c>
      <c r="C36" s="296">
        <v>17920224.239999998</v>
      </c>
      <c r="D36" s="282">
        <v>1.2843381220822996E-2</v>
      </c>
      <c r="E36" s="289">
        <v>9.1589807142378896E-2</v>
      </c>
      <c r="F36" s="67">
        <v>-12438759.970000001</v>
      </c>
      <c r="G36" s="297">
        <v>35.42</v>
      </c>
      <c r="H36" s="289">
        <v>9.1861898890259072E-2</v>
      </c>
    </row>
    <row r="37" spans="1:47" x14ac:dyDescent="0.2">
      <c r="A37" s="20" t="s">
        <v>336</v>
      </c>
      <c r="B37" s="71"/>
      <c r="C37" s="72">
        <v>1395288665.1800001</v>
      </c>
      <c r="D37" s="286">
        <v>0.99999999999999989</v>
      </c>
      <c r="E37" s="72"/>
      <c r="F37" s="72">
        <v>-4681223.6900000013</v>
      </c>
      <c r="G37" s="71"/>
      <c r="H37" s="71"/>
    </row>
    <row r="39" spans="1:47" x14ac:dyDescent="0.2">
      <c r="A39" s="80" t="s">
        <v>146</v>
      </c>
      <c r="B39" s="80"/>
      <c r="C39" s="287"/>
      <c r="D39" s="80"/>
      <c r="E39" s="19"/>
      <c r="F39" s="388"/>
      <c r="G39" s="19"/>
      <c r="H39" s="19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</row>
    <row r="40" spans="1:47" ht="15" customHeight="1" x14ac:dyDescent="0.2">
      <c r="A40" s="397" t="s">
        <v>322</v>
      </c>
      <c r="B40" s="397"/>
      <c r="C40" s="19"/>
      <c r="D40" s="19"/>
      <c r="E40" s="388"/>
      <c r="F40" s="19"/>
      <c r="G40" s="19"/>
      <c r="H40" s="19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</row>
    <row r="41" spans="1:47" x14ac:dyDescent="0.2">
      <c r="A41" s="397" t="s">
        <v>337</v>
      </c>
      <c r="B41" s="397"/>
      <c r="C41" s="397"/>
      <c r="D41" s="397"/>
      <c r="E41" s="397"/>
      <c r="F41" s="397"/>
      <c r="G41" s="397"/>
      <c r="H41" s="397"/>
    </row>
  </sheetData>
  <mergeCells count="4">
    <mergeCell ref="A2:H2"/>
    <mergeCell ref="A7:B7"/>
    <mergeCell ref="A40:B40"/>
    <mergeCell ref="A41:H41"/>
  </mergeCells>
  <pageMargins left="0.7" right="0.7" top="0.75" bottom="0.75" header="0.3" footer="0.3"/>
  <pageSetup paperSize="9" scale="5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G32"/>
  <sheetViews>
    <sheetView workbookViewId="0"/>
  </sheetViews>
  <sheetFormatPr defaultColWidth="11.42578125" defaultRowHeight="11.25" x14ac:dyDescent="0.2"/>
  <cols>
    <col min="1" max="1" width="7.28515625" style="19" customWidth="1"/>
    <col min="2" max="2" width="37.7109375" style="19" customWidth="1"/>
    <col min="3" max="3" width="12.140625" style="19" customWidth="1"/>
    <col min="4" max="5" width="11.28515625" style="19" customWidth="1"/>
    <col min="6" max="6" width="11" style="19" customWidth="1"/>
    <col min="7" max="7" width="12.7109375" style="19" bestFit="1" customWidth="1"/>
    <col min="8" max="8" width="11.140625" style="19" customWidth="1"/>
    <col min="9" max="9" width="10.28515625" style="19" customWidth="1"/>
    <col min="10" max="10" width="9" style="19" customWidth="1"/>
    <col min="11" max="11" width="9.7109375" style="19" customWidth="1"/>
    <col min="12" max="16384" width="11.42578125" style="19"/>
  </cols>
  <sheetData>
    <row r="1" spans="1:59" ht="12.75" x14ac:dyDescent="0.2">
      <c r="A1" s="81" t="s">
        <v>4</v>
      </c>
      <c r="B1" s="82"/>
      <c r="C1" s="32"/>
      <c r="D1" s="32"/>
      <c r="E1" s="32"/>
      <c r="F1" s="32"/>
      <c r="G1" s="32"/>
      <c r="H1" s="33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  <c r="AH1" s="32"/>
      <c r="AI1" s="32"/>
      <c r="AJ1" s="32"/>
      <c r="AK1" s="32"/>
      <c r="AL1" s="32"/>
      <c r="AM1" s="32"/>
      <c r="AN1" s="32"/>
      <c r="AO1" s="32"/>
      <c r="AP1" s="32"/>
      <c r="AQ1" s="32"/>
      <c r="AR1" s="32"/>
      <c r="AS1" s="32"/>
      <c r="AT1" s="32"/>
      <c r="AU1" s="32"/>
      <c r="AV1" s="32"/>
      <c r="AW1" s="32"/>
      <c r="AX1" s="32"/>
      <c r="AY1" s="32"/>
      <c r="AZ1" s="32"/>
      <c r="BA1" s="32"/>
      <c r="BB1" s="32"/>
      <c r="BC1" s="32"/>
      <c r="BD1" s="32"/>
      <c r="BE1" s="32"/>
      <c r="BF1" s="32"/>
      <c r="BG1" s="32"/>
    </row>
    <row r="2" spans="1:59" ht="12.75" customHeight="1" x14ac:dyDescent="0.2">
      <c r="A2" s="83" t="s">
        <v>338</v>
      </c>
      <c r="B2" s="83"/>
      <c r="C2" s="22"/>
      <c r="D2" s="22"/>
      <c r="E2" s="22"/>
      <c r="F2" s="22"/>
      <c r="G2" s="22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</row>
    <row r="3" spans="1:59" ht="12.75" x14ac:dyDescent="0.2">
      <c r="A3" s="84" t="s">
        <v>9</v>
      </c>
      <c r="B3" s="85"/>
      <c r="C3" s="7"/>
      <c r="D3" s="7"/>
      <c r="E3" s="7"/>
      <c r="F3" s="34"/>
      <c r="G3" s="7"/>
      <c r="H3" s="33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</row>
    <row r="4" spans="1:59" x14ac:dyDescent="0.2">
      <c r="A4" s="13"/>
      <c r="B4" s="21"/>
      <c r="C4" s="22"/>
      <c r="D4" s="22"/>
      <c r="E4" s="22"/>
      <c r="F4" s="22"/>
      <c r="H4" s="22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</row>
    <row r="5" spans="1:59" ht="48.75" customHeight="1" x14ac:dyDescent="0.2">
      <c r="A5" s="12" t="s">
        <v>10</v>
      </c>
      <c r="B5" s="12" t="s">
        <v>147</v>
      </c>
      <c r="C5" s="12" t="s">
        <v>296</v>
      </c>
      <c r="D5" s="12" t="s">
        <v>339</v>
      </c>
      <c r="E5" s="12" t="s">
        <v>340</v>
      </c>
      <c r="F5" s="12" t="s">
        <v>32</v>
      </c>
      <c r="G5" s="12" t="s">
        <v>33</v>
      </c>
      <c r="H5" s="12" t="s">
        <v>376</v>
      </c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</row>
    <row r="6" spans="1:59" ht="15" x14ac:dyDescent="0.2">
      <c r="A6" s="36">
        <v>1</v>
      </c>
      <c r="B6" s="36">
        <v>2</v>
      </c>
      <c r="C6" s="36">
        <v>3</v>
      </c>
      <c r="D6" s="36">
        <v>4</v>
      </c>
      <c r="E6" s="36"/>
      <c r="F6" s="36">
        <v>6</v>
      </c>
      <c r="G6" s="36">
        <v>7</v>
      </c>
      <c r="H6" s="36">
        <v>8</v>
      </c>
      <c r="I6" s="7"/>
      <c r="J6" s="86"/>
      <c r="K6" s="86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</row>
    <row r="7" spans="1:59" ht="12" customHeight="1" x14ac:dyDescent="0.2">
      <c r="A7" s="400" t="s">
        <v>148</v>
      </c>
      <c r="B7" s="400"/>
      <c r="C7" s="400"/>
      <c r="D7" s="400"/>
      <c r="E7" s="400"/>
      <c r="F7" s="400"/>
      <c r="G7" s="400"/>
      <c r="H7" s="400"/>
      <c r="I7" s="7"/>
      <c r="J7" s="87"/>
      <c r="K7" s="8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</row>
    <row r="8" spans="1:59" ht="12" customHeight="1" x14ac:dyDescent="0.2">
      <c r="A8" s="37">
        <v>1</v>
      </c>
      <c r="B8" s="69" t="s">
        <v>149</v>
      </c>
      <c r="C8" s="88">
        <v>158019022</v>
      </c>
      <c r="D8" s="70">
        <v>0.24323194790457681</v>
      </c>
      <c r="E8" s="70">
        <v>1.8487870343152194E-2</v>
      </c>
      <c r="F8" s="88">
        <v>90000000</v>
      </c>
      <c r="G8" s="67">
        <v>147525650.90000001</v>
      </c>
      <c r="H8" s="89">
        <v>57525650.859999999</v>
      </c>
      <c r="I8" s="90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</row>
    <row r="9" spans="1:59" ht="12" customHeight="1" x14ac:dyDescent="0.2">
      <c r="A9" s="14">
        <v>2</v>
      </c>
      <c r="B9" s="47" t="s">
        <v>150</v>
      </c>
      <c r="C9" s="15">
        <v>93260372.590000004</v>
      </c>
      <c r="D9" s="70">
        <v>0.14355171801640632</v>
      </c>
      <c r="E9" s="70">
        <v>5.8249379113039561E-2</v>
      </c>
      <c r="F9" s="15">
        <v>71844200</v>
      </c>
      <c r="G9" s="15">
        <v>87333962.569999993</v>
      </c>
      <c r="H9" s="15">
        <v>14266323.779999999</v>
      </c>
      <c r="I9" s="90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</row>
    <row r="10" spans="1:59" ht="12" customHeight="1" x14ac:dyDescent="0.2">
      <c r="A10" s="14">
        <v>3</v>
      </c>
      <c r="B10" s="38" t="s">
        <v>151</v>
      </c>
      <c r="C10" s="15">
        <v>120442667.73</v>
      </c>
      <c r="D10" s="70">
        <v>0.18539226677906925</v>
      </c>
      <c r="E10" s="70">
        <v>-0.24728765680580841</v>
      </c>
      <c r="F10" s="15">
        <v>56000000</v>
      </c>
      <c r="G10" s="15">
        <v>112320278.97</v>
      </c>
      <c r="H10" s="15">
        <v>19095391.989999998</v>
      </c>
      <c r="I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</row>
    <row r="11" spans="1:59" ht="12" customHeight="1" x14ac:dyDescent="0.2">
      <c r="A11" s="91">
        <v>4</v>
      </c>
      <c r="B11" s="38" t="s">
        <v>152</v>
      </c>
      <c r="C11" s="92">
        <v>163976892.36000001</v>
      </c>
      <c r="D11" s="70">
        <v>0.25240264390487066</v>
      </c>
      <c r="E11" s="70">
        <v>6.2007701470635918E-2</v>
      </c>
      <c r="F11" s="92">
        <v>110000000</v>
      </c>
      <c r="G11" s="92">
        <v>156630339.59999999</v>
      </c>
      <c r="H11" s="92">
        <v>41121117.590000004</v>
      </c>
      <c r="I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</row>
    <row r="12" spans="1:59" s="53" customFormat="1" ht="21" customHeight="1" x14ac:dyDescent="0.2">
      <c r="A12" s="400" t="s">
        <v>153</v>
      </c>
      <c r="B12" s="400"/>
      <c r="C12" s="93">
        <v>535698954.68000001</v>
      </c>
      <c r="D12" s="73">
        <v>0.82457857660492306</v>
      </c>
      <c r="E12" s="73">
        <v>-3.9435702854038981E-2</v>
      </c>
      <c r="F12" s="93">
        <v>327844200</v>
      </c>
      <c r="G12" s="93">
        <v>503810232.03999996</v>
      </c>
      <c r="H12" s="93">
        <v>132008484.22</v>
      </c>
      <c r="I12" s="94"/>
      <c r="J12" s="22"/>
      <c r="K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2"/>
      <c r="AS12" s="22"/>
      <c r="AT12" s="22"/>
      <c r="AU12" s="22"/>
      <c r="AV12" s="22"/>
      <c r="AW12" s="22"/>
      <c r="AX12" s="22"/>
      <c r="AY12" s="22"/>
      <c r="AZ12" s="22"/>
      <c r="BA12" s="22"/>
      <c r="BB12" s="22"/>
      <c r="BC12" s="22"/>
      <c r="BD12" s="22"/>
      <c r="BE12" s="22"/>
      <c r="BF12" s="22"/>
      <c r="BG12" s="22"/>
    </row>
    <row r="13" spans="1:59" ht="12" customHeight="1" x14ac:dyDescent="0.2">
      <c r="A13" s="400" t="s">
        <v>154</v>
      </c>
      <c r="B13" s="400"/>
      <c r="C13" s="400"/>
      <c r="D13" s="400"/>
      <c r="E13" s="400"/>
      <c r="F13" s="400"/>
      <c r="G13" s="400"/>
      <c r="H13" s="400"/>
      <c r="I13" s="7"/>
      <c r="J13" s="7"/>
      <c r="K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</row>
    <row r="14" spans="1:59" ht="12" customHeight="1" x14ac:dyDescent="0.2">
      <c r="A14" s="37">
        <v>5</v>
      </c>
      <c r="B14" s="69" t="s">
        <v>155</v>
      </c>
      <c r="C14" s="88">
        <v>39724234.75</v>
      </c>
      <c r="D14" s="70">
        <v>6.1145822034395197E-2</v>
      </c>
      <c r="E14" s="70">
        <v>0.10671060675563633</v>
      </c>
      <c r="F14" s="88">
        <v>15000000</v>
      </c>
      <c r="G14" s="88">
        <v>26728770.379999999</v>
      </c>
      <c r="H14" s="89">
        <v>11728770.380000001</v>
      </c>
      <c r="I14" s="7"/>
      <c r="J14" s="7"/>
      <c r="K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</row>
    <row r="15" spans="1:59" ht="22.5" customHeight="1" x14ac:dyDescent="0.2">
      <c r="A15" s="14">
        <v>6</v>
      </c>
      <c r="B15" s="43" t="s">
        <v>156</v>
      </c>
      <c r="C15" s="88">
        <v>16123616.609999999</v>
      </c>
      <c r="D15" s="70">
        <v>2.4818396074599736E-2</v>
      </c>
      <c r="E15" s="70">
        <v>7.5127236855853388E-2</v>
      </c>
      <c r="F15" s="88">
        <v>15000000</v>
      </c>
      <c r="G15" s="88">
        <v>15260376.18</v>
      </c>
      <c r="H15" s="88">
        <v>798547.05</v>
      </c>
      <c r="I15" s="7"/>
      <c r="J15" s="7"/>
      <c r="K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</row>
    <row r="16" spans="1:59" ht="12" customHeight="1" x14ac:dyDescent="0.2">
      <c r="A16" s="14">
        <v>7</v>
      </c>
      <c r="B16" s="47" t="s">
        <v>157</v>
      </c>
      <c r="C16" s="15">
        <v>17916534.949999999</v>
      </c>
      <c r="D16" s="70">
        <v>2.7578158885130485E-2</v>
      </c>
      <c r="E16" s="70">
        <v>-1.706974694336235E-2</v>
      </c>
      <c r="F16" s="15">
        <v>15000000</v>
      </c>
      <c r="G16" s="15">
        <v>17118405.48</v>
      </c>
      <c r="H16" s="15">
        <v>1766634.77</v>
      </c>
      <c r="I16" s="7"/>
      <c r="J16" s="7"/>
      <c r="K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</row>
    <row r="17" spans="1:59" ht="12" customHeight="1" x14ac:dyDescent="0.2">
      <c r="A17" s="91">
        <v>8</v>
      </c>
      <c r="B17" s="38" t="s">
        <v>152</v>
      </c>
      <c r="C17" s="92">
        <v>40200584.170000002</v>
      </c>
      <c r="D17" s="70">
        <v>6.1879046400951626E-2</v>
      </c>
      <c r="E17" s="70">
        <v>0.18705355972232762</v>
      </c>
      <c r="F17" s="92">
        <v>33445300</v>
      </c>
      <c r="G17" s="92">
        <v>38425647.210000001</v>
      </c>
      <c r="H17" s="95">
        <v>6555604.54</v>
      </c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</row>
    <row r="18" spans="1:59" s="53" customFormat="1" ht="21" customHeight="1" x14ac:dyDescent="0.2">
      <c r="A18" s="400" t="s">
        <v>158</v>
      </c>
      <c r="B18" s="400"/>
      <c r="C18" s="93">
        <v>113964970.48</v>
      </c>
      <c r="D18" s="73">
        <v>0.17542142339507705</v>
      </c>
      <c r="E18" s="73">
        <v>0.10662322173889881</v>
      </c>
      <c r="F18" s="93">
        <v>78445300</v>
      </c>
      <c r="G18" s="93">
        <v>97533199.25</v>
      </c>
      <c r="H18" s="93">
        <v>20849556.740000002</v>
      </c>
      <c r="I18" s="94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</row>
    <row r="19" spans="1:59" s="53" customFormat="1" ht="12" customHeight="1" x14ac:dyDescent="0.2">
      <c r="A19" s="400" t="s">
        <v>159</v>
      </c>
      <c r="B19" s="400"/>
      <c r="C19" s="93">
        <v>649663925.15999997</v>
      </c>
      <c r="D19" s="73">
        <v>1</v>
      </c>
      <c r="E19" s="73">
        <v>-1.6668434290817574E-2</v>
      </c>
      <c r="F19" s="93">
        <v>406289500</v>
      </c>
      <c r="G19" s="93">
        <v>601343431.28999996</v>
      </c>
      <c r="H19" s="93">
        <v>152858040.96000001</v>
      </c>
      <c r="I19" s="94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2"/>
      <c r="AR19" s="22"/>
      <c r="AS19" s="22"/>
      <c r="AT19" s="22"/>
      <c r="AU19" s="22"/>
      <c r="AV19" s="22"/>
      <c r="AW19" s="22"/>
      <c r="AX19" s="22"/>
      <c r="AY19" s="22"/>
      <c r="AZ19" s="22"/>
      <c r="BA19" s="22"/>
      <c r="BB19" s="22"/>
      <c r="BC19" s="22"/>
      <c r="BD19" s="22"/>
      <c r="BE19" s="22"/>
      <c r="BF19" s="22"/>
      <c r="BG19" s="22"/>
    </row>
    <row r="20" spans="1:59" s="53" customFormat="1" ht="12" customHeight="1" x14ac:dyDescent="0.2">
      <c r="A20" s="96"/>
      <c r="B20" s="96"/>
      <c r="C20" s="97"/>
      <c r="D20" s="98"/>
      <c r="E20" s="99"/>
      <c r="F20" s="24"/>
      <c r="G20" s="24"/>
      <c r="H20" s="24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  <c r="AQ20" s="22"/>
      <c r="AR20" s="22"/>
      <c r="AS20" s="22"/>
      <c r="AT20" s="22"/>
      <c r="AU20" s="22"/>
      <c r="AV20" s="22"/>
      <c r="AW20" s="22"/>
      <c r="AX20" s="22"/>
      <c r="AY20" s="22"/>
      <c r="AZ20" s="22"/>
      <c r="BA20" s="22"/>
      <c r="BB20" s="22"/>
      <c r="BC20" s="22"/>
      <c r="BD20" s="22"/>
      <c r="BE20" s="22"/>
      <c r="BF20" s="22"/>
      <c r="BG20" s="22"/>
    </row>
    <row r="21" spans="1:59" x14ac:dyDescent="0.2">
      <c r="D21" s="100"/>
      <c r="E21" s="100"/>
    </row>
    <row r="22" spans="1:59" s="104" customFormat="1" x14ac:dyDescent="0.2">
      <c r="A22" s="101" t="s">
        <v>160</v>
      </c>
      <c r="B22" s="101"/>
      <c r="C22" s="101"/>
      <c r="D22" s="102"/>
      <c r="E22" s="102"/>
      <c r="F22" s="103"/>
      <c r="G22" s="103"/>
    </row>
    <row r="23" spans="1:59" ht="12.75" customHeight="1" x14ac:dyDescent="0.2">
      <c r="B23" s="298" t="s">
        <v>341</v>
      </c>
      <c r="D23" s="100"/>
      <c r="G23" s="59"/>
    </row>
    <row r="24" spans="1:59" ht="12.75" customHeight="1" x14ac:dyDescent="0.2">
      <c r="B24" s="298" t="s">
        <v>342</v>
      </c>
      <c r="G24" s="59"/>
    </row>
    <row r="25" spans="1:59" ht="12.75" customHeight="1" x14ac:dyDescent="0.2">
      <c r="C25" s="58"/>
      <c r="D25" s="58"/>
      <c r="E25" s="58"/>
      <c r="G25" s="58"/>
      <c r="H25" s="58"/>
    </row>
    <row r="26" spans="1:59" ht="12.75" customHeight="1" x14ac:dyDescent="0.2">
      <c r="C26" s="105"/>
      <c r="D26" s="106"/>
      <c r="F26" s="106"/>
      <c r="G26" s="107"/>
    </row>
    <row r="27" spans="1:59" ht="12.75" customHeight="1" x14ac:dyDescent="0.2">
      <c r="C27" s="108"/>
      <c r="D27" s="106"/>
      <c r="F27" s="106"/>
      <c r="G27" s="107"/>
    </row>
    <row r="28" spans="1:59" ht="12.75" customHeight="1" x14ac:dyDescent="0.2"/>
    <row r="29" spans="1:59" ht="12.75" customHeight="1" x14ac:dyDescent="0.2">
      <c r="D29" s="106"/>
      <c r="F29" s="106"/>
      <c r="G29" s="107"/>
    </row>
    <row r="30" spans="1:59" ht="12.75" customHeight="1" x14ac:dyDescent="0.2">
      <c r="D30" s="106"/>
      <c r="G30" s="106"/>
      <c r="H30" s="107"/>
    </row>
    <row r="31" spans="1:59" ht="12.75" customHeight="1" x14ac:dyDescent="0.2">
      <c r="D31" s="106"/>
      <c r="G31" s="106"/>
      <c r="H31" s="107"/>
    </row>
    <row r="32" spans="1:59" ht="12.75" customHeight="1" x14ac:dyDescent="0.2">
      <c r="D32" s="106"/>
      <c r="G32" s="106"/>
    </row>
  </sheetData>
  <mergeCells count="5">
    <mergeCell ref="A7:H7"/>
    <mergeCell ref="A12:B12"/>
    <mergeCell ref="A13:H13"/>
    <mergeCell ref="A18:B18"/>
    <mergeCell ref="A19:B19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46"/>
  <sheetViews>
    <sheetView workbookViewId="0">
      <pane ySplit="5" topLeftCell="A6" activePane="bottomLeft" state="frozen"/>
      <selection pane="bottomLeft"/>
    </sheetView>
  </sheetViews>
  <sheetFormatPr defaultColWidth="9.140625" defaultRowHeight="12.75" customHeight="1" x14ac:dyDescent="0.25"/>
  <cols>
    <col min="1" max="1" width="5.7109375" style="159" customWidth="1"/>
    <col min="2" max="2" width="49.5703125" style="112" bestFit="1" customWidth="1"/>
    <col min="3" max="3" width="16.7109375" style="111" customWidth="1"/>
    <col min="4" max="5" width="12.42578125" style="112" customWidth="1"/>
    <col min="6" max="6" width="11.42578125" style="112" bestFit="1" customWidth="1"/>
    <col min="7" max="7" width="13" style="112" customWidth="1"/>
    <col min="8" max="8" width="10" style="112" customWidth="1"/>
    <col min="9" max="16384" width="9.140625" style="112"/>
  </cols>
  <sheetData>
    <row r="1" spans="1:41" x14ac:dyDescent="0.25">
      <c r="A1" s="109" t="s">
        <v>5</v>
      </c>
      <c r="B1" s="110"/>
    </row>
    <row r="2" spans="1:41" s="19" customFormat="1" ht="12.75" customHeight="1" x14ac:dyDescent="0.2">
      <c r="A2" s="83" t="s">
        <v>343</v>
      </c>
      <c r="B2" s="83"/>
      <c r="C2" s="113"/>
      <c r="D2" s="22"/>
      <c r="E2" s="22"/>
      <c r="F2" s="22"/>
      <c r="G2" s="22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</row>
    <row r="3" spans="1:41" s="19" customFormat="1" ht="12.75" customHeight="1" x14ac:dyDescent="0.2">
      <c r="A3" s="404" t="s">
        <v>9</v>
      </c>
      <c r="B3" s="404"/>
      <c r="C3" s="113"/>
      <c r="D3" s="22"/>
      <c r="E3" s="22"/>
      <c r="F3" s="22"/>
      <c r="G3" s="22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</row>
    <row r="4" spans="1:41" ht="12.75" customHeight="1" x14ac:dyDescent="0.25">
      <c r="A4" s="114"/>
      <c r="B4" s="115"/>
      <c r="C4" s="116"/>
      <c r="D4" s="115"/>
      <c r="E4" s="115"/>
      <c r="F4" s="115"/>
      <c r="G4" s="405"/>
      <c r="H4" s="405"/>
    </row>
    <row r="5" spans="1:41" ht="62.25" customHeight="1" x14ac:dyDescent="0.25">
      <c r="A5" s="117" t="s">
        <v>162</v>
      </c>
      <c r="B5" s="118" t="s">
        <v>163</v>
      </c>
      <c r="C5" s="119" t="s">
        <v>344</v>
      </c>
      <c r="D5" s="120" t="s">
        <v>345</v>
      </c>
      <c r="E5" s="120" t="s">
        <v>304</v>
      </c>
      <c r="F5" s="120" t="s">
        <v>62</v>
      </c>
      <c r="G5" s="120" t="s">
        <v>346</v>
      </c>
      <c r="H5" s="121" t="s">
        <v>347</v>
      </c>
    </row>
    <row r="6" spans="1:41" ht="12" customHeight="1" x14ac:dyDescent="0.25">
      <c r="A6" s="122">
        <v>1</v>
      </c>
      <c r="B6" s="122">
        <v>2</v>
      </c>
      <c r="C6" s="123">
        <v>4</v>
      </c>
      <c r="D6" s="124">
        <v>5</v>
      </c>
      <c r="E6" s="124">
        <v>6</v>
      </c>
      <c r="F6" s="124">
        <v>7</v>
      </c>
      <c r="G6" s="124">
        <v>8</v>
      </c>
      <c r="H6" s="124">
        <v>9</v>
      </c>
    </row>
    <row r="7" spans="1:41" ht="12" customHeight="1" x14ac:dyDescent="0.2">
      <c r="A7" s="402" t="s">
        <v>164</v>
      </c>
      <c r="B7" s="406"/>
      <c r="C7" s="406"/>
      <c r="D7" s="406"/>
      <c r="E7" s="406"/>
      <c r="F7" s="406"/>
      <c r="G7" s="406"/>
      <c r="H7" s="406"/>
    </row>
    <row r="8" spans="1:41" ht="12" customHeight="1" x14ac:dyDescent="0.2">
      <c r="A8" s="125">
        <v>1</v>
      </c>
      <c r="B8" s="126" t="s">
        <v>165</v>
      </c>
      <c r="C8" s="127">
        <v>23302720751</v>
      </c>
      <c r="D8" s="128">
        <v>0.38238520767848183</v>
      </c>
      <c r="E8" s="128">
        <v>0.1345579803305606</v>
      </c>
      <c r="F8" s="127">
        <v>1419187060</v>
      </c>
      <c r="G8" s="299">
        <v>189.12379999999999</v>
      </c>
      <c r="H8" s="129">
        <v>4.4286302741969541E-2</v>
      </c>
      <c r="I8" s="130"/>
    </row>
    <row r="9" spans="1:41" ht="12" customHeight="1" x14ac:dyDescent="0.2">
      <c r="A9" s="131">
        <v>2</v>
      </c>
      <c r="B9" s="132" t="s">
        <v>166</v>
      </c>
      <c r="C9" s="133">
        <v>7826151514.3400002</v>
      </c>
      <c r="D9" s="128">
        <v>0.12842296846413281</v>
      </c>
      <c r="E9" s="128">
        <v>0.1419882179068134</v>
      </c>
      <c r="F9" s="134">
        <v>409977720.50999999</v>
      </c>
      <c r="G9" s="300">
        <v>190.86</v>
      </c>
      <c r="H9" s="135">
        <v>4.5627915946240272E-2</v>
      </c>
      <c r="I9" s="136"/>
    </row>
    <row r="10" spans="1:41" ht="12" customHeight="1" x14ac:dyDescent="0.2">
      <c r="A10" s="131">
        <v>3</v>
      </c>
      <c r="B10" s="132" t="s">
        <v>167</v>
      </c>
      <c r="C10" s="134">
        <v>9625686879.7099991</v>
      </c>
      <c r="D10" s="128">
        <v>0.15795238315199711</v>
      </c>
      <c r="E10" s="128">
        <v>0.15235849929528231</v>
      </c>
      <c r="F10" s="134">
        <v>535333966.20999998</v>
      </c>
      <c r="G10" s="300">
        <v>170.4323</v>
      </c>
      <c r="H10" s="135">
        <v>5.1425571450075536E-2</v>
      </c>
      <c r="I10" s="136"/>
    </row>
    <row r="11" spans="1:41" ht="12" customHeight="1" x14ac:dyDescent="0.2">
      <c r="A11" s="137">
        <v>4</v>
      </c>
      <c r="B11" s="138" t="s">
        <v>168</v>
      </c>
      <c r="C11" s="139">
        <v>17483144285.110001</v>
      </c>
      <c r="D11" s="128">
        <v>0.28688906457619379</v>
      </c>
      <c r="E11" s="128">
        <v>0.13611230783447778</v>
      </c>
      <c r="F11" s="139">
        <v>1099051423.79</v>
      </c>
      <c r="G11" s="301">
        <v>184.00839999999999</v>
      </c>
      <c r="H11" s="140">
        <v>4.183336183145947E-2</v>
      </c>
      <c r="I11" s="136"/>
    </row>
    <row r="12" spans="1:41" s="143" customFormat="1" ht="12" customHeight="1" x14ac:dyDescent="0.2">
      <c r="A12" s="402" t="s">
        <v>169</v>
      </c>
      <c r="B12" s="403"/>
      <c r="C12" s="141">
        <v>58237703430.160004</v>
      </c>
      <c r="D12" s="142">
        <v>0.95564962387080565</v>
      </c>
      <c r="E12" s="142">
        <v>0.13892940608641421</v>
      </c>
      <c r="F12" s="141">
        <v>3463550170.5099998</v>
      </c>
      <c r="G12" s="144"/>
      <c r="H12" s="144"/>
      <c r="I12" s="136"/>
    </row>
    <row r="13" spans="1:41" ht="12" customHeight="1" x14ac:dyDescent="0.2">
      <c r="A13" s="402" t="s">
        <v>170</v>
      </c>
      <c r="B13" s="406"/>
      <c r="C13" s="144"/>
      <c r="D13" s="144"/>
      <c r="E13" s="144"/>
      <c r="F13" s="144"/>
      <c r="G13" s="144"/>
      <c r="H13" s="144"/>
      <c r="I13" s="136"/>
    </row>
    <row r="14" spans="1:41" ht="12" customHeight="1" x14ac:dyDescent="0.25">
      <c r="A14" s="125">
        <v>5</v>
      </c>
      <c r="B14" s="126" t="s">
        <v>171</v>
      </c>
      <c r="C14" s="127">
        <v>202060704</v>
      </c>
      <c r="D14" s="128">
        <v>3.3157082852389476E-3</v>
      </c>
      <c r="E14" s="128">
        <v>0.12972777770416252</v>
      </c>
      <c r="F14" s="127">
        <v>7592741</v>
      </c>
      <c r="G14" s="299">
        <v>197.61949999999999</v>
      </c>
      <c r="H14" s="145">
        <v>1.9519077983449762E-2</v>
      </c>
      <c r="I14" s="136"/>
    </row>
    <row r="15" spans="1:41" ht="12" customHeight="1" x14ac:dyDescent="0.25">
      <c r="A15" s="131">
        <v>6</v>
      </c>
      <c r="B15" s="132" t="s">
        <v>172</v>
      </c>
      <c r="C15" s="134">
        <v>928886986</v>
      </c>
      <c r="D15" s="128">
        <v>1.5242539566381171E-2</v>
      </c>
      <c r="E15" s="128">
        <v>0.11896515351788178</v>
      </c>
      <c r="F15" s="134">
        <v>27355398</v>
      </c>
      <c r="G15" s="300">
        <v>217.19880000000001</v>
      </c>
      <c r="H15" s="145">
        <v>2.1082268563984652E-2</v>
      </c>
      <c r="I15" s="136"/>
    </row>
    <row r="16" spans="1:41" ht="12" customHeight="1" x14ac:dyDescent="0.25">
      <c r="A16" s="131">
        <v>7</v>
      </c>
      <c r="B16" s="132" t="s">
        <v>173</v>
      </c>
      <c r="C16" s="133">
        <v>141653748.94</v>
      </c>
      <c r="D16" s="128">
        <v>2.3244624001484016E-3</v>
      </c>
      <c r="E16" s="128">
        <v>0.10126252266086884</v>
      </c>
      <c r="F16" s="134">
        <v>6195265.3499999996</v>
      </c>
      <c r="G16" s="300">
        <v>135.2826</v>
      </c>
      <c r="H16" s="145">
        <v>3.0700227270822555E-2</v>
      </c>
      <c r="I16" s="136"/>
    </row>
    <row r="17" spans="1:9" ht="12.75" customHeight="1" x14ac:dyDescent="0.25">
      <c r="A17" s="131">
        <v>8</v>
      </c>
      <c r="B17" s="132" t="s">
        <v>174</v>
      </c>
      <c r="C17" s="134">
        <v>142960533.47999999</v>
      </c>
      <c r="D17" s="128">
        <v>2.3459060368403741E-3</v>
      </c>
      <c r="E17" s="128">
        <v>0.10814591796808179</v>
      </c>
      <c r="F17" s="134">
        <v>6615802.9199999999</v>
      </c>
      <c r="G17" s="300">
        <v>158.58779999999999</v>
      </c>
      <c r="H17" s="145">
        <v>3.3673898377997835E-2</v>
      </c>
      <c r="I17" s="136"/>
    </row>
    <row r="18" spans="1:9" ht="12.75" customHeight="1" x14ac:dyDescent="0.25">
      <c r="A18" s="131">
        <v>9</v>
      </c>
      <c r="B18" s="132" t="s">
        <v>175</v>
      </c>
      <c r="C18" s="134">
        <v>72966476.280000001</v>
      </c>
      <c r="D18" s="128">
        <v>1.1973409235785258E-3</v>
      </c>
      <c r="E18" s="128">
        <v>0.22191304874100251</v>
      </c>
      <c r="F18" s="134">
        <v>2202497.36</v>
      </c>
      <c r="G18" s="300">
        <v>162.19040000000001</v>
      </c>
      <c r="H18" s="145">
        <v>2.7825165589773437E-2</v>
      </c>
      <c r="I18" s="136"/>
    </row>
    <row r="19" spans="1:9" ht="12.75" customHeight="1" x14ac:dyDescent="0.25">
      <c r="A19" s="137">
        <v>10</v>
      </c>
      <c r="B19" s="138" t="s">
        <v>176</v>
      </c>
      <c r="C19" s="139">
        <v>719587594.26999998</v>
      </c>
      <c r="D19" s="128">
        <v>1.1808048279769435E-2</v>
      </c>
      <c r="E19" s="128">
        <v>8.8510795472835621E-2</v>
      </c>
      <c r="F19" s="139">
        <v>48307698.520000003</v>
      </c>
      <c r="G19" s="301">
        <v>176.15860000000001</v>
      </c>
      <c r="H19" s="145">
        <v>4.8457001374860864E-2</v>
      </c>
      <c r="I19" s="136"/>
    </row>
    <row r="20" spans="1:9" s="143" customFormat="1" ht="12.75" customHeight="1" x14ac:dyDescent="0.2">
      <c r="A20" s="402" t="s">
        <v>177</v>
      </c>
      <c r="B20" s="403"/>
      <c r="C20" s="141">
        <v>2208116042.9700003</v>
      </c>
      <c r="D20" s="142">
        <v>3.6234005491956857E-2</v>
      </c>
      <c r="E20" s="142">
        <v>0.11104886616612467</v>
      </c>
      <c r="F20" s="141">
        <v>98269403.150000006</v>
      </c>
      <c r="G20" s="144"/>
      <c r="H20" s="144"/>
      <c r="I20" s="136"/>
    </row>
    <row r="21" spans="1:9" ht="12.75" customHeight="1" x14ac:dyDescent="0.2">
      <c r="A21" s="402" t="s">
        <v>178</v>
      </c>
      <c r="B21" s="406"/>
      <c r="C21" s="144"/>
      <c r="D21" s="144"/>
      <c r="E21" s="144"/>
      <c r="F21" s="144"/>
      <c r="G21" s="144"/>
      <c r="H21" s="144"/>
      <c r="I21" s="136"/>
    </row>
    <row r="22" spans="1:9" ht="12.75" customHeight="1" x14ac:dyDescent="0.25">
      <c r="A22" s="125">
        <v>11</v>
      </c>
      <c r="B22" s="126" t="s">
        <v>179</v>
      </c>
      <c r="C22" s="127">
        <v>5374435</v>
      </c>
      <c r="D22" s="128">
        <v>8.8191609279843859E-5</v>
      </c>
      <c r="E22" s="128">
        <v>0.84373342609573876</v>
      </c>
      <c r="F22" s="127">
        <v>202103</v>
      </c>
      <c r="G22" s="299">
        <v>122.90689999999999</v>
      </c>
      <c r="H22" s="146">
        <v>4.628686911337055E-2</v>
      </c>
      <c r="I22" s="136"/>
    </row>
    <row r="23" spans="1:9" ht="12.75" customHeight="1" x14ac:dyDescent="0.25">
      <c r="A23" s="125">
        <v>12</v>
      </c>
      <c r="B23" s="126" t="s">
        <v>180</v>
      </c>
      <c r="C23" s="127">
        <v>23958847</v>
      </c>
      <c r="D23" s="128">
        <v>3.9315188916035993E-4</v>
      </c>
      <c r="E23" s="128">
        <v>-4.2683429942651341E-2</v>
      </c>
      <c r="F23" s="127">
        <v>1148327</v>
      </c>
      <c r="G23" s="299">
        <v>209.79</v>
      </c>
      <c r="H23" s="146">
        <v>2.9358224905375926E-2</v>
      </c>
      <c r="I23" s="136"/>
    </row>
    <row r="24" spans="1:9" ht="12.75" customHeight="1" x14ac:dyDescent="0.25">
      <c r="A24" s="125">
        <v>13</v>
      </c>
      <c r="B24" s="132" t="s">
        <v>181</v>
      </c>
      <c r="C24" s="134">
        <v>46306679</v>
      </c>
      <c r="D24" s="128">
        <v>7.5986788218950472E-4</v>
      </c>
      <c r="E24" s="128">
        <v>6.5111134066350718E-2</v>
      </c>
      <c r="F24" s="134">
        <v>1854975</v>
      </c>
      <c r="G24" s="300">
        <v>203.94970000000001</v>
      </c>
      <c r="H24" s="147">
        <v>2.6470341028223317E-2</v>
      </c>
      <c r="I24" s="136"/>
    </row>
    <row r="25" spans="1:9" ht="12.75" customHeight="1" x14ac:dyDescent="0.25">
      <c r="A25" s="125">
        <v>14</v>
      </c>
      <c r="B25" s="132" t="s">
        <v>182</v>
      </c>
      <c r="C25" s="134">
        <v>15052566</v>
      </c>
      <c r="D25" s="128">
        <v>2.4700457244920853E-4</v>
      </c>
      <c r="E25" s="128">
        <v>0.10375071951545904</v>
      </c>
      <c r="F25" s="134">
        <v>588112</v>
      </c>
      <c r="G25" s="300">
        <v>220.18719999999999</v>
      </c>
      <c r="H25" s="147">
        <v>2.8499788402593651E-2</v>
      </c>
      <c r="I25" s="136"/>
    </row>
    <row r="26" spans="1:9" ht="12.75" customHeight="1" x14ac:dyDescent="0.25">
      <c r="A26" s="125">
        <v>15</v>
      </c>
      <c r="B26" s="132" t="s">
        <v>183</v>
      </c>
      <c r="C26" s="134">
        <v>47462834</v>
      </c>
      <c r="D26" s="128">
        <v>7.7883976854163986E-4</v>
      </c>
      <c r="E26" s="128" t="s">
        <v>58</v>
      </c>
      <c r="F26" s="134">
        <v>2074013</v>
      </c>
      <c r="G26" s="300">
        <v>104.69280000000001</v>
      </c>
      <c r="H26" s="146">
        <v>5.0312105604256918E-2</v>
      </c>
      <c r="I26" s="136"/>
    </row>
    <row r="27" spans="1:9" ht="12.75" customHeight="1" x14ac:dyDescent="0.25">
      <c r="A27" s="125">
        <v>16</v>
      </c>
      <c r="B27" s="132" t="s">
        <v>184</v>
      </c>
      <c r="C27" s="134">
        <v>52941657</v>
      </c>
      <c r="D27" s="128">
        <v>8.6874432917534775E-4</v>
      </c>
      <c r="E27" s="128">
        <v>0.15095740506056263</v>
      </c>
      <c r="F27" s="134">
        <v>2151778</v>
      </c>
      <c r="G27" s="300">
        <v>160.6549</v>
      </c>
      <c r="H27" s="147">
        <v>3.2223141010937394E-2</v>
      </c>
      <c r="I27" s="136"/>
    </row>
    <row r="28" spans="1:9" ht="12.75" customHeight="1" x14ac:dyDescent="0.25">
      <c r="A28" s="125">
        <v>17</v>
      </c>
      <c r="B28" s="149" t="s">
        <v>185</v>
      </c>
      <c r="C28" s="134">
        <v>53336941.759999998</v>
      </c>
      <c r="D28" s="128">
        <v>8.7523074106947191E-4</v>
      </c>
      <c r="E28" s="128">
        <v>9.5427294791851996E-2</v>
      </c>
      <c r="F28" s="134">
        <v>2076947.69</v>
      </c>
      <c r="G28" s="300">
        <v>118.7174</v>
      </c>
      <c r="H28" s="147">
        <v>2.9848208569648964E-2</v>
      </c>
      <c r="I28" s="136"/>
    </row>
    <row r="29" spans="1:9" ht="12.75" customHeight="1" x14ac:dyDescent="0.25">
      <c r="A29" s="125">
        <v>18</v>
      </c>
      <c r="B29" s="132" t="s">
        <v>186</v>
      </c>
      <c r="C29" s="134">
        <v>2081549.29</v>
      </c>
      <c r="D29" s="128">
        <v>3.4157112641685386E-5</v>
      </c>
      <c r="E29" s="128">
        <v>19.371954702223199</v>
      </c>
      <c r="F29" s="134">
        <v>59159</v>
      </c>
      <c r="G29" s="300">
        <v>143.11879999999999</v>
      </c>
      <c r="H29" s="147">
        <v>3.3861561655492652E-2</v>
      </c>
      <c r="I29" s="136"/>
    </row>
    <row r="30" spans="1:9" ht="12.75" customHeight="1" x14ac:dyDescent="0.25">
      <c r="A30" s="125">
        <v>19</v>
      </c>
      <c r="B30" s="150" t="s">
        <v>187</v>
      </c>
      <c r="C30" s="134">
        <v>16198114.42</v>
      </c>
      <c r="D30" s="128">
        <v>2.6580241048572445E-4</v>
      </c>
      <c r="E30" s="128">
        <v>5.6683720582957918E-2</v>
      </c>
      <c r="F30" s="134">
        <v>1011428.42</v>
      </c>
      <c r="G30" s="300">
        <v>185.9289</v>
      </c>
      <c r="H30" s="147">
        <v>5.1575166322700254E-2</v>
      </c>
      <c r="I30" s="136"/>
    </row>
    <row r="31" spans="1:9" ht="12.75" customHeight="1" x14ac:dyDescent="0.25">
      <c r="A31" s="125">
        <v>20</v>
      </c>
      <c r="B31" s="132" t="s">
        <v>188</v>
      </c>
      <c r="C31" s="134">
        <v>128577102.52</v>
      </c>
      <c r="D31" s="128">
        <v>2.1098816131887846E-3</v>
      </c>
      <c r="E31" s="128">
        <v>6.029487689590353E-4</v>
      </c>
      <c r="F31" s="134">
        <v>6438848.4400000004</v>
      </c>
      <c r="G31" s="300">
        <v>125.2718</v>
      </c>
      <c r="H31" s="147">
        <v>3.5021853544074735E-2</v>
      </c>
      <c r="I31" s="136"/>
    </row>
    <row r="32" spans="1:9" ht="12.75" customHeight="1" x14ac:dyDescent="0.25">
      <c r="A32" s="125">
        <v>21</v>
      </c>
      <c r="B32" s="132" t="s">
        <v>189</v>
      </c>
      <c r="C32" s="134">
        <v>32302023.239999998</v>
      </c>
      <c r="D32" s="128">
        <v>5.30058957365847E-4</v>
      </c>
      <c r="E32" s="128">
        <v>0.52069378427681257</v>
      </c>
      <c r="F32" s="134">
        <v>1371913.96</v>
      </c>
      <c r="G32" s="300">
        <v>135.34460000000001</v>
      </c>
      <c r="H32" s="147">
        <v>2.9221631018259111E-2</v>
      </c>
      <c r="I32" s="136"/>
    </row>
    <row r="33" spans="1:9" ht="12.75" customHeight="1" x14ac:dyDescent="0.25">
      <c r="A33" s="125">
        <v>22</v>
      </c>
      <c r="B33" s="132" t="s">
        <v>190</v>
      </c>
      <c r="C33" s="134">
        <v>11005663.529999999</v>
      </c>
      <c r="D33" s="128">
        <v>1.8059706330120041E-4</v>
      </c>
      <c r="E33" s="128">
        <v>0.11428421685091411</v>
      </c>
      <c r="F33" s="134">
        <v>905688.63</v>
      </c>
      <c r="G33" s="300">
        <v>198.00819999999999</v>
      </c>
      <c r="H33" s="302">
        <v>3.8434650814586774E-2</v>
      </c>
      <c r="I33" s="136"/>
    </row>
    <row r="34" spans="1:9" ht="12.75" customHeight="1" x14ac:dyDescent="0.25">
      <c r="A34" s="125">
        <v>23</v>
      </c>
      <c r="B34" s="132" t="s">
        <v>191</v>
      </c>
      <c r="C34" s="134">
        <v>19153683.210000001</v>
      </c>
      <c r="D34" s="128">
        <v>3.1430171653880373E-4</v>
      </c>
      <c r="E34" s="128">
        <v>-4.6562078634485105E-3</v>
      </c>
      <c r="F34" s="134">
        <v>1274592.4099999999</v>
      </c>
      <c r="G34" s="300">
        <v>170.77379999999999</v>
      </c>
      <c r="H34" s="302">
        <v>4.8427210000632222E-2</v>
      </c>
    </row>
    <row r="35" spans="1:9" ht="12.75" customHeight="1" x14ac:dyDescent="0.25">
      <c r="A35" s="125">
        <v>24</v>
      </c>
      <c r="B35" s="132" t="s">
        <v>192</v>
      </c>
      <c r="C35" s="134">
        <v>1044572.37</v>
      </c>
      <c r="D35" s="128">
        <v>1.7140874960728055E-5</v>
      </c>
      <c r="E35" s="128">
        <v>2.5959414305666593E-2</v>
      </c>
      <c r="F35" s="134">
        <v>40685.65</v>
      </c>
      <c r="G35" s="300">
        <v>138.02250000000001</v>
      </c>
      <c r="H35" s="302">
        <v>1.996213453619982E-2</v>
      </c>
    </row>
    <row r="36" spans="1:9" ht="12.75" customHeight="1" x14ac:dyDescent="0.25">
      <c r="A36" s="125">
        <v>25</v>
      </c>
      <c r="B36" s="132" t="s">
        <v>193</v>
      </c>
      <c r="C36" s="134">
        <v>31374039.559999999</v>
      </c>
      <c r="D36" s="128">
        <v>5.1483124056870796E-4</v>
      </c>
      <c r="E36" s="128">
        <v>8.4417499566624046E-2</v>
      </c>
      <c r="F36" s="134">
        <v>1924025.2</v>
      </c>
      <c r="G36" s="300">
        <v>160.73500000000001</v>
      </c>
      <c r="H36" s="147">
        <v>4.9998301554991853E-2</v>
      </c>
    </row>
    <row r="37" spans="1:9" ht="12.75" customHeight="1" x14ac:dyDescent="0.25">
      <c r="A37" s="125">
        <v>26</v>
      </c>
      <c r="B37" s="132" t="s">
        <v>194</v>
      </c>
      <c r="C37" s="148">
        <v>8444446.3300000001</v>
      </c>
      <c r="D37" s="128">
        <v>1.3856885632070561E-4</v>
      </c>
      <c r="E37" s="128">
        <v>0.4574112917623972</v>
      </c>
      <c r="F37" s="134">
        <v>288269.49</v>
      </c>
      <c r="G37" s="300">
        <v>108.4997</v>
      </c>
      <c r="H37" s="303">
        <v>3.0726174722344478E-2</v>
      </c>
    </row>
    <row r="38" spans="1:9" s="143" customFormat="1" ht="12.75" customHeight="1" x14ac:dyDescent="0.25">
      <c r="A38" s="402" t="s">
        <v>195</v>
      </c>
      <c r="B38" s="402"/>
      <c r="C38" s="141">
        <v>494615154.2299999</v>
      </c>
      <c r="D38" s="142">
        <v>8.1163706372375626E-3</v>
      </c>
      <c r="E38" s="142">
        <v>0.12490602177740236</v>
      </c>
      <c r="F38" s="141">
        <v>23410866.889999997</v>
      </c>
      <c r="G38" s="144"/>
      <c r="H38" s="304"/>
    </row>
    <row r="39" spans="1:9" s="143" customFormat="1" ht="12.75" customHeight="1" x14ac:dyDescent="0.25">
      <c r="A39" s="402" t="s">
        <v>196</v>
      </c>
      <c r="B39" s="402"/>
      <c r="C39" s="141">
        <v>60940434627.360001</v>
      </c>
      <c r="D39" s="142">
        <v>1</v>
      </c>
      <c r="E39" s="142">
        <v>0.1377797557689725</v>
      </c>
      <c r="F39" s="141">
        <v>3585230440.5499997</v>
      </c>
      <c r="G39" s="144"/>
      <c r="H39" s="144"/>
    </row>
    <row r="40" spans="1:9" s="143" customFormat="1" ht="12.75" customHeight="1" x14ac:dyDescent="0.25">
      <c r="A40" s="151"/>
      <c r="B40" s="151"/>
      <c r="C40" s="152"/>
      <c r="D40" s="153"/>
      <c r="E40" s="153"/>
      <c r="F40" s="154"/>
      <c r="G40" s="199"/>
      <c r="H40" s="155"/>
    </row>
    <row r="41" spans="1:9" s="143" customFormat="1" ht="12.75" customHeight="1" x14ac:dyDescent="0.25">
      <c r="A41" s="151"/>
      <c r="B41" s="151"/>
      <c r="C41" s="152"/>
      <c r="D41" s="156"/>
      <c r="E41" s="153"/>
      <c r="F41" s="154"/>
      <c r="G41" s="199"/>
      <c r="H41" s="155"/>
    </row>
    <row r="42" spans="1:9" s="104" customFormat="1" ht="12.75" customHeight="1" x14ac:dyDescent="0.2">
      <c r="A42" s="101" t="s">
        <v>160</v>
      </c>
      <c r="B42" s="157"/>
      <c r="C42" s="158"/>
      <c r="D42" s="136"/>
      <c r="E42" s="112"/>
      <c r="G42" s="112"/>
    </row>
    <row r="43" spans="1:9" s="143" customFormat="1" ht="12.75" customHeight="1" x14ac:dyDescent="0.25">
      <c r="A43" s="407" t="s">
        <v>348</v>
      </c>
      <c r="B43" s="407"/>
      <c r="C43" s="407"/>
      <c r="D43" s="112"/>
      <c r="E43" s="112"/>
      <c r="G43" s="112"/>
    </row>
    <row r="44" spans="1:9" s="143" customFormat="1" ht="12.75" customHeight="1" x14ac:dyDescent="0.25">
      <c r="A44" s="407" t="s">
        <v>349</v>
      </c>
      <c r="B44" s="407"/>
      <c r="C44" s="407"/>
      <c r="D44" s="112"/>
      <c r="E44" s="112"/>
      <c r="G44" s="112"/>
    </row>
    <row r="45" spans="1:9" ht="12.75" customHeight="1" x14ac:dyDescent="0.25">
      <c r="A45" s="401"/>
      <c r="B45" s="401"/>
      <c r="C45" s="401"/>
    </row>
    <row r="46" spans="1:9" ht="12.75" customHeight="1" x14ac:dyDescent="0.25">
      <c r="A46" s="401"/>
      <c r="B46" s="401"/>
      <c r="C46" s="401"/>
      <c r="D46" s="136"/>
    </row>
  </sheetData>
  <mergeCells count="13">
    <mergeCell ref="A46:C46"/>
    <mergeCell ref="A20:B20"/>
    <mergeCell ref="A3:B3"/>
    <mergeCell ref="G4:H4"/>
    <mergeCell ref="A7:H7"/>
    <mergeCell ref="A12:B12"/>
    <mergeCell ref="A13:B13"/>
    <mergeCell ref="A21:B21"/>
    <mergeCell ref="A39:B39"/>
    <mergeCell ref="A44:C44"/>
    <mergeCell ref="A45:C45"/>
    <mergeCell ref="A38:B38"/>
    <mergeCell ref="A43:C4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43"/>
  <sheetViews>
    <sheetView workbookViewId="0">
      <pane ySplit="6" topLeftCell="A7" activePane="bottomLeft" state="frozen"/>
      <selection pane="bottomLeft"/>
    </sheetView>
  </sheetViews>
  <sheetFormatPr defaultRowHeight="12.75" customHeight="1" x14ac:dyDescent="0.25"/>
  <cols>
    <col min="1" max="1" width="6" style="1" customWidth="1"/>
    <col min="2" max="2" width="33.42578125" style="1" customWidth="1"/>
    <col min="3" max="6" width="13.7109375" style="1" customWidth="1"/>
    <col min="7" max="7" width="13.5703125" style="1" customWidth="1"/>
    <col min="8" max="11" width="13.7109375" style="1" customWidth="1"/>
    <col min="12" max="253" width="9.140625" style="1"/>
    <col min="254" max="254" width="7.5703125" style="1" customWidth="1"/>
    <col min="255" max="255" width="30.5703125" style="1" customWidth="1"/>
    <col min="256" max="264" width="13.7109375" style="1" customWidth="1"/>
    <col min="265" max="509" width="9.140625" style="1"/>
    <col min="510" max="510" width="7.5703125" style="1" customWidth="1"/>
    <col min="511" max="511" width="30.5703125" style="1" customWidth="1"/>
    <col min="512" max="520" width="13.7109375" style="1" customWidth="1"/>
    <col min="521" max="765" width="9.140625" style="1"/>
    <col min="766" max="766" width="7.5703125" style="1" customWidth="1"/>
    <col min="767" max="767" width="30.5703125" style="1" customWidth="1"/>
    <col min="768" max="776" width="13.7109375" style="1" customWidth="1"/>
    <col min="777" max="1021" width="9.140625" style="1"/>
    <col min="1022" max="1022" width="7.5703125" style="1" customWidth="1"/>
    <col min="1023" max="1023" width="30.5703125" style="1" customWidth="1"/>
    <col min="1024" max="1032" width="13.7109375" style="1" customWidth="1"/>
    <col min="1033" max="1277" width="9.140625" style="1"/>
    <col min="1278" max="1278" width="7.5703125" style="1" customWidth="1"/>
    <col min="1279" max="1279" width="30.5703125" style="1" customWidth="1"/>
    <col min="1280" max="1288" width="13.7109375" style="1" customWidth="1"/>
    <col min="1289" max="1533" width="9.140625" style="1"/>
    <col min="1534" max="1534" width="7.5703125" style="1" customWidth="1"/>
    <col min="1535" max="1535" width="30.5703125" style="1" customWidth="1"/>
    <col min="1536" max="1544" width="13.7109375" style="1" customWidth="1"/>
    <col min="1545" max="1789" width="9.140625" style="1"/>
    <col min="1790" max="1790" width="7.5703125" style="1" customWidth="1"/>
    <col min="1791" max="1791" width="30.5703125" style="1" customWidth="1"/>
    <col min="1792" max="1800" width="13.7109375" style="1" customWidth="1"/>
    <col min="1801" max="2045" width="9.140625" style="1"/>
    <col min="2046" max="2046" width="7.5703125" style="1" customWidth="1"/>
    <col min="2047" max="2047" width="30.5703125" style="1" customWidth="1"/>
    <col min="2048" max="2056" width="13.7109375" style="1" customWidth="1"/>
    <col min="2057" max="2301" width="9.140625" style="1"/>
    <col min="2302" max="2302" width="7.5703125" style="1" customWidth="1"/>
    <col min="2303" max="2303" width="30.5703125" style="1" customWidth="1"/>
    <col min="2304" max="2312" width="13.7109375" style="1" customWidth="1"/>
    <col min="2313" max="2557" width="9.140625" style="1"/>
    <col min="2558" max="2558" width="7.5703125" style="1" customWidth="1"/>
    <col min="2559" max="2559" width="30.5703125" style="1" customWidth="1"/>
    <col min="2560" max="2568" width="13.7109375" style="1" customWidth="1"/>
    <col min="2569" max="2813" width="9.140625" style="1"/>
    <col min="2814" max="2814" width="7.5703125" style="1" customWidth="1"/>
    <col min="2815" max="2815" width="30.5703125" style="1" customWidth="1"/>
    <col min="2816" max="2824" width="13.7109375" style="1" customWidth="1"/>
    <col min="2825" max="3069" width="9.140625" style="1"/>
    <col min="3070" max="3070" width="7.5703125" style="1" customWidth="1"/>
    <col min="3071" max="3071" width="30.5703125" style="1" customWidth="1"/>
    <col min="3072" max="3080" width="13.7109375" style="1" customWidth="1"/>
    <col min="3081" max="3325" width="9.140625" style="1"/>
    <col min="3326" max="3326" width="7.5703125" style="1" customWidth="1"/>
    <col min="3327" max="3327" width="30.5703125" style="1" customWidth="1"/>
    <col min="3328" max="3336" width="13.7109375" style="1" customWidth="1"/>
    <col min="3337" max="3581" width="9.140625" style="1"/>
    <col min="3582" max="3582" width="7.5703125" style="1" customWidth="1"/>
    <col min="3583" max="3583" width="30.5703125" style="1" customWidth="1"/>
    <col min="3584" max="3592" width="13.7109375" style="1" customWidth="1"/>
    <col min="3593" max="3837" width="9.140625" style="1"/>
    <col min="3838" max="3838" width="7.5703125" style="1" customWidth="1"/>
    <col min="3839" max="3839" width="30.5703125" style="1" customWidth="1"/>
    <col min="3840" max="3848" width="13.7109375" style="1" customWidth="1"/>
    <col min="3849" max="4093" width="9.140625" style="1"/>
    <col min="4094" max="4094" width="7.5703125" style="1" customWidth="1"/>
    <col min="4095" max="4095" width="30.5703125" style="1" customWidth="1"/>
    <col min="4096" max="4104" width="13.7109375" style="1" customWidth="1"/>
    <col min="4105" max="4349" width="9.140625" style="1"/>
    <col min="4350" max="4350" width="7.5703125" style="1" customWidth="1"/>
    <col min="4351" max="4351" width="30.5703125" style="1" customWidth="1"/>
    <col min="4352" max="4360" width="13.7109375" style="1" customWidth="1"/>
    <col min="4361" max="4605" width="9.140625" style="1"/>
    <col min="4606" max="4606" width="7.5703125" style="1" customWidth="1"/>
    <col min="4607" max="4607" width="30.5703125" style="1" customWidth="1"/>
    <col min="4608" max="4616" width="13.7109375" style="1" customWidth="1"/>
    <col min="4617" max="4861" width="9.140625" style="1"/>
    <col min="4862" max="4862" width="7.5703125" style="1" customWidth="1"/>
    <col min="4863" max="4863" width="30.5703125" style="1" customWidth="1"/>
    <col min="4864" max="4872" width="13.7109375" style="1" customWidth="1"/>
    <col min="4873" max="5117" width="9.140625" style="1"/>
    <col min="5118" max="5118" width="7.5703125" style="1" customWidth="1"/>
    <col min="5119" max="5119" width="30.5703125" style="1" customWidth="1"/>
    <col min="5120" max="5128" width="13.7109375" style="1" customWidth="1"/>
    <col min="5129" max="5373" width="9.140625" style="1"/>
    <col min="5374" max="5374" width="7.5703125" style="1" customWidth="1"/>
    <col min="5375" max="5375" width="30.5703125" style="1" customWidth="1"/>
    <col min="5376" max="5384" width="13.7109375" style="1" customWidth="1"/>
    <col min="5385" max="5629" width="9.140625" style="1"/>
    <col min="5630" max="5630" width="7.5703125" style="1" customWidth="1"/>
    <col min="5631" max="5631" width="30.5703125" style="1" customWidth="1"/>
    <col min="5632" max="5640" width="13.7109375" style="1" customWidth="1"/>
    <col min="5641" max="5885" width="9.140625" style="1"/>
    <col min="5886" max="5886" width="7.5703125" style="1" customWidth="1"/>
    <col min="5887" max="5887" width="30.5703125" style="1" customWidth="1"/>
    <col min="5888" max="5896" width="13.7109375" style="1" customWidth="1"/>
    <col min="5897" max="6141" width="9.140625" style="1"/>
    <col min="6142" max="6142" width="7.5703125" style="1" customWidth="1"/>
    <col min="6143" max="6143" width="30.5703125" style="1" customWidth="1"/>
    <col min="6144" max="6152" width="13.7109375" style="1" customWidth="1"/>
    <col min="6153" max="6397" width="9.140625" style="1"/>
    <col min="6398" max="6398" width="7.5703125" style="1" customWidth="1"/>
    <col min="6399" max="6399" width="30.5703125" style="1" customWidth="1"/>
    <col min="6400" max="6408" width="13.7109375" style="1" customWidth="1"/>
    <col min="6409" max="6653" width="9.140625" style="1"/>
    <col min="6654" max="6654" width="7.5703125" style="1" customWidth="1"/>
    <col min="6655" max="6655" width="30.5703125" style="1" customWidth="1"/>
    <col min="6656" max="6664" width="13.7109375" style="1" customWidth="1"/>
    <col min="6665" max="6909" width="9.140625" style="1"/>
    <col min="6910" max="6910" width="7.5703125" style="1" customWidth="1"/>
    <col min="6911" max="6911" width="30.5703125" style="1" customWidth="1"/>
    <col min="6912" max="6920" width="13.7109375" style="1" customWidth="1"/>
    <col min="6921" max="7165" width="9.140625" style="1"/>
    <col min="7166" max="7166" width="7.5703125" style="1" customWidth="1"/>
    <col min="7167" max="7167" width="30.5703125" style="1" customWidth="1"/>
    <col min="7168" max="7176" width="13.7109375" style="1" customWidth="1"/>
    <col min="7177" max="7421" width="9.140625" style="1"/>
    <col min="7422" max="7422" width="7.5703125" style="1" customWidth="1"/>
    <col min="7423" max="7423" width="30.5703125" style="1" customWidth="1"/>
    <col min="7424" max="7432" width="13.7109375" style="1" customWidth="1"/>
    <col min="7433" max="7677" width="9.140625" style="1"/>
    <col min="7678" max="7678" width="7.5703125" style="1" customWidth="1"/>
    <col min="7679" max="7679" width="30.5703125" style="1" customWidth="1"/>
    <col min="7680" max="7688" width="13.7109375" style="1" customWidth="1"/>
    <col min="7689" max="7933" width="9.140625" style="1"/>
    <col min="7934" max="7934" width="7.5703125" style="1" customWidth="1"/>
    <col min="7935" max="7935" width="30.5703125" style="1" customWidth="1"/>
    <col min="7936" max="7944" width="13.7109375" style="1" customWidth="1"/>
    <col min="7945" max="8189" width="9.140625" style="1"/>
    <col min="8190" max="8190" width="7.5703125" style="1" customWidth="1"/>
    <col min="8191" max="8191" width="30.5703125" style="1" customWidth="1"/>
    <col min="8192" max="8200" width="13.7109375" style="1" customWidth="1"/>
    <col min="8201" max="8445" width="9.140625" style="1"/>
    <col min="8446" max="8446" width="7.5703125" style="1" customWidth="1"/>
    <col min="8447" max="8447" width="30.5703125" style="1" customWidth="1"/>
    <col min="8448" max="8456" width="13.7109375" style="1" customWidth="1"/>
    <col min="8457" max="8701" width="9.140625" style="1"/>
    <col min="8702" max="8702" width="7.5703125" style="1" customWidth="1"/>
    <col min="8703" max="8703" width="30.5703125" style="1" customWidth="1"/>
    <col min="8704" max="8712" width="13.7109375" style="1" customWidth="1"/>
    <col min="8713" max="8957" width="9.140625" style="1"/>
    <col min="8958" max="8958" width="7.5703125" style="1" customWidth="1"/>
    <col min="8959" max="8959" width="30.5703125" style="1" customWidth="1"/>
    <col min="8960" max="8968" width="13.7109375" style="1" customWidth="1"/>
    <col min="8969" max="9213" width="9.140625" style="1"/>
    <col min="9214" max="9214" width="7.5703125" style="1" customWidth="1"/>
    <col min="9215" max="9215" width="30.5703125" style="1" customWidth="1"/>
    <col min="9216" max="9224" width="13.7109375" style="1" customWidth="1"/>
    <col min="9225" max="9469" width="9.140625" style="1"/>
    <col min="9470" max="9470" width="7.5703125" style="1" customWidth="1"/>
    <col min="9471" max="9471" width="30.5703125" style="1" customWidth="1"/>
    <col min="9472" max="9480" width="13.7109375" style="1" customWidth="1"/>
    <col min="9481" max="9725" width="9.140625" style="1"/>
    <col min="9726" max="9726" width="7.5703125" style="1" customWidth="1"/>
    <col min="9727" max="9727" width="30.5703125" style="1" customWidth="1"/>
    <col min="9728" max="9736" width="13.7109375" style="1" customWidth="1"/>
    <col min="9737" max="9981" width="9.140625" style="1"/>
    <col min="9982" max="9982" width="7.5703125" style="1" customWidth="1"/>
    <col min="9983" max="9983" width="30.5703125" style="1" customWidth="1"/>
    <col min="9984" max="9992" width="13.7109375" style="1" customWidth="1"/>
    <col min="9993" max="10237" width="9.140625" style="1"/>
    <col min="10238" max="10238" width="7.5703125" style="1" customWidth="1"/>
    <col min="10239" max="10239" width="30.5703125" style="1" customWidth="1"/>
    <col min="10240" max="10248" width="13.7109375" style="1" customWidth="1"/>
    <col min="10249" max="10493" width="9.140625" style="1"/>
    <col min="10494" max="10494" width="7.5703125" style="1" customWidth="1"/>
    <col min="10495" max="10495" width="30.5703125" style="1" customWidth="1"/>
    <col min="10496" max="10504" width="13.7109375" style="1" customWidth="1"/>
    <col min="10505" max="10749" width="9.140625" style="1"/>
    <col min="10750" max="10750" width="7.5703125" style="1" customWidth="1"/>
    <col min="10751" max="10751" width="30.5703125" style="1" customWidth="1"/>
    <col min="10752" max="10760" width="13.7109375" style="1" customWidth="1"/>
    <col min="10761" max="11005" width="9.140625" style="1"/>
    <col min="11006" max="11006" width="7.5703125" style="1" customWidth="1"/>
    <col min="11007" max="11007" width="30.5703125" style="1" customWidth="1"/>
    <col min="11008" max="11016" width="13.7109375" style="1" customWidth="1"/>
    <col min="11017" max="11261" width="9.140625" style="1"/>
    <col min="11262" max="11262" width="7.5703125" style="1" customWidth="1"/>
    <col min="11263" max="11263" width="30.5703125" style="1" customWidth="1"/>
    <col min="11264" max="11272" width="13.7109375" style="1" customWidth="1"/>
    <col min="11273" max="11517" width="9.140625" style="1"/>
    <col min="11518" max="11518" width="7.5703125" style="1" customWidth="1"/>
    <col min="11519" max="11519" width="30.5703125" style="1" customWidth="1"/>
    <col min="11520" max="11528" width="13.7109375" style="1" customWidth="1"/>
    <col min="11529" max="11773" width="9.140625" style="1"/>
    <col min="11774" max="11774" width="7.5703125" style="1" customWidth="1"/>
    <col min="11775" max="11775" width="30.5703125" style="1" customWidth="1"/>
    <col min="11776" max="11784" width="13.7109375" style="1" customWidth="1"/>
    <col min="11785" max="12029" width="9.140625" style="1"/>
    <col min="12030" max="12030" width="7.5703125" style="1" customWidth="1"/>
    <col min="12031" max="12031" width="30.5703125" style="1" customWidth="1"/>
    <col min="12032" max="12040" width="13.7109375" style="1" customWidth="1"/>
    <col min="12041" max="12285" width="9.140625" style="1"/>
    <col min="12286" max="12286" width="7.5703125" style="1" customWidth="1"/>
    <col min="12287" max="12287" width="30.5703125" style="1" customWidth="1"/>
    <col min="12288" max="12296" width="13.7109375" style="1" customWidth="1"/>
    <col min="12297" max="12541" width="9.140625" style="1"/>
    <col min="12542" max="12542" width="7.5703125" style="1" customWidth="1"/>
    <col min="12543" max="12543" width="30.5703125" style="1" customWidth="1"/>
    <col min="12544" max="12552" width="13.7109375" style="1" customWidth="1"/>
    <col min="12553" max="12797" width="9.140625" style="1"/>
    <col min="12798" max="12798" width="7.5703125" style="1" customWidth="1"/>
    <col min="12799" max="12799" width="30.5703125" style="1" customWidth="1"/>
    <col min="12800" max="12808" width="13.7109375" style="1" customWidth="1"/>
    <col min="12809" max="13053" width="9.140625" style="1"/>
    <col min="13054" max="13054" width="7.5703125" style="1" customWidth="1"/>
    <col min="13055" max="13055" width="30.5703125" style="1" customWidth="1"/>
    <col min="13056" max="13064" width="13.7109375" style="1" customWidth="1"/>
    <col min="13065" max="13309" width="9.140625" style="1"/>
    <col min="13310" max="13310" width="7.5703125" style="1" customWidth="1"/>
    <col min="13311" max="13311" width="30.5703125" style="1" customWidth="1"/>
    <col min="13312" max="13320" width="13.7109375" style="1" customWidth="1"/>
    <col min="13321" max="13565" width="9.140625" style="1"/>
    <col min="13566" max="13566" width="7.5703125" style="1" customWidth="1"/>
    <col min="13567" max="13567" width="30.5703125" style="1" customWidth="1"/>
    <col min="13568" max="13576" width="13.7109375" style="1" customWidth="1"/>
    <col min="13577" max="13821" width="9.140625" style="1"/>
    <col min="13822" max="13822" width="7.5703125" style="1" customWidth="1"/>
    <col min="13823" max="13823" width="30.5703125" style="1" customWidth="1"/>
    <col min="13824" max="13832" width="13.7109375" style="1" customWidth="1"/>
    <col min="13833" max="14077" width="9.140625" style="1"/>
    <col min="14078" max="14078" width="7.5703125" style="1" customWidth="1"/>
    <col min="14079" max="14079" width="30.5703125" style="1" customWidth="1"/>
    <col min="14080" max="14088" width="13.7109375" style="1" customWidth="1"/>
    <col min="14089" max="14333" width="9.140625" style="1"/>
    <col min="14334" max="14334" width="7.5703125" style="1" customWidth="1"/>
    <col min="14335" max="14335" width="30.5703125" style="1" customWidth="1"/>
    <col min="14336" max="14344" width="13.7109375" style="1" customWidth="1"/>
    <col min="14345" max="14589" width="9.140625" style="1"/>
    <col min="14590" max="14590" width="7.5703125" style="1" customWidth="1"/>
    <col min="14591" max="14591" width="30.5703125" style="1" customWidth="1"/>
    <col min="14592" max="14600" width="13.7109375" style="1" customWidth="1"/>
    <col min="14601" max="14845" width="9.140625" style="1"/>
    <col min="14846" max="14846" width="7.5703125" style="1" customWidth="1"/>
    <col min="14847" max="14847" width="30.5703125" style="1" customWidth="1"/>
    <col min="14848" max="14856" width="13.7109375" style="1" customWidth="1"/>
    <col min="14857" max="15101" width="9.140625" style="1"/>
    <col min="15102" max="15102" width="7.5703125" style="1" customWidth="1"/>
    <col min="15103" max="15103" width="30.5703125" style="1" customWidth="1"/>
    <col min="15104" max="15112" width="13.7109375" style="1" customWidth="1"/>
    <col min="15113" max="15357" width="9.140625" style="1"/>
    <col min="15358" max="15358" width="7.5703125" style="1" customWidth="1"/>
    <col min="15359" max="15359" width="30.5703125" style="1" customWidth="1"/>
    <col min="15360" max="15368" width="13.7109375" style="1" customWidth="1"/>
    <col min="15369" max="15613" width="9.140625" style="1"/>
    <col min="15614" max="15614" width="7.5703125" style="1" customWidth="1"/>
    <col min="15615" max="15615" width="30.5703125" style="1" customWidth="1"/>
    <col min="15616" max="15624" width="13.7109375" style="1" customWidth="1"/>
    <col min="15625" max="15869" width="9.140625" style="1"/>
    <col min="15870" max="15870" width="7.5703125" style="1" customWidth="1"/>
    <col min="15871" max="15871" width="30.5703125" style="1" customWidth="1"/>
    <col min="15872" max="15880" width="13.7109375" style="1" customWidth="1"/>
    <col min="15881" max="16125" width="9.140625" style="1"/>
    <col min="16126" max="16126" width="7.5703125" style="1" customWidth="1"/>
    <col min="16127" max="16127" width="30.5703125" style="1" customWidth="1"/>
    <col min="16128" max="16136" width="13.7109375" style="1" customWidth="1"/>
    <col min="16137" max="16384" width="9.140625" style="1"/>
  </cols>
  <sheetData>
    <row r="1" spans="1:66" ht="12.75" customHeight="1" x14ac:dyDescent="0.25">
      <c r="A1" s="165" t="s">
        <v>6</v>
      </c>
    </row>
    <row r="2" spans="1:66" ht="12.75" customHeight="1" x14ac:dyDescent="0.2">
      <c r="A2" s="167" t="s">
        <v>280</v>
      </c>
    </row>
    <row r="3" spans="1:66" ht="12.75" customHeight="1" x14ac:dyDescent="0.25">
      <c r="A3" s="168" t="s">
        <v>9</v>
      </c>
    </row>
    <row r="4" spans="1:66" ht="12.75" customHeight="1" x14ac:dyDescent="0.25">
      <c r="A4" s="168"/>
    </row>
    <row r="5" spans="1:66" s="310" customFormat="1" ht="56.25" x14ac:dyDescent="0.25">
      <c r="A5" s="305" t="s">
        <v>10</v>
      </c>
      <c r="B5" s="306" t="s">
        <v>197</v>
      </c>
      <c r="C5" s="306" t="s">
        <v>198</v>
      </c>
      <c r="D5" s="306" t="s">
        <v>199</v>
      </c>
      <c r="E5" s="306" t="s">
        <v>200</v>
      </c>
      <c r="F5" s="306" t="s">
        <v>201</v>
      </c>
      <c r="G5" s="306" t="s">
        <v>375</v>
      </c>
      <c r="H5" s="306" t="s">
        <v>202</v>
      </c>
      <c r="I5" s="306" t="s">
        <v>203</v>
      </c>
      <c r="J5" s="306" t="s">
        <v>204</v>
      </c>
      <c r="K5" s="307" t="s">
        <v>18</v>
      </c>
      <c r="L5" s="308"/>
      <c r="M5" s="309"/>
      <c r="N5" s="309"/>
      <c r="O5" s="309"/>
      <c r="P5" s="309"/>
      <c r="Q5" s="309"/>
      <c r="R5" s="309"/>
      <c r="S5" s="309"/>
      <c r="T5" s="309"/>
      <c r="U5" s="309"/>
      <c r="V5" s="309"/>
      <c r="W5" s="309"/>
      <c r="X5" s="309"/>
      <c r="Y5" s="309"/>
      <c r="Z5" s="309"/>
      <c r="AA5" s="309"/>
      <c r="AB5" s="309"/>
      <c r="AC5" s="309"/>
      <c r="AD5" s="309"/>
      <c r="AE5" s="309"/>
      <c r="AF5" s="309"/>
      <c r="AG5" s="309"/>
      <c r="AH5" s="309"/>
      <c r="AI5" s="309"/>
      <c r="AJ5" s="309"/>
      <c r="AK5" s="309"/>
      <c r="AL5" s="309"/>
      <c r="AM5" s="309"/>
      <c r="AN5" s="309"/>
      <c r="AO5" s="309"/>
      <c r="AP5" s="309"/>
      <c r="AQ5" s="309"/>
      <c r="AR5" s="309"/>
      <c r="AS5" s="309"/>
      <c r="AT5" s="309"/>
      <c r="AU5" s="309"/>
      <c r="AV5" s="309"/>
      <c r="AW5" s="309"/>
      <c r="AX5" s="309"/>
      <c r="AY5" s="309"/>
      <c r="AZ5" s="309"/>
      <c r="BA5" s="309"/>
      <c r="BB5" s="309"/>
      <c r="BC5" s="309"/>
      <c r="BD5" s="309"/>
      <c r="BE5" s="309"/>
      <c r="BF5" s="309"/>
      <c r="BG5" s="309"/>
      <c r="BH5" s="309"/>
      <c r="BI5" s="309"/>
      <c r="BJ5" s="309"/>
      <c r="BK5" s="309"/>
      <c r="BL5" s="309"/>
      <c r="BM5" s="309"/>
      <c r="BN5" s="309"/>
    </row>
    <row r="6" spans="1:66" s="315" customFormat="1" ht="12.75" customHeight="1" x14ac:dyDescent="0.25">
      <c r="A6" s="311">
        <v>1</v>
      </c>
      <c r="B6" s="312">
        <v>2</v>
      </c>
      <c r="C6" s="312">
        <v>3</v>
      </c>
      <c r="D6" s="312">
        <v>4</v>
      </c>
      <c r="E6" s="312">
        <v>5</v>
      </c>
      <c r="F6" s="312">
        <v>6</v>
      </c>
      <c r="G6" s="312">
        <v>7</v>
      </c>
      <c r="H6" s="312">
        <v>8</v>
      </c>
      <c r="I6" s="312">
        <v>9</v>
      </c>
      <c r="J6" s="312">
        <v>10</v>
      </c>
      <c r="K6" s="313">
        <v>11</v>
      </c>
      <c r="L6" s="314"/>
    </row>
    <row r="7" spans="1:66" s="168" customFormat="1" ht="12.75" customHeight="1" x14ac:dyDescent="0.25">
      <c r="A7" s="316">
        <v>1</v>
      </c>
      <c r="B7" s="317" t="s">
        <v>350</v>
      </c>
      <c r="C7" s="318">
        <v>1535564133.5899999</v>
      </c>
      <c r="D7" s="319">
        <v>8.4400000000000003E-2</v>
      </c>
      <c r="E7" s="318">
        <v>205597079.91999999</v>
      </c>
      <c r="F7" s="319">
        <f t="shared" ref="F7:F23" si="0">+E7/$E$23</f>
        <v>8.2508363579240393E-2</v>
      </c>
      <c r="G7" s="318">
        <v>19153373.82</v>
      </c>
      <c r="H7" s="318">
        <v>297145677.70999998</v>
      </c>
      <c r="I7" s="318">
        <v>224477192.81999999</v>
      </c>
      <c r="J7" s="318">
        <v>56853359.530000001</v>
      </c>
      <c r="K7" s="320" t="s">
        <v>205</v>
      </c>
      <c r="L7" s="321"/>
    </row>
    <row r="8" spans="1:66" s="168" customFormat="1" ht="12.75" customHeight="1" x14ac:dyDescent="0.25">
      <c r="A8" s="322">
        <v>2</v>
      </c>
      <c r="B8" s="323" t="s">
        <v>206</v>
      </c>
      <c r="C8" s="324">
        <v>2550733579.4499998</v>
      </c>
      <c r="D8" s="325">
        <v>0.14030000000000001</v>
      </c>
      <c r="E8" s="324">
        <v>471382093.43000001</v>
      </c>
      <c r="F8" s="325">
        <f t="shared" si="0"/>
        <v>0.18917080517193907</v>
      </c>
      <c r="G8" s="324">
        <v>19225013.77</v>
      </c>
      <c r="H8" s="324">
        <v>193712054.88</v>
      </c>
      <c r="I8" s="324">
        <v>193712054.88</v>
      </c>
      <c r="J8" s="324">
        <v>100625441.56</v>
      </c>
      <c r="K8" s="326" t="s">
        <v>205</v>
      </c>
      <c r="L8" s="321"/>
    </row>
    <row r="9" spans="1:66" s="168" customFormat="1" ht="12.75" customHeight="1" x14ac:dyDescent="0.25">
      <c r="A9" s="322">
        <v>3</v>
      </c>
      <c r="B9" s="323" t="s">
        <v>207</v>
      </c>
      <c r="C9" s="324">
        <v>1873286587.21</v>
      </c>
      <c r="D9" s="325">
        <v>0.10299999999999999</v>
      </c>
      <c r="E9" s="324">
        <v>192265691.90000001</v>
      </c>
      <c r="F9" s="325">
        <f t="shared" si="0"/>
        <v>7.7158331321009438E-2</v>
      </c>
      <c r="G9" s="324">
        <v>11208269.98</v>
      </c>
      <c r="H9" s="324">
        <v>166270342.44999999</v>
      </c>
      <c r="I9" s="324">
        <v>166270342.44999999</v>
      </c>
      <c r="J9" s="324">
        <v>76755813.810000002</v>
      </c>
      <c r="K9" s="326" t="s">
        <v>205</v>
      </c>
      <c r="L9" s="321"/>
    </row>
    <row r="10" spans="1:66" s="168" customFormat="1" ht="12.75" customHeight="1" x14ac:dyDescent="0.25">
      <c r="A10" s="322">
        <v>4</v>
      </c>
      <c r="B10" s="323" t="s">
        <v>351</v>
      </c>
      <c r="C10" s="324">
        <v>2177773092.8600001</v>
      </c>
      <c r="D10" s="325">
        <v>0.1198</v>
      </c>
      <c r="E10" s="324">
        <v>356051053.05000001</v>
      </c>
      <c r="F10" s="325">
        <f t="shared" si="0"/>
        <v>0.14288719348179355</v>
      </c>
      <c r="G10" s="324">
        <v>8228327.1799999997</v>
      </c>
      <c r="H10" s="324">
        <v>148900689.44</v>
      </c>
      <c r="I10" s="324">
        <v>148900689.44</v>
      </c>
      <c r="J10" s="324">
        <v>90396167.150000006</v>
      </c>
      <c r="K10" s="326" t="s">
        <v>205</v>
      </c>
      <c r="L10" s="321"/>
    </row>
    <row r="11" spans="1:66" s="168" customFormat="1" ht="12.75" customHeight="1" x14ac:dyDescent="0.25">
      <c r="A11" s="322">
        <v>5</v>
      </c>
      <c r="B11" s="323" t="s">
        <v>352</v>
      </c>
      <c r="C11" s="324">
        <v>186871739.84999999</v>
      </c>
      <c r="D11" s="325">
        <v>1.03E-2</v>
      </c>
      <c r="E11" s="324">
        <v>14335158.130000001</v>
      </c>
      <c r="F11" s="325">
        <f t="shared" si="0"/>
        <v>5.7528562147680911E-3</v>
      </c>
      <c r="G11" s="324">
        <v>-1010868.44</v>
      </c>
      <c r="H11" s="324">
        <v>37741623.200000003</v>
      </c>
      <c r="I11" s="324">
        <v>37741623.200000003</v>
      </c>
      <c r="J11" s="324">
        <v>1604842.36</v>
      </c>
      <c r="K11" s="326" t="s">
        <v>205</v>
      </c>
      <c r="L11" s="321"/>
    </row>
    <row r="12" spans="1:66" s="168" customFormat="1" ht="12.75" customHeight="1" x14ac:dyDescent="0.25">
      <c r="A12" s="322">
        <v>6</v>
      </c>
      <c r="B12" s="323" t="s">
        <v>208</v>
      </c>
      <c r="C12" s="324">
        <v>557433876.58000004</v>
      </c>
      <c r="D12" s="325">
        <v>3.0700000000000002E-2</v>
      </c>
      <c r="E12" s="324">
        <v>139301690.91</v>
      </c>
      <c r="F12" s="325">
        <f t="shared" si="0"/>
        <v>5.5903296706731005E-2</v>
      </c>
      <c r="G12" s="324">
        <v>9231277.8200000003</v>
      </c>
      <c r="H12" s="324">
        <v>54337248.950000003</v>
      </c>
      <c r="I12" s="324">
        <v>53088743.759999998</v>
      </c>
      <c r="J12" s="324">
        <v>20455553.57</v>
      </c>
      <c r="K12" s="326" t="s">
        <v>205</v>
      </c>
      <c r="L12" s="321"/>
    </row>
    <row r="13" spans="1:66" s="168" customFormat="1" ht="12.75" customHeight="1" x14ac:dyDescent="0.25">
      <c r="A13" s="322">
        <v>7</v>
      </c>
      <c r="B13" s="323" t="s">
        <v>209</v>
      </c>
      <c r="C13" s="324">
        <v>710163831.08000004</v>
      </c>
      <c r="D13" s="325">
        <v>3.9100000000000003E-2</v>
      </c>
      <c r="E13" s="324">
        <v>119875243.76000001</v>
      </c>
      <c r="F13" s="325">
        <f t="shared" si="0"/>
        <v>4.8107250356613666E-2</v>
      </c>
      <c r="G13" s="324">
        <v>975001.53</v>
      </c>
      <c r="H13" s="324">
        <v>51983921.280000001</v>
      </c>
      <c r="I13" s="324">
        <v>51983921.280000001</v>
      </c>
      <c r="J13" s="324">
        <v>29566245.789999999</v>
      </c>
      <c r="K13" s="326" t="s">
        <v>205</v>
      </c>
      <c r="L13" s="321"/>
    </row>
    <row r="14" spans="1:66" s="168" customFormat="1" ht="12.75" customHeight="1" x14ac:dyDescent="0.25">
      <c r="A14" s="322">
        <v>8</v>
      </c>
      <c r="B14" s="323" t="s">
        <v>353</v>
      </c>
      <c r="C14" s="324">
        <v>2525076279.5500002</v>
      </c>
      <c r="D14" s="325">
        <v>0.1389</v>
      </c>
      <c r="E14" s="324">
        <v>245965488.33000001</v>
      </c>
      <c r="F14" s="325">
        <f t="shared" si="0"/>
        <v>9.8708648717062253E-2</v>
      </c>
      <c r="G14" s="324">
        <v>23202814.579999998</v>
      </c>
      <c r="H14" s="324">
        <v>195950709.88</v>
      </c>
      <c r="I14" s="324">
        <v>195950709.88</v>
      </c>
      <c r="J14" s="324">
        <v>96171429</v>
      </c>
      <c r="K14" s="326" t="s">
        <v>205</v>
      </c>
      <c r="L14" s="321"/>
    </row>
    <row r="15" spans="1:66" s="168" customFormat="1" ht="12.75" customHeight="1" x14ac:dyDescent="0.25">
      <c r="A15" s="322">
        <v>9</v>
      </c>
      <c r="B15" s="323" t="s">
        <v>354</v>
      </c>
      <c r="C15" s="324">
        <v>52206638.899999999</v>
      </c>
      <c r="D15" s="325">
        <v>2.8999999999999998E-3</v>
      </c>
      <c r="E15" s="324">
        <v>14862637.99</v>
      </c>
      <c r="F15" s="325">
        <f t="shared" si="0"/>
        <v>5.9645396690590838E-3</v>
      </c>
      <c r="G15" s="324">
        <v>-5371951.3600000003</v>
      </c>
      <c r="H15" s="324">
        <v>28367714.870000001</v>
      </c>
      <c r="I15" s="324">
        <v>28334066.870000001</v>
      </c>
      <c r="J15" s="324">
        <v>2301236.71</v>
      </c>
      <c r="K15" s="326" t="s">
        <v>205</v>
      </c>
      <c r="L15" s="321"/>
    </row>
    <row r="16" spans="1:66" s="168" customFormat="1" ht="12.75" customHeight="1" x14ac:dyDescent="0.25">
      <c r="A16" s="322">
        <v>10</v>
      </c>
      <c r="B16" s="323" t="s">
        <v>210</v>
      </c>
      <c r="C16" s="324">
        <v>2212357136.1399999</v>
      </c>
      <c r="D16" s="325">
        <v>0.1217</v>
      </c>
      <c r="E16" s="324">
        <v>243477406.43000001</v>
      </c>
      <c r="F16" s="325">
        <f t="shared" si="0"/>
        <v>9.7710154156244525E-2</v>
      </c>
      <c r="G16" s="324">
        <v>35052369.880000003</v>
      </c>
      <c r="H16" s="324">
        <v>201584167.41</v>
      </c>
      <c r="I16" s="324">
        <v>178595146.83000001</v>
      </c>
      <c r="J16" s="324">
        <v>90713366.069999993</v>
      </c>
      <c r="K16" s="326" t="s">
        <v>205</v>
      </c>
      <c r="L16" s="321"/>
    </row>
    <row r="17" spans="1:12" s="168" customFormat="1" ht="12.75" customHeight="1" x14ac:dyDescent="0.25">
      <c r="A17" s="322">
        <v>11</v>
      </c>
      <c r="B17" s="323" t="s">
        <v>355</v>
      </c>
      <c r="C17" s="324">
        <v>115490432.06999999</v>
      </c>
      <c r="D17" s="325">
        <v>6.4000000000000003E-3</v>
      </c>
      <c r="E17" s="324">
        <v>41341748.479999997</v>
      </c>
      <c r="F17" s="325">
        <f t="shared" si="0"/>
        <v>1.6590897185488337E-2</v>
      </c>
      <c r="G17" s="324">
        <v>5425647.5599999996</v>
      </c>
      <c r="H17" s="324">
        <v>40757908.079999998</v>
      </c>
      <c r="I17" s="324">
        <v>40757908.079999998</v>
      </c>
      <c r="J17" s="324">
        <v>13155642.91</v>
      </c>
      <c r="K17" s="326" t="s">
        <v>205</v>
      </c>
      <c r="L17" s="321"/>
    </row>
    <row r="18" spans="1:12" s="168" customFormat="1" ht="12.75" customHeight="1" x14ac:dyDescent="0.25">
      <c r="A18" s="322">
        <v>12</v>
      </c>
      <c r="B18" s="323" t="s">
        <v>211</v>
      </c>
      <c r="C18" s="324">
        <v>466118870.97000003</v>
      </c>
      <c r="D18" s="325">
        <v>2.5600000000000001E-2</v>
      </c>
      <c r="E18" s="324">
        <v>65108453.82</v>
      </c>
      <c r="F18" s="325">
        <f t="shared" si="0"/>
        <v>2.6128736760040766E-2</v>
      </c>
      <c r="G18" s="324">
        <v>4494361.24</v>
      </c>
      <c r="H18" s="324">
        <v>65966964.75</v>
      </c>
      <c r="I18" s="324">
        <v>65966964.75</v>
      </c>
      <c r="J18" s="324">
        <v>15330749.42</v>
      </c>
      <c r="K18" s="326" t="s">
        <v>205</v>
      </c>
      <c r="L18" s="321"/>
    </row>
    <row r="19" spans="1:12" s="168" customFormat="1" ht="12.75" customHeight="1" x14ac:dyDescent="0.25">
      <c r="A19" s="322">
        <v>13</v>
      </c>
      <c r="B19" s="323" t="s">
        <v>212</v>
      </c>
      <c r="C19" s="324">
        <v>783732901.89999998</v>
      </c>
      <c r="D19" s="325">
        <v>4.3099999999999999E-2</v>
      </c>
      <c r="E19" s="324">
        <v>127300074.58</v>
      </c>
      <c r="F19" s="325">
        <f t="shared" si="0"/>
        <v>5.1086916415340196E-2</v>
      </c>
      <c r="G19" s="324">
        <v>6551423.1500000004</v>
      </c>
      <c r="H19" s="324">
        <v>50826851.609999999</v>
      </c>
      <c r="I19" s="324">
        <v>50826851.609999999</v>
      </c>
      <c r="J19" s="324">
        <v>24779826.260000002</v>
      </c>
      <c r="K19" s="326" t="s">
        <v>205</v>
      </c>
      <c r="L19" s="321"/>
    </row>
    <row r="20" spans="1:12" s="168" customFormat="1" ht="12.75" customHeight="1" x14ac:dyDescent="0.25">
      <c r="A20" s="322">
        <v>14</v>
      </c>
      <c r="B20" s="323" t="s">
        <v>356</v>
      </c>
      <c r="C20" s="324">
        <v>61256634.100000001</v>
      </c>
      <c r="D20" s="325">
        <v>3.3999999999999998E-3</v>
      </c>
      <c r="E20" s="324">
        <v>16085300.35</v>
      </c>
      <c r="F20" s="325">
        <f t="shared" si="0"/>
        <v>6.4552074867770468E-3</v>
      </c>
      <c r="G20" s="324">
        <v>-1934199.25</v>
      </c>
      <c r="H20" s="324">
        <v>32624949.809999999</v>
      </c>
      <c r="I20" s="324">
        <v>32624949.809999999</v>
      </c>
      <c r="J20" s="324">
        <v>1716077.36</v>
      </c>
      <c r="K20" s="326" t="s">
        <v>205</v>
      </c>
      <c r="L20" s="321"/>
    </row>
    <row r="21" spans="1:12" s="168" customFormat="1" ht="12.75" customHeight="1" x14ac:dyDescent="0.25">
      <c r="A21" s="322">
        <v>15</v>
      </c>
      <c r="B21" s="323" t="s">
        <v>357</v>
      </c>
      <c r="C21" s="324">
        <v>2317285334.3299999</v>
      </c>
      <c r="D21" s="325">
        <v>0.12740000000000001</v>
      </c>
      <c r="E21" s="324">
        <v>223602305.08000001</v>
      </c>
      <c r="F21" s="325">
        <f t="shared" si="0"/>
        <v>8.9734057953914509E-2</v>
      </c>
      <c r="G21" s="324">
        <v>5442556.0499999998</v>
      </c>
      <c r="H21" s="324">
        <v>265214240.59999999</v>
      </c>
      <c r="I21" s="324">
        <v>246581347.44</v>
      </c>
      <c r="J21" s="324">
        <v>69269001.359999999</v>
      </c>
      <c r="K21" s="326" t="s">
        <v>205</v>
      </c>
      <c r="L21" s="321"/>
    </row>
    <row r="22" spans="1:12" s="168" customFormat="1" ht="12.75" customHeight="1" x14ac:dyDescent="0.25">
      <c r="A22" s="322">
        <v>16</v>
      </c>
      <c r="B22" s="327" t="s">
        <v>358</v>
      </c>
      <c r="C22" s="328">
        <v>60151047.409999996</v>
      </c>
      <c r="D22" s="329">
        <v>3.3E-3</v>
      </c>
      <c r="E22" s="328">
        <v>15281777.18</v>
      </c>
      <c r="F22" s="329">
        <f t="shared" si="0"/>
        <v>6.1327448239780376E-3</v>
      </c>
      <c r="G22" s="328">
        <v>-4977747.78</v>
      </c>
      <c r="H22" s="328">
        <v>44024627.07</v>
      </c>
      <c r="I22" s="328">
        <v>44024627.07</v>
      </c>
      <c r="J22" s="328">
        <v>1431764.11</v>
      </c>
      <c r="K22" s="330" t="s">
        <v>205</v>
      </c>
      <c r="L22" s="321"/>
    </row>
    <row r="23" spans="1:12" s="168" customFormat="1" ht="12.75" customHeight="1" x14ac:dyDescent="0.25">
      <c r="A23" s="408"/>
      <c r="B23" s="174" t="s">
        <v>213</v>
      </c>
      <c r="C23" s="175">
        <f>SUM(C7:C22)</f>
        <v>18185502115.990002</v>
      </c>
      <c r="D23" s="176">
        <f>+C23/$C$23</f>
        <v>1</v>
      </c>
      <c r="E23" s="175">
        <v>2491833203.3400002</v>
      </c>
      <c r="F23" s="176">
        <f t="shared" si="0"/>
        <v>1</v>
      </c>
      <c r="G23" s="175">
        <v>134895669.72999999</v>
      </c>
      <c r="H23" s="331"/>
      <c r="I23" s="331"/>
      <c r="J23" s="331"/>
      <c r="K23" s="331"/>
      <c r="L23" s="321"/>
    </row>
    <row r="24" spans="1:12" s="168" customFormat="1" ht="12.75" customHeight="1" x14ac:dyDescent="0.25">
      <c r="A24" s="409"/>
      <c r="B24" s="174" t="s">
        <v>28</v>
      </c>
      <c r="C24" s="175">
        <f>SUM(C7:C22)</f>
        <v>18185502115.990002</v>
      </c>
      <c r="D24" s="176"/>
      <c r="E24" s="175">
        <f>SUM(E7:E22)</f>
        <v>2491833203.3399997</v>
      </c>
      <c r="F24" s="176"/>
      <c r="G24" s="175">
        <f>SUM(G7:G22)</f>
        <v>134895669.73000002</v>
      </c>
      <c r="H24" s="332"/>
      <c r="I24" s="332"/>
      <c r="J24" s="332"/>
      <c r="K24" s="332"/>
    </row>
    <row r="25" spans="1:12" s="168" customFormat="1" ht="12.75" customHeight="1" x14ac:dyDescent="0.25">
      <c r="A25" s="333"/>
    </row>
    <row r="26" spans="1:12" s="168" customFormat="1" ht="12.75" customHeight="1" x14ac:dyDescent="0.25"/>
    <row r="27" spans="1:12" s="168" customFormat="1" ht="12.75" customHeight="1" x14ac:dyDescent="0.25">
      <c r="A27" s="410" t="s">
        <v>160</v>
      </c>
      <c r="B27" s="410"/>
      <c r="C27" s="410"/>
      <c r="D27" s="410"/>
      <c r="E27" s="410"/>
      <c r="F27" s="410"/>
      <c r="G27" s="410"/>
      <c r="H27" s="334"/>
    </row>
    <row r="28" spans="1:12" s="168" customFormat="1" ht="12.75" customHeight="1" x14ac:dyDescent="0.25">
      <c r="A28" s="169"/>
      <c r="B28" s="162" t="s">
        <v>214</v>
      </c>
      <c r="C28" s="170"/>
      <c r="D28" s="170"/>
      <c r="E28" s="170"/>
      <c r="F28" s="170"/>
      <c r="G28" s="170"/>
    </row>
    <row r="29" spans="1:12" s="168" customFormat="1" ht="12.75" customHeight="1" x14ac:dyDescent="0.25">
      <c r="A29" s="169"/>
      <c r="B29" s="172" t="s">
        <v>215</v>
      </c>
      <c r="C29" s="170"/>
      <c r="D29" s="170"/>
      <c r="E29" s="170"/>
      <c r="F29" s="170"/>
      <c r="G29" s="170"/>
    </row>
    <row r="30" spans="1:12" s="168" customFormat="1" ht="12.75" customHeight="1" x14ac:dyDescent="0.25">
      <c r="A30" s="169"/>
      <c r="B30" s="172" t="s">
        <v>216</v>
      </c>
      <c r="C30" s="170"/>
      <c r="D30" s="170"/>
      <c r="E30" s="170"/>
      <c r="F30" s="170"/>
      <c r="G30" s="170"/>
    </row>
    <row r="31" spans="1:12" s="168" customFormat="1" ht="12.75" customHeight="1" x14ac:dyDescent="0.25">
      <c r="A31" s="169"/>
      <c r="B31" s="172" t="s">
        <v>217</v>
      </c>
      <c r="C31" s="170"/>
      <c r="D31" s="170"/>
      <c r="E31" s="170"/>
      <c r="F31" s="170"/>
      <c r="G31" s="170"/>
    </row>
    <row r="32" spans="1:12" s="168" customFormat="1" ht="21.75" customHeight="1" x14ac:dyDescent="0.25">
      <c r="A32" s="169"/>
      <c r="B32" s="411" t="s">
        <v>359</v>
      </c>
      <c r="C32" s="412"/>
      <c r="D32" s="412"/>
      <c r="E32" s="412"/>
      <c r="F32" s="412"/>
      <c r="G32" s="412"/>
      <c r="H32" s="412"/>
      <c r="I32" s="412"/>
      <c r="J32" s="412"/>
      <c r="K32" s="412"/>
    </row>
    <row r="33" spans="1:13" s="168" customFormat="1" ht="20.25" customHeight="1" x14ac:dyDescent="0.25">
      <c r="A33" s="169"/>
      <c r="B33" s="413" t="s">
        <v>360</v>
      </c>
      <c r="C33" s="414"/>
      <c r="D33" s="414"/>
      <c r="E33" s="414"/>
      <c r="F33" s="414"/>
      <c r="G33" s="414"/>
      <c r="H33" s="414"/>
      <c r="I33" s="414"/>
      <c r="J33" s="414"/>
      <c r="K33" s="414"/>
    </row>
    <row r="34" spans="1:13" s="168" customFormat="1" ht="11.25" x14ac:dyDescent="0.25">
      <c r="A34" s="169"/>
      <c r="B34" s="413" t="s">
        <v>218</v>
      </c>
      <c r="C34" s="414"/>
      <c r="D34" s="414"/>
      <c r="E34" s="414"/>
      <c r="F34" s="414"/>
      <c r="G34" s="414"/>
      <c r="H34" s="414"/>
      <c r="I34" s="414"/>
      <c r="J34" s="414"/>
      <c r="K34" s="414"/>
    </row>
    <row r="35" spans="1:13" s="168" customFormat="1" ht="21.75" customHeight="1" x14ac:dyDescent="0.25">
      <c r="A35" s="169"/>
      <c r="B35" s="413" t="s">
        <v>361</v>
      </c>
      <c r="C35" s="414"/>
      <c r="D35" s="414"/>
      <c r="E35" s="414"/>
      <c r="F35" s="414"/>
      <c r="G35" s="414"/>
      <c r="H35" s="414"/>
      <c r="I35" s="414"/>
      <c r="J35" s="414"/>
      <c r="K35" s="414"/>
    </row>
    <row r="36" spans="1:13" s="168" customFormat="1" ht="12.75" customHeight="1" x14ac:dyDescent="0.25">
      <c r="B36" s="414" t="s">
        <v>219</v>
      </c>
      <c r="C36" s="414"/>
      <c r="D36" s="414"/>
      <c r="E36" s="414"/>
      <c r="F36" s="414"/>
      <c r="G36" s="414"/>
      <c r="H36" s="414"/>
      <c r="I36" s="414"/>
      <c r="J36" s="414"/>
      <c r="K36" s="414"/>
    </row>
    <row r="37" spans="1:13" s="168" customFormat="1" ht="11.25" x14ac:dyDescent="0.25">
      <c r="B37" s="414" t="s">
        <v>220</v>
      </c>
      <c r="C37" s="414"/>
      <c r="D37" s="414"/>
      <c r="E37" s="414"/>
      <c r="F37" s="414"/>
      <c r="G37" s="414"/>
      <c r="H37" s="414"/>
      <c r="I37" s="414"/>
      <c r="J37" s="414"/>
      <c r="K37" s="414"/>
    </row>
    <row r="38" spans="1:13" s="168" customFormat="1" ht="12.75" customHeight="1" x14ac:dyDescent="0.25">
      <c r="B38" s="414" t="s">
        <v>221</v>
      </c>
      <c r="C38" s="414"/>
      <c r="D38" s="414"/>
      <c r="E38" s="414"/>
      <c r="F38" s="414"/>
      <c r="G38" s="414"/>
      <c r="H38" s="414"/>
      <c r="I38" s="414"/>
      <c r="J38" s="414"/>
      <c r="K38" s="414"/>
    </row>
    <row r="39" spans="1:13" s="168" customFormat="1" ht="12.75" customHeight="1" x14ac:dyDescent="0.25">
      <c r="B39" s="200"/>
      <c r="C39" s="200"/>
      <c r="D39" s="200"/>
      <c r="E39" s="200"/>
      <c r="F39" s="200"/>
      <c r="G39" s="200"/>
      <c r="H39" s="200"/>
      <c r="I39" s="200"/>
      <c r="J39" s="200"/>
      <c r="K39" s="200"/>
    </row>
    <row r="40" spans="1:13" s="168" customFormat="1" ht="12.75" customHeight="1" x14ac:dyDescent="0.25">
      <c r="A40" s="335"/>
      <c r="B40" s="414"/>
      <c r="C40" s="414"/>
      <c r="D40" s="414"/>
      <c r="E40" s="414"/>
      <c r="F40" s="414"/>
      <c r="G40" s="414"/>
      <c r="H40" s="414"/>
      <c r="I40" s="414"/>
      <c r="J40" s="414"/>
      <c r="K40" s="414"/>
    </row>
    <row r="41" spans="1:13" s="168" customFormat="1" ht="12.75" customHeight="1" x14ac:dyDescent="0.25">
      <c r="A41" s="1"/>
      <c r="B41" s="161"/>
      <c r="C41" s="164"/>
      <c r="D41" s="163"/>
      <c r="E41" s="163"/>
      <c r="F41" s="163"/>
      <c r="G41" s="163"/>
      <c r="H41" s="163"/>
      <c r="I41" s="160"/>
      <c r="J41" s="160"/>
      <c r="K41" s="160"/>
      <c r="L41" s="160"/>
      <c r="M41" s="160"/>
    </row>
    <row r="42" spans="1:13" ht="12.75" customHeight="1" x14ac:dyDescent="0.25">
      <c r="B42" s="161"/>
      <c r="C42" s="164"/>
      <c r="D42" s="163"/>
      <c r="E42" s="163"/>
      <c r="F42" s="163"/>
      <c r="G42" s="163"/>
      <c r="H42" s="163"/>
      <c r="I42" s="160"/>
      <c r="J42" s="160"/>
      <c r="K42" s="160"/>
      <c r="L42" s="160"/>
      <c r="M42" s="160"/>
    </row>
    <row r="43" spans="1:13" ht="12.75" customHeight="1" x14ac:dyDescent="0.25">
      <c r="B43" s="161"/>
      <c r="C43" s="164"/>
      <c r="D43" s="163"/>
      <c r="E43" s="163"/>
      <c r="F43" s="163"/>
      <c r="G43" s="163"/>
      <c r="H43" s="163"/>
      <c r="I43" s="160"/>
      <c r="J43" s="160"/>
      <c r="K43" s="160"/>
      <c r="L43" s="160"/>
      <c r="M43" s="160"/>
    </row>
  </sheetData>
  <mergeCells count="10">
    <mergeCell ref="B40:K40"/>
    <mergeCell ref="B34:K34"/>
    <mergeCell ref="B35:K35"/>
    <mergeCell ref="B36:K36"/>
    <mergeCell ref="B37:K37"/>
    <mergeCell ref="A23:A24"/>
    <mergeCell ref="A27:G27"/>
    <mergeCell ref="B32:K32"/>
    <mergeCell ref="B33:K33"/>
    <mergeCell ref="B38:K38"/>
  </mergeCells>
  <pageMargins left="0.7" right="0.7" top="0.75" bottom="0.75" header="0.3" footer="0.3"/>
  <ignoredErrors>
    <ignoredError sqref="C23:C24 E24 G24" formulaRange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workbookViewId="0">
      <pane ySplit="6" topLeftCell="A7" activePane="bottomLeft" state="frozen"/>
      <selection pane="bottomLeft"/>
    </sheetView>
  </sheetViews>
  <sheetFormatPr defaultRowHeight="12.75" x14ac:dyDescent="0.25"/>
  <cols>
    <col min="1" max="1" width="6" style="166" customWidth="1"/>
    <col min="2" max="2" width="34.140625" style="166" customWidth="1"/>
    <col min="3" max="3" width="15.42578125" style="166" customWidth="1"/>
    <col min="4" max="11" width="13.7109375" style="166" customWidth="1"/>
    <col min="12" max="12" width="10.140625" style="166" bestFit="1" customWidth="1"/>
    <col min="13" max="252" width="9.140625" style="166"/>
    <col min="253" max="253" width="7.5703125" style="166" customWidth="1"/>
    <col min="254" max="254" width="31.85546875" style="166" customWidth="1"/>
    <col min="255" max="255" width="15.42578125" style="166" customWidth="1"/>
    <col min="256" max="263" width="13.7109375" style="166" customWidth="1"/>
    <col min="264" max="264" width="10.140625" style="166" bestFit="1" customWidth="1"/>
    <col min="265" max="508" width="9.140625" style="166"/>
    <col min="509" max="509" width="7.5703125" style="166" customWidth="1"/>
    <col min="510" max="510" width="31.85546875" style="166" customWidth="1"/>
    <col min="511" max="511" width="15.42578125" style="166" customWidth="1"/>
    <col min="512" max="519" width="13.7109375" style="166" customWidth="1"/>
    <col min="520" max="520" width="10.140625" style="166" bestFit="1" customWidth="1"/>
    <col min="521" max="764" width="9.140625" style="166"/>
    <col min="765" max="765" width="7.5703125" style="166" customWidth="1"/>
    <col min="766" max="766" width="31.85546875" style="166" customWidth="1"/>
    <col min="767" max="767" width="15.42578125" style="166" customWidth="1"/>
    <col min="768" max="775" width="13.7109375" style="166" customWidth="1"/>
    <col min="776" max="776" width="10.140625" style="166" bestFit="1" customWidth="1"/>
    <col min="777" max="1020" width="9.140625" style="166"/>
    <col min="1021" max="1021" width="7.5703125" style="166" customWidth="1"/>
    <col min="1022" max="1022" width="31.85546875" style="166" customWidth="1"/>
    <col min="1023" max="1023" width="15.42578125" style="166" customWidth="1"/>
    <col min="1024" max="1031" width="13.7109375" style="166" customWidth="1"/>
    <col min="1032" max="1032" width="10.140625" style="166" bestFit="1" customWidth="1"/>
    <col min="1033" max="1276" width="9.140625" style="166"/>
    <col min="1277" max="1277" width="7.5703125" style="166" customWidth="1"/>
    <col min="1278" max="1278" width="31.85546875" style="166" customWidth="1"/>
    <col min="1279" max="1279" width="15.42578125" style="166" customWidth="1"/>
    <col min="1280" max="1287" width="13.7109375" style="166" customWidth="1"/>
    <col min="1288" max="1288" width="10.140625" style="166" bestFit="1" customWidth="1"/>
    <col min="1289" max="1532" width="9.140625" style="166"/>
    <col min="1533" max="1533" width="7.5703125" style="166" customWidth="1"/>
    <col min="1534" max="1534" width="31.85546875" style="166" customWidth="1"/>
    <col min="1535" max="1535" width="15.42578125" style="166" customWidth="1"/>
    <col min="1536" max="1543" width="13.7109375" style="166" customWidth="1"/>
    <col min="1544" max="1544" width="10.140625" style="166" bestFit="1" customWidth="1"/>
    <col min="1545" max="1788" width="9.140625" style="166"/>
    <col min="1789" max="1789" width="7.5703125" style="166" customWidth="1"/>
    <col min="1790" max="1790" width="31.85546875" style="166" customWidth="1"/>
    <col min="1791" max="1791" width="15.42578125" style="166" customWidth="1"/>
    <col min="1792" max="1799" width="13.7109375" style="166" customWidth="1"/>
    <col min="1800" max="1800" width="10.140625" style="166" bestFit="1" customWidth="1"/>
    <col min="1801" max="2044" width="9.140625" style="166"/>
    <col min="2045" max="2045" width="7.5703125" style="166" customWidth="1"/>
    <col min="2046" max="2046" width="31.85546875" style="166" customWidth="1"/>
    <col min="2047" max="2047" width="15.42578125" style="166" customWidth="1"/>
    <col min="2048" max="2055" width="13.7109375" style="166" customWidth="1"/>
    <col min="2056" max="2056" width="10.140625" style="166" bestFit="1" customWidth="1"/>
    <col min="2057" max="2300" width="9.140625" style="166"/>
    <col min="2301" max="2301" width="7.5703125" style="166" customWidth="1"/>
    <col min="2302" max="2302" width="31.85546875" style="166" customWidth="1"/>
    <col min="2303" max="2303" width="15.42578125" style="166" customWidth="1"/>
    <col min="2304" max="2311" width="13.7109375" style="166" customWidth="1"/>
    <col min="2312" max="2312" width="10.140625" style="166" bestFit="1" customWidth="1"/>
    <col min="2313" max="2556" width="9.140625" style="166"/>
    <col min="2557" max="2557" width="7.5703125" style="166" customWidth="1"/>
    <col min="2558" max="2558" width="31.85546875" style="166" customWidth="1"/>
    <col min="2559" max="2559" width="15.42578125" style="166" customWidth="1"/>
    <col min="2560" max="2567" width="13.7109375" style="166" customWidth="1"/>
    <col min="2568" max="2568" width="10.140625" style="166" bestFit="1" customWidth="1"/>
    <col min="2569" max="2812" width="9.140625" style="166"/>
    <col min="2813" max="2813" width="7.5703125" style="166" customWidth="1"/>
    <col min="2814" max="2814" width="31.85546875" style="166" customWidth="1"/>
    <col min="2815" max="2815" width="15.42578125" style="166" customWidth="1"/>
    <col min="2816" max="2823" width="13.7109375" style="166" customWidth="1"/>
    <col min="2824" max="2824" width="10.140625" style="166" bestFit="1" customWidth="1"/>
    <col min="2825" max="3068" width="9.140625" style="166"/>
    <col min="3069" max="3069" width="7.5703125" style="166" customWidth="1"/>
    <col min="3070" max="3070" width="31.85546875" style="166" customWidth="1"/>
    <col min="3071" max="3071" width="15.42578125" style="166" customWidth="1"/>
    <col min="3072" max="3079" width="13.7109375" style="166" customWidth="1"/>
    <col min="3080" max="3080" width="10.140625" style="166" bestFit="1" customWidth="1"/>
    <col min="3081" max="3324" width="9.140625" style="166"/>
    <col min="3325" max="3325" width="7.5703125" style="166" customWidth="1"/>
    <col min="3326" max="3326" width="31.85546875" style="166" customWidth="1"/>
    <col min="3327" max="3327" width="15.42578125" style="166" customWidth="1"/>
    <col min="3328" max="3335" width="13.7109375" style="166" customWidth="1"/>
    <col min="3336" max="3336" width="10.140625" style="166" bestFit="1" customWidth="1"/>
    <col min="3337" max="3580" width="9.140625" style="166"/>
    <col min="3581" max="3581" width="7.5703125" style="166" customWidth="1"/>
    <col min="3582" max="3582" width="31.85546875" style="166" customWidth="1"/>
    <col min="3583" max="3583" width="15.42578125" style="166" customWidth="1"/>
    <col min="3584" max="3591" width="13.7109375" style="166" customWidth="1"/>
    <col min="3592" max="3592" width="10.140625" style="166" bestFit="1" customWidth="1"/>
    <col min="3593" max="3836" width="9.140625" style="166"/>
    <col min="3837" max="3837" width="7.5703125" style="166" customWidth="1"/>
    <col min="3838" max="3838" width="31.85546875" style="166" customWidth="1"/>
    <col min="3839" max="3839" width="15.42578125" style="166" customWidth="1"/>
    <col min="3840" max="3847" width="13.7109375" style="166" customWidth="1"/>
    <col min="3848" max="3848" width="10.140625" style="166" bestFit="1" customWidth="1"/>
    <col min="3849" max="4092" width="9.140625" style="166"/>
    <col min="4093" max="4093" width="7.5703125" style="166" customWidth="1"/>
    <col min="4094" max="4094" width="31.85546875" style="166" customWidth="1"/>
    <col min="4095" max="4095" width="15.42578125" style="166" customWidth="1"/>
    <col min="4096" max="4103" width="13.7109375" style="166" customWidth="1"/>
    <col min="4104" max="4104" width="10.140625" style="166" bestFit="1" customWidth="1"/>
    <col min="4105" max="4348" width="9.140625" style="166"/>
    <col min="4349" max="4349" width="7.5703125" style="166" customWidth="1"/>
    <col min="4350" max="4350" width="31.85546875" style="166" customWidth="1"/>
    <col min="4351" max="4351" width="15.42578125" style="166" customWidth="1"/>
    <col min="4352" max="4359" width="13.7109375" style="166" customWidth="1"/>
    <col min="4360" max="4360" width="10.140625" style="166" bestFit="1" customWidth="1"/>
    <col min="4361" max="4604" width="9.140625" style="166"/>
    <col min="4605" max="4605" width="7.5703125" style="166" customWidth="1"/>
    <col min="4606" max="4606" width="31.85546875" style="166" customWidth="1"/>
    <col min="4607" max="4607" width="15.42578125" style="166" customWidth="1"/>
    <col min="4608" max="4615" width="13.7109375" style="166" customWidth="1"/>
    <col min="4616" max="4616" width="10.140625" style="166" bestFit="1" customWidth="1"/>
    <col min="4617" max="4860" width="9.140625" style="166"/>
    <col min="4861" max="4861" width="7.5703125" style="166" customWidth="1"/>
    <col min="4862" max="4862" width="31.85546875" style="166" customWidth="1"/>
    <col min="4863" max="4863" width="15.42578125" style="166" customWidth="1"/>
    <col min="4864" max="4871" width="13.7109375" style="166" customWidth="1"/>
    <col min="4872" max="4872" width="10.140625" style="166" bestFit="1" customWidth="1"/>
    <col min="4873" max="5116" width="9.140625" style="166"/>
    <col min="5117" max="5117" width="7.5703125" style="166" customWidth="1"/>
    <col min="5118" max="5118" width="31.85546875" style="166" customWidth="1"/>
    <col min="5119" max="5119" width="15.42578125" style="166" customWidth="1"/>
    <col min="5120" max="5127" width="13.7109375" style="166" customWidth="1"/>
    <col min="5128" max="5128" width="10.140625" style="166" bestFit="1" customWidth="1"/>
    <col min="5129" max="5372" width="9.140625" style="166"/>
    <col min="5373" max="5373" width="7.5703125" style="166" customWidth="1"/>
    <col min="5374" max="5374" width="31.85546875" style="166" customWidth="1"/>
    <col min="5375" max="5375" width="15.42578125" style="166" customWidth="1"/>
    <col min="5376" max="5383" width="13.7109375" style="166" customWidth="1"/>
    <col min="5384" max="5384" width="10.140625" style="166" bestFit="1" customWidth="1"/>
    <col min="5385" max="5628" width="9.140625" style="166"/>
    <col min="5629" max="5629" width="7.5703125" style="166" customWidth="1"/>
    <col min="5630" max="5630" width="31.85546875" style="166" customWidth="1"/>
    <col min="5631" max="5631" width="15.42578125" style="166" customWidth="1"/>
    <col min="5632" max="5639" width="13.7109375" style="166" customWidth="1"/>
    <col min="5640" max="5640" width="10.140625" style="166" bestFit="1" customWidth="1"/>
    <col min="5641" max="5884" width="9.140625" style="166"/>
    <col min="5885" max="5885" width="7.5703125" style="166" customWidth="1"/>
    <col min="5886" max="5886" width="31.85546875" style="166" customWidth="1"/>
    <col min="5887" max="5887" width="15.42578125" style="166" customWidth="1"/>
    <col min="5888" max="5895" width="13.7109375" style="166" customWidth="1"/>
    <col min="5896" max="5896" width="10.140625" style="166" bestFit="1" customWidth="1"/>
    <col min="5897" max="6140" width="9.140625" style="166"/>
    <col min="6141" max="6141" width="7.5703125" style="166" customWidth="1"/>
    <col min="6142" max="6142" width="31.85546875" style="166" customWidth="1"/>
    <col min="6143" max="6143" width="15.42578125" style="166" customWidth="1"/>
    <col min="6144" max="6151" width="13.7109375" style="166" customWidth="1"/>
    <col min="6152" max="6152" width="10.140625" style="166" bestFit="1" customWidth="1"/>
    <col min="6153" max="6396" width="9.140625" style="166"/>
    <col min="6397" max="6397" width="7.5703125" style="166" customWidth="1"/>
    <col min="6398" max="6398" width="31.85546875" style="166" customWidth="1"/>
    <col min="6399" max="6399" width="15.42578125" style="166" customWidth="1"/>
    <col min="6400" max="6407" width="13.7109375" style="166" customWidth="1"/>
    <col min="6408" max="6408" width="10.140625" style="166" bestFit="1" customWidth="1"/>
    <col min="6409" max="6652" width="9.140625" style="166"/>
    <col min="6653" max="6653" width="7.5703125" style="166" customWidth="1"/>
    <col min="6654" max="6654" width="31.85546875" style="166" customWidth="1"/>
    <col min="6655" max="6655" width="15.42578125" style="166" customWidth="1"/>
    <col min="6656" max="6663" width="13.7109375" style="166" customWidth="1"/>
    <col min="6664" max="6664" width="10.140625" style="166" bestFit="1" customWidth="1"/>
    <col min="6665" max="6908" width="9.140625" style="166"/>
    <col min="6909" max="6909" width="7.5703125" style="166" customWidth="1"/>
    <col min="6910" max="6910" width="31.85546875" style="166" customWidth="1"/>
    <col min="6911" max="6911" width="15.42578125" style="166" customWidth="1"/>
    <col min="6912" max="6919" width="13.7109375" style="166" customWidth="1"/>
    <col min="6920" max="6920" width="10.140625" style="166" bestFit="1" customWidth="1"/>
    <col min="6921" max="7164" width="9.140625" style="166"/>
    <col min="7165" max="7165" width="7.5703125" style="166" customWidth="1"/>
    <col min="7166" max="7166" width="31.85546875" style="166" customWidth="1"/>
    <col min="7167" max="7167" width="15.42578125" style="166" customWidth="1"/>
    <col min="7168" max="7175" width="13.7109375" style="166" customWidth="1"/>
    <col min="7176" max="7176" width="10.140625" style="166" bestFit="1" customWidth="1"/>
    <col min="7177" max="7420" width="9.140625" style="166"/>
    <col min="7421" max="7421" width="7.5703125" style="166" customWidth="1"/>
    <col min="7422" max="7422" width="31.85546875" style="166" customWidth="1"/>
    <col min="7423" max="7423" width="15.42578125" style="166" customWidth="1"/>
    <col min="7424" max="7431" width="13.7109375" style="166" customWidth="1"/>
    <col min="7432" max="7432" width="10.140625" style="166" bestFit="1" customWidth="1"/>
    <col min="7433" max="7676" width="9.140625" style="166"/>
    <col min="7677" max="7677" width="7.5703125" style="166" customWidth="1"/>
    <col min="7678" max="7678" width="31.85546875" style="166" customWidth="1"/>
    <col min="7679" max="7679" width="15.42578125" style="166" customWidth="1"/>
    <col min="7680" max="7687" width="13.7109375" style="166" customWidth="1"/>
    <col min="7688" max="7688" width="10.140625" style="166" bestFit="1" customWidth="1"/>
    <col min="7689" max="7932" width="9.140625" style="166"/>
    <col min="7933" max="7933" width="7.5703125" style="166" customWidth="1"/>
    <col min="7934" max="7934" width="31.85546875" style="166" customWidth="1"/>
    <col min="7935" max="7935" width="15.42578125" style="166" customWidth="1"/>
    <col min="7936" max="7943" width="13.7109375" style="166" customWidth="1"/>
    <col min="7944" max="7944" width="10.140625" style="166" bestFit="1" customWidth="1"/>
    <col min="7945" max="8188" width="9.140625" style="166"/>
    <col min="8189" max="8189" width="7.5703125" style="166" customWidth="1"/>
    <col min="8190" max="8190" width="31.85546875" style="166" customWidth="1"/>
    <col min="8191" max="8191" width="15.42578125" style="166" customWidth="1"/>
    <col min="8192" max="8199" width="13.7109375" style="166" customWidth="1"/>
    <col min="8200" max="8200" width="10.140625" style="166" bestFit="1" customWidth="1"/>
    <col min="8201" max="8444" width="9.140625" style="166"/>
    <col min="8445" max="8445" width="7.5703125" style="166" customWidth="1"/>
    <col min="8446" max="8446" width="31.85546875" style="166" customWidth="1"/>
    <col min="8447" max="8447" width="15.42578125" style="166" customWidth="1"/>
    <col min="8448" max="8455" width="13.7109375" style="166" customWidth="1"/>
    <col min="8456" max="8456" width="10.140625" style="166" bestFit="1" customWidth="1"/>
    <col min="8457" max="8700" width="9.140625" style="166"/>
    <col min="8701" max="8701" width="7.5703125" style="166" customWidth="1"/>
    <col min="8702" max="8702" width="31.85546875" style="166" customWidth="1"/>
    <col min="8703" max="8703" width="15.42578125" style="166" customWidth="1"/>
    <col min="8704" max="8711" width="13.7109375" style="166" customWidth="1"/>
    <col min="8712" max="8712" width="10.140625" style="166" bestFit="1" customWidth="1"/>
    <col min="8713" max="8956" width="9.140625" style="166"/>
    <col min="8957" max="8957" width="7.5703125" style="166" customWidth="1"/>
    <col min="8958" max="8958" width="31.85546875" style="166" customWidth="1"/>
    <col min="8959" max="8959" width="15.42578125" style="166" customWidth="1"/>
    <col min="8960" max="8967" width="13.7109375" style="166" customWidth="1"/>
    <col min="8968" max="8968" width="10.140625" style="166" bestFit="1" customWidth="1"/>
    <col min="8969" max="9212" width="9.140625" style="166"/>
    <col min="9213" max="9213" width="7.5703125" style="166" customWidth="1"/>
    <col min="9214" max="9214" width="31.85546875" style="166" customWidth="1"/>
    <col min="9215" max="9215" width="15.42578125" style="166" customWidth="1"/>
    <col min="9216" max="9223" width="13.7109375" style="166" customWidth="1"/>
    <col min="9224" max="9224" width="10.140625" style="166" bestFit="1" customWidth="1"/>
    <col min="9225" max="9468" width="9.140625" style="166"/>
    <col min="9469" max="9469" width="7.5703125" style="166" customWidth="1"/>
    <col min="9470" max="9470" width="31.85546875" style="166" customWidth="1"/>
    <col min="9471" max="9471" width="15.42578125" style="166" customWidth="1"/>
    <col min="9472" max="9479" width="13.7109375" style="166" customWidth="1"/>
    <col min="9480" max="9480" width="10.140625" style="166" bestFit="1" customWidth="1"/>
    <col min="9481" max="9724" width="9.140625" style="166"/>
    <col min="9725" max="9725" width="7.5703125" style="166" customWidth="1"/>
    <col min="9726" max="9726" width="31.85546875" style="166" customWidth="1"/>
    <col min="9727" max="9727" width="15.42578125" style="166" customWidth="1"/>
    <col min="9728" max="9735" width="13.7109375" style="166" customWidth="1"/>
    <col min="9736" max="9736" width="10.140625" style="166" bestFit="1" customWidth="1"/>
    <col min="9737" max="9980" width="9.140625" style="166"/>
    <col min="9981" max="9981" width="7.5703125" style="166" customWidth="1"/>
    <col min="9982" max="9982" width="31.85546875" style="166" customWidth="1"/>
    <col min="9983" max="9983" width="15.42578125" style="166" customWidth="1"/>
    <col min="9984" max="9991" width="13.7109375" style="166" customWidth="1"/>
    <col min="9992" max="9992" width="10.140625" style="166" bestFit="1" customWidth="1"/>
    <col min="9993" max="10236" width="9.140625" style="166"/>
    <col min="10237" max="10237" width="7.5703125" style="166" customWidth="1"/>
    <col min="10238" max="10238" width="31.85546875" style="166" customWidth="1"/>
    <col min="10239" max="10239" width="15.42578125" style="166" customWidth="1"/>
    <col min="10240" max="10247" width="13.7109375" style="166" customWidth="1"/>
    <col min="10248" max="10248" width="10.140625" style="166" bestFit="1" customWidth="1"/>
    <col min="10249" max="10492" width="9.140625" style="166"/>
    <col min="10493" max="10493" width="7.5703125" style="166" customWidth="1"/>
    <col min="10494" max="10494" width="31.85546875" style="166" customWidth="1"/>
    <col min="10495" max="10495" width="15.42578125" style="166" customWidth="1"/>
    <col min="10496" max="10503" width="13.7109375" style="166" customWidth="1"/>
    <col min="10504" max="10504" width="10.140625" style="166" bestFit="1" customWidth="1"/>
    <col min="10505" max="10748" width="9.140625" style="166"/>
    <col min="10749" max="10749" width="7.5703125" style="166" customWidth="1"/>
    <col min="10750" max="10750" width="31.85546875" style="166" customWidth="1"/>
    <col min="10751" max="10751" width="15.42578125" style="166" customWidth="1"/>
    <col min="10752" max="10759" width="13.7109375" style="166" customWidth="1"/>
    <col min="10760" max="10760" width="10.140625" style="166" bestFit="1" customWidth="1"/>
    <col min="10761" max="11004" width="9.140625" style="166"/>
    <col min="11005" max="11005" width="7.5703125" style="166" customWidth="1"/>
    <col min="11006" max="11006" width="31.85546875" style="166" customWidth="1"/>
    <col min="11007" max="11007" width="15.42578125" style="166" customWidth="1"/>
    <col min="11008" max="11015" width="13.7109375" style="166" customWidth="1"/>
    <col min="11016" max="11016" width="10.140625" style="166" bestFit="1" customWidth="1"/>
    <col min="11017" max="11260" width="9.140625" style="166"/>
    <col min="11261" max="11261" width="7.5703125" style="166" customWidth="1"/>
    <col min="11262" max="11262" width="31.85546875" style="166" customWidth="1"/>
    <col min="11263" max="11263" width="15.42578125" style="166" customWidth="1"/>
    <col min="11264" max="11271" width="13.7109375" style="166" customWidth="1"/>
    <col min="11272" max="11272" width="10.140625" style="166" bestFit="1" customWidth="1"/>
    <col min="11273" max="11516" width="9.140625" style="166"/>
    <col min="11517" max="11517" width="7.5703125" style="166" customWidth="1"/>
    <col min="11518" max="11518" width="31.85546875" style="166" customWidth="1"/>
    <col min="11519" max="11519" width="15.42578125" style="166" customWidth="1"/>
    <col min="11520" max="11527" width="13.7109375" style="166" customWidth="1"/>
    <col min="11528" max="11528" width="10.140625" style="166" bestFit="1" customWidth="1"/>
    <col min="11529" max="11772" width="9.140625" style="166"/>
    <col min="11773" max="11773" width="7.5703125" style="166" customWidth="1"/>
    <col min="11774" max="11774" width="31.85546875" style="166" customWidth="1"/>
    <col min="11775" max="11775" width="15.42578125" style="166" customWidth="1"/>
    <col min="11776" max="11783" width="13.7109375" style="166" customWidth="1"/>
    <col min="11784" max="11784" width="10.140625" style="166" bestFit="1" customWidth="1"/>
    <col min="11785" max="12028" width="9.140625" style="166"/>
    <col min="12029" max="12029" width="7.5703125" style="166" customWidth="1"/>
    <col min="12030" max="12030" width="31.85546875" style="166" customWidth="1"/>
    <col min="12031" max="12031" width="15.42578125" style="166" customWidth="1"/>
    <col min="12032" max="12039" width="13.7109375" style="166" customWidth="1"/>
    <col min="12040" max="12040" width="10.140625" style="166" bestFit="1" customWidth="1"/>
    <col min="12041" max="12284" width="9.140625" style="166"/>
    <col min="12285" max="12285" width="7.5703125" style="166" customWidth="1"/>
    <col min="12286" max="12286" width="31.85546875" style="166" customWidth="1"/>
    <col min="12287" max="12287" width="15.42578125" style="166" customWidth="1"/>
    <col min="12288" max="12295" width="13.7109375" style="166" customWidth="1"/>
    <col min="12296" max="12296" width="10.140625" style="166" bestFit="1" customWidth="1"/>
    <col min="12297" max="12540" width="9.140625" style="166"/>
    <col min="12541" max="12541" width="7.5703125" style="166" customWidth="1"/>
    <col min="12542" max="12542" width="31.85546875" style="166" customWidth="1"/>
    <col min="12543" max="12543" width="15.42578125" style="166" customWidth="1"/>
    <col min="12544" max="12551" width="13.7109375" style="166" customWidth="1"/>
    <col min="12552" max="12552" width="10.140625" style="166" bestFit="1" customWidth="1"/>
    <col min="12553" max="12796" width="9.140625" style="166"/>
    <col min="12797" max="12797" width="7.5703125" style="166" customWidth="1"/>
    <col min="12798" max="12798" width="31.85546875" style="166" customWidth="1"/>
    <col min="12799" max="12799" width="15.42578125" style="166" customWidth="1"/>
    <col min="12800" max="12807" width="13.7109375" style="166" customWidth="1"/>
    <col min="12808" max="12808" width="10.140625" style="166" bestFit="1" customWidth="1"/>
    <col min="12809" max="13052" width="9.140625" style="166"/>
    <col min="13053" max="13053" width="7.5703125" style="166" customWidth="1"/>
    <col min="13054" max="13054" width="31.85546875" style="166" customWidth="1"/>
    <col min="13055" max="13055" width="15.42578125" style="166" customWidth="1"/>
    <col min="13056" max="13063" width="13.7109375" style="166" customWidth="1"/>
    <col min="13064" max="13064" width="10.140625" style="166" bestFit="1" customWidth="1"/>
    <col min="13065" max="13308" width="9.140625" style="166"/>
    <col min="13309" max="13309" width="7.5703125" style="166" customWidth="1"/>
    <col min="13310" max="13310" width="31.85546875" style="166" customWidth="1"/>
    <col min="13311" max="13311" width="15.42578125" style="166" customWidth="1"/>
    <col min="13312" max="13319" width="13.7109375" style="166" customWidth="1"/>
    <col min="13320" max="13320" width="10.140625" style="166" bestFit="1" customWidth="1"/>
    <col min="13321" max="13564" width="9.140625" style="166"/>
    <col min="13565" max="13565" width="7.5703125" style="166" customWidth="1"/>
    <col min="13566" max="13566" width="31.85546875" style="166" customWidth="1"/>
    <col min="13567" max="13567" width="15.42578125" style="166" customWidth="1"/>
    <col min="13568" max="13575" width="13.7109375" style="166" customWidth="1"/>
    <col min="13576" max="13576" width="10.140625" style="166" bestFit="1" customWidth="1"/>
    <col min="13577" max="13820" width="9.140625" style="166"/>
    <col min="13821" max="13821" width="7.5703125" style="166" customWidth="1"/>
    <col min="13822" max="13822" width="31.85546875" style="166" customWidth="1"/>
    <col min="13823" max="13823" width="15.42578125" style="166" customWidth="1"/>
    <col min="13824" max="13831" width="13.7109375" style="166" customWidth="1"/>
    <col min="13832" max="13832" width="10.140625" style="166" bestFit="1" customWidth="1"/>
    <col min="13833" max="14076" width="9.140625" style="166"/>
    <col min="14077" max="14077" width="7.5703125" style="166" customWidth="1"/>
    <col min="14078" max="14078" width="31.85546875" style="166" customWidth="1"/>
    <col min="14079" max="14079" width="15.42578125" style="166" customWidth="1"/>
    <col min="14080" max="14087" width="13.7109375" style="166" customWidth="1"/>
    <col min="14088" max="14088" width="10.140625" style="166" bestFit="1" customWidth="1"/>
    <col min="14089" max="14332" width="9.140625" style="166"/>
    <col min="14333" max="14333" width="7.5703125" style="166" customWidth="1"/>
    <col min="14334" max="14334" width="31.85546875" style="166" customWidth="1"/>
    <col min="14335" max="14335" width="15.42578125" style="166" customWidth="1"/>
    <col min="14336" max="14343" width="13.7109375" style="166" customWidth="1"/>
    <col min="14344" max="14344" width="10.140625" style="166" bestFit="1" customWidth="1"/>
    <col min="14345" max="14588" width="9.140625" style="166"/>
    <col min="14589" max="14589" width="7.5703125" style="166" customWidth="1"/>
    <col min="14590" max="14590" width="31.85546875" style="166" customWidth="1"/>
    <col min="14591" max="14591" width="15.42578125" style="166" customWidth="1"/>
    <col min="14592" max="14599" width="13.7109375" style="166" customWidth="1"/>
    <col min="14600" max="14600" width="10.140625" style="166" bestFit="1" customWidth="1"/>
    <col min="14601" max="14844" width="9.140625" style="166"/>
    <col min="14845" max="14845" width="7.5703125" style="166" customWidth="1"/>
    <col min="14846" max="14846" width="31.85546875" style="166" customWidth="1"/>
    <col min="14847" max="14847" width="15.42578125" style="166" customWidth="1"/>
    <col min="14848" max="14855" width="13.7109375" style="166" customWidth="1"/>
    <col min="14856" max="14856" width="10.140625" style="166" bestFit="1" customWidth="1"/>
    <col min="14857" max="15100" width="9.140625" style="166"/>
    <col min="15101" max="15101" width="7.5703125" style="166" customWidth="1"/>
    <col min="15102" max="15102" width="31.85546875" style="166" customWidth="1"/>
    <col min="15103" max="15103" width="15.42578125" style="166" customWidth="1"/>
    <col min="15104" max="15111" width="13.7109375" style="166" customWidth="1"/>
    <col min="15112" max="15112" width="10.140625" style="166" bestFit="1" customWidth="1"/>
    <col min="15113" max="15356" width="9.140625" style="166"/>
    <col min="15357" max="15357" width="7.5703125" style="166" customWidth="1"/>
    <col min="15358" max="15358" width="31.85546875" style="166" customWidth="1"/>
    <col min="15359" max="15359" width="15.42578125" style="166" customWidth="1"/>
    <col min="15360" max="15367" width="13.7109375" style="166" customWidth="1"/>
    <col min="15368" max="15368" width="10.140625" style="166" bestFit="1" customWidth="1"/>
    <col min="15369" max="15612" width="9.140625" style="166"/>
    <col min="15613" max="15613" width="7.5703125" style="166" customWidth="1"/>
    <col min="15614" max="15614" width="31.85546875" style="166" customWidth="1"/>
    <col min="15615" max="15615" width="15.42578125" style="166" customWidth="1"/>
    <col min="15616" max="15623" width="13.7109375" style="166" customWidth="1"/>
    <col min="15624" max="15624" width="10.140625" style="166" bestFit="1" customWidth="1"/>
    <col min="15625" max="15868" width="9.140625" style="166"/>
    <col min="15869" max="15869" width="7.5703125" style="166" customWidth="1"/>
    <col min="15870" max="15870" width="31.85546875" style="166" customWidth="1"/>
    <col min="15871" max="15871" width="15.42578125" style="166" customWidth="1"/>
    <col min="15872" max="15879" width="13.7109375" style="166" customWidth="1"/>
    <col min="15880" max="15880" width="10.140625" style="166" bestFit="1" customWidth="1"/>
    <col min="15881" max="16124" width="9.140625" style="166"/>
    <col min="16125" max="16125" width="7.5703125" style="166" customWidth="1"/>
    <col min="16126" max="16126" width="31.85546875" style="166" customWidth="1"/>
    <col min="16127" max="16127" width="15.42578125" style="166" customWidth="1"/>
    <col min="16128" max="16135" width="13.7109375" style="166" customWidth="1"/>
    <col min="16136" max="16136" width="10.140625" style="166" bestFit="1" customWidth="1"/>
    <col min="16137" max="16380" width="9.140625" style="166"/>
    <col min="16381" max="16381" width="9.140625" style="166" customWidth="1"/>
    <col min="16382" max="16384" width="9.140625" style="166"/>
  </cols>
  <sheetData>
    <row r="1" spans="1:12" x14ac:dyDescent="0.25">
      <c r="A1" s="165" t="s">
        <v>7</v>
      </c>
    </row>
    <row r="2" spans="1:12" x14ac:dyDescent="0.2">
      <c r="A2" s="167" t="s">
        <v>281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</row>
    <row r="3" spans="1:12" x14ac:dyDescent="0.25">
      <c r="A3" s="168" t="s">
        <v>9</v>
      </c>
      <c r="B3" s="168"/>
      <c r="C3" s="168"/>
      <c r="D3" s="168"/>
      <c r="E3" s="168"/>
      <c r="F3" s="168"/>
      <c r="G3" s="168"/>
      <c r="H3" s="168"/>
      <c r="I3" s="168"/>
      <c r="J3" s="168"/>
      <c r="K3" s="168"/>
    </row>
    <row r="4" spans="1:12" x14ac:dyDescent="0.25">
      <c r="A4" s="168"/>
      <c r="B4" s="168"/>
      <c r="C4" s="168"/>
      <c r="D4" s="168"/>
      <c r="E4" s="168"/>
      <c r="F4" s="168"/>
      <c r="G4" s="168"/>
      <c r="H4" s="168"/>
      <c r="I4" s="168"/>
      <c r="J4" s="168"/>
      <c r="K4" s="336"/>
    </row>
    <row r="5" spans="1:12" ht="56.25" x14ac:dyDescent="0.25">
      <c r="A5" s="305" t="s">
        <v>10</v>
      </c>
      <c r="B5" s="306" t="s">
        <v>197</v>
      </c>
      <c r="C5" s="306" t="s">
        <v>198</v>
      </c>
      <c r="D5" s="306" t="s">
        <v>199</v>
      </c>
      <c r="E5" s="306" t="s">
        <v>200</v>
      </c>
      <c r="F5" s="306" t="s">
        <v>201</v>
      </c>
      <c r="G5" s="306" t="s">
        <v>375</v>
      </c>
      <c r="H5" s="306" t="s">
        <v>202</v>
      </c>
      <c r="I5" s="306" t="s">
        <v>203</v>
      </c>
      <c r="J5" s="306" t="s">
        <v>204</v>
      </c>
      <c r="K5" s="307" t="s">
        <v>18</v>
      </c>
    </row>
    <row r="6" spans="1:12" x14ac:dyDescent="0.25">
      <c r="A6" s="311">
        <v>1</v>
      </c>
      <c r="B6" s="312">
        <v>2</v>
      </c>
      <c r="C6" s="312">
        <v>3</v>
      </c>
      <c r="D6" s="312">
        <v>4</v>
      </c>
      <c r="E6" s="312">
        <v>5</v>
      </c>
      <c r="F6" s="312">
        <v>6</v>
      </c>
      <c r="G6" s="312">
        <v>7</v>
      </c>
      <c r="H6" s="312">
        <v>8</v>
      </c>
      <c r="I6" s="312">
        <v>9</v>
      </c>
      <c r="J6" s="312">
        <v>10</v>
      </c>
      <c r="K6" s="313">
        <v>11</v>
      </c>
    </row>
    <row r="7" spans="1:12" x14ac:dyDescent="0.25">
      <c r="A7" s="316">
        <v>1</v>
      </c>
      <c r="B7" s="337" t="s">
        <v>206</v>
      </c>
      <c r="C7" s="338">
        <v>1351094819.1400001</v>
      </c>
      <c r="D7" s="325">
        <v>8.2799999999999999E-2</v>
      </c>
      <c r="E7" s="338">
        <v>708099867.16999996</v>
      </c>
      <c r="F7" s="325">
        <f t="shared" ref="F7:F25" si="0">+E7/$E$27</f>
        <v>0.10878266082044097</v>
      </c>
      <c r="G7" s="339">
        <v>78191233.680000007</v>
      </c>
      <c r="H7" s="340">
        <v>293105239.20999998</v>
      </c>
      <c r="I7" s="340">
        <v>288105239.20999998</v>
      </c>
      <c r="J7" s="340">
        <v>104468416.83</v>
      </c>
      <c r="K7" s="341" t="s">
        <v>205</v>
      </c>
      <c r="L7" s="342"/>
    </row>
    <row r="8" spans="1:12" x14ac:dyDescent="0.25">
      <c r="A8" s="322">
        <v>2</v>
      </c>
      <c r="B8" s="343" t="s">
        <v>207</v>
      </c>
      <c r="C8" s="344">
        <v>508206392.02999997</v>
      </c>
      <c r="D8" s="325">
        <v>3.1099999999999999E-2</v>
      </c>
      <c r="E8" s="344">
        <v>209506312.96000001</v>
      </c>
      <c r="F8" s="325">
        <f t="shared" si="0"/>
        <v>3.2185649566005746E-2</v>
      </c>
      <c r="G8" s="345">
        <v>3744158.73</v>
      </c>
      <c r="H8" s="346">
        <v>92770227.299999997</v>
      </c>
      <c r="I8" s="346">
        <v>92770227.299999997</v>
      </c>
      <c r="J8" s="346">
        <v>39885867.600000001</v>
      </c>
      <c r="K8" s="347" t="s">
        <v>205</v>
      </c>
      <c r="L8" s="342"/>
    </row>
    <row r="9" spans="1:12" x14ac:dyDescent="0.25">
      <c r="A9" s="322">
        <v>3</v>
      </c>
      <c r="B9" s="343" t="s">
        <v>362</v>
      </c>
      <c r="C9" s="344">
        <v>170050426.47</v>
      </c>
      <c r="D9" s="325">
        <v>1.04E-2</v>
      </c>
      <c r="E9" s="344">
        <v>52097730.350000001</v>
      </c>
      <c r="F9" s="325">
        <f t="shared" si="0"/>
        <v>8.0035740619878361E-3</v>
      </c>
      <c r="G9" s="345">
        <v>8956365.7899999991</v>
      </c>
      <c r="H9" s="346">
        <v>31968072.530000001</v>
      </c>
      <c r="I9" s="346">
        <v>31968072.530000001</v>
      </c>
      <c r="J9" s="346">
        <v>13613464.699999999</v>
      </c>
      <c r="K9" s="347" t="s">
        <v>205</v>
      </c>
      <c r="L9" s="342"/>
    </row>
    <row r="10" spans="1:12" x14ac:dyDescent="0.25">
      <c r="A10" s="322">
        <v>4</v>
      </c>
      <c r="B10" s="343" t="s">
        <v>351</v>
      </c>
      <c r="C10" s="344">
        <v>5800621513.6300001</v>
      </c>
      <c r="D10" s="325">
        <v>0.3553</v>
      </c>
      <c r="E10" s="344">
        <v>2269034358.4400001</v>
      </c>
      <c r="F10" s="325">
        <f t="shared" si="0"/>
        <v>0.34858302684139086</v>
      </c>
      <c r="G10" s="345">
        <v>9040068.0399999991</v>
      </c>
      <c r="H10" s="346">
        <v>1157061020.27</v>
      </c>
      <c r="I10" s="346">
        <v>779213918.88</v>
      </c>
      <c r="J10" s="346">
        <v>345468050.61000001</v>
      </c>
      <c r="K10" s="347" t="s">
        <v>205</v>
      </c>
      <c r="L10" s="348"/>
    </row>
    <row r="11" spans="1:12" x14ac:dyDescent="0.25">
      <c r="A11" s="322">
        <v>5</v>
      </c>
      <c r="B11" s="343" t="s">
        <v>222</v>
      </c>
      <c r="C11" s="344">
        <v>141098040.68000001</v>
      </c>
      <c r="D11" s="325">
        <v>8.6E-3</v>
      </c>
      <c r="E11" s="344">
        <v>129918289.83</v>
      </c>
      <c r="F11" s="325">
        <f t="shared" si="0"/>
        <v>1.9958847490583742E-2</v>
      </c>
      <c r="G11" s="345">
        <v>-11723689.130000001</v>
      </c>
      <c r="H11" s="346">
        <v>49344702.93</v>
      </c>
      <c r="I11" s="346">
        <v>49344702.93</v>
      </c>
      <c r="J11" s="346">
        <v>23385292.170000002</v>
      </c>
      <c r="K11" s="347" t="s">
        <v>205</v>
      </c>
      <c r="L11" s="342"/>
    </row>
    <row r="12" spans="1:12" x14ac:dyDescent="0.25">
      <c r="A12" s="322">
        <v>6</v>
      </c>
      <c r="B12" s="343" t="s">
        <v>363</v>
      </c>
      <c r="C12" s="344">
        <v>40751918.789999999</v>
      </c>
      <c r="D12" s="325">
        <v>2.5000000000000001E-3</v>
      </c>
      <c r="E12" s="344">
        <v>2422022.34</v>
      </c>
      <c r="F12" s="325">
        <f t="shared" si="0"/>
        <v>3.7208598239787006E-4</v>
      </c>
      <c r="G12" s="345">
        <v>-5636458.2000000002</v>
      </c>
      <c r="H12" s="346">
        <v>33261086.75</v>
      </c>
      <c r="I12" s="346">
        <v>33261086.75</v>
      </c>
      <c r="J12" s="346">
        <v>388216.5</v>
      </c>
      <c r="K12" s="347" t="s">
        <v>205</v>
      </c>
      <c r="L12" s="342"/>
    </row>
    <row r="13" spans="1:12" x14ac:dyDescent="0.25">
      <c r="A13" s="322">
        <v>7</v>
      </c>
      <c r="B13" s="343" t="s">
        <v>223</v>
      </c>
      <c r="C13" s="344">
        <v>2818822167.3499999</v>
      </c>
      <c r="D13" s="325">
        <v>0.17269999999999999</v>
      </c>
      <c r="E13" s="344">
        <v>969929552.20000005</v>
      </c>
      <c r="F13" s="325">
        <f t="shared" si="0"/>
        <v>0.14900654891856333</v>
      </c>
      <c r="G13" s="345">
        <v>106342236.81999999</v>
      </c>
      <c r="H13" s="346">
        <v>598959877.08000004</v>
      </c>
      <c r="I13" s="346">
        <v>508042757.13999999</v>
      </c>
      <c r="J13" s="346">
        <v>167036469.18000001</v>
      </c>
      <c r="K13" s="347" t="s">
        <v>205</v>
      </c>
      <c r="L13" s="342"/>
    </row>
    <row r="14" spans="1:12" x14ac:dyDescent="0.25">
      <c r="A14" s="322">
        <v>8</v>
      </c>
      <c r="B14" s="343" t="s">
        <v>209</v>
      </c>
      <c r="C14" s="344">
        <v>396351156.55000001</v>
      </c>
      <c r="D14" s="325">
        <v>2.4299999999999999E-2</v>
      </c>
      <c r="E14" s="344">
        <v>245869004.41</v>
      </c>
      <c r="F14" s="325">
        <f t="shared" si="0"/>
        <v>3.7771910083653937E-2</v>
      </c>
      <c r="G14" s="345">
        <v>2013324.63</v>
      </c>
      <c r="H14" s="346">
        <v>50446196.549999997</v>
      </c>
      <c r="I14" s="346">
        <v>50446196.549999997</v>
      </c>
      <c r="J14" s="346">
        <v>35560929.93</v>
      </c>
      <c r="K14" s="347" t="s">
        <v>205</v>
      </c>
      <c r="L14" s="342"/>
    </row>
    <row r="15" spans="1:12" x14ac:dyDescent="0.25">
      <c r="A15" s="322">
        <v>9</v>
      </c>
      <c r="B15" s="343" t="s">
        <v>353</v>
      </c>
      <c r="C15" s="344">
        <v>441213946.41000003</v>
      </c>
      <c r="D15" s="325">
        <v>2.7E-2</v>
      </c>
      <c r="E15" s="344">
        <v>147667508</v>
      </c>
      <c r="F15" s="325">
        <f t="shared" si="0"/>
        <v>2.2685591654132035E-2</v>
      </c>
      <c r="G15" s="345">
        <v>17143599.219999999</v>
      </c>
      <c r="H15" s="346">
        <v>86299484.030000001</v>
      </c>
      <c r="I15" s="346">
        <v>86299484.030000001</v>
      </c>
      <c r="J15" s="346">
        <v>24019046.960000001</v>
      </c>
      <c r="K15" s="347" t="s">
        <v>205</v>
      </c>
      <c r="L15" s="342"/>
    </row>
    <row r="16" spans="1:12" x14ac:dyDescent="0.25">
      <c r="A16" s="322">
        <v>10</v>
      </c>
      <c r="B16" s="343" t="s">
        <v>224</v>
      </c>
      <c r="C16" s="344">
        <v>373373903.25</v>
      </c>
      <c r="D16" s="325">
        <v>2.29E-2</v>
      </c>
      <c r="E16" s="344">
        <v>195874818.63</v>
      </c>
      <c r="F16" s="325">
        <f t="shared" si="0"/>
        <v>3.0091495488414104E-2</v>
      </c>
      <c r="G16" s="345">
        <v>18042521.91</v>
      </c>
      <c r="H16" s="346">
        <v>59077783.409999996</v>
      </c>
      <c r="I16" s="346">
        <v>59077783.409999996</v>
      </c>
      <c r="J16" s="346">
        <v>35786006.039999999</v>
      </c>
      <c r="K16" s="347" t="s">
        <v>205</v>
      </c>
      <c r="L16" s="342"/>
    </row>
    <row r="17" spans="1:12" x14ac:dyDescent="0.25">
      <c r="A17" s="322">
        <v>11</v>
      </c>
      <c r="B17" s="343" t="s">
        <v>364</v>
      </c>
      <c r="C17" s="344">
        <v>48122035.57</v>
      </c>
      <c r="D17" s="325">
        <v>2.8999999999999998E-3</v>
      </c>
      <c r="E17" s="344">
        <v>9003221.25</v>
      </c>
      <c r="F17" s="325">
        <f t="shared" si="0"/>
        <v>1.3831302743275398E-3</v>
      </c>
      <c r="G17" s="345">
        <v>-258819.16</v>
      </c>
      <c r="H17" s="346">
        <v>34921430.57</v>
      </c>
      <c r="I17" s="346">
        <v>32921430.57</v>
      </c>
      <c r="J17" s="346">
        <v>810289.91</v>
      </c>
      <c r="K17" s="347" t="s">
        <v>205</v>
      </c>
      <c r="L17" s="342"/>
    </row>
    <row r="18" spans="1:12" x14ac:dyDescent="0.25">
      <c r="A18" s="322">
        <v>12</v>
      </c>
      <c r="B18" s="343" t="s">
        <v>225</v>
      </c>
      <c r="C18" s="344">
        <v>74070616.170000002</v>
      </c>
      <c r="D18" s="325">
        <v>4.4999999999999997E-3</v>
      </c>
      <c r="E18" s="344">
        <v>34481511.630000003</v>
      </c>
      <c r="F18" s="325">
        <f t="shared" si="0"/>
        <v>5.2972620927237745E-3</v>
      </c>
      <c r="G18" s="345">
        <v>-9246536.9199999999</v>
      </c>
      <c r="H18" s="346">
        <v>30041658.469999999</v>
      </c>
      <c r="I18" s="346">
        <v>30041658.469999999</v>
      </c>
      <c r="J18" s="346">
        <v>5308434.3</v>
      </c>
      <c r="K18" s="347" t="s">
        <v>205</v>
      </c>
      <c r="L18" s="342"/>
    </row>
    <row r="19" spans="1:12" x14ac:dyDescent="0.25">
      <c r="A19" s="322">
        <v>13</v>
      </c>
      <c r="B19" s="343" t="s">
        <v>365</v>
      </c>
      <c r="C19" s="344">
        <v>1747103062.72</v>
      </c>
      <c r="D19" s="325">
        <v>0.107</v>
      </c>
      <c r="E19" s="344">
        <v>625782456.94000006</v>
      </c>
      <c r="F19" s="325">
        <f t="shared" si="0"/>
        <v>9.6136553495981686E-2</v>
      </c>
      <c r="G19" s="345">
        <v>59227641.299999997</v>
      </c>
      <c r="H19" s="346">
        <v>375347986.11000001</v>
      </c>
      <c r="I19" s="346">
        <v>198045581.69</v>
      </c>
      <c r="J19" s="346">
        <v>110950276.8</v>
      </c>
      <c r="K19" s="347" t="s">
        <v>205</v>
      </c>
      <c r="L19" s="342"/>
    </row>
    <row r="20" spans="1:12" x14ac:dyDescent="0.25">
      <c r="A20" s="322">
        <v>14</v>
      </c>
      <c r="B20" s="343" t="s">
        <v>210</v>
      </c>
      <c r="C20" s="344">
        <v>94188666.840000004</v>
      </c>
      <c r="D20" s="325">
        <v>5.7999999999999996E-3</v>
      </c>
      <c r="E20" s="344">
        <v>28916796.329999998</v>
      </c>
      <c r="F20" s="325">
        <f t="shared" si="0"/>
        <v>4.4423762706693997E-3</v>
      </c>
      <c r="G20" s="345">
        <v>6843734.8099999996</v>
      </c>
      <c r="H20" s="346">
        <v>37202751.549999997</v>
      </c>
      <c r="I20" s="346">
        <v>37202751.549999997</v>
      </c>
      <c r="J20" s="346">
        <v>4127476.66</v>
      </c>
      <c r="K20" s="347" t="s">
        <v>205</v>
      </c>
      <c r="L20" s="342"/>
    </row>
    <row r="21" spans="1:12" x14ac:dyDescent="0.25">
      <c r="A21" s="322">
        <v>15</v>
      </c>
      <c r="B21" s="343" t="s">
        <v>366</v>
      </c>
      <c r="C21" s="344">
        <v>322105599.10000002</v>
      </c>
      <c r="D21" s="325">
        <v>1.9699999999999999E-2</v>
      </c>
      <c r="E21" s="344">
        <v>116669557</v>
      </c>
      <c r="F21" s="325">
        <f t="shared" si="0"/>
        <v>1.7923495590990008E-2</v>
      </c>
      <c r="G21" s="345">
        <v>5499916.3200000003</v>
      </c>
      <c r="H21" s="346">
        <v>124356275.72</v>
      </c>
      <c r="I21" s="346">
        <v>75974446.719999999</v>
      </c>
      <c r="J21" s="346">
        <v>29443043.350000001</v>
      </c>
      <c r="K21" s="347" t="s">
        <v>205</v>
      </c>
      <c r="L21" s="342"/>
    </row>
    <row r="22" spans="1:12" x14ac:dyDescent="0.25">
      <c r="A22" s="322">
        <v>16</v>
      </c>
      <c r="B22" s="343" t="s">
        <v>211</v>
      </c>
      <c r="C22" s="344">
        <v>565877678.33000004</v>
      </c>
      <c r="D22" s="325">
        <v>3.4700000000000002E-2</v>
      </c>
      <c r="E22" s="344">
        <v>290698908.75</v>
      </c>
      <c r="F22" s="325">
        <f t="shared" si="0"/>
        <v>4.4658955971575612E-2</v>
      </c>
      <c r="G22" s="345">
        <v>3180720.12</v>
      </c>
      <c r="H22" s="346">
        <v>63909216.210000001</v>
      </c>
      <c r="I22" s="346">
        <v>63909216.210000001</v>
      </c>
      <c r="J22" s="346">
        <v>47346923.299999997</v>
      </c>
      <c r="K22" s="347" t="s">
        <v>205</v>
      </c>
      <c r="L22" s="342"/>
    </row>
    <row r="23" spans="1:12" x14ac:dyDescent="0.25">
      <c r="A23" s="322">
        <v>17</v>
      </c>
      <c r="B23" s="343" t="s">
        <v>212</v>
      </c>
      <c r="C23" s="344">
        <v>351751008.89999998</v>
      </c>
      <c r="D23" s="325">
        <v>2.1499999999999998E-2</v>
      </c>
      <c r="E23" s="344">
        <v>150730361.25999999</v>
      </c>
      <c r="F23" s="325">
        <f t="shared" si="0"/>
        <v>2.3156126027562965E-2</v>
      </c>
      <c r="G23" s="345">
        <v>734914.51</v>
      </c>
      <c r="H23" s="346">
        <v>39332579.950000003</v>
      </c>
      <c r="I23" s="346">
        <v>39332579.950000003</v>
      </c>
      <c r="J23" s="346">
        <v>13855937.970000001</v>
      </c>
      <c r="K23" s="347" t="s">
        <v>205</v>
      </c>
      <c r="L23" s="342"/>
    </row>
    <row r="24" spans="1:12" x14ac:dyDescent="0.25">
      <c r="A24" s="322">
        <v>18</v>
      </c>
      <c r="B24" s="343" t="s">
        <v>367</v>
      </c>
      <c r="C24" s="344">
        <v>148953740.27000001</v>
      </c>
      <c r="D24" s="325">
        <v>9.1000000000000004E-3</v>
      </c>
      <c r="E24" s="344">
        <v>68418309.469999999</v>
      </c>
      <c r="F24" s="325">
        <f t="shared" si="0"/>
        <v>1.0510841899644265E-2</v>
      </c>
      <c r="G24" s="345">
        <v>54097.18</v>
      </c>
      <c r="H24" s="346">
        <v>35670976.359999999</v>
      </c>
      <c r="I24" s="346">
        <v>35670976.359999999</v>
      </c>
      <c r="J24" s="346">
        <v>10693481.390000001</v>
      </c>
      <c r="K24" s="347" t="s">
        <v>205</v>
      </c>
      <c r="L24" s="342"/>
    </row>
    <row r="25" spans="1:12" x14ac:dyDescent="0.25">
      <c r="A25" s="322">
        <v>19</v>
      </c>
      <c r="B25" s="343" t="s">
        <v>357</v>
      </c>
      <c r="C25" s="344">
        <v>931433879.62</v>
      </c>
      <c r="D25" s="325">
        <v>5.7099999999999998E-2</v>
      </c>
      <c r="E25" s="344">
        <v>254187622.91</v>
      </c>
      <c r="F25" s="325">
        <f t="shared" si="0"/>
        <v>3.904986746895435E-2</v>
      </c>
      <c r="G25" s="345">
        <v>19054347.280000001</v>
      </c>
      <c r="H25" s="346">
        <v>201348865.28</v>
      </c>
      <c r="I25" s="346">
        <v>199798865.28</v>
      </c>
      <c r="J25" s="349">
        <v>36585614.210000001</v>
      </c>
      <c r="K25" s="347" t="s">
        <v>205</v>
      </c>
      <c r="L25" s="342"/>
    </row>
    <row r="26" spans="1:12" x14ac:dyDescent="0.25">
      <c r="A26" s="322">
        <v>20</v>
      </c>
      <c r="B26" s="350" t="s">
        <v>368</v>
      </c>
      <c r="C26" s="351">
        <v>868046006.61000001</v>
      </c>
      <c r="D26" s="325">
        <v>1</v>
      </c>
      <c r="E26" s="351">
        <v>397410031.01999998</v>
      </c>
      <c r="F26" s="325">
        <f>+E26/E28</f>
        <v>1</v>
      </c>
      <c r="G26" s="351">
        <v>19554797.899999999</v>
      </c>
      <c r="H26" s="352">
        <v>261376090</v>
      </c>
      <c r="I26" s="352">
        <v>112634368.83</v>
      </c>
      <c r="J26" s="352">
        <v>44697581.280000001</v>
      </c>
      <c r="K26" s="353" t="s">
        <v>205</v>
      </c>
      <c r="L26" s="342"/>
    </row>
    <row r="27" spans="1:12" x14ac:dyDescent="0.25">
      <c r="A27" s="415"/>
      <c r="B27" s="174" t="s">
        <v>213</v>
      </c>
      <c r="C27" s="175">
        <v>16325190571.82</v>
      </c>
      <c r="D27" s="176">
        <v>1</v>
      </c>
      <c r="E27" s="175">
        <v>6509308209.8699999</v>
      </c>
      <c r="F27" s="176">
        <v>1</v>
      </c>
      <c r="G27" s="175">
        <v>311203376.93000001</v>
      </c>
      <c r="H27" s="331"/>
      <c r="I27" s="331"/>
      <c r="J27" s="331"/>
      <c r="K27" s="331"/>
      <c r="L27" s="342"/>
    </row>
    <row r="28" spans="1:12" x14ac:dyDescent="0.25">
      <c r="A28" s="408"/>
      <c r="B28" s="174" t="s">
        <v>226</v>
      </c>
      <c r="C28" s="175">
        <v>868046006.61000001</v>
      </c>
      <c r="D28" s="176">
        <v>1</v>
      </c>
      <c r="E28" s="175">
        <v>397410031.01999998</v>
      </c>
      <c r="F28" s="176">
        <v>1</v>
      </c>
      <c r="G28" s="175">
        <v>19554797.899999999</v>
      </c>
      <c r="H28" s="354"/>
      <c r="I28" s="354"/>
      <c r="J28" s="354"/>
      <c r="K28" s="354"/>
    </row>
    <row r="29" spans="1:12" x14ac:dyDescent="0.25">
      <c r="A29" s="409"/>
      <c r="B29" s="174" t="s">
        <v>28</v>
      </c>
      <c r="C29" s="175">
        <v>17193236578.43</v>
      </c>
      <c r="D29" s="176"/>
      <c r="E29" s="175">
        <v>6906718240.8900003</v>
      </c>
      <c r="F29" s="176"/>
      <c r="G29" s="175">
        <v>330758174.82999998</v>
      </c>
      <c r="H29" s="332"/>
      <c r="I29" s="332"/>
      <c r="J29" s="332"/>
      <c r="K29" s="332"/>
    </row>
    <row r="30" spans="1:12" x14ac:dyDescent="0.25">
      <c r="A30" s="168"/>
      <c r="B30" s="168"/>
      <c r="C30" s="171"/>
      <c r="D30" s="168"/>
      <c r="E30" s="168"/>
      <c r="F30" s="168"/>
      <c r="G30" s="355"/>
      <c r="H30" s="168"/>
      <c r="I30" s="168"/>
      <c r="J30" s="168"/>
      <c r="K30" s="168"/>
    </row>
    <row r="31" spans="1:12" x14ac:dyDescent="0.25">
      <c r="A31" s="168"/>
      <c r="B31" s="168"/>
      <c r="C31" s="168"/>
      <c r="D31" s="168"/>
      <c r="E31" s="168"/>
      <c r="F31" s="168"/>
      <c r="G31" s="355"/>
      <c r="H31" s="168"/>
      <c r="I31" s="168"/>
      <c r="J31" s="168"/>
      <c r="K31" s="168"/>
    </row>
    <row r="32" spans="1:12" x14ac:dyDescent="0.25">
      <c r="A32" s="410" t="s">
        <v>160</v>
      </c>
      <c r="B32" s="410"/>
      <c r="C32" s="410"/>
      <c r="D32" s="410"/>
      <c r="E32" s="410"/>
      <c r="F32" s="410"/>
      <c r="G32" s="410"/>
      <c r="H32" s="168"/>
      <c r="I32" s="168"/>
      <c r="J32" s="168"/>
      <c r="K32" s="168"/>
    </row>
    <row r="33" spans="1:11" x14ac:dyDescent="0.25">
      <c r="A33" s="169"/>
      <c r="B33" s="162" t="s">
        <v>214</v>
      </c>
      <c r="C33" s="170"/>
      <c r="D33" s="170"/>
      <c r="E33" s="170"/>
      <c r="F33" s="170"/>
      <c r="G33" s="170"/>
      <c r="H33" s="168"/>
      <c r="I33" s="171"/>
      <c r="J33" s="168"/>
      <c r="K33" s="168"/>
    </row>
    <row r="34" spans="1:11" x14ac:dyDescent="0.25">
      <c r="A34" s="169"/>
      <c r="B34" s="173" t="s">
        <v>227</v>
      </c>
      <c r="C34" s="168"/>
      <c r="D34" s="168"/>
      <c r="E34" s="168"/>
      <c r="F34" s="168"/>
      <c r="G34" s="168"/>
      <c r="H34" s="168"/>
      <c r="I34" s="168"/>
      <c r="J34" s="168"/>
      <c r="K34" s="168"/>
    </row>
    <row r="35" spans="1:11" ht="12.75" customHeight="1" x14ac:dyDescent="0.25">
      <c r="A35" s="169"/>
      <c r="B35" s="173" t="s">
        <v>228</v>
      </c>
      <c r="C35" s="168"/>
      <c r="D35" s="168"/>
      <c r="E35" s="168"/>
      <c r="F35" s="168"/>
      <c r="G35" s="168"/>
      <c r="H35" s="168"/>
      <c r="I35" s="168"/>
      <c r="J35" s="168"/>
      <c r="K35" s="168"/>
    </row>
    <row r="36" spans="1:11" ht="12.75" customHeight="1" x14ac:dyDescent="0.25">
      <c r="A36" s="169"/>
      <c r="B36" s="172" t="s">
        <v>215</v>
      </c>
      <c r="C36" s="170"/>
      <c r="D36" s="170"/>
      <c r="E36" s="170"/>
      <c r="F36" s="170"/>
      <c r="G36" s="170"/>
      <c r="H36" s="168"/>
      <c r="I36" s="168"/>
      <c r="J36" s="168"/>
      <c r="K36" s="168"/>
    </row>
    <row r="37" spans="1:11" x14ac:dyDescent="0.25">
      <c r="A37" s="169"/>
      <c r="B37" s="172" t="s">
        <v>216</v>
      </c>
      <c r="C37" s="170"/>
      <c r="D37" s="170"/>
      <c r="E37" s="170"/>
      <c r="F37" s="170"/>
      <c r="G37" s="170"/>
      <c r="H37" s="168"/>
      <c r="I37" s="168"/>
      <c r="J37" s="168"/>
      <c r="K37" s="168"/>
    </row>
    <row r="38" spans="1:11" x14ac:dyDescent="0.25">
      <c r="A38" s="169"/>
      <c r="B38" s="172" t="s">
        <v>229</v>
      </c>
      <c r="C38" s="170"/>
      <c r="D38" s="170"/>
      <c r="E38" s="170"/>
      <c r="F38" s="170"/>
      <c r="G38" s="170"/>
      <c r="H38" s="168"/>
      <c r="I38" s="168"/>
      <c r="J38" s="168"/>
      <c r="K38" s="168"/>
    </row>
    <row r="39" spans="1:11" ht="22.5" customHeight="1" x14ac:dyDescent="0.25">
      <c r="A39" s="169"/>
      <c r="B39" s="413" t="s">
        <v>369</v>
      </c>
      <c r="C39" s="413"/>
      <c r="D39" s="413"/>
      <c r="E39" s="413"/>
      <c r="F39" s="413"/>
      <c r="G39" s="413"/>
      <c r="H39" s="413"/>
      <c r="I39" s="413"/>
      <c r="J39" s="413"/>
      <c r="K39" s="413"/>
    </row>
    <row r="40" spans="1:11" ht="22.5" customHeight="1" x14ac:dyDescent="0.25">
      <c r="A40" s="169"/>
      <c r="B40" s="413" t="s">
        <v>370</v>
      </c>
      <c r="C40" s="413"/>
      <c r="D40" s="413"/>
      <c r="E40" s="413"/>
      <c r="F40" s="413"/>
      <c r="G40" s="413"/>
      <c r="H40" s="413"/>
      <c r="I40" s="413"/>
      <c r="J40" s="413"/>
      <c r="K40" s="413"/>
    </row>
    <row r="41" spans="1:11" ht="12.75" customHeight="1" x14ac:dyDescent="0.25">
      <c r="A41" s="169"/>
      <c r="B41" s="413" t="s">
        <v>218</v>
      </c>
      <c r="C41" s="414"/>
      <c r="D41" s="414"/>
      <c r="E41" s="414"/>
      <c r="F41" s="414"/>
      <c r="G41" s="414"/>
      <c r="H41" s="414"/>
      <c r="I41" s="414"/>
      <c r="J41" s="414"/>
      <c r="K41" s="414"/>
    </row>
    <row r="42" spans="1:11" ht="21" customHeight="1" x14ac:dyDescent="0.25">
      <c r="A42" s="169"/>
      <c r="B42" s="413" t="s">
        <v>230</v>
      </c>
      <c r="C42" s="414"/>
      <c r="D42" s="414"/>
      <c r="E42" s="414"/>
      <c r="F42" s="414"/>
      <c r="G42" s="414"/>
      <c r="H42" s="414"/>
      <c r="I42" s="414"/>
      <c r="J42" s="414"/>
      <c r="K42" s="414"/>
    </row>
    <row r="43" spans="1:11" x14ac:dyDescent="0.25">
      <c r="A43" s="168"/>
      <c r="B43" s="414" t="s">
        <v>231</v>
      </c>
      <c r="C43" s="414"/>
      <c r="D43" s="414"/>
      <c r="E43" s="414"/>
      <c r="F43" s="414"/>
      <c r="G43" s="414"/>
      <c r="H43" s="414"/>
      <c r="I43" s="414"/>
      <c r="J43" s="414"/>
      <c r="K43" s="414"/>
    </row>
    <row r="44" spans="1:11" ht="12.75" customHeight="1" x14ac:dyDescent="0.25">
      <c r="A44" s="168"/>
      <c r="B44" s="414" t="s">
        <v>232</v>
      </c>
      <c r="C44" s="414"/>
      <c r="D44" s="414"/>
      <c r="E44" s="414"/>
      <c r="F44" s="414"/>
      <c r="G44" s="414"/>
      <c r="H44" s="414"/>
      <c r="I44" s="414"/>
      <c r="J44" s="414"/>
      <c r="K44" s="414"/>
    </row>
    <row r="45" spans="1:11" ht="12.75" customHeight="1" x14ac:dyDescent="0.25">
      <c r="A45" s="168"/>
      <c r="B45" s="414" t="s">
        <v>233</v>
      </c>
      <c r="C45" s="414"/>
      <c r="D45" s="414"/>
      <c r="E45" s="414"/>
      <c r="F45" s="414"/>
      <c r="G45" s="414"/>
      <c r="H45" s="414"/>
      <c r="I45" s="414"/>
      <c r="J45" s="414"/>
      <c r="K45" s="414"/>
    </row>
    <row r="46" spans="1:11" ht="12.75" customHeight="1" x14ac:dyDescent="0.25"/>
  </sheetData>
  <mergeCells count="9">
    <mergeCell ref="B44:K44"/>
    <mergeCell ref="B45:K45"/>
    <mergeCell ref="A27:A29"/>
    <mergeCell ref="A32:G32"/>
    <mergeCell ref="B39:K39"/>
    <mergeCell ref="B41:K41"/>
    <mergeCell ref="B40:K40"/>
    <mergeCell ref="B42:K42"/>
    <mergeCell ref="B43:K4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rezentacija" ma:contentTypeID="0x0101002602563CEB664945AC694D08C1F1289400E85D42BF4BA8DC40A9FAFB66D884680E" ma:contentTypeVersion="50" ma:contentTypeDescription="" ma:contentTypeScope="" ma:versionID="37bd7de0d240e24e1823c1934e0facea">
  <xsd:schema xmlns:xsd="http://www.w3.org/2001/XMLSchema" xmlns:xs="http://www.w3.org/2001/XMLSchema" xmlns:p="http://schemas.microsoft.com/office/2006/metadata/properties" xmlns:ns2="ca302e39-a258-4920-a5cd-d26b5a5d4831" xmlns:ns3="f00c05a3-a522-4b3b-aeec-75a37a6bc44f" targetNamespace="http://schemas.microsoft.com/office/2006/metadata/properties" ma:root="true" ma:fieldsID="e005c611367011fbce3cf75f757f9083" ns2:_="" ns3:_="">
    <xsd:import namespace="ca302e39-a258-4920-a5cd-d26b5a5d4831"/>
    <xsd:import namespace="f00c05a3-a522-4b3b-aeec-75a37a6bc44f"/>
    <xsd:element name="properties">
      <xsd:complexType>
        <xsd:sequence>
          <xsd:element name="documentManagement">
            <xsd:complexType>
              <xsd:all>
                <xsd:element ref="ns2:NaslovTocke" minOccurs="0"/>
                <xsd:element ref="ns3:BrKolegija" minOccurs="0"/>
                <xsd:element ref="ns3:Dileme" minOccurs="0"/>
                <xsd:element ref="ns3:Godina" minOccurs="0"/>
                <xsd:element ref="ns3:Izradio" minOccurs="0"/>
                <xsd:element ref="ns3:Izreka" minOccurs="0"/>
                <xsd:element ref="ns3:KategorijaPoslovanja" minOccurs="0"/>
                <xsd:element ref="ns3:NamjenaDokumenta" minOccurs="0"/>
                <xsd:element ref="ns3:Prezentira" minOccurs="0"/>
                <xsd:element ref="ns3:PrijedlogPostupanja" minOccurs="0"/>
                <xsd:element ref="ns3:Sazetak" minOccurs="0"/>
                <xsd:element ref="ns3:StatusDokumenta" minOccurs="0"/>
                <xsd:element ref="ns3:TipPredmeta" minOccurs="0"/>
                <xsd:element ref="ns3:VrstaDokumenta" minOccurs="0"/>
                <xsd:element ref="ns3:VrstaPredmeta" minOccurs="0"/>
                <xsd:element ref="ns2:Za_x0020_arhivu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302e39-a258-4920-a5cd-d26b5a5d4831" elementFormDefault="qualified">
    <xsd:import namespace="http://schemas.microsoft.com/office/2006/documentManagement/types"/>
    <xsd:import namespace="http://schemas.microsoft.com/office/infopath/2007/PartnerControls"/>
    <xsd:element name="NaslovTocke" ma:index="8" nillable="true" ma:displayName="NaslovTocke" ma:internalName="NaslovTocke" ma:readOnly="false">
      <xsd:simpleType>
        <xsd:restriction base="dms:Note">
          <xsd:maxLength value="255"/>
        </xsd:restriction>
      </xsd:simpleType>
    </xsd:element>
    <xsd:element name="Za_x0020_arhivu" ma:index="23" nillable="true" ma:displayName="Za arhivu" ma:format="Dropdown" ma:internalName="Za_x0020_arhivu">
      <xsd:simpleType>
        <xsd:restriction base="dms:Choice">
          <xsd:enumeration value="DA"/>
          <xsd:enumeration value="NE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0c05a3-a522-4b3b-aeec-75a37a6bc44f" elementFormDefault="qualified">
    <xsd:import namespace="http://schemas.microsoft.com/office/2006/documentManagement/types"/>
    <xsd:import namespace="http://schemas.microsoft.com/office/infopath/2007/PartnerControls"/>
    <xsd:element name="BrKolegija" ma:index="9" nillable="true" ma:displayName="BrKolegija" ma:decimals="2" ma:default="14" ma:description="Broj kolegija u YY.NN formatu (npr. 14.01)" ma:internalName="BrKolegija" ma:readOnly="false" ma:percentage="FALSE">
      <xsd:simpleType>
        <xsd:restriction base="dms:Number">
          <xsd:maxInclusive value="30"/>
          <xsd:minInclusive value="10"/>
        </xsd:restriction>
      </xsd:simpleType>
    </xsd:element>
    <xsd:element name="Dileme" ma:index="10" nillable="true" ma:displayName="Dileme" ma:description="Dileme" ma:internalName="Dileme" ma:readOnly="false">
      <xsd:simpleType>
        <xsd:restriction base="dms:Note">
          <xsd:maxLength value="255"/>
        </xsd:restriction>
      </xsd:simpleType>
    </xsd:element>
    <xsd:element name="Godina" ma:index="11" nillable="true" ma:displayName="Godina" ma:format="Dropdown" ma:internalName="Godina" ma:readOnly="false">
      <xsd:simpleType>
        <xsd:restriction base="dms:Choice">
          <xsd:enumeration value="2006"/>
          <xsd:enumeration value="2007"/>
          <xsd:enumeration value="2008"/>
          <xsd:enumeration value="2009"/>
          <xsd:enumeration value="2010"/>
          <xsd:enumeration value="2011"/>
          <xsd:enumeration value="2012"/>
          <xsd:enumeration value="2013"/>
          <xsd:enumeration value="2014"/>
          <xsd:enumeration value="2015"/>
          <xsd:enumeration value="2016"/>
          <xsd:enumeration value="2017"/>
          <xsd:enumeration value="2018"/>
          <xsd:enumeration value="2019"/>
          <xsd:enumeration value="2020"/>
          <xsd:enumeration value="2021"/>
          <xsd:enumeration value="2022"/>
          <xsd:enumeration value="2023"/>
          <xsd:enumeration value="2024"/>
          <xsd:enumeration value="2025"/>
          <xsd:enumeration value="-"/>
        </xsd:restriction>
      </xsd:simpleType>
    </xsd:element>
    <xsd:element name="Izradio" ma:index="12" nillable="true" ma:displayName="Izradio" ma:description="Popis osoba koje su izradile dokument" ma:list="UserInfo" ma:SharePointGroup="0" ma:internalName="Izradio" ma:readOnly="fals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Izreka" ma:index="13" nillable="true" ma:displayName="Izreka" ma:internalName="Izreka" ma:readOnly="false">
      <xsd:simpleType>
        <xsd:restriction base="dms:Note"/>
      </xsd:simpleType>
    </xsd:element>
    <xsd:element name="KategorijaPoslovanja" ma:index="14" nillable="true" ma:displayName="KategorijaPoslovanja" ma:default="-" ma:description="Kategorija poslovanja" ma:internalName="KategorijaPoslovanja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Fondovi"/>
                    <xsd:enumeration value="Osiguranja"/>
                    <xsd:enumeration value="Tržište kapitala"/>
                    <xsd:enumeration value="Leasing"/>
                    <xsd:enumeration value="Faktoring"/>
                    <xsd:enumeration value="HANFA interno"/>
                    <xsd:enumeration value="Ostalo"/>
                    <xsd:enumeration value="-"/>
                  </xsd:restriction>
                </xsd:simpleType>
              </xsd:element>
            </xsd:sequence>
          </xsd:extension>
        </xsd:complexContent>
      </xsd:complexType>
    </xsd:element>
    <xsd:element name="NamjenaDokumenta" ma:index="15" nillable="true" ma:displayName="NamjenaDokumenta" ma:default="Interno" ma:description="Predviđena namjena dokumenta i/ili njegova objava" ma:internalName="NamjenaDokumenta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Interno"/>
                    <xsd:enumeration value="Kolegij"/>
                    <xsd:enumeration value="Sjednica"/>
                    <xsd:enumeration value="Objava na HANFA.hr"/>
                    <xsd:enumeration value="Objava u NN"/>
                    <xsd:enumeration value="Objava sa sjednica"/>
                  </xsd:restriction>
                </xsd:simpleType>
              </xsd:element>
            </xsd:sequence>
          </xsd:extension>
        </xsd:complexContent>
      </xsd:complexType>
    </xsd:element>
    <xsd:element name="Prezentira" ma:index="16" nillable="true" ma:displayName="Prezentira" ma:description="Popis osoba koje prezentiraju dokument" ma:list="UserInfo" ma:SharePointGroup="0" ma:internalName="Prezentira" ma:readOnly="fals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PrijedlogPostupanja" ma:index="17" nillable="true" ma:displayName="PrijedlogPostupanja" ma:description="Prijedlog postupanja" ma:internalName="PrijedlogPostupanja" ma:readOnly="false">
      <xsd:simpleType>
        <xsd:restriction base="dms:Note">
          <xsd:maxLength value="255"/>
        </xsd:restriction>
      </xsd:simpleType>
    </xsd:element>
    <xsd:element name="Sazetak" ma:index="18" nillable="true" ma:displayName="Sazetak" ma:description="Sažetak dokumenta" ma:internalName="Sazetak" ma:readOnly="false">
      <xsd:simpleType>
        <xsd:restriction base="dms:Note">
          <xsd:maxLength value="255"/>
        </xsd:restriction>
      </xsd:simpleType>
    </xsd:element>
    <xsd:element name="StatusDokumenta" ma:index="19" nillable="true" ma:displayName="StatusDokumenta" ma:default="-" ma:description="Status dokumenta unutar organizacijske jedinice" ma:format="Dropdown" ma:internalName="StatusDokumenta" ma:readOnly="false">
      <xsd:simpleType>
        <xsd:restriction base="dms:Choice">
          <xsd:enumeration value="-"/>
          <xsd:enumeration value="U izradi"/>
          <xsd:enumeration value="Za autorizaciju"/>
          <xsd:enumeration value="Za doraditi"/>
          <xsd:enumeration value="Predautorizirano"/>
          <xsd:enumeration value="Autorizirano"/>
          <xsd:enumeration value="Finalno"/>
        </xsd:restriction>
      </xsd:simpleType>
    </xsd:element>
    <xsd:element name="TipPredmeta" ma:index="20" nillable="true" ma:displayName="TipPredmeta" ma:default="-" ma:description="Tip predmeta kojem dokument pripada" ma:format="Dropdown" ma:internalName="TipPredmeta" ma:readOnly="false">
      <xsd:simpleType>
        <xsd:restriction base="dms:Choice">
          <xsd:enumeration value="Upravni"/>
          <xsd:enumeration value="Neupravni"/>
          <xsd:enumeration value="-"/>
        </xsd:restriction>
      </xsd:simpleType>
    </xsd:element>
    <xsd:element name="VrstaDokumenta" ma:index="21" nillable="true" ma:displayName="VrstaDokumenta" ma:default="-" ma:description="Precizna vrsta dokumenta" ma:format="Dropdown" ma:internalName="VrstaDokumenta" ma:readOnly="false">
      <xsd:simpleType>
        <xsd:restriction base="dms:Choice">
          <xsd:enumeration value="Rješenje"/>
          <xsd:enumeration value="Mišljenje"/>
          <xsd:enumeration value="Odluka"/>
          <xsd:enumeration value="Zaključak"/>
          <xsd:enumeration value="Pravilnik"/>
          <xsd:enumeration value="Pravilnik nacrt (za javnu raspravu)"/>
          <xsd:enumeration value="Tehnička uputa"/>
          <xsd:enumeration value="Kaznena prijava"/>
          <xsd:enumeration value="Optužni prijedlog"/>
          <xsd:enumeration value="Obavijest o nadzoru/ Zahtjev za pokretanje postupka nadzora"/>
          <xsd:enumeration value="Postupovnik (na razini Agencije)"/>
          <xsd:enumeration value="Postupovnik (sektorski)"/>
          <xsd:enumeration value="Zapisnik o nadzoru"/>
          <xsd:enumeration value="Zapisnik o ispitima za zastupnike i posrednike"/>
          <xsd:enumeration value="Metodologija"/>
          <xsd:enumeration value="Izvješće"/>
          <xsd:enumeration value="Analiza"/>
          <xsd:enumeration value="Informacija"/>
          <xsd:enumeration value="Prezentacija"/>
          <xsd:enumeration value="Dopis"/>
          <xsd:enumeration value="Prijedlog nabave (opreme/ usluga)"/>
          <xsd:enumeration value="Prijedlog zapošljavanja"/>
          <xsd:enumeration value="Odgovor na tužbu"/>
          <xsd:enumeration value="Očitovanje na tužbu"/>
          <xsd:enumeration value="-"/>
        </xsd:restriction>
      </xsd:simpleType>
    </xsd:element>
    <xsd:element name="VrstaPredmeta" ma:index="22" nillable="true" ma:displayName="VrstaPredmeta" ma:default="-" ma:format="Dropdown" ma:internalName="VrstaPredmeta" ma:readOnly="false">
      <xsd:simpleType>
        <xsd:restriction base="dms:Choice">
          <xsd:enumeration value="Administrativni, kadrovski poslovi i dokumentacija Hanfe"/>
          <xsd:enumeration value="Ispit"/>
          <xsd:enumeration value="Licenciranje"/>
          <xsd:enumeration value="Mišljenja"/>
          <xsd:enumeration value="Neposredni nadzor"/>
          <xsd:enumeration value="Posredni nadzor"/>
          <xsd:enumeration value="Predstavke"/>
          <xsd:enumeration value="Sudski postupci"/>
          <xsd:enumeration value="Suradnja"/>
          <xsd:enumeration value="Zakonski i podzakonski akti"/>
          <xsd:enumeration value="-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ijedlogPostupanja xmlns="f00c05a3-a522-4b3b-aeec-75a37a6bc44f" xsi:nil="true"/>
    <TipPredmeta xmlns="f00c05a3-a522-4b3b-aeec-75a37a6bc44f">-</TipPredmeta>
    <Dileme xmlns="f00c05a3-a522-4b3b-aeec-75a37a6bc44f" xsi:nil="true"/>
    <Izreka xmlns="f00c05a3-a522-4b3b-aeec-75a37a6bc44f" xsi:nil="true"/>
    <Izradio xmlns="f00c05a3-a522-4b3b-aeec-75a37a6bc44f">
      <UserInfo>
        <DisplayName/>
        <AccountId xsi:nil="true"/>
        <AccountType/>
      </UserInfo>
    </Izradio>
    <StatusDokumenta xmlns="f00c05a3-a522-4b3b-aeec-75a37a6bc44f">-</StatusDokumenta>
    <KategorijaPoslovanja xmlns="f00c05a3-a522-4b3b-aeec-75a37a6bc44f">
      <Value>-</Value>
    </KategorijaPoslovanja>
    <NaslovTocke xmlns="ca302e39-a258-4920-a5cd-d26b5a5d4831" xsi:nil="true"/>
    <Sazetak xmlns="f00c05a3-a522-4b3b-aeec-75a37a6bc44f" xsi:nil="true"/>
    <VrstaPredmeta xmlns="f00c05a3-a522-4b3b-aeec-75a37a6bc44f">-</VrstaPredmeta>
    <Prezentira xmlns="f00c05a3-a522-4b3b-aeec-75a37a6bc44f">
      <UserInfo>
        <DisplayName/>
        <AccountId xsi:nil="true"/>
        <AccountType/>
      </UserInfo>
    </Prezentira>
    <BrKolegija xmlns="f00c05a3-a522-4b3b-aeec-75a37a6bc44f">14</BrKolegija>
    <NamjenaDokumenta xmlns="f00c05a3-a522-4b3b-aeec-75a37a6bc44f">
      <Value>Interno</Value>
    </NamjenaDokumenta>
    <VrstaDokumenta xmlns="f00c05a3-a522-4b3b-aeec-75a37a6bc44f">-</VrstaDokumenta>
    <Godina xmlns="f00c05a3-a522-4b3b-aeec-75a37a6bc44f">-</Godina>
    <Za_x0020_arhivu xmlns="ca302e39-a258-4920-a5cd-d26b5a5d4831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2495779-2D12-4BBE-8E45-CEA71EF72D89}"/>
</file>

<file path=customXml/itemProps2.xml><?xml version="1.0" encoding="utf-8"?>
<ds:datastoreItem xmlns:ds="http://schemas.openxmlformats.org/officeDocument/2006/customXml" ds:itemID="{6BBF8805-8ACC-4F58-BDEF-AF7677CF7CDB}"/>
</file>

<file path=customXml/itemProps3.xml><?xml version="1.0" encoding="utf-8"?>
<ds:datastoreItem xmlns:ds="http://schemas.openxmlformats.org/officeDocument/2006/customXml" ds:itemID="{B67D430D-0D50-4E86-8A71-013B36D4D65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</vt:i4>
      </vt:variant>
    </vt:vector>
  </HeadingPairs>
  <TitlesOfParts>
    <vt:vector size="12" baseType="lpstr">
      <vt:lpstr>sadrzaj</vt:lpstr>
      <vt:lpstr>inv.drustva</vt:lpstr>
      <vt:lpstr>drustva za upravljanje IF</vt:lpstr>
      <vt:lpstr>UCITS</vt:lpstr>
      <vt:lpstr>AIF</vt:lpstr>
      <vt:lpstr>omd&amp;dmd</vt:lpstr>
      <vt:lpstr>omf&amp;dmf</vt:lpstr>
      <vt:lpstr>osiguranje_zivot</vt:lpstr>
      <vt:lpstr>osiguranje_nezivot</vt:lpstr>
      <vt:lpstr>osiguranje_ukupno</vt:lpstr>
      <vt:lpstr>leasing</vt:lpstr>
      <vt:lpstr>AIF!Print_Area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2006-09-16T00:00:00Z</dcterms:created>
  <dcterms:modified xsi:type="dcterms:W3CDTF">2014-09-05T12:27:50Z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0x0101002602563CEB664945AC694D08C1F1289400E85D42BF4BA8DC40A9FAFB66D884680E</vt:lpwstr>
  </property>
  <property fmtid="{D5CDD505-2E9C-101B-9397-08002B2CF9AE}" pid="3" name="DocumentSetDescription">
    <vt:lpwstr/>
  </property>
  <property fmtid="{D5CDD505-2E9C-101B-9397-08002B2CF9AE}" pid="4" name="Subjekt">
    <vt:lpwstr/>
  </property>
</Properties>
</file>