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2.xml" ContentType="application/vnd.openxmlformats-officedocument.drawing+xml"/>
  <Override PartName="/xl/drawings/drawing43.xml" ContentType="application/vnd.openxmlformats-officedocument.drawing+xml"/>
  <Override PartName="/xl/drawings/drawing41.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0.xml" ContentType="application/vnd.openxmlformats-officedocument.drawing+xml"/>
  <Override PartName="/xl/drawings/drawing29.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34.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37.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4.xml" ContentType="application/vnd.openxmlformats-officedocument.spreadsheetml.worksheet+xml"/>
  <Override PartName="/xl/worksheets/sheet63.xml" ContentType="application/vnd.openxmlformats-officedocument.spreadsheetml.worksheet+xml"/>
  <Override PartName="/xl/worksheets/sheet6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25.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52.xml" ContentType="application/vnd.openxmlformats-officedocument.spreadsheetml.worksheet+xml"/>
  <Override PartName="/xl/worksheets/sheet51.xml" ContentType="application/vnd.openxmlformats-officedocument.spreadsheetml.worksheet+xml"/>
  <Override PartName="/xl/worksheets/sheet50.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drawings/drawing8.xml" ContentType="application/vnd.openxmlformats-officedocument.drawing+xml"/>
  <Override PartName="/xl/drawings/drawing13.xml" ContentType="application/vnd.openxmlformats-officedocument.drawing+xml"/>
  <Override PartName="/xl/drawings/drawing19.xml" ContentType="application/vnd.openxmlformats-officedocument.drawing+xml"/>
  <Override PartName="/xl/drawings/drawing14.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17.xml" ContentType="application/vnd.openxmlformats-officedocument.drawing+xml"/>
  <Override PartName="/xl/drawings/drawing20.xml" ContentType="application/vnd.openxmlformats-officedocument.drawing+xml"/>
  <Override PartName="/xl/drawings/drawing11.xml" ContentType="application/vnd.openxmlformats-officedocument.drawing+xml"/>
  <Override PartName="/xl/drawings/drawing16.xml" ContentType="application/vnd.openxmlformats-officedocument.drawing+xml"/>
  <Override PartName="/xl/drawings/drawing24.xml" ContentType="application/vnd.openxmlformats-officedocument.drawing+xml"/>
  <Override PartName="/xl/drawings/drawing18.xml" ContentType="application/vnd.openxmlformats-officedocument.drawing+xml"/>
  <Override PartName="/xl/drawings/drawing23.xml" ContentType="application/vnd.openxmlformats-officedocument.drawing+xml"/>
  <Override PartName="/xl/drawings/drawing22.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showInkAnnotation="0" defaultThemeVersion="124226"/>
  <bookViews>
    <workbookView xWindow="-15" yWindow="285" windowWidth="19440" windowHeight="5880"/>
  </bookViews>
  <sheets>
    <sheet name="Naslovnica" sheetId="1" r:id="rId1"/>
    <sheet name="2 Sadržaj" sheetId="2" r:id="rId2"/>
    <sheet name="3 Tablica-Grafikon1" sheetId="3" r:id="rId3"/>
    <sheet name="4 Tablica-Grafikon 2" sheetId="4" r:id="rId4"/>
    <sheet name="5 Tablice 3,4" sheetId="5" r:id="rId5"/>
    <sheet name="6 Tablice 5,6" sheetId="6" r:id="rId6"/>
    <sheet name="7 Tablice 7,8" sheetId="7" r:id="rId7"/>
    <sheet name="8 Tablica 9-Grafikon 3,4" sheetId="8" r:id="rId8"/>
    <sheet name="9 Grafikon 5" sheetId="9" r:id="rId9"/>
    <sheet name="10 Tablica 10-Grafikon 6" sheetId="10" r:id="rId10"/>
    <sheet name="11 Grafikon 7" sheetId="11" r:id="rId11"/>
    <sheet name="12 Grafikon 8" sheetId="12" r:id="rId12"/>
    <sheet name="13 Grafikon 9" sheetId="13" r:id="rId13"/>
    <sheet name="14 Grafikon 10" sheetId="14" r:id="rId14"/>
    <sheet name="15 Grafikon 11" sheetId="75" r:id="rId15"/>
    <sheet name="16 Tablica 11.1" sheetId="16" r:id="rId16"/>
    <sheet name="17 Tablica 11.2" sheetId="17" r:id="rId17"/>
    <sheet name="18 Tablica 11.3" sheetId="18" r:id="rId18"/>
    <sheet name="19 Tablica 11.4" sheetId="19" r:id="rId19"/>
    <sheet name="20 Tablica 11.5" sheetId="20" r:id="rId20"/>
    <sheet name="21 Opis ekvivalentnih prinosa" sheetId="21" r:id="rId21"/>
    <sheet name="22 Grafikon 12 " sheetId="73" r:id="rId22"/>
    <sheet name="23 Grafikon 13" sheetId="74" r:id="rId23"/>
    <sheet name="24 Grafikon 14" sheetId="24" r:id="rId24"/>
    <sheet name="25 Grafikon 15" sheetId="25" r:id="rId25"/>
    <sheet name="26 Grafikon 16" sheetId="26" r:id="rId26"/>
    <sheet name="27 Tablica 12" sheetId="27" r:id="rId27"/>
    <sheet name="28 Tablica 13 - Grafikon 17" sheetId="28" r:id="rId28"/>
    <sheet name="29 Tablica 14 - Grafikon 18" sheetId="29" r:id="rId29"/>
    <sheet name="30 Tablica 15 - Grafikon 19" sheetId="30" r:id="rId30"/>
    <sheet name="31 Tablica 16 - Grafikon 20,21" sheetId="31" r:id="rId31"/>
    <sheet name="32 Tablica 17 - Grafikon 22" sheetId="32" r:id="rId32"/>
    <sheet name="33 Tablica 18" sheetId="33" r:id="rId33"/>
    <sheet name="34 Tablice 19,20" sheetId="34" r:id="rId34"/>
    <sheet name="35 Tablica 21 - Grafikon 23" sheetId="35" r:id="rId35"/>
    <sheet name="36 Tablica 22 - Grafikon 24" sheetId="36" r:id="rId36"/>
    <sheet name="37 Tablica 23" sheetId="37" r:id="rId37"/>
    <sheet name="38 Tablica 24 - Grafikon 25" sheetId="38" r:id="rId38"/>
    <sheet name="39 Grafikon 25.1" sheetId="39" r:id="rId39"/>
    <sheet name="40 Grafikon 26.1" sheetId="40" r:id="rId40"/>
    <sheet name="41 Grafikon 26.2" sheetId="41" r:id="rId41"/>
    <sheet name="42 Grafikoni 27.1, 27.2" sheetId="42" r:id="rId42"/>
    <sheet name="43 Grafikon 27.3" sheetId="43" r:id="rId43"/>
    <sheet name="44 Tablica 25" sheetId="44" r:id="rId44"/>
    <sheet name="45 Tabl. 26,26.1,26.2,26.3,26.4" sheetId="45" r:id="rId45"/>
    <sheet name="46 Tablica 27" sheetId="46" r:id="rId46"/>
    <sheet name="47 Grafikon 28" sheetId="47" r:id="rId47"/>
    <sheet name="48 Tablica 27.1" sheetId="48" r:id="rId48"/>
    <sheet name="49 Grafikon 29" sheetId="49" r:id="rId49"/>
    <sheet name="50 Grafikon 30" sheetId="50" r:id="rId50"/>
    <sheet name="51 Grafikon 31" sheetId="51" r:id="rId51"/>
    <sheet name="52 Tablica 27.2" sheetId="52" r:id="rId52"/>
    <sheet name="53 Grafikon 32" sheetId="54" r:id="rId53"/>
    <sheet name="54 Grafikon 33" sheetId="55" r:id="rId54"/>
    <sheet name="55 Grafikon 34" sheetId="56" r:id="rId55"/>
    <sheet name="56 Tablica 27.3" sheetId="57" r:id="rId56"/>
    <sheet name="57 Grafikon 35" sheetId="58" r:id="rId57"/>
    <sheet name="58 Grafikon 36" sheetId="59" r:id="rId58"/>
    <sheet name="59 Grafikon 37" sheetId="60" r:id="rId59"/>
    <sheet name="60 Tablica 27.4" sheetId="61" r:id="rId60"/>
    <sheet name="61 Grafikon 38" sheetId="62" r:id="rId61"/>
    <sheet name="62 Grafikon 39" sheetId="63" r:id="rId62"/>
    <sheet name="63 Grafikon 40" sheetId="64" r:id="rId63"/>
    <sheet name="64 Tablica 28" sheetId="65" r:id="rId64"/>
    <sheet name="65 Tablica 28.1" sheetId="66" r:id="rId65"/>
    <sheet name="66 Tablica 29" sheetId="67" r:id="rId66"/>
    <sheet name="67 Tablice 30,31,32" sheetId="68" r:id="rId67"/>
    <sheet name="68 Tablice 33,34" sheetId="69" r:id="rId68"/>
    <sheet name="69Tablice35,36,37-Graf 41,42 " sheetId="70" r:id="rId69"/>
    <sheet name="70 Tablica 38" sheetId="71" r:id="rId70"/>
    <sheet name="71 Tablice 39.40" sheetId="72" r:id="rId71"/>
  </sheets>
  <definedNames>
    <definedName name="_xlnm.Print_Area" localSheetId="14">'15 Grafikon 11'!$A$1:$S$52</definedName>
    <definedName name="_xlnm.Print_Area" localSheetId="15">'16 Tablica 11.1'!$A$1:$S$57</definedName>
    <definedName name="_xlnm.Print_Area" localSheetId="16">'17 Tablica 11.2'!$A$1:$R$57</definedName>
    <definedName name="_xlnm.Print_Area" localSheetId="17">'18 Tablica 11.3'!$A$1:$S$57</definedName>
    <definedName name="_xlnm.Print_Area" localSheetId="18">'19 Tablica 11.4'!$A$1:$R$55</definedName>
    <definedName name="_xlnm.Print_Area" localSheetId="19">'20 Tablica 11.5'!$A$1:$S$56</definedName>
    <definedName name="_xlnm.Print_Area" localSheetId="21">'22 Grafikon 12 '!$A$1:$S$52</definedName>
    <definedName name="_xlnm.Print_Area" localSheetId="22">'23 Grafikon 13'!$A$1:$S$52</definedName>
    <definedName name="_xlnm.Print_Area" localSheetId="23">'24 Grafikon 14'!$A$1:$S$52</definedName>
    <definedName name="_xlnm.Print_Area" localSheetId="24">'25 Grafikon 15'!$A$1:$S$52</definedName>
    <definedName name="_xlnm.Print_Area" localSheetId="25">'26 Grafikon 16'!$A$1:$S$52</definedName>
    <definedName name="_xlnm.Print_Area" localSheetId="26">'27 Tablica 12'!$A$1:$K$50</definedName>
    <definedName name="_xlnm.Print_Area" localSheetId="27">'28 Tablica 13 - Grafikon 17'!$A$1:$H$52</definedName>
    <definedName name="_xlnm.Print_Area" localSheetId="28">'29 Tablica 14 - Grafikon 18'!$A$1:$J$76</definedName>
    <definedName name="_xlnm.Print_Area" localSheetId="2">'3 Tablica-Grafikon1'!$A$1:$F$49</definedName>
    <definedName name="_xlnm.Print_Area" localSheetId="29">'30 Tablica 15 - Grafikon 19'!$A$1:$F$53</definedName>
    <definedName name="_xlnm.Print_Area" localSheetId="30">'31 Tablica 16 - Grafikon 20,21'!$A$1:$G$65</definedName>
    <definedName name="_xlnm.Print_Area" localSheetId="31">'32 Tablica 17 - Grafikon 22'!$A$1:$I$45</definedName>
    <definedName name="_xlnm.Print_Area" localSheetId="32">'33 Tablica 18'!$A$1:$O$50</definedName>
    <definedName name="_xlnm.Print_Area" localSheetId="33">'34 Tablice 19,20'!$A$1:$D$48</definedName>
    <definedName name="_xlnm.Print_Area" localSheetId="34">'35 Tablica 21 - Grafikon 23'!$A$1:$J$75</definedName>
    <definedName name="_xlnm.Print_Area" localSheetId="35">'36 Tablica 22 - Grafikon 24'!$A$1:$J$74</definedName>
    <definedName name="_xlnm.Print_Area" localSheetId="36">'37 Tablica 23'!$A$1:$P$53</definedName>
    <definedName name="_xlnm.Print_Area" localSheetId="37">'38 Tablica 24 - Grafikon 25'!$A$1:$F$88</definedName>
    <definedName name="_xlnm.Print_Area" localSheetId="38">'39 Grafikon 25.1'!$A$1:$Q$104</definedName>
    <definedName name="_xlnm.Print_Area" localSheetId="3">'4 Tablica-Grafikon 2'!$A$1:$J$76</definedName>
    <definedName name="_xlnm.Print_Area" localSheetId="39">'40 Grafikon 26.1'!$A$1:$S$52</definedName>
    <definedName name="_xlnm.Print_Area" localSheetId="40">'41 Grafikon 26.2'!$A$1:$T$56</definedName>
    <definedName name="_xlnm.Print_Area" localSheetId="41">'42 Grafikoni 27.1, 27.2'!$A$1:$J$62</definedName>
    <definedName name="_xlnm.Print_Area" localSheetId="42">'43 Grafikon 27.3'!$A$1:$J$62</definedName>
    <definedName name="_xlnm.Print_Area" localSheetId="43">'44 Tablica 25'!$A$1:$G$44</definedName>
    <definedName name="_xlnm.Print_Area" localSheetId="44">'45 Tabl. 26,26.1,26.2,26.3,26.4'!$A$1:$G$76</definedName>
    <definedName name="_xlnm.Print_Area" localSheetId="45">'46 Tablica 27'!$A$1:$J$189</definedName>
    <definedName name="_xlnm.Print_Area" localSheetId="46">'47 Grafikon 28'!$A$1:$J$62</definedName>
    <definedName name="_xlnm.Print_Area" localSheetId="47">'48 Tablica 27.1'!$A$1:$J$189</definedName>
    <definedName name="_xlnm.Print_Area" localSheetId="48">'49 Grafikon 29'!$A$1:$M$82</definedName>
    <definedName name="_xlnm.Print_Area" localSheetId="4">'5 Tablice 3,4'!$A$1:$M$49</definedName>
    <definedName name="_xlnm.Print_Area" localSheetId="49">'50 Grafikon 30'!$A$1:$M$82</definedName>
    <definedName name="_xlnm.Print_Area" localSheetId="50">'51 Grafikon 31'!$A$1:$M$82</definedName>
    <definedName name="_xlnm.Print_Area" localSheetId="51">'52 Tablica 27.2'!$A$1:$J$90</definedName>
    <definedName name="_xlnm.Print_Area" localSheetId="52">'53 Grafikon 32'!$A$1:$M$82</definedName>
    <definedName name="_xlnm.Print_Area" localSheetId="53">'54 Grafikon 33'!$A$1:$M$82</definedName>
    <definedName name="_xlnm.Print_Area" localSheetId="54">'55 Grafikon 34'!$A$1:$M$82</definedName>
    <definedName name="_xlnm.Print_Area" localSheetId="55">'56 Tablica 27.3'!$A$1:$J$87</definedName>
    <definedName name="_xlnm.Print_Area" localSheetId="56">'57 Grafikon 35'!$A$1:$M$82</definedName>
    <definedName name="_xlnm.Print_Area" localSheetId="57">'58 Grafikon 36'!$A$1:$M$82</definedName>
    <definedName name="_xlnm.Print_Area" localSheetId="58">'59 Grafikon 37'!$A$1:$M$82</definedName>
    <definedName name="_xlnm.Print_Area" localSheetId="5">'6 Tablice 5,6'!$A$1:$K$37</definedName>
    <definedName name="_xlnm.Print_Area" localSheetId="59">'60 Tablica 27.4'!$A$1:$J$85</definedName>
    <definedName name="_xlnm.Print_Area" localSheetId="60">'61 Grafikon 38'!$A$1:$M$82</definedName>
    <definedName name="_xlnm.Print_Area" localSheetId="61">'62 Grafikon 39'!$A$1:$M$82</definedName>
    <definedName name="_xlnm.Print_Area" localSheetId="62">'63 Grafikon 40'!$A$1:$M$82</definedName>
    <definedName name="_xlnm.Print_Area" localSheetId="63">'64 Tablica 28'!$A$1:$G$137</definedName>
    <definedName name="_xlnm.Print_Area" localSheetId="64">'65 Tablica 28.1'!$A$1:$G$137</definedName>
    <definedName name="_xlnm.Print_Area" localSheetId="65">'66 Tablica 29'!$A$1:$K$61</definedName>
    <definedName name="_xlnm.Print_Area" localSheetId="66">'67 Tablice 30,31,32'!$A$1:$D$52</definedName>
    <definedName name="_xlnm.Print_Area" localSheetId="67">'68 Tablice 33,34'!$A$1:$F$75</definedName>
    <definedName name="_xlnm.Print_Area" localSheetId="68">'69Tablice35,36,37-Graf 41,42 '!$A$1:$G$98</definedName>
    <definedName name="_xlnm.Print_Area" localSheetId="6">'7 Tablice 7,8'!$A$1:$H$45</definedName>
    <definedName name="_xlnm.Print_Area" localSheetId="69">'70 Tablica 38'!$A$1:$E$113</definedName>
    <definedName name="_xlnm.Print_Area" localSheetId="70">'71 Tablice 39.40'!$A$1:$G$85</definedName>
    <definedName name="_xlnm.Print_Area" localSheetId="7">'8 Tablica 9-Grafikon 3,4'!$A$1:$G$61</definedName>
    <definedName name="_xlnm.Print_Area" localSheetId="8">'9 Grafikon 5'!$A$1:$T$56</definedName>
    <definedName name="_xlnm.Print_Area" localSheetId="0">Naslovnica!$A$1:$I$41</definedName>
  </definedNames>
  <calcPr calcId="145621"/>
</workbook>
</file>

<file path=xl/calcChain.xml><?xml version="1.0" encoding="utf-8"?>
<calcChain xmlns="http://schemas.openxmlformats.org/spreadsheetml/2006/main">
  <c r="C22" i="68" l="1"/>
  <c r="B40" i="45" l="1"/>
  <c r="S2" i="75" l="1"/>
  <c r="S1" i="75"/>
  <c r="D27" i="68" l="1"/>
  <c r="D26" i="68"/>
  <c r="D15" i="68"/>
  <c r="D14" i="68"/>
  <c r="S2" i="74" l="1"/>
  <c r="S1" i="74"/>
  <c r="S2" i="73"/>
  <c r="S1" i="73"/>
  <c r="E22" i="69" l="1"/>
  <c r="C8" i="69"/>
  <c r="D2" i="68"/>
  <c r="D1" i="68"/>
  <c r="C10" i="68"/>
  <c r="K2" i="67"/>
  <c r="K1" i="67"/>
  <c r="G2" i="66"/>
  <c r="G1" i="66"/>
  <c r="G2" i="65"/>
  <c r="G1" i="65"/>
  <c r="M39" i="64"/>
  <c r="M38" i="64"/>
  <c r="M2" i="64"/>
  <c r="M1" i="64"/>
  <c r="M38" i="63"/>
  <c r="M37" i="63"/>
  <c r="M2" i="63"/>
  <c r="M1" i="63"/>
  <c r="M38" i="62"/>
  <c r="M37" i="62"/>
  <c r="M2" i="62"/>
  <c r="M1" i="62"/>
  <c r="E31" i="61"/>
  <c r="E30" i="61"/>
  <c r="E7" i="61"/>
  <c r="E6" i="61"/>
  <c r="M39" i="60"/>
  <c r="M38" i="60"/>
  <c r="M2" i="60"/>
  <c r="M1" i="60"/>
  <c r="M38" i="59" l="1"/>
  <c r="M37" i="59"/>
  <c r="M2" i="59"/>
  <c r="M1" i="59"/>
  <c r="M38" i="58"/>
  <c r="M37" i="58"/>
  <c r="M2" i="58"/>
  <c r="M1" i="58"/>
  <c r="M39" i="56"/>
  <c r="M38" i="56"/>
  <c r="M2" i="56"/>
  <c r="M1" i="56"/>
  <c r="M38" i="55"/>
  <c r="M37" i="55"/>
  <c r="M2" i="55"/>
  <c r="M1" i="55"/>
  <c r="E42" i="57" l="1"/>
  <c r="E41" i="57"/>
  <c r="E7" i="57"/>
  <c r="E6" i="57"/>
  <c r="M38" i="54"/>
  <c r="M37" i="54"/>
  <c r="M2" i="54"/>
  <c r="M1" i="54"/>
  <c r="E46" i="52" l="1"/>
  <c r="E45" i="52"/>
  <c r="E7" i="52"/>
  <c r="E6" i="52"/>
  <c r="M39" i="51"/>
  <c r="M38" i="51"/>
  <c r="M2" i="51"/>
  <c r="M1" i="51"/>
  <c r="M38" i="50"/>
  <c r="M37" i="50"/>
  <c r="M2" i="50"/>
  <c r="M1" i="50"/>
  <c r="M38" i="49"/>
  <c r="M37" i="49"/>
  <c r="M2" i="49"/>
  <c r="M1" i="49"/>
  <c r="E74" i="48"/>
  <c r="E73" i="48"/>
  <c r="E7" i="48"/>
  <c r="E6" i="48"/>
  <c r="J2" i="47"/>
  <c r="J1" i="47"/>
  <c r="E2" i="45"/>
  <c r="E1" i="45"/>
  <c r="G6" i="46"/>
  <c r="G5" i="46"/>
  <c r="E6" i="46"/>
  <c r="E5" i="46"/>
  <c r="G126" i="46"/>
  <c r="E126" i="46"/>
  <c r="B58" i="45"/>
  <c r="B35" i="45"/>
  <c r="B16" i="45"/>
  <c r="G2" i="44"/>
  <c r="G1" i="44"/>
  <c r="J2" i="43"/>
  <c r="J1" i="43"/>
  <c r="J2" i="42"/>
  <c r="J1" i="42"/>
  <c r="B41" i="45" l="1"/>
  <c r="J31" i="36"/>
  <c r="J30" i="36"/>
  <c r="J2" i="36"/>
  <c r="J1" i="36"/>
  <c r="F6" i="36"/>
  <c r="F5" i="36"/>
  <c r="E6" i="36"/>
  <c r="E5" i="36"/>
  <c r="D6" i="36"/>
  <c r="D5" i="36"/>
  <c r="C6" i="36"/>
  <c r="C5" i="36"/>
  <c r="D28" i="34"/>
  <c r="D27" i="34"/>
  <c r="D2" i="34"/>
  <c r="D1" i="34"/>
  <c r="C32" i="34"/>
  <c r="C31" i="34"/>
  <c r="B32" i="34"/>
  <c r="B31" i="34"/>
  <c r="O2" i="33"/>
  <c r="O1" i="33"/>
  <c r="I21" i="32"/>
  <c r="I20" i="32"/>
  <c r="I2" i="32"/>
  <c r="I1" i="32"/>
  <c r="G42" i="31"/>
  <c r="G41"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26"/>
  <c r="S1" i="26"/>
  <c r="S2" i="25"/>
  <c r="S1" i="25"/>
  <c r="S2" i="24"/>
  <c r="S1" i="24"/>
  <c r="N2" i="20"/>
  <c r="N1" i="20"/>
  <c r="N2" i="19"/>
  <c r="N1" i="19"/>
  <c r="N2" i="18"/>
  <c r="N1" i="18"/>
  <c r="N2" i="17"/>
  <c r="N1" i="17"/>
  <c r="N2" i="16"/>
  <c r="N1" i="16"/>
  <c r="S2" i="14"/>
  <c r="S1" i="14"/>
  <c r="S2" i="13"/>
  <c r="S1" i="13"/>
  <c r="S2" i="12"/>
  <c r="S1" i="12"/>
  <c r="S2" i="11" l="1"/>
  <c r="S1" i="11"/>
  <c r="C6" i="10"/>
  <c r="C5" i="10"/>
  <c r="B6" i="10"/>
  <c r="B5" i="10"/>
  <c r="F20" i="10"/>
  <c r="F19" i="10"/>
  <c r="F2" i="10"/>
  <c r="F1" i="10"/>
  <c r="S2" i="9"/>
  <c r="S1" i="9"/>
  <c r="G19" i="8" l="1"/>
  <c r="G18" i="8"/>
  <c r="G39" i="8"/>
  <c r="G38" i="8"/>
  <c r="D7" i="8"/>
  <c r="D6" i="8"/>
  <c r="B7" i="8"/>
  <c r="B6" i="8"/>
  <c r="C23" i="7"/>
  <c r="C22" i="7"/>
  <c r="B23" i="7"/>
  <c r="B22" i="7"/>
  <c r="C7" i="7"/>
  <c r="C6" i="7"/>
  <c r="B7" i="7"/>
  <c r="B6" i="7"/>
  <c r="F27" i="3"/>
  <c r="F26"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<sst xmlns="http://schemas.openxmlformats.org/spreadsheetml/2006/main" count="4012" uniqueCount="1437">
  <si>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</si>
  <si>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</si>
  <si>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</si>
  <si>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</si>
  <si>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</si>
  <si>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</si>
  <si>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</si>
  <si>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</si>
  <si>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</si>
  <si>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</si>
  <si>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</si>
  <si>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</si>
  <si>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</si>
  <si>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</si>
  <si>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</si>
  <si>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</si>
  <si>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</si>
  <si>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</si>
  <si>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</si>
  <si>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</si>
  <si>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</si>
  <si>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</si>
  <si>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</si>
  <si>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</si>
  <si>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</si>
  <si>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</si>
  <si>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</si>
  <si>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</si>
  <si>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</si>
  <si>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</si>
  <si>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</si>
  <si>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</si>
  <si>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Grafikon 5 : Omjer neto imovine i neto doprinosa svih obveznih mirovinskih fondova</t>
  </si>
  <si>
    <t>Chart 5 : Net asset - net contributins relation for all mandatory pension funds</t>
  </si>
  <si>
    <t>Tablica 10.: Vrijednosti obračunskih jedinica OMF-ova</t>
  </si>
  <si>
    <t>Table 10: Values of OMFs' units of account</t>
  </si>
  <si>
    <t>Grafikon 6: Dnevni prinosi Mirex-a (zadnjih 6 mjeseci)</t>
  </si>
  <si>
    <t>Chart 6: Mirex daily rates of return (last 6 months)</t>
  </si>
  <si>
    <t>Grafikon 7: Vrijednost obračunske jedince - AZ OMF</t>
  </si>
  <si>
    <t>Chart 7:Value of unit of account - AZ mandatory pension fund</t>
  </si>
  <si>
    <t>Grafikon 8: Vrijednost obračunske jedince - ERSTE Plavi OMF</t>
  </si>
  <si>
    <t>Chart 8:Value of unit of account - ERSTE Plavi  mandatory pension fund</t>
  </si>
  <si>
    <t>Grafikon 9: Vrijednost obračunske jedince - PBZ CO OMF</t>
  </si>
  <si>
    <t>Chart 9:Value of unit of account - PBZ CO mandatory pension fund</t>
  </si>
  <si>
    <t>Grafikon 10: Vrijednost obračunske jedince - Raiffeisen OMF</t>
  </si>
  <si>
    <t>Chart 10: Value of unit of account - Raiffeisen mandatory pension fund</t>
  </si>
  <si>
    <t>Grafikon 11: Vrijednost obračunske jedince - MIREX</t>
  </si>
  <si>
    <t>Chart 11:Value of unit of account - MIREX</t>
  </si>
  <si>
    <t>Tablica 11.1.: Prinosi  AZ OMF</t>
  </si>
  <si>
    <t>Table 11.1: AZ OMF rates of return</t>
  </si>
  <si>
    <t>Tablica 11.2.: Prinosi Erste Plavi OMF</t>
  </si>
  <si>
    <t>Table 11.2: Erste Plavi OMF rates of return</t>
  </si>
  <si>
    <t>Tablica 11.3.:  Prinosi PBZ / CO OMF</t>
  </si>
  <si>
    <t>Table 11.3:  PBZ / CO OMF rates of return</t>
  </si>
  <si>
    <t>Tablica 11.4.: Prinosi  Raiffeisen OMF</t>
  </si>
  <si>
    <t>Table 11.4: Raiffeisen OMF rates of return</t>
  </si>
  <si>
    <t>Tablica 11.5.: MIREX  OMF</t>
  </si>
  <si>
    <t>Table 11.5: MIREX OMF rates of return</t>
  </si>
  <si>
    <t>Anaulizirani ekvivalentni prinosi OMF-ova - Opis</t>
  </si>
  <si>
    <t>Annualized equivalent rates of return MPF's - Desccription</t>
  </si>
  <si>
    <t>Grafikon 12: Anualizirani ekvivalentni prinosi  - AZ obvezni mirovinski fond</t>
  </si>
  <si>
    <t>Chart 12: Annualized eqvivalent rates of return  - AZ mandatory pension fund</t>
  </si>
  <si>
    <t>Grafikon 13: Anualizirani ekvivalentni prinosi  - ERSTE Plavi obvezni mirovinski fond</t>
  </si>
  <si>
    <t>Chart 13: Annualized eqvivalent rates of return  - ERSTE Plavi mandatory pension fund</t>
  </si>
  <si>
    <t>Grafikon 14: Anualizirani ekvivalentni prinosi  - PBZ CO obvezni mirovinski fond</t>
  </si>
  <si>
    <t>Chart 14: Annualized eqvivalent rates of return  - PBZ CO mandatory pension fund</t>
  </si>
  <si>
    <t>Grafikon 15: Anualizirani ekvivalentni prinosi  - Raiffeisen obvezni mirovinski fond</t>
  </si>
  <si>
    <t>Chart 15: Annualized eqvivalent rates of return  - Raiffeisen mandatory pension fund</t>
  </si>
  <si>
    <t>Grafikon 16: Anualizirani ekvivalentni prinosi  - MIREX</t>
  </si>
  <si>
    <t>Chart 16: Annualized eqvivalent rates of return  - MIREX</t>
  </si>
  <si>
    <t>Tablica 12.: Struktura ulaganja ukupne imovine OMF-ova</t>
  </si>
  <si>
    <t>Table 12: OMFs' total assets investment structure</t>
  </si>
  <si>
    <t>Tablica 13.: Broj članova otvorenih dobrovoljnih mirovinskih fondova (ODMF-ova)</t>
  </si>
  <si>
    <t>Table 13: Open-end voluntary pension funds' (ODMFs') membersip</t>
  </si>
  <si>
    <t xml:space="preserve">Grafikon 17: Udjel ODMFova u ukupnom broju članova </t>
  </si>
  <si>
    <t xml:space="preserve">Chart 17: ODMFs' shares in total membership </t>
  </si>
  <si>
    <t xml:space="preserve">Tablica 14.: Struktura članova ODMF-a prema dobi i spolu  </t>
  </si>
  <si>
    <t xml:space="preserve">Table 14: Open voluntary pension funds members age and sex structure  </t>
  </si>
  <si>
    <t xml:space="preserve">Grafikon 18.: Dobna i spolna struktura članova ODMF-a </t>
  </si>
  <si>
    <t xml:space="preserve">Chart 18: ODMF members age and sex structure </t>
  </si>
  <si>
    <t>Tablica 15.: Bruto mirovinski doprinosi uplaćeni ODMF-ovima</t>
  </si>
  <si>
    <t>Table 15: Gross pension contributions paid to ODMFs</t>
  </si>
  <si>
    <t>Grafikon.19: Mjesečna promjena bruto mirovinskih doprinosa uplaćenih ODMF-ovima</t>
  </si>
  <si>
    <t>Chart: 19: Monthly change of gross pension contributions paid to ODMFs</t>
  </si>
  <si>
    <t>Tablica 16.: Neto imovina ODMF-ova</t>
  </si>
  <si>
    <t>Table 16: ODMFs' net assets</t>
  </si>
  <si>
    <t>Grafikon 20.: Udjeli pojedinih ODMF-ova u ukupnoj neto imovini</t>
  </si>
  <si>
    <t>Chart 20: ODMFs' shares in total net assets</t>
  </si>
  <si>
    <t>Grafikon 21: Mjesečna promjena neto imovine ODMF-ova</t>
  </si>
  <si>
    <t>Chart 21: ODMFs net assets monthly change</t>
  </si>
  <si>
    <t>Tablica 17.: Vrijednosti obračunskih jedinica i prinosi ODMF-ova</t>
  </si>
  <si>
    <t>Table 17: Values of ODMFs' units of account and ODMFs' rates of return</t>
  </si>
  <si>
    <t>Grafikon 22: Mjesečni prinosi ODMF-ova</t>
  </si>
  <si>
    <t>Chart  22: ODMF monthly rates of return</t>
  </si>
  <si>
    <t>Tablica 18.: Struktura ulaganja ukupne imovine ODMF-ova</t>
  </si>
  <si>
    <t>Table 18: ODMFs' total assets investment structure</t>
  </si>
  <si>
    <t>Table 19:  List of closed-end voluntary pension funds (ZDMFs)</t>
  </si>
  <si>
    <t>Tablica 20 : Podaci o ZDMF - ovima</t>
  </si>
  <si>
    <t>Table 20: ZDMFs' data</t>
  </si>
  <si>
    <t xml:space="preserve">Tablica 21.: Struktura članova ZDMF-a prema dobi i spolu </t>
  </si>
  <si>
    <t xml:space="preserve">Table 21: Closed voluntary pension funds members age and sex structure </t>
  </si>
  <si>
    <t xml:space="preserve">Grafikon 23.: Dobna i spolna struktura članova ZDMF-a </t>
  </si>
  <si>
    <t xml:space="preserve">Chart 23: ZDMF members age and sex structure </t>
  </si>
  <si>
    <t>Tablica 22.: Vrijednosti obračunskih jedinica i prinosi ZDMF-ova</t>
  </si>
  <si>
    <t>Table 22.: Values of ZDMFs' units of account and ZDMFs' rates of return</t>
  </si>
  <si>
    <t>Grafikon 24:  Mjesečni prinosi ZDMF-ova</t>
  </si>
  <si>
    <t>Chart  24: ZDMF monthly rates of return</t>
  </si>
  <si>
    <t xml:space="preserve">Tablica 23.: Zaračunata bruto premija osiguranja </t>
  </si>
  <si>
    <t xml:space="preserve">Table 23.: Written premium </t>
  </si>
  <si>
    <t>Tablica 24.: Podaci o osiguranju</t>
  </si>
  <si>
    <t>Table 24 Insurance data</t>
  </si>
  <si>
    <t>Grafikon  25: Udio bruto zaračunate premije po vrstama osiguranja</t>
  </si>
  <si>
    <t>Chart  25: Gross Written Premium by Line of Insurance</t>
  </si>
  <si>
    <t>Grafikon 25.1: Udio zaračunate bruto premije i likvidiranih šteta po društvima za osiguranje po vrstama osiguranja</t>
  </si>
  <si>
    <t>Chart 25.1 :Share of written premium and claims settled per line of insurances</t>
  </si>
  <si>
    <t>Grafikon 27.1 : Dnevni prinosi Crobex-a u tekućoj godini</t>
  </si>
  <si>
    <t>Chart 27.1 : Crobex daily rates of returns in current year</t>
  </si>
  <si>
    <t>Grafikon 27.2 :Dnevni prinosi Crobex-a u prethodnoj godini</t>
  </si>
  <si>
    <t>Chart 27.2: Crobex daily rates of returns in previous year</t>
  </si>
  <si>
    <t>Grafikon 27.3: Mjesečne vrijednosti i volumeni Crobex-a</t>
  </si>
  <si>
    <t>Chart 27.3: Crobex monthly values and volumes</t>
  </si>
  <si>
    <t xml:space="preserve">Tablica 25.: Tržište kapitala </t>
  </si>
  <si>
    <t>Table 25: Capital Markets</t>
  </si>
  <si>
    <t>Tablica 26.: Dionice s najvećim prometom</t>
  </si>
  <si>
    <t>Table 26: Stocks with the highest turnover</t>
  </si>
  <si>
    <t>Tablica 26.1: Obveznice s najvećim prometom</t>
  </si>
  <si>
    <t>Table 26.1: Bonds with highest turnover</t>
  </si>
  <si>
    <t>Tablica 27.: Otvoreni investicijski fondovi</t>
  </si>
  <si>
    <t>Table 27: Open-end Investment funds</t>
  </si>
  <si>
    <t>Grafikon 28 :Promjene ukupne neto imovine OIF-ova</t>
  </si>
  <si>
    <t>Chart 28: Changes in OIF total NAV</t>
  </si>
  <si>
    <t>Tablica 27.1: DIONIČKI FONDOVI - promjena neto imovine i vrijednosti udjela</t>
  </si>
  <si>
    <t>Table 27.1: EQUITY FUNDS - change in net assets and unit value</t>
  </si>
  <si>
    <t>Grafikon 29: Promjena neto imovine i vrijednosti udjela dioničkih OIF-ova</t>
  </si>
  <si>
    <t>Chart 29: Change in net assets and unit value of equity open-end investment funds</t>
  </si>
  <si>
    <t>Grafikon 30.: Raspon promjene neto imovine i udjela dioničkih OIF-ova</t>
  </si>
  <si>
    <t>Chart 30: Range of change in net assets and unit value of equity open-end investment funds</t>
  </si>
  <si>
    <t>Grafikon 31: Distribucija promjene neto imovine i udjela dioničkih OIF-ova</t>
  </si>
  <si>
    <t>Tablica 27.2 : MJEŠOVITI FONDOVI - promjena neto imovine i vrijednosti udjela</t>
  </si>
  <si>
    <t>Table 27.2 :BALANCED FUNDS - change in net assets and unit value</t>
  </si>
  <si>
    <t>Grafikon 32: Promjene neto imovine i udjela mješovitih OIF-ova</t>
  </si>
  <si>
    <t>Chart 32: Change in net assets and unit value of balanced open-end investment funds</t>
  </si>
  <si>
    <t>Grafikon 33: Raspon promjena neto imovine i udjela mješovitih OIF-ova</t>
  </si>
  <si>
    <t>Chart 33: Range of change in net assets and unit value of balanced open-end investment funds</t>
  </si>
  <si>
    <t>Grafikon 34: Distribucija promjene neto imovine i udjela mješovitih OIF-ova</t>
  </si>
  <si>
    <t>Chart 34: Distribution of change in net assets and unit value of balanced open-end investment funds</t>
  </si>
  <si>
    <t>Tablica 27.3 :NOVČANI FONDOVI - promjena neto imovine i vrijednosti udjela</t>
  </si>
  <si>
    <t>Table 27.3 : CASH FUNDS - change in net assets and unit value</t>
  </si>
  <si>
    <t>Grafikon 35: Promjena neto imovine i udjela novčanih OIF-ova</t>
  </si>
  <si>
    <t>Chart 35: Change in net assets and units of cash open-end investment funds</t>
  </si>
  <si>
    <t>Grafikon 36: Raspon promjene neto imovine i udjela novčanih OIF-ova</t>
  </si>
  <si>
    <t>Chart 36: Range of change in net assets and units of cash open-end investment funds</t>
  </si>
  <si>
    <t>Grafikon 37: Distribucija promjene neto imovine i udjela novčanih OIF-ova</t>
  </si>
  <si>
    <t>Chart 37: Distribution of change in net assets and unit value of cash open-end investment funds</t>
  </si>
  <si>
    <t>Tablica 27.4.: OBVEZNIČKI FONDOVI - promjena neto imovine i vrijednosti udjela</t>
  </si>
  <si>
    <t>Table 27.4: BOND FUNDS - change in net assets and unit value</t>
  </si>
  <si>
    <t>Grafikon 38: Promjena neto imovine i vrijednosti udjela obvezničkih OIF-ova</t>
  </si>
  <si>
    <t>Chart 38 : Change in net assets and unit value of bond open-end investment funds</t>
  </si>
  <si>
    <t>Grafikon 39 : Raspon promjene neto imovine i vrijednosti udjela obvezničkih OIF-ova</t>
  </si>
  <si>
    <t>Chart 39 : Range of change in net assets and unit value of bond open-end investment funds</t>
  </si>
  <si>
    <t>Grafikon 40 . Distribucija promjene neto imovine i vrijednosti udjela obvezničkih OIF-ova</t>
  </si>
  <si>
    <t>Chart 40 :Distribution of change in net assets and unit value of bond open-end investment funds</t>
  </si>
  <si>
    <t>Tablica 28 : Pregled najviše i najniže vrijednosti udjela OIF-a  tijekom zadnja 52 tjedna</t>
  </si>
  <si>
    <t>Table 28 : Highest and lowest value of units of open-end investment funds over the last 52 weeks</t>
  </si>
  <si>
    <t>Tablica 28.1.: Pregled najviše i najniže vrijednosti udjela OIF-a  tijekom zadnjih 90 dana</t>
  </si>
  <si>
    <t>Table 28.1.: Highest and lowest value of units of open-end investment over the last 90 days</t>
  </si>
  <si>
    <t>Tablica 29 : Struktura ulaganja imovine OIF-ova s javnom ponudom</t>
  </si>
  <si>
    <t>Table 29 : Open-end investment funds total assets investment structure</t>
  </si>
  <si>
    <t>Tablica 30 : Zatvoreni investicijski fondovi s javnom ponudom</t>
  </si>
  <si>
    <t>Table 30 : Closed-end investment funds with public offering</t>
  </si>
  <si>
    <t>Tablica 31 . Zatvoreni investicijski fondovi s javnom ponudom za ulaganje u nekretnine</t>
  </si>
  <si>
    <t>Table 31 : Closed-end investment funds with public offering in real estate</t>
  </si>
  <si>
    <t>Tablica 32.: Investicijski fondovi osnovani posebnim zakonom</t>
  </si>
  <si>
    <t>Table 32: Investment Funds established under special legal act</t>
  </si>
  <si>
    <t>Tablica 33: Otvoreni investicijski fondovi rizičnog kapitala s privatnom ponudom</t>
  </si>
  <si>
    <t>Table 33: Venture capital open end investment funds with private offering</t>
  </si>
  <si>
    <t>Tablica 34: Otvoreni investicijski fondovi rizičnog kapitala  - Fondovi za gospodarsku suradnju</t>
  </si>
  <si>
    <t>Table 34. Venture capital open end investment funds with private offering - funds for economic cooperation</t>
  </si>
  <si>
    <t>Tablica 35.: Broj registriranih leasing društava</t>
  </si>
  <si>
    <t>Table 35: Number of registrated Leasing companies</t>
  </si>
  <si>
    <t>Tablica 36: Struktura portfelja aktivnih ugovora</t>
  </si>
  <si>
    <t>Table 36: Portfolio structure of active contracts</t>
  </si>
  <si>
    <t>Tablica 37: Struktura portfelja novozaključenih ugovora</t>
  </si>
  <si>
    <t>Table 37: Portfolio structure of newly concluded contracts</t>
  </si>
  <si>
    <t xml:space="preserve">Grafikon 41: Udjel broja aktivnih ugovora u ukupnom broju ugovora </t>
  </si>
  <si>
    <t xml:space="preserve">Chart 41: Share of the number of active contracts in total number of contracts </t>
  </si>
  <si>
    <t xml:space="preserve">Grafikon 42: Godišnja promjena financirane/ugovorene vrijednosti aktivnih ugovora </t>
  </si>
  <si>
    <t xml:space="preserve">Chart 42: Annual change in financing / contracts value of active contracts </t>
  </si>
  <si>
    <t xml:space="preserve">Tablica 38: Financijski položaj leasing društava  </t>
  </si>
  <si>
    <t xml:space="preserve">Table 38: Financial position of Leasing companies </t>
  </si>
  <si>
    <t>Tablica 39: Struktura portfelja prema predmetu leasinga - aktivni ugovri</t>
  </si>
  <si>
    <t>Table 39: Portfolio structure according to the leased asset of active contracts</t>
  </si>
  <si>
    <t>Tablica 40: Struktura portfelja prema predmetu leasinga - novozaključeni ugovori</t>
  </si>
  <si>
    <t>Table 40: Portfolio structure according to the leased of newly concluded contracts</t>
  </si>
  <si>
    <t>Molimo Vas da pri korištenju podataka iz Mjesečnog izvještaja obvezno navedete izvor.</t>
  </si>
  <si>
    <t>Those using data from the Monthly Report are requested to cite the source.</t>
  </si>
  <si>
    <t>I. dio: Mirovinski fondovi (OMF-ovi)</t>
  </si>
  <si>
    <t>Section I: Pension Funds (OMFs)</t>
  </si>
  <si>
    <r>
      <t>Table 1: Mandatory pension fund's (OMF's) Membership</t>
    </r>
    <r>
      <rPr>
        <b/>
        <i/>
        <vertAlign val="superscript"/>
        <sz val="9"/>
        <color indexed="12"/>
        <rFont val="Arial"/>
        <family val="2"/>
        <charset val="238"/>
      </rPr>
      <t>1)</t>
    </r>
  </si>
  <si>
    <t>AZ 
OMF</t>
  </si>
  <si>
    <t>Erste Plavi
OMF</t>
  </si>
  <si>
    <t>PBZ/CO 
OMF</t>
  </si>
  <si>
    <t>Raiffeisen 
OMF</t>
  </si>
  <si>
    <t>Ukupno</t>
  </si>
  <si>
    <t>Stavka / Item</t>
  </si>
  <si>
    <t>Stanje na početku mjeseca 
OMF membership at the beginning of the month</t>
  </si>
  <si>
    <t>Stanje na kraju tekućeg mjeseca /
OMF membership at the end of the month</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</si>
  <si>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</si>
  <si>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</si>
  <si>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</si>
  <si>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</si>
  <si>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</si>
  <si>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</si>
  <si>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</si>
  <si>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</si>
  <si>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</si>
  <si>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</si>
  <si>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</si>
  <si>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</si>
  <si>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</si>
  <si>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</si>
  <si>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</si>
  <si>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</si>
  <si>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</si>
  <si>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</si>
  <si>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</si>
  <si>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</si>
  <si>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</si>
  <si>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</si>
  <si>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</si>
  <si>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</si>
  <si>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</si>
  <si>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</si>
  <si>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</si>
  <si>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</si>
  <si>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</si>
  <si>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Ostali uplatitelji (pogrešne uplate)/     
</t>
    </r>
    <r>
      <rPr>
        <i/>
        <sz val="7"/>
        <color indexed="12"/>
        <rFont val="Arial"/>
        <family val="2"/>
        <charset val="238"/>
      </rPr>
      <t>Other payers (mispayments)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</si>
  <si>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</si>
  <si>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</si>
  <si>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</si>
  <si>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</si>
  <si>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</si>
  <si>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</si>
  <si>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propisane osnovice 
</t>
    </r>
    <r>
      <rPr>
        <i/>
        <sz val="7"/>
        <color indexed="12"/>
        <rFont val="Arial"/>
        <family val="2"/>
        <charset val="238"/>
      </rPr>
      <t>mandatory base</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</si>
  <si>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</si>
  <si>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</si>
  <si>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</si>
  <si>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</si>
  <si>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</si>
  <si>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</si>
  <si>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</si>
  <si>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</si>
  <si>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</si>
  <si>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</si>
  <si>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</si>
  <si>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</si>
  <si>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</si>
  <si>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</si>
  <si>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</si>
  <si>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</si>
  <si>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</si>
  <si>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</si>
  <si>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</si>
  <si>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</si>
  <si>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</si>
  <si>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</si>
  <si>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</si>
  <si>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</si>
  <si>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</si>
  <si>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</si>
  <si>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</si>
  <si>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</si>
  <si>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</si>
  <si>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</si>
  <si>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Table 6: Turnover on the provisional account</t>
    </r>
    <r>
      <rPr>
        <b/>
        <i/>
        <vertAlign val="superscript"/>
        <sz val="9"/>
        <color indexed="12"/>
        <rFont val="Arial"/>
        <family val="2"/>
        <charset val="238"/>
      </rPr>
      <t xml:space="preserve">1 ) </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</si>
  <si>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</si>
  <si>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</si>
  <si>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</si>
  <si>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</si>
  <si>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</si>
  <si>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</si>
  <si>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</si>
  <si>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</si>
  <si>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</si>
  <si>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</si>
  <si>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</si>
  <si>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</si>
  <si>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</si>
  <si>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</si>
  <si>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</si>
  <si>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</si>
  <si>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r>
      <t>Table 7.: Net pension contributions</t>
    </r>
    <r>
      <rPr>
        <b/>
        <i/>
        <vertAlign val="superscript"/>
        <sz val="9"/>
        <color indexed="12"/>
        <rFont val="Arial"/>
        <family val="2"/>
        <charset val="238"/>
      </rPr>
      <t>1)</t>
    </r>
    <r>
      <rPr>
        <b/>
        <i/>
        <sz val="9"/>
        <color indexed="12"/>
        <rFont val="Arial"/>
        <family val="2"/>
        <charset val="238"/>
      </rPr>
      <t xml:space="preserve">transferred to OMFs </t>
    </r>
  </si>
  <si>
    <r>
      <t xml:space="preserve">Neto mirovinski doprinosi proslijeđeni OMF-ovima
</t>
    </r>
    <r>
      <rPr>
        <b/>
        <i/>
        <sz val="8"/>
        <color indexed="12"/>
        <rFont val="Arial"/>
        <family val="2"/>
        <charset val="238"/>
      </rPr>
      <t xml:space="preserve">Net pension contributions transferred to OMFs                                 </t>
    </r>
    <r>
      <rPr>
        <b/>
        <sz val="8"/>
        <rFont val="Arial"/>
        <family val="2"/>
        <charset val="238"/>
      </rPr>
      <t xml:space="preserve">                                           </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</si>
  <si>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</si>
  <si>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</si>
  <si>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</si>
  <si>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</si>
  <si>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</si>
  <si>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</si>
  <si>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</si>
  <si>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</si>
  <si>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</si>
  <si>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</si>
  <si>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</si>
  <si>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</si>
  <si>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</si>
  <si>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</si>
  <si>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</si>
  <si>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</si>
  <si>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</si>
  <si>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</si>
  <si>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</si>
  <si>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</si>
  <si>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</si>
  <si>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</si>
  <si>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Izvor / </t>
    </r>
    <r>
      <rPr>
        <sz val="8"/>
        <color indexed="12"/>
        <rFont val="Arial"/>
        <family val="2"/>
        <charset val="238"/>
      </rPr>
      <t>Source</t>
    </r>
    <r>
      <rPr>
        <i/>
        <sz val="8"/>
        <rFont val="Arial"/>
        <family val="2"/>
        <charset val="238"/>
      </rPr>
      <t>: Regos, preliminarni podaci / Regos,</t>
    </r>
    <r>
      <rPr>
        <i/>
        <sz val="8"/>
        <color indexed="12"/>
        <rFont val="Arial"/>
        <family val="2"/>
        <charset val="238"/>
      </rPr>
      <t xml:space="preserve"> preliminary data</t>
    </r>
  </si>
  <si>
    <r>
      <t xml:space="preserve">stranica / </t>
    </r>
    <r>
      <rPr>
        <i/>
        <sz val="8"/>
        <color indexed="12"/>
        <rFont val="Arial"/>
        <family val="2"/>
        <charset val="238"/>
      </rPr>
      <t>page</t>
    </r>
    <r>
      <rPr>
        <sz val="8"/>
        <rFont val="Arial"/>
        <family val="2"/>
        <charset val="238"/>
      </rPr>
      <t xml:space="preserve"> 7</t>
    </r>
  </si>
  <si>
    <t xml:space="preserve">Table 9: OMFs' net assets </t>
  </si>
  <si>
    <r>
      <t xml:space="preserve">Obvezni mirovinski fond 
</t>
    </r>
    <r>
      <rPr>
        <i/>
        <sz val="8"/>
        <color indexed="12"/>
        <rFont val="Arial"/>
        <family val="2"/>
        <charset val="238"/>
      </rPr>
      <t>Mandatory pension fund</t>
    </r>
  </si>
  <si>
    <t xml:space="preserve">Iznos </t>
  </si>
  <si>
    <t xml:space="preserve">Udjel </t>
  </si>
  <si>
    <t>u %</t>
  </si>
  <si>
    <t>Amount</t>
  </si>
  <si>
    <t>Share</t>
  </si>
  <si>
    <t>in %</t>
  </si>
  <si>
    <r>
      <t xml:space="preserve">Neto imovina OMF-ova / </t>
    </r>
    <r>
      <rPr>
        <b/>
        <i/>
        <sz val="9"/>
        <color indexed="12"/>
        <rFont val="Arial"/>
        <family val="2"/>
        <charset val="238"/>
      </rPr>
      <t>OMFs' net assets</t>
    </r>
  </si>
  <si>
    <t>Promjena</t>
  </si>
  <si>
    <t>Change</t>
  </si>
  <si>
    <r>
      <t>Izvor /</t>
    </r>
    <r>
      <rPr>
        <i/>
        <sz val="8"/>
        <color indexed="12"/>
        <rFont val="Arial"/>
        <family val="2"/>
        <charset val="238"/>
      </rPr>
      <t xml:space="preserve"> 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</si>
  <si>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</si>
  <si>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</si>
  <si>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 xml:space="preserve">Prve prijave / 
</t>
    </r>
    <r>
      <rPr>
        <i/>
        <sz val="8"/>
        <color indexed="12"/>
        <rFont val="Arial"/>
        <family val="2"/>
        <charset val="238"/>
      </rPr>
      <t>First membership registration</t>
    </r>
  </si>
  <si>
    <r>
      <t xml:space="preserve">Naknadno dovršene prijave /
</t>
    </r>
    <r>
      <rPr>
        <i/>
        <sz val="8"/>
        <color indexed="12"/>
        <rFont val="Arial"/>
        <family val="2"/>
        <charset val="238"/>
      </rPr>
      <t>Subsequently completed registrations</t>
    </r>
  </si>
  <si>
    <r>
      <t xml:space="preserve">Raspored Regosa </t>
    </r>
    <r>
      <rPr>
        <vertAlign val="superscript"/>
        <sz val="8"/>
        <rFont val="Arial"/>
        <family val="2"/>
        <charset val="238"/>
      </rPr>
      <t>2)</t>
    </r>
    <r>
      <rPr>
        <sz val="8"/>
        <rFont val="Arial"/>
        <family val="2"/>
        <charset val="238"/>
      </rPr>
      <t xml:space="preserve"> / 
</t>
    </r>
    <r>
      <rPr>
        <i/>
        <sz val="8"/>
        <color indexed="12"/>
        <rFont val="Arial"/>
        <family val="2"/>
        <charset val="238"/>
      </rPr>
      <t>Allocation by Regos</t>
    </r>
    <r>
      <rPr>
        <i/>
        <vertAlign val="subscript"/>
        <sz val="8"/>
        <color indexed="12"/>
        <rFont val="Arial"/>
        <family val="2"/>
        <charset val="238"/>
      </rPr>
      <t xml:space="preserve"> </t>
    </r>
    <r>
      <rPr>
        <i/>
        <vertAlign val="superscript"/>
        <sz val="8"/>
        <color indexed="12"/>
        <rFont val="Arial"/>
        <family val="2"/>
        <charset val="238"/>
      </rPr>
      <t>2)</t>
    </r>
  </si>
  <si>
    <r>
      <t xml:space="preserve">Prelasci u drugi OMF / 
</t>
    </r>
    <r>
      <rPr>
        <i/>
        <sz val="8"/>
        <color indexed="12"/>
        <rFont val="Arial"/>
        <family val="2"/>
        <charset val="238"/>
      </rPr>
      <t>Transfer to other OMF</t>
    </r>
  </si>
  <si>
    <r>
      <t xml:space="preserve">Prelasci iz drugih fondova / 
</t>
    </r>
    <r>
      <rPr>
        <i/>
        <sz val="8"/>
        <color indexed="12"/>
        <rFont val="Arial"/>
        <family val="2"/>
        <charset val="238"/>
      </rPr>
      <t>Transfer from other OMF</t>
    </r>
  </si>
  <si>
    <r>
      <t xml:space="preserve">Udjel u ukupnom broju članova (u %) /
</t>
    </r>
    <r>
      <rPr>
        <b/>
        <i/>
        <sz val="8"/>
        <color indexed="12"/>
        <rFont val="Arial"/>
        <family val="2"/>
        <charset val="238"/>
      </rPr>
      <t>Share in total membership (in %)</t>
    </r>
  </si>
  <si>
    <r>
      <t xml:space="preserve">Ukupno novih članova /
</t>
    </r>
    <r>
      <rPr>
        <b/>
        <i/>
        <sz val="8"/>
        <color indexed="12"/>
        <rFont val="Arial"/>
        <family val="2"/>
        <charset val="238"/>
      </rPr>
      <t>New members total</t>
    </r>
  </si>
  <si>
    <r>
      <t xml:space="preserve">Neto promjena /
</t>
    </r>
    <r>
      <rPr>
        <b/>
        <i/>
        <sz val="8"/>
        <color indexed="12"/>
        <rFont val="Arial"/>
        <family val="2"/>
        <charset val="238"/>
      </rPr>
      <t>Net transfer</t>
    </r>
  </si>
  <si>
    <r>
      <t xml:space="preserve">Ukupan prestanak članstva / 
</t>
    </r>
    <r>
      <rPr>
        <b/>
        <i/>
        <sz val="8"/>
        <color indexed="12"/>
        <rFont val="Arial"/>
        <family val="2"/>
        <charset val="238"/>
      </rPr>
      <t>Membership termination total</t>
    </r>
  </si>
  <si>
    <r>
      <t>Mjesečna promjena (u %) /</t>
    </r>
    <r>
      <rPr>
        <b/>
        <sz val="8"/>
        <color indexed="9"/>
        <rFont val="Arial"/>
        <family val="2"/>
        <charset val="238"/>
      </rPr>
      <t xml:space="preserve">
</t>
    </r>
    <r>
      <rPr>
        <b/>
        <sz val="8"/>
        <color indexed="12"/>
        <rFont val="Arial"/>
        <family val="2"/>
        <charset val="238"/>
      </rPr>
      <t>Monthly change (in %)</t>
    </r>
  </si>
  <si>
    <t>Chart 5 : Net asset - net contributions relation for all mandatory pension funds</t>
  </si>
  <si>
    <t>* Neto doprinosi svih obveznih mirovinskih fondova su umanjeni za iznos sredstava isplaćenih po zatvaranju osobnih računa članova</t>
  </si>
  <si>
    <r>
      <t xml:space="preserve">  </t>
    </r>
    <r>
      <rPr>
        <i/>
        <sz val="10"/>
        <color indexed="12"/>
        <rFont val="Arial"/>
        <family val="2"/>
      </rPr>
      <t>Net contributions of all mandatory pension funds are decreased by the amount of funds paid out after the closure of members personal accounts.</t>
    </r>
  </si>
  <si>
    <r>
      <t xml:space="preserve">stranica / </t>
    </r>
    <r>
      <rPr>
        <i/>
        <sz val="8"/>
        <color indexed="12"/>
        <rFont val="Arial"/>
        <family val="2"/>
        <charset val="238"/>
      </rPr>
      <t>page</t>
    </r>
    <r>
      <rPr>
        <sz val="8"/>
        <rFont val="Arial"/>
        <family val="2"/>
        <charset val="238"/>
      </rPr>
      <t xml:space="preserve"> 9</t>
    </r>
  </si>
  <si>
    <r>
      <t xml:space="preserve">Izvor / </t>
    </r>
    <r>
      <rPr>
        <sz val="8"/>
        <color indexed="12"/>
        <rFont val="Arial"/>
        <family val="2"/>
        <charset val="238"/>
      </rPr>
      <t>Source:</t>
    </r>
    <r>
      <rPr>
        <i/>
        <sz val="8"/>
        <rFont val="Arial"/>
        <family val="2"/>
        <charset val="238"/>
      </rPr>
      <t xml:space="preserve"> HANFA</t>
    </r>
  </si>
  <si>
    <r>
      <t xml:space="preserve">Naziv fonda
</t>
    </r>
    <r>
      <rPr>
        <i/>
        <sz val="8"/>
        <color indexed="12"/>
        <rFont val="Arial"/>
        <family val="2"/>
        <charset val="238"/>
      </rPr>
      <t>Fund name</t>
    </r>
  </si>
  <si>
    <r>
      <t xml:space="preserve">Najmanja / </t>
    </r>
    <r>
      <rPr>
        <i/>
        <sz val="8"/>
        <color indexed="12"/>
        <rFont val="Arial"/>
        <family val="2"/>
        <charset val="238"/>
      </rPr>
      <t>Min</t>
    </r>
  </si>
  <si>
    <r>
      <t>Najveća /</t>
    </r>
    <r>
      <rPr>
        <i/>
        <sz val="8"/>
        <color indexed="12"/>
        <rFont val="Arial"/>
        <family val="2"/>
        <charset val="238"/>
      </rPr>
      <t xml:space="preserve"> Max</t>
    </r>
  </si>
  <si>
    <r>
      <t xml:space="preserve">Raspon / </t>
    </r>
    <r>
      <rPr>
        <i/>
        <sz val="8"/>
        <color indexed="12"/>
        <rFont val="Arial"/>
        <family val="2"/>
        <charset val="238"/>
      </rPr>
      <t>Range</t>
    </r>
  </si>
  <si>
    <r>
      <t xml:space="preserve">Promjena u razdoblju  / </t>
    </r>
    <r>
      <rPr>
        <b/>
        <i/>
        <sz val="9"/>
        <color indexed="12"/>
        <rFont val="Arial"/>
        <family val="2"/>
        <charset val="238"/>
      </rPr>
      <t>Change in the period</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</si>
  <si>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</si>
  <si>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</si>
  <si>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</si>
  <si>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</si>
  <si>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r>
      <t>stranica /</t>
    </r>
    <r>
      <rPr>
        <i/>
        <sz val="8"/>
        <color indexed="12"/>
        <rFont val="Arial"/>
        <family val="2"/>
        <charset val="238"/>
      </rPr>
      <t xml:space="preserve"> page</t>
    </r>
    <r>
      <rPr>
        <sz val="8"/>
        <rFont val="Arial"/>
        <family val="2"/>
      </rPr>
      <t xml:space="preserve"> 10</t>
    </r>
  </si>
  <si>
    <t>Chart 7: Value of unit of account - AZ mandatory pension fund</t>
  </si>
  <si>
    <r>
      <t xml:space="preserve">stranica / </t>
    </r>
    <r>
      <rPr>
        <i/>
        <sz val="8"/>
        <color indexed="12"/>
        <rFont val="Arial"/>
        <family val="2"/>
        <charset val="238"/>
      </rPr>
      <t>page</t>
    </r>
    <r>
      <rPr>
        <sz val="8"/>
        <rFont val="Arial"/>
        <family val="2"/>
      </rPr>
      <t xml:space="preserve"> 11</t>
    </r>
  </si>
  <si>
    <r>
      <t xml:space="preserve">stranica / </t>
    </r>
    <r>
      <rPr>
        <i/>
        <sz val="8"/>
        <color indexed="12"/>
        <rFont val="Arial"/>
        <family val="2"/>
        <charset val="238"/>
      </rPr>
      <t>page</t>
    </r>
    <r>
      <rPr>
        <sz val="8"/>
        <rFont val="Arial"/>
        <family val="2"/>
      </rPr>
      <t xml:space="preserve"> 12</t>
    </r>
  </si>
  <si>
    <r>
      <t xml:space="preserve">stranica / </t>
    </r>
    <r>
      <rPr>
        <i/>
        <sz val="8"/>
        <color indexed="12"/>
        <rFont val="Arial"/>
        <family val="2"/>
        <charset val="238"/>
      </rPr>
      <t>page</t>
    </r>
    <r>
      <rPr>
        <sz val="8"/>
        <rFont val="Arial"/>
        <family val="2"/>
      </rPr>
      <t xml:space="preserve"> 13</t>
    </r>
  </si>
  <si>
    <r>
      <t xml:space="preserve">stranica / </t>
    </r>
    <r>
      <rPr>
        <i/>
        <sz val="8"/>
        <color indexed="12"/>
        <rFont val="Arial"/>
        <family val="2"/>
        <charset val="238"/>
      </rPr>
      <t>page</t>
    </r>
    <r>
      <rPr>
        <sz val="8"/>
        <rFont val="Arial"/>
        <family val="2"/>
      </rPr>
      <t xml:space="preserve"> 14</t>
    </r>
  </si>
  <si>
    <t>od</t>
  </si>
  <si>
    <t>do</t>
  </si>
  <si>
    <t>VOJ</t>
  </si>
  <si>
    <t>Anualizirani prinosi prema vrijednosti obračunske jedinice</t>
  </si>
  <si>
    <t>Ukupni prinosi vrijednosti obračunske jedinice</t>
  </si>
  <si>
    <r>
      <t xml:space="preserve">stranica / </t>
    </r>
    <r>
      <rPr>
        <i/>
        <sz val="8"/>
        <color indexed="12"/>
        <rFont val="Arial"/>
        <family val="2"/>
        <charset val="238"/>
      </rPr>
      <t>page</t>
    </r>
    <r>
      <rPr>
        <sz val="8"/>
        <rFont val="Arial"/>
        <family val="2"/>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</si>
  <si>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</si>
  <si>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rPr>
      <t xml:space="preserve"> 18</t>
    </r>
    <r>
      <rPr>
        <sz val="10"/>
        <rFont val="Arial"/>
        <family val="2"/>
      </rPr>
      <t/>
    </r>
  </si>
  <si>
    <r>
      <t xml:space="preserve">stranica / </t>
    </r>
    <r>
      <rPr>
        <i/>
        <sz val="8"/>
        <color indexed="12"/>
        <rFont val="Arial"/>
        <family val="2"/>
        <charset val="238"/>
      </rPr>
      <t>page</t>
    </r>
    <r>
      <rPr>
        <sz val="8"/>
        <rFont val="Arial"/>
        <family val="2"/>
      </rPr>
      <t xml:space="preserve"> 19</t>
    </r>
    <r>
      <rPr>
        <sz val="10"/>
        <rFont val="Arial"/>
        <family val="2"/>
      </rPr>
      <t/>
    </r>
  </si>
  <si>
    <r>
      <t xml:space="preserve">stranica / </t>
    </r>
    <r>
      <rPr>
        <i/>
        <sz val="8"/>
        <color indexed="12"/>
        <rFont val="Arial"/>
        <family val="2"/>
        <charset val="238"/>
      </rPr>
      <t>page</t>
    </r>
    <r>
      <rPr>
        <sz val="8"/>
        <rFont val="Arial"/>
        <family val="2"/>
      </rPr>
      <t xml:space="preserve"> 20</t>
    </r>
    <r>
      <rPr>
        <sz val="10"/>
        <rFont val="Arial"/>
        <family val="2"/>
      </rPr>
      <t/>
    </r>
  </si>
  <si>
    <t>Chart 12: Annualized eqvivalent rates of return based on year of first payment of the contribution by the members - AZ mandatory pension fund</t>
  </si>
  <si>
    <t>Chart 13: Annualized eqvivalent rates of return based on year of first payment of the contribution by the members - ERSTE Plavi mandatory pension fund</t>
  </si>
  <si>
    <t>Chart 14: Annualized eqvivalent rates of return based on year of first payment of the contribution by the members - PBZ CO mandatory pension fund</t>
  </si>
  <si>
    <t>Chart 15: Annualized eqvivalent rates of return based on year of first payment of the contribution by the members - Raiffeisen mandatory pension fund</t>
  </si>
  <si>
    <t>Chart 16: Annualized eqvivalent rates of return based on year of first payment of the contribution by the fund members - MIREX</t>
  </si>
  <si>
    <r>
      <t xml:space="preserve">stranica / </t>
    </r>
    <r>
      <rPr>
        <i/>
        <sz val="8"/>
        <color indexed="12"/>
        <rFont val="Arial"/>
        <family val="2"/>
        <charset val="238"/>
      </rPr>
      <t>page</t>
    </r>
    <r>
      <rPr>
        <sz val="8"/>
        <rFont val="Arial"/>
        <family val="2"/>
        <charset val="238"/>
      </rPr>
      <t xml:space="preserve"> 24</t>
    </r>
  </si>
  <si>
    <t xml:space="preserve">Table 12: OMFs' total assets investment structure </t>
  </si>
  <si>
    <r>
      <t xml:space="preserve">Vrsta imovine  
</t>
    </r>
    <r>
      <rPr>
        <b/>
        <i/>
        <sz val="7"/>
        <color indexed="12"/>
        <rFont val="Arial"/>
        <family val="2"/>
        <charset val="238"/>
      </rPr>
      <t>Type of assets</t>
    </r>
  </si>
  <si>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</si>
  <si>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</si>
  <si>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</si>
  <si>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</si>
  <si>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</si>
  <si>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DOMAĆA IMOVINA
</t>
    </r>
    <r>
      <rPr>
        <b/>
        <i/>
        <sz val="7"/>
        <color indexed="12"/>
        <rFont val="Arial"/>
        <family val="2"/>
        <charset val="238"/>
      </rPr>
      <t>DOMESTIC ASSETS</t>
    </r>
  </si>
  <si>
    <r>
      <t xml:space="preserve">Vrijednosni papiri i depoziti 
</t>
    </r>
    <r>
      <rPr>
        <i/>
        <sz val="7"/>
        <color indexed="12"/>
        <rFont val="Arial"/>
        <family val="2"/>
        <charset val="238"/>
      </rPr>
      <t>Securities and deposits</t>
    </r>
  </si>
  <si>
    <r>
      <t xml:space="preserve">Dionice + GDR
</t>
    </r>
    <r>
      <rPr>
        <i/>
        <sz val="7"/>
        <color indexed="12"/>
        <rFont val="Arial"/>
        <family val="2"/>
        <charset val="238"/>
      </rPr>
      <t>Shares and GDRs</t>
    </r>
  </si>
  <si>
    <r>
      <t>Državne obveznice</t>
    </r>
    <r>
      <rPr>
        <i/>
        <sz val="7"/>
        <color indexed="12"/>
        <rFont val="Arial"/>
        <family val="2"/>
        <charset val="238"/>
      </rPr>
      <t xml:space="preserve">
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</si>
  <si>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</si>
  <si>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</si>
  <si>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</si>
  <si>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</si>
  <si>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vr. Papiri
</t>
    </r>
    <r>
      <rPr>
        <i/>
        <sz val="7"/>
        <color indexed="12"/>
        <rFont val="Arial"/>
        <family val="2"/>
        <charset val="238"/>
      </rPr>
      <t>Short-term securities</t>
    </r>
  </si>
  <si>
    <r>
      <t xml:space="preserve">Depoziti
</t>
    </r>
    <r>
      <rPr>
        <i/>
        <sz val="7"/>
        <color indexed="12"/>
        <rFont val="Arial"/>
        <family val="2"/>
        <charset val="238"/>
      </rPr>
      <t>Deposits</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</si>
  <si>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</si>
  <si>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</si>
  <si>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INOZEMNA IMOVINA
</t>
    </r>
    <r>
      <rPr>
        <b/>
        <sz val="7"/>
        <color indexed="12"/>
        <rFont val="Arial"/>
        <family val="2"/>
        <charset val="238"/>
      </rPr>
      <t>FOREIGN ASSETS</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</si>
  <si>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</si>
  <si>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</si>
  <si>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sz val="7"/>
        <color indexed="12"/>
        <rFont val="Arial"/>
        <family val="2"/>
        <charset val="238"/>
      </rPr>
      <t>Corporate bonds</t>
    </r>
  </si>
  <si>
    <r>
      <t xml:space="preserve">UKUPNA IMOVINA
</t>
    </r>
    <r>
      <rPr>
        <b/>
        <i/>
        <sz val="7"/>
        <color indexed="12"/>
        <rFont val="Arial"/>
        <family val="2"/>
        <charset val="238"/>
      </rPr>
      <t>TOTAL ASSETS</t>
    </r>
  </si>
  <si>
    <r>
      <t xml:space="preserve">Neto imovina / 
</t>
    </r>
    <r>
      <rPr>
        <b/>
        <i/>
        <sz val="8"/>
        <color indexed="12"/>
        <rFont val="Arial"/>
        <family val="2"/>
        <charset val="238"/>
      </rPr>
      <t>Net assets</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</si>
  <si>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</si>
  <si>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</si>
  <si>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II. dio: Osiguranja /</t>
    </r>
    <r>
      <rPr>
        <b/>
        <i/>
        <sz val="10"/>
        <color rgb="FF0000FF"/>
        <rFont val="Arial"/>
        <family val="2"/>
      </rPr>
      <t xml:space="preserve"> Section II: Insurances</t>
    </r>
  </si>
  <si>
    <r>
      <t>III. dio: Tržište kapitala /</t>
    </r>
    <r>
      <rPr>
        <b/>
        <i/>
        <sz val="10"/>
        <color rgb="FF0000FF"/>
        <rFont val="Arial"/>
        <family val="2"/>
      </rPr>
      <t xml:space="preserve"> Section III: Capital Markets</t>
    </r>
  </si>
  <si>
    <r>
      <t>IV. dio: Investicijski fondovi /</t>
    </r>
    <r>
      <rPr>
        <b/>
        <i/>
        <sz val="10"/>
        <color rgb="FF0000FF"/>
        <rFont val="Arial"/>
        <family val="2"/>
      </rPr>
      <t xml:space="preserve"> Section IV: Investment Funds</t>
    </r>
  </si>
  <si>
    <r>
      <t xml:space="preserve">V. dio: Leasing društva / </t>
    </r>
    <r>
      <rPr>
        <b/>
        <i/>
        <sz val="10"/>
        <color rgb="FF0000FF"/>
        <rFont val="Arial"/>
        <family val="2"/>
      </rPr>
      <t>Section V: Leasing companies</t>
    </r>
  </si>
  <si>
    <r>
      <t xml:space="preserve">Suradnici / </t>
    </r>
    <r>
      <rPr>
        <i/>
        <sz val="10"/>
        <color rgb="FF0000FF"/>
        <rFont val="Arial"/>
        <family val="2"/>
      </rPr>
      <t>Contibutors</t>
    </r>
  </si>
  <si>
    <r>
      <t>Table 13: ODMF's Membership</t>
    </r>
    <r>
      <rPr>
        <b/>
        <i/>
        <vertAlign val="superscript"/>
        <sz val="9"/>
        <color indexed="12"/>
        <rFont val="Arial"/>
        <family val="2"/>
        <charset val="238"/>
      </rPr>
      <t>1)</t>
    </r>
  </si>
  <si>
    <r>
      <t xml:space="preserve">Članstvo /
</t>
    </r>
    <r>
      <rPr>
        <b/>
        <i/>
        <sz val="8"/>
        <color indexed="12"/>
        <rFont val="Arial"/>
        <family val="2"/>
        <charset val="238"/>
      </rPr>
      <t>Membership</t>
    </r>
  </si>
  <si>
    <r>
      <t xml:space="preserve">Udjel / 
</t>
    </r>
    <r>
      <rPr>
        <i/>
        <sz val="8"/>
        <color indexed="12"/>
        <rFont val="Arial"/>
        <family val="2"/>
        <charset val="238"/>
      </rPr>
      <t>Share</t>
    </r>
  </si>
  <si>
    <r>
      <t xml:space="preserve">Novi članovi
</t>
    </r>
    <r>
      <rPr>
        <i/>
        <sz val="8"/>
        <color indexed="12"/>
        <rFont val="Arial"/>
        <family val="2"/>
        <charset val="238"/>
      </rPr>
      <t>New members</t>
    </r>
  </si>
  <si>
    <r>
      <t>Mirovina /</t>
    </r>
    <r>
      <rPr>
        <i/>
        <sz val="8"/>
        <color indexed="12"/>
        <rFont val="Arial"/>
        <family val="2"/>
        <charset val="238"/>
      </rPr>
      <t xml:space="preserve"> 
</t>
    </r>
    <r>
      <rPr>
        <sz val="8"/>
        <color indexed="12"/>
        <rFont val="Arial"/>
        <family val="2"/>
        <charset val="238"/>
      </rPr>
      <t>Retirement</t>
    </r>
  </si>
  <si>
    <r>
      <t>Smrt /</t>
    </r>
    <r>
      <rPr>
        <i/>
        <sz val="8"/>
        <color indexed="12"/>
        <rFont val="Arial"/>
        <family val="2"/>
        <charset val="238"/>
      </rPr>
      <t xml:space="preserve"> 
</t>
    </r>
    <r>
      <rPr>
        <sz val="8"/>
        <color indexed="12"/>
        <rFont val="Arial"/>
        <family val="2"/>
        <charset val="238"/>
      </rPr>
      <t>Death</t>
    </r>
  </si>
  <si>
    <r>
      <t xml:space="preserve">Ostalo / 
</t>
    </r>
    <r>
      <rPr>
        <sz val="8"/>
        <color indexed="12"/>
        <rFont val="Arial"/>
        <family val="2"/>
        <charset val="238"/>
      </rPr>
      <t>Other</t>
    </r>
  </si>
  <si>
    <r>
      <t xml:space="preserve">Ukupan prestanak članstva 
</t>
    </r>
    <r>
      <rPr>
        <i/>
        <sz val="8"/>
        <color indexed="12"/>
        <rFont val="Arial"/>
        <family val="2"/>
        <charset val="238"/>
      </rPr>
      <t>Membership termination total</t>
    </r>
  </si>
  <si>
    <r>
      <t xml:space="preserve">Kraj razdoblja
</t>
    </r>
    <r>
      <rPr>
        <i/>
        <sz val="8"/>
        <color indexed="9"/>
        <rFont val="Arial"/>
        <family val="2"/>
        <charset val="238"/>
      </rPr>
      <t>End of the period</t>
    </r>
  </si>
  <si>
    <r>
      <t xml:space="preserve">Udjel
</t>
    </r>
    <r>
      <rPr>
        <b/>
        <i/>
        <sz val="8"/>
        <color indexed="12"/>
        <rFont val="Arial"/>
        <family val="2"/>
        <charset val="238"/>
      </rPr>
      <t>Share</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</si>
  <si>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</si>
  <si>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</si>
  <si>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</si>
  <si>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</si>
  <si>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</si>
  <si>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</si>
  <si>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</si>
  <si>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1) Preliminarni podaci / </t>
    </r>
    <r>
      <rPr>
        <sz val="7"/>
        <color indexed="12"/>
        <rFont val="Arial"/>
        <family val="2"/>
        <charset val="238"/>
      </rPr>
      <t>Preliminary data</t>
    </r>
  </si>
  <si>
    <r>
      <t xml:space="preserve">stranica / </t>
    </r>
    <r>
      <rPr>
        <i/>
        <sz val="8"/>
        <color indexed="12"/>
        <rFont val="Arial"/>
        <family val="2"/>
        <charset val="238"/>
      </rPr>
      <t>page</t>
    </r>
    <r>
      <rPr>
        <sz val="8"/>
        <rFont val="Arial"/>
        <family val="2"/>
        <charset val="238"/>
      </rPr>
      <t xml:space="preserve"> 27</t>
    </r>
  </si>
  <si>
    <r>
      <t xml:space="preserve">Početak razdoblja
</t>
    </r>
    <r>
      <rPr>
        <i/>
        <sz val="8"/>
        <color indexed="9"/>
        <rFont val="Arial"/>
        <family val="2"/>
      </rPr>
      <t>Beginning of the period</t>
    </r>
  </si>
  <si>
    <t>50 - 59</t>
  </si>
  <si>
    <t>60 - 69</t>
  </si>
  <si>
    <t>70 - 84</t>
  </si>
  <si>
    <t xml:space="preserve"> ≥  85</t>
  </si>
  <si>
    <r>
      <t xml:space="preserve">Ukupno 
</t>
    </r>
    <r>
      <rPr>
        <b/>
        <sz val="9"/>
        <color indexed="12"/>
        <rFont val="Arial"/>
        <family val="2"/>
        <charset val="238"/>
      </rPr>
      <t>Total</t>
    </r>
  </si>
  <si>
    <t>KVARTALNI  PODACI  za:</t>
  </si>
  <si>
    <t>QUARTERLY  DATA  for:</t>
  </si>
  <si>
    <r>
      <t>Table 15: Gross pension contributions paid to ODMFs</t>
    </r>
    <r>
      <rPr>
        <b/>
        <i/>
        <vertAlign val="superscript"/>
        <sz val="9"/>
        <color indexed="12"/>
        <rFont val="Arial"/>
        <family val="2"/>
        <charset val="238"/>
      </rPr>
      <t xml:space="preserve">1) </t>
    </r>
  </si>
  <si>
    <r>
      <t xml:space="preserve">Otvoreni dobrovoljni mirovinski fond
</t>
    </r>
    <r>
      <rPr>
        <i/>
        <sz val="8"/>
        <color indexed="12"/>
        <rFont val="Arial"/>
        <family val="2"/>
        <charset val="238"/>
      </rPr>
      <t>Open-end voluntary  pension fund</t>
    </r>
  </si>
  <si>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</si>
  <si>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</si>
  <si>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</si>
  <si>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</si>
  <si>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r>
      <t>Grand total since the start of activity</t>
    </r>
    <r>
      <rPr>
        <vertAlign val="superscript"/>
        <sz val="8"/>
        <color indexed="12"/>
        <rFont val="Arial"/>
        <family val="2"/>
      </rPr>
      <t xml:space="preserve"> 2)</t>
    </r>
  </si>
  <si>
    <t>Total net contributions growth in current month</t>
  </si>
  <si>
    <t>Croatia osiguranje ODMF</t>
  </si>
  <si>
    <r>
      <t xml:space="preserve">Izvor / </t>
    </r>
    <r>
      <rPr>
        <sz val="8"/>
        <color indexed="12"/>
        <rFont val="Arial"/>
        <family val="2"/>
        <charset val="238"/>
      </rPr>
      <t>Source</t>
    </r>
    <r>
      <rPr>
        <i/>
        <sz val="8"/>
        <rFont val="Arial"/>
        <family val="2"/>
        <charset val="238"/>
      </rPr>
      <t xml:space="preserve">: DMD-ovi / </t>
    </r>
    <r>
      <rPr>
        <sz val="8"/>
        <color indexed="12"/>
        <rFont val="Arial"/>
        <family val="2"/>
        <charset val="238"/>
      </rPr>
      <t>DMDs</t>
    </r>
  </si>
  <si>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</si>
  <si>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</si>
  <si>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</si>
  <si>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</si>
  <si>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r>
      <t xml:space="preserve">Naziv fonda
</t>
    </r>
    <r>
      <rPr>
        <i/>
        <sz val="8"/>
        <color indexed="12"/>
        <rFont val="Arial"/>
        <family val="2"/>
        <charset val="238"/>
      </rPr>
      <t>Fund's name</t>
    </r>
  </si>
  <si>
    <t xml:space="preserve">Promjena </t>
  </si>
  <si>
    <t xml:space="preserve">Change </t>
  </si>
  <si>
    <r>
      <t>Neto imovina /</t>
    </r>
    <r>
      <rPr>
        <b/>
        <i/>
        <sz val="9"/>
        <color indexed="12"/>
        <rFont val="Arial"/>
        <family val="2"/>
        <charset val="238"/>
      </rPr>
      <t xml:space="preserve"> Net assets</t>
    </r>
  </si>
  <si>
    <r>
      <t>stranica /</t>
    </r>
    <r>
      <rPr>
        <i/>
        <sz val="8"/>
        <color indexed="12"/>
        <rFont val="Arial"/>
        <family val="2"/>
        <charset val="238"/>
      </rPr>
      <t xml:space="preserve"> page</t>
    </r>
    <r>
      <rPr>
        <sz val="8"/>
        <rFont val="Arial"/>
        <family val="2"/>
        <charset val="238"/>
      </rPr>
      <t xml:space="preserve"> 30</t>
    </r>
  </si>
  <si>
    <r>
      <t>Table 17: Values of ODMFs' units of account and ODMFs' rates of return</t>
    </r>
    <r>
      <rPr>
        <b/>
        <i/>
        <vertAlign val="superscript"/>
        <sz val="9"/>
        <color indexed="12"/>
        <rFont val="Arial"/>
        <family val="2"/>
        <charset val="238"/>
      </rPr>
      <t>1)</t>
    </r>
  </si>
  <si>
    <r>
      <t xml:space="preserve">Vrijednosti obračunskih jedinica 
</t>
    </r>
    <r>
      <rPr>
        <b/>
        <sz val="8"/>
        <color indexed="12"/>
        <rFont val="Arial"/>
        <family val="2"/>
        <charset val="238"/>
      </rPr>
      <t>U</t>
    </r>
    <r>
      <rPr>
        <b/>
        <i/>
        <sz val="8"/>
        <color indexed="12"/>
        <rFont val="Arial"/>
        <family val="2"/>
        <charset val="238"/>
      </rPr>
      <t>nit of account values</t>
    </r>
  </si>
  <si>
    <r>
      <t xml:space="preserve">P  r  i   n  o  s  i     /     </t>
    </r>
    <r>
      <rPr>
        <b/>
        <i/>
        <sz val="9"/>
        <color indexed="12"/>
        <rFont val="Arial"/>
        <family val="2"/>
        <charset val="238"/>
      </rPr>
      <t>R  a  t  e  s    o  f     r  e  t  u  r  n</t>
    </r>
  </si>
  <si>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</si>
  <si>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</si>
  <si>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</si>
  <si>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</si>
  <si>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</si>
  <si>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</si>
  <si>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</si>
  <si>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</si>
  <si>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</si>
  <si>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</si>
  <si>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</si>
  <si>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</si>
  <si>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 xml:space="preserve">Table 18: ODMFs' total assets investment structure </t>
  </si>
  <si>
    <r>
      <t xml:space="preserve">Vrsta imovine
</t>
    </r>
    <r>
      <rPr>
        <i/>
        <sz val="7"/>
        <color indexed="12"/>
        <rFont val="Arial"/>
        <family val="2"/>
        <charset val="238"/>
      </rPr>
      <t>Type of assets</t>
    </r>
  </si>
  <si>
    <t>AZ benefit 
ODMF</t>
  </si>
  <si>
    <t>AZ profit 
ODMF</t>
  </si>
  <si>
    <t>Croatia osiguranje 
ODMF</t>
  </si>
  <si>
    <t>Erste Plavi 
Expert ODMF</t>
  </si>
  <si>
    <t>Erste Plavi 
Protect ODMF</t>
  </si>
  <si>
    <t>Raiffeisen 
ODMF</t>
  </si>
  <si>
    <r>
      <t xml:space="preserve">DOMAĆA IMOVINA /
</t>
    </r>
    <r>
      <rPr>
        <b/>
        <i/>
        <sz val="7"/>
        <color indexed="12"/>
        <rFont val="Arial"/>
        <family val="2"/>
        <charset val="238"/>
      </rPr>
      <t>DOMESTIC ASSETS</t>
    </r>
  </si>
  <si>
    <r>
      <t xml:space="preserve">Vrijednosni papiri i depoziti /
</t>
    </r>
    <r>
      <rPr>
        <b/>
        <i/>
        <sz val="7"/>
        <color indexed="12"/>
        <rFont val="Arial"/>
        <family val="2"/>
        <charset val="238"/>
      </rPr>
      <t>Securities and deposits</t>
    </r>
  </si>
  <si>
    <r>
      <t xml:space="preserve">Dionice + GDR / 
</t>
    </r>
    <r>
      <rPr>
        <i/>
        <sz val="7"/>
        <color indexed="12"/>
        <rFont val="Arial"/>
        <family val="2"/>
        <charset val="238"/>
      </rPr>
      <t>Shares and GDRs</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</si>
  <si>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</si>
  <si>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</si>
  <si>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</si>
  <si>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</si>
  <si>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</si>
  <si>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</si>
  <si>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 
</t>
    </r>
    <r>
      <rPr>
        <i/>
        <sz val="7"/>
        <color indexed="12"/>
        <rFont val="Arial"/>
        <family val="2"/>
        <charset val="238"/>
      </rPr>
      <t>Deposits</t>
    </r>
  </si>
  <si>
    <r>
      <t xml:space="preserve">Novčana sredstva/ 
</t>
    </r>
    <r>
      <rPr>
        <b/>
        <i/>
        <sz val="7"/>
        <color indexed="12"/>
        <rFont val="Arial"/>
        <family val="2"/>
        <charset val="238"/>
      </rPr>
      <t>Cash</t>
    </r>
  </si>
  <si>
    <r>
      <t xml:space="preserve">Potraživanja / 
</t>
    </r>
    <r>
      <rPr>
        <b/>
        <i/>
        <sz val="7"/>
        <color indexed="12"/>
        <rFont val="Arial"/>
        <family val="2"/>
        <charset val="238"/>
      </rPr>
      <t>Receivables</t>
    </r>
  </si>
  <si>
    <r>
      <t xml:space="preserve">INOZEMNA IMOVINA/
</t>
    </r>
    <r>
      <rPr>
        <b/>
        <i/>
        <sz val="7"/>
        <color indexed="12"/>
        <rFont val="Arial"/>
        <family val="2"/>
        <charset val="238"/>
      </rPr>
      <t>FOREIGN ASSETS</t>
    </r>
  </si>
  <si>
    <r>
      <t xml:space="preserve">Dionice / 
</t>
    </r>
    <r>
      <rPr>
        <i/>
        <sz val="7"/>
        <color indexed="12"/>
        <rFont val="Arial"/>
        <family val="2"/>
        <charset val="238"/>
      </rPr>
      <t>Shares</t>
    </r>
  </si>
  <si>
    <r>
      <t xml:space="preserve">Municipalne obveznice / 
</t>
    </r>
    <r>
      <rPr>
        <i/>
        <sz val="7"/>
        <color indexed="12"/>
        <rFont val="Arial"/>
        <family val="2"/>
        <charset val="238"/>
      </rPr>
      <t>Municipal bonds</t>
    </r>
  </si>
  <si>
    <r>
      <t xml:space="preserve">Kratkoročni v. p. / 
</t>
    </r>
    <r>
      <rPr>
        <i/>
        <sz val="7"/>
        <color indexed="12"/>
        <rFont val="Arial"/>
        <family val="2"/>
        <charset val="238"/>
      </rPr>
      <t>Short-term securities</t>
    </r>
  </si>
  <si>
    <r>
      <t xml:space="preserve">UKUPNA IMOVINA/ 
</t>
    </r>
    <r>
      <rPr>
        <b/>
        <i/>
        <sz val="7"/>
        <color indexed="12"/>
        <rFont val="Arial"/>
        <family val="2"/>
        <charset val="238"/>
      </rPr>
      <t>TOTAL ASSETS</t>
    </r>
  </si>
  <si>
    <r>
      <t xml:space="preserve">Neto imovina / 
</t>
    </r>
    <r>
      <rPr>
        <b/>
        <i/>
        <sz val="7"/>
        <color indexed="12"/>
        <rFont val="Arial"/>
        <family val="2"/>
        <charset val="238"/>
      </rPr>
      <t>Net assets</t>
    </r>
  </si>
  <si>
    <t xml:space="preserve">Table 19:  List of closed-end voluntary pension funds </t>
  </si>
  <si>
    <r>
      <t xml:space="preserve">Dobrovoljno mirovinsko društvo
</t>
    </r>
    <r>
      <rPr>
        <i/>
        <sz val="8"/>
        <color indexed="12"/>
        <rFont val="Arial"/>
        <family val="2"/>
        <charset val="238"/>
      </rPr>
      <t>Voluntary pension fund management company</t>
    </r>
  </si>
  <si>
    <r>
      <t xml:space="preserve">Zatvoreni dobrovoljni mirovinski fond
</t>
    </r>
    <r>
      <rPr>
        <i/>
        <sz val="8"/>
        <color indexed="12"/>
        <rFont val="Arial"/>
        <family val="2"/>
        <charset val="238"/>
      </rPr>
      <t>Closed-end voluntary pension fund</t>
    </r>
  </si>
  <si>
    <r>
      <t xml:space="preserve">Datum početka poslovanja 1)
</t>
    </r>
    <r>
      <rPr>
        <i/>
        <sz val="8"/>
        <color indexed="12"/>
        <rFont val="Arial"/>
        <family val="2"/>
        <charset val="238"/>
      </rPr>
      <t>First day of business1)</t>
    </r>
  </si>
  <si>
    <t>Allianz ZB DMD</t>
  </si>
  <si>
    <t>AZ VIP ZDMF</t>
  </si>
  <si>
    <t>08.03.2004.</t>
  </si>
  <si>
    <t>AZ Dalekovod ZDMF</t>
  </si>
  <si>
    <t>14.12.2004.</t>
  </si>
  <si>
    <t>AZ Hrvatska kontrola zračne plovidbe ZDMF</t>
  </si>
  <si>
    <t>14.03.2005.</t>
  </si>
  <si>
    <t>AZ Zagreb ZDMF</t>
  </si>
  <si>
    <t>09.10.2008.</t>
  </si>
  <si>
    <t>Erste DMD</t>
  </si>
  <si>
    <t>Cestarski ZDMF</t>
  </si>
  <si>
    <t>30.12.2008.</t>
  </si>
  <si>
    <t>Croatia osiguranje DMD</t>
  </si>
  <si>
    <t>Sindikat pomoraca Hrvatske ZDMF</t>
  </si>
  <si>
    <t>21.10.2004.</t>
  </si>
  <si>
    <t>CROATIA OSIGURANJE ZDMF</t>
  </si>
  <si>
    <t>20.09.2005.</t>
  </si>
  <si>
    <t>ZDMF HEP grupe</t>
  </si>
  <si>
    <t>09.05.2006.</t>
  </si>
  <si>
    <t>ZDMF HAC</t>
  </si>
  <si>
    <t>03.06.2008.</t>
  </si>
  <si>
    <t>Raiffeisen DMD</t>
  </si>
  <si>
    <t>Hrvatski lječnički sindikat ZDMF</t>
  </si>
  <si>
    <t>01.07.2004.</t>
  </si>
  <si>
    <t>Ericsson Nikola Tesla ZDMF</t>
  </si>
  <si>
    <t>21.02.2005.</t>
  </si>
  <si>
    <t>Novinar ZDMF</t>
  </si>
  <si>
    <t>14.10.2005.</t>
  </si>
  <si>
    <t>T-HT ZDMF</t>
  </si>
  <si>
    <t>20.12.2006.</t>
  </si>
  <si>
    <t>ZDMF Sindikat hrvatskih željezničara</t>
  </si>
  <si>
    <t>15.11.2007.</t>
  </si>
  <si>
    <t>AZ Auto Hrvatska ZDMF</t>
  </si>
  <si>
    <r>
      <t>Tablica 20 :Podaci o zatvorenim dobrovoljnim mirovinskim fondovima (ZDMF-ovima)</t>
    </r>
    <r>
      <rPr>
        <b/>
        <vertAlign val="superscript"/>
        <sz val="9"/>
        <rFont val="Arial"/>
        <family val="2"/>
        <charset val="238"/>
      </rPr>
      <t>1</t>
    </r>
  </si>
  <si>
    <r>
      <t>Table 20 : Closed-end voluntary pension funds' (ZDMFs')</t>
    </r>
    <r>
      <rPr>
        <b/>
        <i/>
        <vertAlign val="superscript"/>
        <sz val="9"/>
        <color indexed="12"/>
        <rFont val="Arial"/>
        <family val="2"/>
        <charset val="238"/>
      </rPr>
      <t>1</t>
    </r>
    <r>
      <rPr>
        <b/>
        <i/>
        <sz val="9"/>
        <color indexed="12"/>
        <rFont val="Arial"/>
        <family val="2"/>
        <charset val="238"/>
      </rPr>
      <t xml:space="preserve">data </t>
    </r>
  </si>
  <si>
    <r>
      <t xml:space="preserve">Podaci
</t>
    </r>
    <r>
      <rPr>
        <i/>
        <sz val="8"/>
        <color indexed="12"/>
        <rFont val="Arial"/>
        <family val="2"/>
        <charset val="238"/>
      </rPr>
      <t>Data</t>
    </r>
  </si>
  <si>
    <r>
      <t xml:space="preserve">Ukupno članova ZDMF-ova 
</t>
    </r>
    <r>
      <rPr>
        <i/>
        <sz val="8"/>
        <color indexed="12"/>
        <rFont val="Arial"/>
        <family val="2"/>
        <charset val="238"/>
      </rPr>
      <t>Total membership ZDMFs</t>
    </r>
  </si>
  <si>
    <r>
      <t xml:space="preserve">Ukupni doprinosi ZDMF-ova (u tisućama kuna) 
</t>
    </r>
    <r>
      <rPr>
        <i/>
        <sz val="8"/>
        <color indexed="12"/>
        <rFont val="Arial"/>
        <family val="2"/>
        <charset val="238"/>
      </rPr>
      <t>Total ZDMFs' contributions (in thousand HRK)</t>
    </r>
  </si>
  <si>
    <r>
      <t xml:space="preserve">Ukupna neto imovina ZDMF-ova (u tisućama kuna)
</t>
    </r>
    <r>
      <rPr>
        <i/>
        <sz val="8"/>
        <color indexed="12"/>
        <rFont val="Arial"/>
        <family val="2"/>
        <charset val="238"/>
      </rPr>
      <t>Total net assets ZDMFs (in thousand HRK)</t>
    </r>
  </si>
  <si>
    <r>
      <t xml:space="preserve">Ukupno zatvoreni dobrovoljni mirovinski fondovi (ZDMF)
</t>
    </r>
    <r>
      <rPr>
        <b/>
        <i/>
        <sz val="8"/>
        <color indexed="12"/>
        <rFont val="Arial"/>
        <family val="2"/>
        <charset val="238"/>
      </rPr>
      <t xml:space="preserve">Total closed-end voluntary pension funds (ZDMF) </t>
    </r>
  </si>
  <si>
    <t>1) Kao datum početka poslovanja pojedinog DMF-a uzima se datum uplate prvih doprinosa, odnosno datum na koji je 
početna vrijednost obračunske jedinice bila 100,0000.</t>
  </si>
  <si>
    <t>1) The first day of business of any given DMF shall be the date of the first contribution pay-ins, or the date on which the 
initial value of the unit of account is 100,0000.</t>
  </si>
  <si>
    <r>
      <t xml:space="preserve">Promjena 
</t>
    </r>
    <r>
      <rPr>
        <i/>
        <sz val="8"/>
        <color indexed="12"/>
        <rFont val="Arial"/>
        <family val="2"/>
        <charset val="238"/>
      </rPr>
      <t xml:space="preserve">Change </t>
    </r>
  </si>
  <si>
    <r>
      <t xml:space="preserve">1) Preliminarni podaci / </t>
    </r>
    <r>
      <rPr>
        <i/>
        <sz val="7"/>
        <color indexed="12"/>
        <rFont val="Arial"/>
        <family val="2"/>
        <charset val="238"/>
      </rPr>
      <t>Preliminary data</t>
    </r>
  </si>
  <si>
    <r>
      <t xml:space="preserve">Izvor / </t>
    </r>
    <r>
      <rPr>
        <i/>
        <sz val="8"/>
        <color indexed="12"/>
        <rFont val="Arial"/>
        <family val="2"/>
        <charset val="238"/>
      </rPr>
      <t>Source</t>
    </r>
    <r>
      <rPr>
        <sz val="8"/>
        <rFont val="Arial"/>
        <family val="2"/>
        <charset val="238"/>
      </rPr>
      <t>: HANFA,DMD</t>
    </r>
  </si>
  <si>
    <t xml:space="preserve">Tablica 22 :Vrijednosti obračunskih jedinica i prinosi zatvorenih dobrovoljnih mirovinskih fondova (ZDMF) </t>
  </si>
  <si>
    <t xml:space="preserve">Table 22 :Values of units of account and rates of return of closed-end voluntary pension funds (ZMDFs) </t>
  </si>
  <si>
    <r>
      <t xml:space="preserve">Zatvoreni dobrovoljni mirovinski fond 
</t>
    </r>
    <r>
      <rPr>
        <i/>
        <sz val="8"/>
        <color indexed="12"/>
        <rFont val="Arial"/>
        <family val="2"/>
        <charset val="238"/>
      </rPr>
      <t>Closed-end voluntary pension fund</t>
    </r>
  </si>
  <si>
    <r>
      <t xml:space="preserve">Vrijednosti obračunskih jedinica ZDMF-ova 
</t>
    </r>
    <r>
      <rPr>
        <b/>
        <i/>
        <sz val="8"/>
        <color indexed="12"/>
        <rFont val="Arial"/>
        <family val="2"/>
        <charset val="238"/>
      </rPr>
      <t xml:space="preserve">Values of  ZDMFs' units of account </t>
    </r>
  </si>
  <si>
    <r>
      <t xml:space="preserve">Prinosi    ZDMF-ova     /   </t>
    </r>
    <r>
      <rPr>
        <b/>
        <i/>
        <sz val="8"/>
        <color indexed="12"/>
        <rFont val="Arial"/>
        <family val="2"/>
        <charset val="238"/>
      </rPr>
      <t>ZDMFs'   rates    of   return</t>
    </r>
  </si>
  <si>
    <t>Od početka godine</t>
  </si>
  <si>
    <t>Zadnjih 12 mjesci</t>
  </si>
  <si>
    <t>Datum početka poslovanja</t>
  </si>
  <si>
    <t xml:space="preserve"> Year-on-year       </t>
  </si>
  <si>
    <t xml:space="preserve"> Annualized since start of business</t>
  </si>
  <si>
    <r>
      <t xml:space="preserve">Izvor / </t>
    </r>
    <r>
      <rPr>
        <i/>
        <sz val="8"/>
        <color indexed="12"/>
        <rFont val="Arial"/>
        <family val="2"/>
      </rPr>
      <t>Source:</t>
    </r>
    <r>
      <rPr>
        <sz val="8"/>
        <rFont val="Arial"/>
        <family val="2"/>
      </rPr>
      <t xml:space="preserve"> HANFA</t>
    </r>
  </si>
  <si>
    <r>
      <t xml:space="preserve">II. dio: Osiguranja / </t>
    </r>
    <r>
      <rPr>
        <b/>
        <i/>
        <sz val="11"/>
        <color indexed="12"/>
        <rFont val="Arial"/>
        <family val="2"/>
      </rPr>
      <t>Section II: Insurances</t>
    </r>
  </si>
  <si>
    <r>
      <t xml:space="preserve">Društvo 
</t>
    </r>
    <r>
      <rPr>
        <b/>
        <i/>
        <sz val="9"/>
        <color indexed="12"/>
        <rFont val="Arial"/>
        <family val="2"/>
        <charset val="238"/>
      </rPr>
      <t>Company</t>
    </r>
  </si>
  <si>
    <r>
      <t xml:space="preserve"> Neživotna osiguranja / </t>
    </r>
    <r>
      <rPr>
        <b/>
        <i/>
        <sz val="9"/>
        <color indexed="12"/>
        <rFont val="Arial"/>
        <family val="2"/>
        <charset val="238"/>
      </rPr>
      <t xml:space="preserve">Non-Life Insurance </t>
    </r>
  </si>
  <si>
    <r>
      <t xml:space="preserve"> Životna osiguranja / </t>
    </r>
    <r>
      <rPr>
        <b/>
        <i/>
        <sz val="9"/>
        <color indexed="12"/>
        <rFont val="Arial"/>
        <family val="2"/>
        <charset val="238"/>
      </rPr>
      <t>Life Insurance</t>
    </r>
  </si>
  <si>
    <r>
      <t xml:space="preserve">  Ukupno
</t>
    </r>
    <r>
      <rPr>
        <b/>
        <i/>
        <sz val="10"/>
        <color indexed="12"/>
        <rFont val="Arial"/>
        <family val="2"/>
        <charset val="238"/>
      </rPr>
      <t>Total</t>
    </r>
  </si>
  <si>
    <r>
      <t xml:space="preserve">Zaračunata bruto premija
</t>
    </r>
    <r>
      <rPr>
        <i/>
        <sz val="9"/>
        <color indexed="12"/>
        <rFont val="Arial"/>
        <family val="2"/>
        <charset val="238"/>
      </rPr>
      <t>Gross Written premium</t>
    </r>
  </si>
  <si>
    <r>
      <t xml:space="preserve">Udio u premiji svih društava u %  
</t>
    </r>
    <r>
      <rPr>
        <i/>
        <sz val="9"/>
        <color indexed="12"/>
        <rFont val="Arial"/>
        <family val="2"/>
        <charset val="238"/>
      </rPr>
      <t>Premium share for all insurance companies in%</t>
    </r>
  </si>
  <si>
    <r>
      <t xml:space="preserve">Udio u premiji svih društava u % 
</t>
    </r>
    <r>
      <rPr>
        <i/>
        <sz val="9"/>
        <color indexed="12"/>
        <rFont val="Arial"/>
        <family val="2"/>
        <charset val="238"/>
      </rPr>
      <t>Premium share for all insurance companies in%</t>
    </r>
  </si>
  <si>
    <r>
      <t xml:space="preserve">Zaračunata bruto premija 
</t>
    </r>
    <r>
      <rPr>
        <i/>
        <sz val="9"/>
        <color indexed="12"/>
        <rFont val="Arial"/>
        <family val="2"/>
        <charset val="238"/>
      </rPr>
      <t>Gross Written premium</t>
    </r>
  </si>
  <si>
    <r>
      <t xml:space="preserve">Indeks
</t>
    </r>
    <r>
      <rPr>
        <i/>
        <sz val="9"/>
        <color indexed="12"/>
        <rFont val="Arial"/>
        <family val="2"/>
        <charset val="238"/>
      </rPr>
      <t>Index</t>
    </r>
  </si>
  <si>
    <r>
      <t xml:space="preserve">Šifra / 
</t>
    </r>
    <r>
      <rPr>
        <b/>
        <i/>
        <sz val="8"/>
        <color indexed="12"/>
        <rFont val="Arial"/>
        <family val="2"/>
        <charset val="238"/>
      </rPr>
      <t>Code</t>
    </r>
  </si>
  <si>
    <r>
      <t xml:space="preserve">Vrste osiguranja                                                                                               </t>
    </r>
    <r>
      <rPr>
        <b/>
        <sz val="8"/>
        <color indexed="12"/>
        <rFont val="Arial"/>
        <family val="2"/>
        <charset val="238"/>
      </rPr>
      <t xml:space="preserve">Line of Insurance </t>
    </r>
  </si>
  <si>
    <r>
      <t xml:space="preserve">Osiguranja / </t>
    </r>
    <r>
      <rPr>
        <b/>
        <i/>
        <sz val="9"/>
        <color indexed="12"/>
        <rFont val="Arial"/>
        <family val="2"/>
        <charset val="238"/>
      </rPr>
      <t>Policies</t>
    </r>
  </si>
  <si>
    <r>
      <t xml:space="preserve">Štete / </t>
    </r>
    <r>
      <rPr>
        <b/>
        <i/>
        <sz val="9"/>
        <color indexed="12"/>
        <rFont val="Arial"/>
        <family val="2"/>
        <charset val="238"/>
      </rPr>
      <t>Claims</t>
    </r>
  </si>
  <si>
    <r>
      <t xml:space="preserve">Broj osiguranja /
</t>
    </r>
    <r>
      <rPr>
        <b/>
        <i/>
        <sz val="8"/>
        <color indexed="12"/>
        <rFont val="Arial"/>
        <family val="2"/>
        <charset val="238"/>
      </rPr>
      <t>Number of policies</t>
    </r>
  </si>
  <si>
    <r>
      <t xml:space="preserve">Zaračunata bruto premija * 
</t>
    </r>
    <r>
      <rPr>
        <b/>
        <i/>
        <sz val="8"/>
        <color indexed="12"/>
        <rFont val="Arial"/>
        <family val="2"/>
        <charset val="238"/>
      </rPr>
      <t>Written premium *</t>
    </r>
  </si>
  <si>
    <r>
      <t xml:space="preserve">Broj šteta 
</t>
    </r>
    <r>
      <rPr>
        <b/>
        <i/>
        <sz val="8"/>
        <color indexed="12"/>
        <rFont val="Arial"/>
        <family val="2"/>
        <charset val="238"/>
      </rPr>
      <t>Number of Claims</t>
    </r>
  </si>
  <si>
    <r>
      <t xml:space="preserve">Likvidirane štete bruto iznosi * 
</t>
    </r>
    <r>
      <rPr>
        <b/>
        <i/>
        <sz val="8"/>
        <color indexed="12"/>
        <rFont val="Arial"/>
        <family val="2"/>
        <charset val="238"/>
      </rPr>
      <t>Settled Claims Gross Amount *</t>
    </r>
  </si>
  <si>
    <r>
      <t xml:space="preserve">Osiguranje od nezgode
</t>
    </r>
    <r>
      <rPr>
        <i/>
        <sz val="8"/>
        <color indexed="12"/>
        <rFont val="Arial"/>
        <family val="2"/>
        <charset val="238"/>
      </rPr>
      <t>Personal accident insurance</t>
    </r>
  </si>
  <si>
    <r>
      <t xml:space="preserve">Zdravstveno osiguranje 
</t>
    </r>
    <r>
      <rPr>
        <i/>
        <sz val="8"/>
        <color indexed="12"/>
        <rFont val="Arial"/>
        <family val="2"/>
        <charset val="238"/>
      </rPr>
      <t>Health insurance</t>
    </r>
  </si>
  <si>
    <r>
      <t xml:space="preserve">Osiguranje cestovnih vozila
</t>
    </r>
    <r>
      <rPr>
        <i/>
        <sz val="8"/>
        <color indexed="12"/>
        <rFont val="Arial"/>
        <family val="2"/>
        <charset val="238"/>
      </rPr>
      <t>Insurance of land motor vehicles</t>
    </r>
  </si>
  <si>
    <r>
      <t xml:space="preserve">Osiguranje tračnih vozila
</t>
    </r>
    <r>
      <rPr>
        <i/>
        <sz val="8"/>
        <color indexed="12"/>
        <rFont val="Arial"/>
        <family val="2"/>
        <charset val="238"/>
      </rPr>
      <t>Insurance of railway locomotives and rolling stock</t>
    </r>
  </si>
  <si>
    <r>
      <t xml:space="preserve">Osiguranje zračnih letjelica
</t>
    </r>
    <r>
      <rPr>
        <i/>
        <sz val="8"/>
        <color indexed="12"/>
        <rFont val="Arial"/>
        <family val="2"/>
        <charset val="238"/>
      </rPr>
      <t>Insurance of aircrafts</t>
    </r>
  </si>
  <si>
    <r>
      <t xml:space="preserve">Osiguranje plovila
</t>
    </r>
    <r>
      <rPr>
        <i/>
        <sz val="8"/>
        <color indexed="12"/>
        <rFont val="Arial"/>
        <family val="2"/>
        <charset val="238"/>
      </rPr>
      <t>Insurance of vessels</t>
    </r>
  </si>
  <si>
    <r>
      <t xml:space="preserve">Osiguranje robe u prijevozu
</t>
    </r>
    <r>
      <rPr>
        <i/>
        <sz val="8"/>
        <color indexed="12"/>
        <rFont val="Arial"/>
        <family val="2"/>
        <charset val="238"/>
      </rPr>
      <t>Insurance of goods in transit</t>
    </r>
  </si>
  <si>
    <r>
      <t xml:space="preserve">Osiguranje od požara i elementarnih šteta 
</t>
    </r>
    <r>
      <rPr>
        <i/>
        <sz val="8"/>
        <color indexed="12"/>
        <rFont val="Arial"/>
        <family val="2"/>
        <charset val="238"/>
      </rPr>
      <t>Insurance against fire and natural disasters</t>
    </r>
  </si>
  <si>
    <r>
      <t xml:space="preserve">Ostala osiguranja imovine
</t>
    </r>
    <r>
      <rPr>
        <i/>
        <sz val="8"/>
        <color indexed="12"/>
        <rFont val="Arial"/>
        <family val="2"/>
        <charset val="238"/>
      </rPr>
      <t>Other property insurance lines</t>
    </r>
  </si>
  <si>
    <r>
      <t xml:space="preserve">Osiguranje od odgovornosti za upotrebu motornih vozila
</t>
    </r>
    <r>
      <rPr>
        <i/>
        <sz val="8"/>
        <color indexed="12"/>
        <rFont val="Arial"/>
        <family val="2"/>
        <charset val="238"/>
      </rPr>
      <t>Motor vehicle liability insurance</t>
    </r>
  </si>
  <si>
    <r>
      <t xml:space="preserve">Osiguranje od odgovornosti za upotrebu zračnih letjelica**
</t>
    </r>
    <r>
      <rPr>
        <i/>
        <sz val="8"/>
        <color indexed="12"/>
        <rFont val="Arial"/>
        <family val="2"/>
        <charset val="238"/>
      </rPr>
      <t>Aircraft liability  insurance**</t>
    </r>
  </si>
  <si>
    <r>
      <t xml:space="preserve">Osiguranje od odgovornosti za upotrebu plovila
</t>
    </r>
    <r>
      <rPr>
        <i/>
        <sz val="8"/>
        <color indexed="12"/>
        <rFont val="Arial"/>
        <family val="2"/>
        <charset val="238"/>
      </rPr>
      <t>Insurance of liability arising out of use of vessels</t>
    </r>
  </si>
  <si>
    <r>
      <t xml:space="preserve">Ostala osiguranja od odgovornosti
</t>
    </r>
    <r>
      <rPr>
        <i/>
        <sz val="8"/>
        <color indexed="12"/>
        <rFont val="Arial"/>
        <family val="2"/>
        <charset val="238"/>
      </rPr>
      <t>Other liability insurance lines</t>
    </r>
  </si>
  <si>
    <r>
      <t xml:space="preserve">Osiguranje kredita
</t>
    </r>
    <r>
      <rPr>
        <i/>
        <sz val="8"/>
        <color indexed="12"/>
        <rFont val="Arial"/>
        <family val="2"/>
        <charset val="238"/>
      </rPr>
      <t>Credit insurance</t>
    </r>
  </si>
  <si>
    <r>
      <t xml:space="preserve">Osiguranje jamstava
</t>
    </r>
    <r>
      <rPr>
        <i/>
        <sz val="8"/>
        <color indexed="12"/>
        <rFont val="Arial"/>
        <family val="2"/>
        <charset val="238"/>
      </rPr>
      <t>Suretyship insurance</t>
    </r>
  </si>
  <si>
    <r>
      <t xml:space="preserve">Osiguranje raznih financijskih gubitaka
</t>
    </r>
    <r>
      <rPr>
        <i/>
        <sz val="8"/>
        <color indexed="12"/>
        <rFont val="Arial"/>
        <family val="2"/>
        <charset val="238"/>
      </rPr>
      <t>Insurance of miscellaneous financial losses</t>
    </r>
  </si>
  <si>
    <r>
      <t xml:space="preserve">Osiguranje troškova pravne zaštite
</t>
    </r>
    <r>
      <rPr>
        <i/>
        <sz val="8"/>
        <color indexed="12"/>
        <rFont val="Arial"/>
        <family val="2"/>
        <charset val="238"/>
      </rPr>
      <t>Insurance of legal protection</t>
    </r>
  </si>
  <si>
    <r>
      <t xml:space="preserve">Putno osiguranje
</t>
    </r>
    <r>
      <rPr>
        <i/>
        <sz val="8"/>
        <color indexed="12"/>
        <rFont val="Arial"/>
        <family val="2"/>
        <charset val="238"/>
      </rPr>
      <t>Travel insurance</t>
    </r>
  </si>
  <si>
    <r>
      <t xml:space="preserve">Životno osiguranje
</t>
    </r>
    <r>
      <rPr>
        <i/>
        <sz val="8"/>
        <color indexed="12"/>
        <rFont val="Arial"/>
        <family val="2"/>
        <charset val="238"/>
      </rPr>
      <t>Life assurance</t>
    </r>
  </si>
  <si>
    <r>
      <t xml:space="preserve">Rentno osiguranje
</t>
    </r>
    <r>
      <rPr>
        <i/>
        <sz val="8"/>
        <color indexed="12"/>
        <rFont val="Arial"/>
        <family val="2"/>
        <charset val="238"/>
      </rPr>
      <t>Annuity insurance</t>
    </r>
  </si>
  <si>
    <r>
      <t xml:space="preserve">Dodatna osiguranja uz životno osiguranje
</t>
    </r>
    <r>
      <rPr>
        <i/>
        <sz val="8"/>
        <color indexed="12"/>
        <rFont val="Arial"/>
        <family val="2"/>
        <charset val="238"/>
      </rPr>
      <t>Supplementary insurance linked with life assurance policy</t>
    </r>
  </si>
  <si>
    <r>
      <t xml:space="preserve">Osiguranje za slučaj vjenčanja ili rođenja
</t>
    </r>
    <r>
      <rPr>
        <i/>
        <sz val="8"/>
        <color indexed="12"/>
        <rFont val="Arial"/>
        <family val="2"/>
        <charset val="238"/>
      </rPr>
      <t>Marriage and birth assurance</t>
    </r>
  </si>
  <si>
    <r>
      <t xml:space="preserve">Životna osiguranja kod kojih osiguranik na sebe preuzima investicijski rizik 
</t>
    </r>
    <r>
      <rPr>
        <i/>
        <sz val="8"/>
        <color indexed="12"/>
        <rFont val="Arial"/>
        <family val="2"/>
        <charset val="238"/>
      </rPr>
      <t>Assurance/insurance linked with units of investment funds - unit-linked</t>
    </r>
  </si>
  <si>
    <r>
      <t xml:space="preserve">Tontine
</t>
    </r>
    <r>
      <rPr>
        <i/>
        <sz val="8"/>
        <color indexed="12"/>
        <rFont val="Arial"/>
        <family val="2"/>
        <charset val="238"/>
      </rPr>
      <t>Tontine</t>
    </r>
  </si>
  <si>
    <r>
      <t xml:space="preserve">Osiguranje s kapitalizacijom isplate
</t>
    </r>
    <r>
      <rPr>
        <i/>
        <sz val="8"/>
        <color indexed="12"/>
        <rFont val="Arial"/>
        <family val="2"/>
        <charset val="238"/>
      </rPr>
      <t>Assurance with paid-up sum assured</t>
    </r>
  </si>
  <si>
    <r>
      <t xml:space="preserve">UKUPNO  (neživotna osiguranja, vrste 01 - 18)
</t>
    </r>
    <r>
      <rPr>
        <i/>
        <sz val="8"/>
        <color indexed="12"/>
        <rFont val="Arial"/>
        <family val="2"/>
        <charset val="238"/>
      </rPr>
      <t>TOTAL (non-life insurance, lines 01 -18)</t>
    </r>
  </si>
  <si>
    <r>
      <t xml:space="preserve">UKUPNO  (životna osiguranja, vrste 19 - 25)
</t>
    </r>
    <r>
      <rPr>
        <i/>
        <sz val="8"/>
        <color indexed="12"/>
        <rFont val="Arial"/>
        <family val="2"/>
        <charset val="238"/>
      </rPr>
      <t>TOTAL (life assurance 19 - 25)</t>
    </r>
  </si>
  <si>
    <r>
      <t xml:space="preserve">UKUPNO / </t>
    </r>
    <r>
      <rPr>
        <b/>
        <i/>
        <sz val="8"/>
        <color indexed="12"/>
        <rFont val="Arial"/>
        <family val="2"/>
        <charset val="238"/>
      </rPr>
      <t>TOTAL</t>
    </r>
  </si>
  <si>
    <r>
      <t xml:space="preserve">Izvor / </t>
    </r>
    <r>
      <rPr>
        <i/>
        <sz val="8"/>
        <color indexed="12"/>
        <rFont val="Arial"/>
        <family val="2"/>
      </rPr>
      <t>Source</t>
    </r>
    <r>
      <rPr>
        <sz val="8"/>
        <rFont val="Arial"/>
        <family val="2"/>
      </rPr>
      <t>: HANFA</t>
    </r>
  </si>
  <si>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</si>
  <si>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</si>
  <si>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</si>
  <si>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</si>
  <si>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</si>
  <si>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</si>
  <si>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Vrste osiguranja </t>
    </r>
    <r>
      <rPr>
        <i/>
        <sz val="8"/>
        <rFont val="Arial"/>
        <family val="2"/>
        <charset val="238"/>
      </rPr>
      <t>/</t>
    </r>
    <r>
      <rPr>
        <i/>
        <sz val="8"/>
        <color indexed="12"/>
        <rFont val="Arial"/>
        <family val="2"/>
        <charset val="238"/>
      </rPr>
      <t xml:space="preserve"> line of insurance:</t>
    </r>
  </si>
  <si>
    <r>
      <t>10 - Osiguranje od odgovornosti za upotrebu motornih vozila /</t>
    </r>
    <r>
      <rPr>
        <sz val="8"/>
        <color indexed="48"/>
        <rFont val="Arial"/>
        <family val="2"/>
        <charset val="238"/>
      </rPr>
      <t xml:space="preserve"> </t>
    </r>
    <r>
      <rPr>
        <sz val="8"/>
        <color indexed="12"/>
        <rFont val="Arial"/>
        <family val="2"/>
        <charset val="238"/>
      </rPr>
      <t>Motor vehicle liability insurance</t>
    </r>
  </si>
  <si>
    <r>
      <t>19 - Životno osiguranje /</t>
    </r>
    <r>
      <rPr>
        <i/>
        <sz val="8"/>
        <color indexed="12"/>
        <rFont val="Arial"/>
        <family val="2"/>
        <charset val="238"/>
      </rPr>
      <t xml:space="preserve"> Life assurance </t>
    </r>
  </si>
  <si>
    <r>
      <t xml:space="preserve">08 - Osiguranje od požara i elementarnih šteta / </t>
    </r>
    <r>
      <rPr>
        <sz val="8"/>
        <color indexed="12"/>
        <rFont val="Arial"/>
        <family val="2"/>
        <charset val="238"/>
      </rPr>
      <t>Insurance against fire and natural disasters</t>
    </r>
  </si>
  <si>
    <r>
      <t xml:space="preserve">09 - Ostala osiguranja imovine / </t>
    </r>
    <r>
      <rPr>
        <sz val="8"/>
        <color indexed="12"/>
        <rFont val="Arial"/>
        <family val="2"/>
        <charset val="238"/>
      </rPr>
      <t>Other property insurance lines</t>
    </r>
  </si>
  <si>
    <r>
      <t xml:space="preserve">03 - Osiguranje cestovnih vozila / </t>
    </r>
    <r>
      <rPr>
        <sz val="8"/>
        <color indexed="12"/>
        <rFont val="Arial"/>
        <family val="2"/>
        <charset val="238"/>
      </rPr>
      <t>Insurance of land motor vehicles</t>
    </r>
  </si>
  <si>
    <r>
      <t xml:space="preserve">01 - Osiguranje od nezgode / </t>
    </r>
    <r>
      <rPr>
        <sz val="8"/>
        <color indexed="12"/>
        <rFont val="Arial"/>
        <family val="2"/>
        <charset val="238"/>
      </rPr>
      <t>Personal accident insurance</t>
    </r>
  </si>
  <si>
    <r>
      <t xml:space="preserve">stranica / </t>
    </r>
    <r>
      <rPr>
        <i/>
        <sz val="8"/>
        <color indexed="12"/>
        <rFont val="Arial"/>
        <family val="2"/>
        <charset val="238"/>
      </rPr>
      <t>page</t>
    </r>
    <r>
      <rPr>
        <sz val="8"/>
        <rFont val="Arial"/>
        <family val="2"/>
        <charset val="238"/>
      </rPr>
      <t xml:space="preserve"> 38</t>
    </r>
  </si>
  <si>
    <t>29.12.2011.</t>
  </si>
  <si>
    <t xml:space="preserve">III. dio:Tržište kapitala </t>
  </si>
  <si>
    <t>Section III:Capital Market</t>
  </si>
  <si>
    <r>
      <t xml:space="preserve">stranica / </t>
    </r>
    <r>
      <rPr>
        <i/>
        <sz val="8"/>
        <color indexed="12"/>
        <rFont val="Arial"/>
        <family val="2"/>
        <charset val="238"/>
      </rPr>
      <t>page</t>
    </r>
    <r>
      <rPr>
        <sz val="8"/>
        <rFont val="Arial"/>
        <family val="2"/>
        <charset val="238"/>
      </rPr>
      <t xml:space="preserve"> 39</t>
    </r>
  </si>
  <si>
    <r>
      <t xml:space="preserve">stranica / </t>
    </r>
    <r>
      <rPr>
        <i/>
        <sz val="8"/>
        <color indexed="12"/>
        <rFont val="Arial"/>
        <family val="2"/>
        <charset val="238"/>
      </rPr>
      <t>page</t>
    </r>
    <r>
      <rPr>
        <sz val="8"/>
        <rFont val="Arial"/>
        <family val="2"/>
        <charset val="238"/>
      </rPr>
      <t xml:space="preserve"> 40</t>
    </r>
  </si>
  <si>
    <t>Grafikon 27.1:  Dnevni prinosi Crobex-a u tekućoj godini (zadnjih 6 mjeseci)</t>
  </si>
  <si>
    <t>Chart 27.1: Crobex daily rates of return in current year (last 6 months)</t>
  </si>
  <si>
    <t>Grafikon 27.2:  Dnevni prinosi Crobex-a u prethodnoj godini (zadnjih 6 mjeseci)</t>
  </si>
  <si>
    <r>
      <t xml:space="preserve">Izvor / </t>
    </r>
    <r>
      <rPr>
        <i/>
        <sz val="8"/>
        <color indexed="12"/>
        <rFont val="Arial"/>
        <family val="2"/>
      </rPr>
      <t>Source:</t>
    </r>
    <r>
      <rPr>
        <sz val="8"/>
        <rFont val="Arial"/>
        <family val="2"/>
      </rPr>
      <t>Bloomberg</t>
    </r>
  </si>
  <si>
    <r>
      <t xml:space="preserve">stranica / </t>
    </r>
    <r>
      <rPr>
        <i/>
        <sz val="8"/>
        <color indexed="12"/>
        <rFont val="Arial"/>
        <family val="2"/>
        <charset val="238"/>
      </rPr>
      <t>page</t>
    </r>
    <r>
      <rPr>
        <sz val="8"/>
        <rFont val="Arial"/>
        <family val="2"/>
        <charset val="238"/>
      </rPr>
      <t xml:space="preserve"> 41</t>
    </r>
  </si>
  <si>
    <r>
      <t xml:space="preserve">stranica / </t>
    </r>
    <r>
      <rPr>
        <i/>
        <sz val="8"/>
        <color indexed="12"/>
        <rFont val="Arial"/>
        <family val="2"/>
        <charset val="238"/>
      </rPr>
      <t>page</t>
    </r>
    <r>
      <rPr>
        <sz val="8"/>
        <rFont val="Arial"/>
        <family val="2"/>
        <charset val="238"/>
      </rPr>
      <t xml:space="preserve"> 25</t>
    </r>
  </si>
  <si>
    <r>
      <t>stranica /</t>
    </r>
    <r>
      <rPr>
        <i/>
        <sz val="8"/>
        <color rgb="FF0000FF"/>
        <rFont val="Arial"/>
        <family val="2"/>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</si>
  <si>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</si>
  <si>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stranica/</t>
    </r>
    <r>
      <rPr>
        <i/>
        <sz val="8"/>
        <color indexed="12"/>
        <rFont val="Arial"/>
        <family val="2"/>
        <charset val="238"/>
      </rPr>
      <t>page</t>
    </r>
    <r>
      <rPr>
        <sz val="8"/>
        <rFont val="Arial"/>
        <family val="2"/>
        <charset val="238"/>
      </rPr>
      <t xml:space="preserve"> 29</t>
    </r>
  </si>
  <si>
    <r>
      <t>stranica /</t>
    </r>
    <r>
      <rPr>
        <i/>
        <sz val="8"/>
        <color indexed="12"/>
        <rFont val="Arial"/>
        <family val="2"/>
        <charset val="238"/>
      </rPr>
      <t xml:space="preserve"> 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</si>
  <si>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</si>
  <si>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rPr>
      <t xml:space="preserve"> 33</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</si>
  <si>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</si>
  <si>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</si>
  <si>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stranica / </t>
    </r>
    <r>
      <rPr>
        <i/>
        <sz val="8"/>
        <color indexed="12"/>
        <rFont val="Arial"/>
        <family val="2"/>
        <charset val="238"/>
      </rPr>
      <t>page</t>
    </r>
    <r>
      <rPr>
        <sz val="8"/>
        <rFont val="Arial"/>
        <family val="2"/>
      </rPr>
      <t xml:space="preserve"> 36</t>
    </r>
  </si>
  <si>
    <r>
      <t>stranica /</t>
    </r>
    <r>
      <rPr>
        <i/>
        <sz val="8"/>
        <color indexed="12"/>
        <rFont val="Arial"/>
        <family val="2"/>
        <charset val="238"/>
      </rPr>
      <t xml:space="preserve"> page</t>
    </r>
    <r>
      <rPr>
        <sz val="8"/>
        <rFont val="Arial"/>
        <family val="2"/>
      </rPr>
      <t xml:space="preserve"> 37</t>
    </r>
  </si>
  <si>
    <r>
      <t xml:space="preserve">stranica / </t>
    </r>
    <r>
      <rPr>
        <i/>
        <sz val="8"/>
        <color indexed="12"/>
        <rFont val="Arial"/>
        <family val="2"/>
        <charset val="238"/>
      </rPr>
      <t>page</t>
    </r>
    <r>
      <rPr>
        <sz val="8"/>
        <rFont val="Arial"/>
        <family val="2"/>
        <charset val="238"/>
      </rPr>
      <t xml:space="preserve"> 42</t>
    </r>
  </si>
  <si>
    <r>
      <t xml:space="preserve">stranica / </t>
    </r>
    <r>
      <rPr>
        <i/>
        <sz val="8"/>
        <color indexed="12"/>
        <rFont val="Arial"/>
        <family val="2"/>
        <charset val="238"/>
      </rPr>
      <t>page</t>
    </r>
    <r>
      <rPr>
        <sz val="8"/>
        <rFont val="Arial"/>
        <family val="2"/>
        <charset val="238"/>
      </rPr>
      <t xml:space="preserve"> 43</t>
    </r>
  </si>
  <si>
    <t xml:space="preserve">Table 25: Capital Markets </t>
  </si>
  <si>
    <r>
      <t xml:space="preserve">Promet u kunama, tržišna kapitalizacija u miljunima kuna
</t>
    </r>
    <r>
      <rPr>
        <i/>
        <sz val="8"/>
        <color indexed="12"/>
        <rFont val="Arial"/>
        <family val="2"/>
        <charset val="238"/>
      </rPr>
      <t>Turnover in HRK, market capitalization in millions of HRK</t>
    </r>
  </si>
  <si>
    <r>
      <t xml:space="preserve">Promet / </t>
    </r>
    <r>
      <rPr>
        <b/>
        <i/>
        <sz val="10"/>
        <color indexed="9"/>
        <rFont val="Arial"/>
        <family val="2"/>
        <charset val="238"/>
      </rPr>
      <t>Turnover</t>
    </r>
  </si>
  <si>
    <t>Promjena
Change</t>
  </si>
  <si>
    <r>
      <t>Re</t>
    </r>
    <r>
      <rPr>
        <b/>
        <sz val="10"/>
        <color indexed="8"/>
        <rFont val="Arial"/>
        <family val="2"/>
      </rPr>
      <t>dovni promet /</t>
    </r>
    <r>
      <rPr>
        <b/>
        <i/>
        <sz val="10"/>
        <color indexed="12"/>
        <rFont val="Arial"/>
        <family val="2"/>
      </rPr>
      <t xml:space="preserve"> Orderbook Turnover</t>
    </r>
  </si>
  <si>
    <r>
      <t xml:space="preserve">Dionice / </t>
    </r>
    <r>
      <rPr>
        <i/>
        <sz val="10"/>
        <color indexed="12"/>
        <rFont val="Arial"/>
        <family val="2"/>
        <charset val="238"/>
      </rPr>
      <t>Stocks</t>
    </r>
  </si>
  <si>
    <r>
      <t xml:space="preserve">Obveznice / </t>
    </r>
    <r>
      <rPr>
        <i/>
        <sz val="10"/>
        <color indexed="12"/>
        <rFont val="Arial"/>
        <family val="2"/>
        <charset val="238"/>
      </rPr>
      <t>Bonds</t>
    </r>
  </si>
  <si>
    <r>
      <t xml:space="preserve">Prava / </t>
    </r>
    <r>
      <rPr>
        <i/>
        <sz val="10"/>
        <color indexed="12"/>
        <rFont val="Arial"/>
        <family val="2"/>
        <charset val="238"/>
      </rPr>
      <t>Rights</t>
    </r>
  </si>
  <si>
    <r>
      <t xml:space="preserve">Komercijalni zapisi / </t>
    </r>
    <r>
      <rPr>
        <i/>
        <sz val="10"/>
        <color indexed="12"/>
        <rFont val="Arial"/>
        <family val="2"/>
        <charset val="238"/>
      </rPr>
      <t>Comercial Bills</t>
    </r>
  </si>
  <si>
    <r>
      <t xml:space="preserve">Blok promet dionica / </t>
    </r>
    <r>
      <rPr>
        <i/>
        <sz val="10"/>
        <color indexed="12"/>
        <rFont val="Arial"/>
        <family val="2"/>
      </rPr>
      <t>Equity Block Turnover</t>
    </r>
  </si>
  <si>
    <r>
      <t xml:space="preserve">Blok promet dužničkih vrijednosnih papira / </t>
    </r>
    <r>
      <rPr>
        <i/>
        <sz val="10"/>
        <color indexed="12"/>
        <rFont val="Arial"/>
        <family val="2"/>
      </rPr>
      <t>Debt Block Turnover</t>
    </r>
  </si>
  <si>
    <r>
      <t>Sveukupni promet /</t>
    </r>
    <r>
      <rPr>
        <sz val="11"/>
        <color theme="1"/>
        <rFont val="Calibri"/>
        <family val="2"/>
        <scheme val="minor"/>
      </rPr>
      <t xml:space="preserve"> </t>
    </r>
    <r>
      <rPr>
        <b/>
        <i/>
        <sz val="10"/>
        <color indexed="12"/>
        <rFont val="Arial"/>
        <family val="2"/>
        <charset val="238"/>
      </rPr>
      <t>Total turnover</t>
    </r>
  </si>
  <si>
    <r>
      <t xml:space="preserve">Volumen / </t>
    </r>
    <r>
      <rPr>
        <b/>
        <i/>
        <sz val="10"/>
        <color indexed="9"/>
        <rFont val="Arial"/>
        <family val="2"/>
        <charset val="238"/>
      </rPr>
      <t>Volume</t>
    </r>
  </si>
  <si>
    <r>
      <t>Re</t>
    </r>
    <r>
      <rPr>
        <b/>
        <sz val="10"/>
        <color indexed="8"/>
        <rFont val="Arial"/>
        <family val="2"/>
      </rPr>
      <t xml:space="preserve">dovni volumen / </t>
    </r>
    <r>
      <rPr>
        <b/>
        <i/>
        <sz val="10"/>
        <color indexed="12"/>
        <rFont val="Arial"/>
        <family val="2"/>
      </rPr>
      <t>Orderbook Volume</t>
    </r>
  </si>
  <si>
    <r>
      <t xml:space="preserve">Blok volumen dionica / </t>
    </r>
    <r>
      <rPr>
        <i/>
        <sz val="10"/>
        <color indexed="12"/>
        <rFont val="Arial"/>
        <family val="2"/>
      </rPr>
      <t>Equity Block Volume</t>
    </r>
  </si>
  <si>
    <r>
      <t xml:space="preserve">Blok volumen dužničkih vrijednosnih papira / </t>
    </r>
    <r>
      <rPr>
        <i/>
        <sz val="10"/>
        <color indexed="12"/>
        <rFont val="Arial"/>
        <family val="2"/>
      </rPr>
      <t>Debt Block Volume</t>
    </r>
  </si>
  <si>
    <r>
      <t>Sveukupni volumen /</t>
    </r>
    <r>
      <rPr>
        <sz val="11"/>
        <color theme="1"/>
        <rFont val="Calibri"/>
        <family val="2"/>
        <scheme val="minor"/>
      </rPr>
      <t xml:space="preserve"> </t>
    </r>
    <r>
      <rPr>
        <b/>
        <i/>
        <sz val="10"/>
        <color indexed="12"/>
        <rFont val="Arial"/>
        <family val="2"/>
        <charset val="238"/>
      </rPr>
      <t>Total volume</t>
    </r>
  </si>
  <si>
    <r>
      <t xml:space="preserve">OTC transakcije / </t>
    </r>
    <r>
      <rPr>
        <b/>
        <i/>
        <sz val="10"/>
        <color indexed="9"/>
        <rFont val="Arial"/>
        <family val="2"/>
        <charset val="238"/>
      </rPr>
      <t>OTC Trades</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</si>
  <si>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</si>
  <si>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</si>
  <si>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r>
      <t>Broj OTC transakcija /</t>
    </r>
    <r>
      <rPr>
        <sz val="11"/>
        <color theme="1"/>
        <rFont val="Calibri"/>
        <family val="2"/>
        <scheme val="minor"/>
      </rPr>
      <t xml:space="preserve"> </t>
    </r>
    <r>
      <rPr>
        <b/>
        <i/>
        <sz val="10"/>
        <color indexed="12"/>
        <rFont val="Arial"/>
        <family val="2"/>
        <charset val="238"/>
      </rPr>
      <t>Number of OTC trades</t>
    </r>
  </si>
  <si>
    <t>CROBEX</t>
  </si>
  <si>
    <t>CROBEX 10</t>
  </si>
  <si>
    <t>CROBIS</t>
  </si>
  <si>
    <r>
      <t>Ukupni broj transakcija /</t>
    </r>
    <r>
      <rPr>
        <sz val="11"/>
        <color theme="1"/>
        <rFont val="Calibri"/>
        <family val="2"/>
        <scheme val="minor"/>
      </rPr>
      <t xml:space="preserve"> </t>
    </r>
    <r>
      <rPr>
        <b/>
        <i/>
        <sz val="10"/>
        <color indexed="12"/>
        <rFont val="Arial"/>
        <family val="2"/>
        <charset val="238"/>
      </rPr>
      <t>Number of trades</t>
    </r>
  </si>
  <si>
    <r>
      <t xml:space="preserve">Tržišna kapitalizacija / </t>
    </r>
    <r>
      <rPr>
        <b/>
        <i/>
        <sz val="10"/>
        <color indexed="9"/>
        <rFont val="Arial"/>
        <family val="2"/>
        <charset val="238"/>
      </rPr>
      <t>Market Capitalization</t>
    </r>
  </si>
  <si>
    <r>
      <t>Ukupno /</t>
    </r>
    <r>
      <rPr>
        <sz val="11"/>
        <color theme="1"/>
        <rFont val="Calibri"/>
        <family val="2"/>
        <scheme val="minor"/>
      </rPr>
      <t xml:space="preserve"> </t>
    </r>
    <r>
      <rPr>
        <b/>
        <i/>
        <sz val="10"/>
        <color indexed="12"/>
        <rFont val="Arial"/>
        <family val="2"/>
        <charset val="238"/>
      </rPr>
      <t xml:space="preserve">Total </t>
    </r>
  </si>
  <si>
    <r>
      <t xml:space="preserve">Prosječni dnevni / </t>
    </r>
    <r>
      <rPr>
        <b/>
        <i/>
        <sz val="10"/>
        <color indexed="9"/>
        <rFont val="Arial"/>
        <family val="2"/>
        <charset val="238"/>
      </rPr>
      <t>Average Daily</t>
    </r>
  </si>
  <si>
    <r>
      <t>Promet /</t>
    </r>
    <r>
      <rPr>
        <i/>
        <sz val="10"/>
        <color indexed="12"/>
        <rFont val="Arial"/>
        <family val="2"/>
        <charset val="238"/>
      </rPr>
      <t>Turnover</t>
    </r>
  </si>
  <si>
    <r>
      <t xml:space="preserve">Volumen / </t>
    </r>
    <r>
      <rPr>
        <i/>
        <sz val="10"/>
        <color indexed="12"/>
        <rFont val="Arial"/>
        <family val="2"/>
        <charset val="238"/>
      </rPr>
      <t>Volume</t>
    </r>
  </si>
  <si>
    <r>
      <t xml:space="preserve">Broj transakcija / </t>
    </r>
    <r>
      <rPr>
        <i/>
        <sz val="10"/>
        <color indexed="12"/>
        <rFont val="Arial"/>
        <family val="2"/>
        <charset val="238"/>
      </rPr>
      <t>Number of trades</t>
    </r>
  </si>
  <si>
    <r>
      <t>stranica /</t>
    </r>
    <r>
      <rPr>
        <i/>
        <sz val="8"/>
        <color indexed="12"/>
        <rFont val="Arial"/>
        <family val="2"/>
        <charset val="238"/>
      </rPr>
      <t xml:space="preserve"> page</t>
    </r>
    <r>
      <rPr>
        <sz val="8"/>
        <rFont val="Arial"/>
        <family val="2"/>
        <charset val="238"/>
      </rPr>
      <t xml:space="preserve"> 44</t>
    </r>
  </si>
  <si>
    <r>
      <t>Izvor /</t>
    </r>
    <r>
      <rPr>
        <i/>
        <sz val="8"/>
        <color indexed="12"/>
        <rFont val="Arial"/>
        <family val="2"/>
        <charset val="238"/>
      </rPr>
      <t xml:space="preserve"> Source</t>
    </r>
    <r>
      <rPr>
        <i/>
        <sz val="8"/>
        <rFont val="Arial"/>
        <family val="2"/>
        <charset val="238"/>
      </rPr>
      <t xml:space="preserve">: Zagrebačka burza / </t>
    </r>
    <r>
      <rPr>
        <i/>
        <sz val="8"/>
        <color indexed="12"/>
        <rFont val="Arial"/>
        <family val="2"/>
        <charset val="238"/>
      </rPr>
      <t>Zagreb Stock Exchange</t>
    </r>
  </si>
  <si>
    <r>
      <t xml:space="preserve">Dionica
</t>
    </r>
    <r>
      <rPr>
        <b/>
        <i/>
        <sz val="8"/>
        <color indexed="12"/>
        <rFont val="Arial"/>
        <family val="2"/>
        <charset val="238"/>
      </rPr>
      <t>Stock</t>
    </r>
  </si>
  <si>
    <r>
      <t xml:space="preserve">Promet u kn 
</t>
    </r>
    <r>
      <rPr>
        <b/>
        <i/>
        <sz val="8"/>
        <color indexed="12"/>
        <rFont val="Arial"/>
        <family val="2"/>
        <charset val="238"/>
      </rPr>
      <t>Turnover in HRK</t>
    </r>
  </si>
  <si>
    <r>
      <t xml:space="preserve">Rel.udjel u prometu
</t>
    </r>
    <r>
      <rPr>
        <b/>
        <i/>
        <sz val="8"/>
        <color indexed="12"/>
        <rFont val="Arial"/>
        <family val="2"/>
        <charset val="238"/>
      </rPr>
      <t>Rel.share in turnover</t>
    </r>
  </si>
  <si>
    <r>
      <t xml:space="preserve">Zadnja cijena 
</t>
    </r>
    <r>
      <rPr>
        <b/>
        <i/>
        <sz val="8"/>
        <color indexed="12"/>
        <rFont val="Arial"/>
        <family val="2"/>
        <charset val="238"/>
      </rPr>
      <t>Closer price</t>
    </r>
  </si>
  <si>
    <r>
      <t xml:space="preserve">Promjena cijene u % 
</t>
    </r>
    <r>
      <rPr>
        <b/>
        <i/>
        <sz val="8"/>
        <color indexed="12"/>
        <rFont val="Arial"/>
        <family val="2"/>
        <charset val="238"/>
      </rPr>
      <t>Change in price in %</t>
    </r>
  </si>
  <si>
    <r>
      <t xml:space="preserve">Ostali / </t>
    </r>
    <r>
      <rPr>
        <i/>
        <sz val="9"/>
        <color indexed="12"/>
        <rFont val="Arial"/>
        <family val="2"/>
        <charset val="238"/>
      </rPr>
      <t>Others</t>
    </r>
  </si>
  <si>
    <r>
      <t xml:space="preserve">Ukupno / </t>
    </r>
    <r>
      <rPr>
        <b/>
        <i/>
        <sz val="10"/>
        <color indexed="12"/>
        <rFont val="Arial"/>
        <family val="2"/>
        <charset val="238"/>
      </rPr>
      <t>Total</t>
    </r>
  </si>
  <si>
    <r>
      <t xml:space="preserve"> Iznosi ne uključuju blok transakcije /</t>
    </r>
    <r>
      <rPr>
        <i/>
        <sz val="8"/>
        <color indexed="12"/>
        <rFont val="Arial"/>
        <family val="2"/>
      </rPr>
      <t xml:space="preserve"> Data</t>
    </r>
    <r>
      <rPr>
        <i/>
        <sz val="8"/>
        <color indexed="12"/>
        <rFont val="Arial"/>
        <family val="2"/>
        <charset val="238"/>
      </rPr>
      <t xml:space="preserve"> dont include block transactions</t>
    </r>
  </si>
  <si>
    <t>Table 26.1 : Bonds with the highest turnover</t>
  </si>
  <si>
    <r>
      <t>cijene su izražene u % nominalne, a promet u kn/</t>
    </r>
    <r>
      <rPr>
        <i/>
        <sz val="8"/>
        <color indexed="12"/>
        <rFont val="Arial"/>
        <family val="2"/>
        <charset val="238"/>
      </rPr>
      <t xml:space="preserve"> prices are % per value, and turnover is in HRK</t>
    </r>
  </si>
  <si>
    <r>
      <t xml:space="preserve">Obveznica
</t>
    </r>
    <r>
      <rPr>
        <b/>
        <i/>
        <sz val="8"/>
        <color indexed="12"/>
        <rFont val="Arial"/>
        <family val="2"/>
        <charset val="238"/>
      </rPr>
      <t>Bond</t>
    </r>
  </si>
  <si>
    <r>
      <t xml:space="preserve">Redovne transakcije / </t>
    </r>
    <r>
      <rPr>
        <b/>
        <i/>
        <sz val="10"/>
        <color indexed="12"/>
        <rFont val="Arial"/>
        <family val="2"/>
      </rPr>
      <t>Regular transactions</t>
    </r>
  </si>
  <si>
    <r>
      <t xml:space="preserve">Ukupno / </t>
    </r>
    <r>
      <rPr>
        <b/>
        <i/>
        <sz val="10"/>
        <color indexed="12"/>
        <rFont val="Arial"/>
        <family val="2"/>
      </rPr>
      <t>Total</t>
    </r>
  </si>
  <si>
    <r>
      <t xml:space="preserve">Blok transakcije / </t>
    </r>
    <r>
      <rPr>
        <b/>
        <i/>
        <sz val="10"/>
        <color indexed="12"/>
        <rFont val="Arial"/>
        <family val="2"/>
      </rPr>
      <t>Block transactions</t>
    </r>
  </si>
  <si>
    <r>
      <t xml:space="preserve">Uređeno tržište
</t>
    </r>
    <r>
      <rPr>
        <b/>
        <i/>
        <sz val="10"/>
        <color indexed="12"/>
        <rFont val="Arial"/>
        <family val="2"/>
        <charset val="238"/>
      </rPr>
      <t>Regulated market</t>
    </r>
  </si>
  <si>
    <r>
      <t xml:space="preserve">OTC transakcije ukupno
</t>
    </r>
    <r>
      <rPr>
        <b/>
        <i/>
        <sz val="10"/>
        <color indexed="12"/>
        <rFont val="Arial"/>
        <family val="2"/>
      </rPr>
      <t>OTC trancactions Total</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</si>
  <si>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</si>
  <si>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</si>
  <si>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</si>
  <si>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</si>
  <si>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</si>
  <si>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</si>
  <si>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</si>
  <si>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</si>
  <si>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</si>
  <si>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</si>
  <si>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</si>
  <si>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 xml:space="preserve">Izvor / </t>
    </r>
    <r>
      <rPr>
        <sz val="8"/>
        <color indexed="12"/>
        <rFont val="Arial"/>
        <family val="2"/>
        <charset val="238"/>
      </rPr>
      <t>Source</t>
    </r>
    <r>
      <rPr>
        <i/>
        <sz val="8"/>
        <rFont val="Arial"/>
        <family val="2"/>
        <charset val="238"/>
      </rPr>
      <t xml:space="preserve">: Zagrebačka burza / </t>
    </r>
    <r>
      <rPr>
        <i/>
        <sz val="8"/>
        <color indexed="12"/>
        <rFont val="Arial"/>
        <family val="2"/>
        <charset val="238"/>
      </rPr>
      <t>Zagreb Stock Exchange</t>
    </r>
  </si>
  <si>
    <r>
      <t xml:space="preserve">stranica / </t>
    </r>
    <r>
      <rPr>
        <i/>
        <sz val="8"/>
        <color indexed="12"/>
        <rFont val="Arial"/>
        <family val="2"/>
        <charset val="238"/>
      </rPr>
      <t>page</t>
    </r>
    <r>
      <rPr>
        <sz val="8"/>
        <rFont val="Arial"/>
        <family val="2"/>
        <charset val="238"/>
      </rPr>
      <t xml:space="preserve"> 45</t>
    </r>
  </si>
  <si>
    <t>IV. dio: Investicijski fondovi</t>
  </si>
  <si>
    <t>Section IV: Investment Funds</t>
  </si>
  <si>
    <r>
      <t>Table 27: Open-end Investment funds</t>
    </r>
    <r>
      <rPr>
        <b/>
        <i/>
        <sz val="9"/>
        <color indexed="10"/>
        <rFont val="Arial"/>
        <family val="2"/>
        <charset val="238"/>
      </rPr>
      <t>*</t>
    </r>
    <r>
      <rPr>
        <b/>
        <i/>
        <sz val="9"/>
        <color indexed="12"/>
        <rFont val="Arial"/>
        <family val="2"/>
        <charset val="238"/>
      </rPr>
      <t xml:space="preserve"> </t>
    </r>
  </si>
  <si>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</si>
  <si>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</si>
  <si>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</si>
  <si>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</si>
  <si>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</si>
  <si>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</si>
  <si>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</si>
  <si>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</si>
  <si>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</si>
  <si>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 xml:space="preserve">AC EXCEL </t>
  </si>
  <si>
    <t>PP</t>
  </si>
  <si>
    <t>D</t>
  </si>
  <si>
    <t>AC Global Balanced Emerging Markets</t>
  </si>
  <si>
    <t>JP</t>
  </si>
  <si>
    <t>M</t>
  </si>
  <si>
    <t xml:space="preserve">AC Global Dynamic Emerging Markets </t>
  </si>
  <si>
    <t>AC Global Utility</t>
  </si>
  <si>
    <t xml:space="preserve">AC RUSIJA </t>
  </si>
  <si>
    <t xml:space="preserve">PROSPECTUS Jugoistočna Europa </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</si>
  <si>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</si>
  <si>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</si>
  <si>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</si>
  <si>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</si>
  <si>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</si>
  <si>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</si>
  <si>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</si>
  <si>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</si>
  <si>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</si>
  <si>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</si>
  <si>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</si>
  <si>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</si>
  <si>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</si>
  <si>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 xml:space="preserve">C PREMIUM </t>
  </si>
  <si>
    <t>CEBA INVEST d.o.o.</t>
  </si>
  <si>
    <t xml:space="preserve">C-Zenit </t>
  </si>
  <si>
    <t xml:space="preserve">Erste Adriatic Equity </t>
  </si>
  <si>
    <t>ERSTE - INVEST d.o.o.</t>
  </si>
  <si>
    <t xml:space="preserve">Erste Aggressive </t>
  </si>
  <si>
    <t xml:space="preserve">Erste Balanced </t>
  </si>
  <si>
    <t xml:space="preserve">Erste Bond </t>
  </si>
  <si>
    <t>O</t>
  </si>
  <si>
    <t xml:space="preserve">Erste Elite </t>
  </si>
  <si>
    <t xml:space="preserve">Erste Euro - Money </t>
  </si>
  <si>
    <t xml:space="preserve">Erste Exclusive </t>
  </si>
  <si>
    <t xml:space="preserve">Erste Moderate </t>
  </si>
  <si>
    <t xml:space="preserve">Erste Money </t>
  </si>
  <si>
    <t xml:space="preserve">Erste TOTAL EAST </t>
  </si>
  <si>
    <t xml:space="preserve">FIMA Equity </t>
  </si>
  <si>
    <t>FIMA GLOBAL INVEST d.o.o.</t>
  </si>
  <si>
    <t xml:space="preserve">HPB Dionički </t>
  </si>
  <si>
    <t>HPB-INVEST d.o.o.</t>
  </si>
  <si>
    <t xml:space="preserve">HPB Dynamic </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</si>
  <si>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</si>
  <si>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</si>
  <si>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</si>
  <si>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</si>
  <si>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</si>
  <si>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</si>
  <si>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</si>
  <si>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</si>
  <si>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</si>
  <si>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</si>
  <si>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</si>
  <si>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</si>
  <si>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</si>
  <si>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</si>
  <si>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</si>
  <si>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EQUINOX 2 </t>
  </si>
  <si>
    <t xml:space="preserve">EQUINOX 3 </t>
  </si>
  <si>
    <t xml:space="preserve">Hermes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</si>
  <si>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</si>
  <si>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</si>
  <si>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</si>
  <si>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</si>
  <si>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</si>
  <si>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</si>
  <si>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</si>
  <si>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</si>
  <si>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</si>
  <si>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</si>
  <si>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</si>
  <si>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</si>
  <si>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</si>
  <si>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</si>
  <si>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</si>
  <si>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</si>
  <si>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</si>
  <si>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</si>
  <si>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</si>
  <si>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</si>
  <si>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</si>
  <si>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</si>
  <si>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NFD Aureus Invest d.d.</t>
  </si>
  <si>
    <t>NFD Aureus Emerging Markets Balanced</t>
  </si>
  <si>
    <t>NFD Aureus Global Developed</t>
  </si>
  <si>
    <t>NFD Aureus Multi Cash</t>
  </si>
  <si>
    <t>NFD Aureus New Europe</t>
  </si>
  <si>
    <t>NFD Aureus Private Fond</t>
  </si>
  <si>
    <t>NFD Aureus US Algorithm</t>
  </si>
  <si>
    <t xml:space="preserve">OTP Ekspand </t>
  </si>
  <si>
    <t>OTP INVEST d.o.o.</t>
  </si>
  <si>
    <t xml:space="preserve">OTP euro obveznički </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</si>
  <si>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</si>
  <si>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</si>
  <si>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</si>
  <si>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</si>
  <si>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</si>
  <si>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</si>
  <si>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</si>
  <si>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</si>
  <si>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</si>
  <si>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</si>
  <si>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</si>
  <si>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</si>
  <si>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</si>
  <si>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</si>
  <si>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</si>
  <si>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</si>
  <si>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</si>
  <si>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</si>
  <si>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</si>
  <si>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</si>
  <si>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</si>
  <si>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</si>
  <si>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</si>
  <si>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</si>
  <si>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</si>
  <si>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</si>
  <si>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ST Balanced </t>
  </si>
  <si>
    <t>ST INVEST d.o.o.</t>
  </si>
  <si>
    <t xml:space="preserve">ST Cash </t>
  </si>
  <si>
    <t xml:space="preserve">ST Global Equity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</si>
  <si>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</si>
  <si>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</si>
  <si>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</si>
  <si>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</si>
  <si>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</si>
  <si>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</si>
  <si>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</si>
  <si>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</si>
  <si>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</si>
  <si>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</si>
  <si>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</si>
  <si>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</si>
  <si>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</si>
  <si>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</si>
  <si>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</si>
  <si>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stranica / </t>
    </r>
    <r>
      <rPr>
        <i/>
        <sz val="8"/>
        <color indexed="12"/>
        <rFont val="Arial"/>
        <family val="2"/>
        <charset val="238"/>
      </rPr>
      <t>page</t>
    </r>
    <r>
      <rPr>
        <sz val="8"/>
        <rFont val="Arial"/>
        <family val="2"/>
        <charset val="238"/>
      </rPr>
      <t xml:space="preserve"> 46</t>
    </r>
  </si>
  <si>
    <t>Grafikon 28 :Promjene ukupne neto imovine OIF- ova</t>
  </si>
  <si>
    <r>
      <t xml:space="preserve">stranica / </t>
    </r>
    <r>
      <rPr>
        <i/>
        <sz val="8"/>
        <color indexed="12"/>
        <rFont val="Arial"/>
        <family val="2"/>
        <charset val="238"/>
      </rPr>
      <t>page</t>
    </r>
    <r>
      <rPr>
        <sz val="8"/>
        <rFont val="Arial"/>
        <family val="2"/>
        <charset val="238"/>
      </rPr>
      <t xml:space="preserve"> 47</t>
    </r>
  </si>
  <si>
    <r>
      <t>Ukupno /</t>
    </r>
    <r>
      <rPr>
        <b/>
        <i/>
        <sz val="9"/>
        <color indexed="12"/>
        <rFont val="Arial"/>
        <family val="2"/>
        <charset val="238"/>
      </rPr>
      <t xml:space="preserve"> Total</t>
    </r>
  </si>
  <si>
    <t>Fondovi bez promjene neto imovine  i vrijednosti udjela i fondovi sa ekstremno velikom promjenom neto imovine i vrijednosti udjela nisu uključeni.</t>
  </si>
  <si>
    <t>Funds without change in net assets and unit value, and funds with extremly large change in net assets and unit value are not included.</t>
  </si>
  <si>
    <t>Prethodni mjesec</t>
  </si>
  <si>
    <t>Previous month</t>
  </si>
  <si>
    <r>
      <t xml:space="preserve">Prosječna promjena 
</t>
    </r>
    <r>
      <rPr>
        <b/>
        <i/>
        <sz val="10"/>
        <color indexed="12"/>
        <rFont val="Arial"/>
        <family val="2"/>
        <charset val="238"/>
      </rPr>
      <t>Average change</t>
    </r>
  </si>
  <si>
    <r>
      <t xml:space="preserve">Raspon promjena 
</t>
    </r>
    <r>
      <rPr>
        <b/>
        <i/>
        <sz val="10"/>
        <color indexed="12"/>
        <rFont val="Arial"/>
        <family val="2"/>
        <charset val="238"/>
      </rPr>
      <t>Range of change</t>
    </r>
  </si>
  <si>
    <r>
      <t xml:space="preserve">Neto imovina
</t>
    </r>
    <r>
      <rPr>
        <b/>
        <i/>
        <sz val="10"/>
        <color indexed="12"/>
        <rFont val="Arial"/>
        <family val="2"/>
        <charset val="238"/>
      </rPr>
      <t>Net asset</t>
    </r>
  </si>
  <si>
    <r>
      <t xml:space="preserve">Udjel
</t>
    </r>
    <r>
      <rPr>
        <b/>
        <i/>
        <sz val="10"/>
        <color indexed="12"/>
        <rFont val="Arial"/>
        <family val="2"/>
        <charset val="238"/>
      </rPr>
      <t>Unit value</t>
    </r>
  </si>
  <si>
    <r>
      <t>Ukupno /</t>
    </r>
    <r>
      <rPr>
        <b/>
        <i/>
        <sz val="8"/>
        <color indexed="12"/>
        <rFont val="Arial"/>
        <family val="2"/>
        <charset val="238"/>
      </rPr>
      <t xml:space="preserve"> 
Total</t>
    </r>
  </si>
  <si>
    <r>
      <t xml:space="preserve">stranica / </t>
    </r>
    <r>
      <rPr>
        <i/>
        <sz val="8"/>
        <color indexed="12"/>
        <rFont val="Arial"/>
        <family val="2"/>
        <charset val="238"/>
      </rPr>
      <t>page</t>
    </r>
    <r>
      <rPr>
        <sz val="8"/>
        <rFont val="Arial"/>
        <family val="2"/>
        <charset val="238"/>
      </rPr>
      <t xml:space="preserve"> 48</t>
    </r>
  </si>
  <si>
    <t>Chart 29: Change in net assets and unit values of equity open-end investment funds</t>
  </si>
  <si>
    <t>Fondovi bez promjene neto imovine  i vrijednosti udjela i fondovi sa ekstremno velikom promjenom neto imovine i vrijednosti udjela nisu uključeni</t>
  </si>
  <si>
    <t>Funds without change in net assets and unit value, and funds with extremly large change in net assets and unit value are not included</t>
  </si>
  <si>
    <r>
      <t xml:space="preserve">stranica / </t>
    </r>
    <r>
      <rPr>
        <i/>
        <sz val="8"/>
        <color indexed="12"/>
        <rFont val="Arial"/>
        <family val="2"/>
        <charset val="238"/>
      </rPr>
      <t>page</t>
    </r>
    <r>
      <rPr>
        <sz val="8"/>
        <rFont val="Arial"/>
        <family val="2"/>
        <charset val="238"/>
      </rPr>
      <t xml:space="preserve"> 49</t>
    </r>
  </si>
  <si>
    <t>Chart 30 : Range of change in net assets and unit value of equity open-end investment funds</t>
  </si>
  <si>
    <r>
      <t xml:space="preserve">stranica / </t>
    </r>
    <r>
      <rPr>
        <i/>
        <sz val="8"/>
        <color indexed="12"/>
        <rFont val="Arial"/>
        <family val="2"/>
        <charset val="238"/>
      </rPr>
      <t>page</t>
    </r>
    <r>
      <rPr>
        <sz val="8"/>
        <rFont val="Arial"/>
        <family val="2"/>
        <charset val="238"/>
      </rPr>
      <t xml:space="preserve"> 50</t>
    </r>
  </si>
  <si>
    <t>Chart 31 :Distribution of change in net assets and units of equity open-end investment funds</t>
  </si>
  <si>
    <t>Tablica 27.2: MJEŠOVITI FONDOVI - promjena neto imovine i vrijednosti udjela</t>
  </si>
  <si>
    <t>Table 27.2: BALANCED  FUNDS - change in net assets and unit value</t>
  </si>
  <si>
    <r>
      <t xml:space="preserve">stranica / </t>
    </r>
    <r>
      <rPr>
        <i/>
        <sz val="8"/>
        <color indexed="12"/>
        <rFont val="Arial"/>
        <family val="2"/>
        <charset val="238"/>
      </rPr>
      <t>page</t>
    </r>
    <r>
      <rPr>
        <sz val="8"/>
        <rFont val="Arial"/>
        <family val="2"/>
        <charset val="238"/>
      </rPr>
      <t xml:space="preserve"> 52</t>
    </r>
  </si>
  <si>
    <t>Chart 32: Change in net assets and unit values of balanced open-end investment funds</t>
  </si>
  <si>
    <r>
      <t xml:space="preserve">stranica / </t>
    </r>
    <r>
      <rPr>
        <i/>
        <sz val="8"/>
        <color indexed="12"/>
        <rFont val="Arial"/>
        <family val="2"/>
        <charset val="238"/>
      </rPr>
      <t>page</t>
    </r>
    <r>
      <rPr>
        <sz val="8"/>
        <rFont val="Arial"/>
        <family val="2"/>
        <charset val="238"/>
      </rPr>
      <t xml:space="preserve"> 53</t>
    </r>
  </si>
  <si>
    <t>Grafikon 33: Raspon promjene neto imovine i vrijednosti udjela mješovitih OIF-ova</t>
  </si>
  <si>
    <t>Chart 33 : Range of change in net assets and unit value of balanced open-end investment funds</t>
  </si>
  <si>
    <r>
      <t xml:space="preserve">stranica / </t>
    </r>
    <r>
      <rPr>
        <i/>
        <sz val="8"/>
        <color indexed="12"/>
        <rFont val="Arial"/>
        <family val="2"/>
        <charset val="238"/>
      </rPr>
      <t>page</t>
    </r>
    <r>
      <rPr>
        <sz val="8"/>
        <rFont val="Arial"/>
        <family val="2"/>
        <charset val="238"/>
      </rPr>
      <t xml:space="preserve"> 54</t>
    </r>
  </si>
  <si>
    <t>Chart 34 :Distribution of change in net assets and units of balanced open-end investment funds</t>
  </si>
  <si>
    <r>
      <t xml:space="preserve">stranica / </t>
    </r>
    <r>
      <rPr>
        <i/>
        <sz val="8"/>
        <color indexed="12"/>
        <rFont val="Arial"/>
        <family val="2"/>
        <charset val="238"/>
      </rPr>
      <t>page</t>
    </r>
    <r>
      <rPr>
        <sz val="8"/>
        <rFont val="Arial"/>
        <family val="2"/>
        <charset val="238"/>
      </rPr>
      <t xml:space="preserve"> 55</t>
    </r>
  </si>
  <si>
    <t>Tablica 27.3: NOVČANI FONDOVI - promjena neto imovine i vrijednosti udjela</t>
  </si>
  <si>
    <t>Table 27.3: CASH  FUNDS - change in net assets and unit value</t>
  </si>
  <si>
    <r>
      <t xml:space="preserve">stranica / </t>
    </r>
    <r>
      <rPr>
        <i/>
        <sz val="8"/>
        <color indexed="12"/>
        <rFont val="Arial"/>
        <family val="2"/>
        <charset val="238"/>
      </rPr>
      <t>page</t>
    </r>
    <r>
      <rPr>
        <sz val="8"/>
        <rFont val="Arial"/>
        <family val="2"/>
        <charset val="238"/>
      </rPr>
      <t xml:space="preserve"> 56</t>
    </r>
  </si>
  <si>
    <t>Grafikon 35: Promjena neto imovine i vrijednosti udjela novčanih OIF-ova</t>
  </si>
  <si>
    <t>Chart 35: Change in net assets and unit values of cash open-end investment funds</t>
  </si>
  <si>
    <r>
      <t xml:space="preserve">stranica / </t>
    </r>
    <r>
      <rPr>
        <i/>
        <sz val="8"/>
        <color indexed="12"/>
        <rFont val="Arial"/>
        <family val="2"/>
        <charset val="238"/>
      </rPr>
      <t>page</t>
    </r>
    <r>
      <rPr>
        <sz val="8"/>
        <rFont val="Arial"/>
        <family val="2"/>
        <charset val="238"/>
      </rPr>
      <t xml:space="preserve"> 57</t>
    </r>
  </si>
  <si>
    <t>Grafikon 36: Raspon promjene neto imovine i vrijednosti udjela novčanih OIF-ova</t>
  </si>
  <si>
    <t>Chart 36: Range of change in net assets and unit value of cash open-end investment funds</t>
  </si>
  <si>
    <r>
      <t xml:space="preserve">stranica / </t>
    </r>
    <r>
      <rPr>
        <i/>
        <sz val="8"/>
        <color indexed="12"/>
        <rFont val="Arial"/>
        <family val="2"/>
        <charset val="238"/>
      </rPr>
      <t>page</t>
    </r>
    <r>
      <rPr>
        <sz val="8"/>
        <rFont val="Arial"/>
        <family val="2"/>
        <charset val="238"/>
      </rPr>
      <t xml:space="preserve"> 58</t>
    </r>
  </si>
  <si>
    <t>Chart 37:Distribution of change in net assets and units of cash open-end investment funds</t>
  </si>
  <si>
    <r>
      <t xml:space="preserve">stranica / </t>
    </r>
    <r>
      <rPr>
        <i/>
        <sz val="8"/>
        <color indexed="12"/>
        <rFont val="Arial"/>
        <family val="2"/>
        <charset val="238"/>
      </rPr>
      <t>page</t>
    </r>
    <r>
      <rPr>
        <sz val="8"/>
        <rFont val="Arial"/>
        <family val="2"/>
        <charset val="238"/>
      </rPr>
      <t xml:space="preserve"> 59</t>
    </r>
  </si>
  <si>
    <t>Tablica 27.4: OBVEZNIČKI FONDOVI - promjena neto imovine i vrijednosti udjela</t>
  </si>
  <si>
    <t>Table 27.4: BOND  FUNDS - change in net assets and unit value</t>
  </si>
  <si>
    <r>
      <t xml:space="preserve">stranica / </t>
    </r>
    <r>
      <rPr>
        <i/>
        <sz val="8"/>
        <color indexed="12"/>
        <rFont val="Arial"/>
        <family val="2"/>
        <charset val="238"/>
      </rPr>
      <t>page</t>
    </r>
    <r>
      <rPr>
        <sz val="8"/>
        <rFont val="Arial"/>
        <family val="2"/>
        <charset val="238"/>
      </rPr>
      <t xml:space="preserve"> 60</t>
    </r>
  </si>
  <si>
    <t>Chart 38: Change in net assets and unit values of bond open-end investment funds</t>
  </si>
  <si>
    <r>
      <t xml:space="preserve">stranica / </t>
    </r>
    <r>
      <rPr>
        <i/>
        <sz val="8"/>
        <color indexed="12"/>
        <rFont val="Arial"/>
        <family val="2"/>
        <charset val="238"/>
      </rPr>
      <t>page</t>
    </r>
    <r>
      <rPr>
        <sz val="8"/>
        <rFont val="Arial"/>
        <family val="2"/>
        <charset val="238"/>
      </rPr>
      <t xml:space="preserve"> 61</t>
    </r>
  </si>
  <si>
    <t>Grafikon 39: Raspon promjene neto imovine i vrijednosti udjela obvezničkih OIF-ova</t>
  </si>
  <si>
    <t>Chart 39: Range of change in net assets and unit value of bond open-end investment funds</t>
  </si>
  <si>
    <r>
      <t xml:space="preserve">stranica / </t>
    </r>
    <r>
      <rPr>
        <i/>
        <sz val="8"/>
        <color indexed="12"/>
        <rFont val="Arial"/>
        <family val="2"/>
        <charset val="238"/>
      </rPr>
      <t>page</t>
    </r>
    <r>
      <rPr>
        <sz val="8"/>
        <rFont val="Arial"/>
        <family val="2"/>
        <charset val="238"/>
      </rPr>
      <t xml:space="preserve"> 62</t>
    </r>
  </si>
  <si>
    <t>Grafikon 40: Distribucija promjene neto imovine i udjela obvezmičkih OIF-ova</t>
  </si>
  <si>
    <r>
      <t xml:space="preserve">stranica / </t>
    </r>
    <r>
      <rPr>
        <i/>
        <sz val="8"/>
        <color indexed="12"/>
        <rFont val="Arial"/>
        <family val="2"/>
        <charset val="238"/>
      </rPr>
      <t>page</t>
    </r>
    <r>
      <rPr>
        <sz val="8"/>
        <rFont val="Arial"/>
        <family val="2"/>
        <charset val="238"/>
      </rPr>
      <t xml:space="preserve"> 63</t>
    </r>
  </si>
  <si>
    <t xml:space="preserve">Tablica 28: Pregled najviše i najniže vrijednosti udjela* OIF-a  tijekom zadnja 52 tjedna </t>
  </si>
  <si>
    <t>Table 28: Highest and lowest value of units* of open-end investment over the last 52 weeks</t>
  </si>
  <si>
    <r>
      <t xml:space="preserve">Otvoreni investicijski fond / 
</t>
    </r>
    <r>
      <rPr>
        <b/>
        <i/>
        <sz val="8"/>
        <color indexed="12"/>
        <rFont val="Arial"/>
        <family val="2"/>
        <charset val="238"/>
      </rPr>
      <t>Open -end investment fund</t>
    </r>
  </si>
  <si>
    <r>
      <t xml:space="preserve">Duštvo za upravljanje fondom /
</t>
    </r>
    <r>
      <rPr>
        <b/>
        <i/>
        <sz val="8"/>
        <color indexed="12"/>
        <rFont val="Arial"/>
        <family val="2"/>
        <charset val="238"/>
      </rPr>
      <t>Fund management company</t>
    </r>
  </si>
  <si>
    <r>
      <t xml:space="preserve">NAJVIŠA VRIJEDNOST UDJELA U KN / 
</t>
    </r>
    <r>
      <rPr>
        <b/>
        <i/>
        <sz val="8"/>
        <color indexed="12"/>
        <rFont val="Arial"/>
        <family val="2"/>
        <charset val="238"/>
      </rPr>
      <t>HIGHEST UNIT VALUE IN HRK</t>
    </r>
  </si>
  <si>
    <r>
      <t xml:space="preserve">NAJNIŽA VRIJEDNOST UDJELA U KN / 
</t>
    </r>
    <r>
      <rPr>
        <b/>
        <i/>
        <sz val="8"/>
        <color indexed="12"/>
        <rFont val="Arial"/>
        <family val="2"/>
        <charset val="238"/>
      </rPr>
      <t>LOWEST UNIT VALUE IN HRK</t>
    </r>
  </si>
  <si>
    <r>
      <t xml:space="preserve">Iznos / </t>
    </r>
    <r>
      <rPr>
        <b/>
        <i/>
        <sz val="8"/>
        <color indexed="12"/>
        <rFont val="Arial"/>
        <family val="2"/>
        <charset val="238"/>
      </rPr>
      <t>Amount</t>
    </r>
  </si>
  <si>
    <r>
      <t xml:space="preserve">Datum / 
</t>
    </r>
    <r>
      <rPr>
        <b/>
        <i/>
        <sz val="8"/>
        <color indexed="12"/>
        <rFont val="Arial"/>
        <family val="2"/>
        <charset val="238"/>
      </rPr>
      <t>Date</t>
    </r>
  </si>
  <si>
    <r>
      <t xml:space="preserve">* Privremeni podaci / </t>
    </r>
    <r>
      <rPr>
        <sz val="8"/>
        <color indexed="12"/>
        <rFont val="Arial"/>
        <family val="2"/>
      </rPr>
      <t>Preliminary data</t>
    </r>
  </si>
  <si>
    <r>
      <t xml:space="preserve">stranica / </t>
    </r>
    <r>
      <rPr>
        <i/>
        <sz val="8"/>
        <color indexed="12"/>
        <rFont val="Arial"/>
        <family val="2"/>
        <charset val="238"/>
      </rPr>
      <t>page</t>
    </r>
    <r>
      <rPr>
        <sz val="8"/>
        <rFont val="Arial"/>
        <family val="2"/>
        <charset val="238"/>
      </rPr>
      <t xml:space="preserve"> 64</t>
    </r>
  </si>
  <si>
    <r>
      <t xml:space="preserve">stranica / </t>
    </r>
    <r>
      <rPr>
        <i/>
        <sz val="8"/>
        <color indexed="12"/>
        <rFont val="Arial"/>
        <family val="2"/>
        <charset val="238"/>
      </rPr>
      <t>page</t>
    </r>
    <r>
      <rPr>
        <sz val="8"/>
        <rFont val="Arial"/>
        <family val="2"/>
        <charset val="238"/>
      </rPr>
      <t xml:space="preserve"> 65</t>
    </r>
  </si>
  <si>
    <r>
      <t>Table 29: OIF's with public offering total assets investment structure</t>
    </r>
    <r>
      <rPr>
        <b/>
        <i/>
        <sz val="9"/>
        <color rgb="FFFF0000"/>
        <rFont val="Arial"/>
        <family val="2"/>
      </rPr>
      <t>*</t>
    </r>
  </si>
  <si>
    <r>
      <t xml:space="preserve">Vrsta imovine
</t>
    </r>
    <r>
      <rPr>
        <i/>
        <sz val="8"/>
        <color indexed="12"/>
        <rFont val="Arial"/>
        <family val="2"/>
        <charset val="238"/>
      </rPr>
      <t>Type of assets</t>
    </r>
  </si>
  <si>
    <r>
      <t xml:space="preserve">Dionički / </t>
    </r>
    <r>
      <rPr>
        <b/>
        <i/>
        <sz val="8"/>
        <color indexed="12"/>
        <rFont val="Arial"/>
        <family val="2"/>
        <charset val="238"/>
      </rPr>
      <t>Equity</t>
    </r>
  </si>
  <si>
    <r>
      <t xml:space="preserve">Mješoviti / </t>
    </r>
    <r>
      <rPr>
        <b/>
        <i/>
        <sz val="8"/>
        <color indexed="12"/>
        <rFont val="Arial"/>
        <family val="2"/>
        <charset val="238"/>
      </rPr>
      <t>Balanced</t>
    </r>
  </si>
  <si>
    <r>
      <t>Novčani /</t>
    </r>
    <r>
      <rPr>
        <b/>
        <i/>
        <sz val="8"/>
        <color indexed="12"/>
        <rFont val="Arial"/>
        <family val="2"/>
        <charset val="238"/>
      </rPr>
      <t xml:space="preserve"> Money</t>
    </r>
  </si>
  <si>
    <r>
      <t xml:space="preserve">Obveznički / </t>
    </r>
    <r>
      <rPr>
        <b/>
        <i/>
        <sz val="8"/>
        <color indexed="12"/>
        <rFont val="Arial"/>
        <family val="2"/>
        <charset val="238"/>
      </rPr>
      <t>Bond</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</si>
  <si>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</si>
  <si>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</si>
  <si>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Vrijednosni papiri i depoziti 
</t>
    </r>
    <r>
      <rPr>
        <b/>
        <i/>
        <sz val="7"/>
        <color indexed="12"/>
        <rFont val="Arial"/>
        <family val="2"/>
        <charset val="238"/>
      </rPr>
      <t>Securities and deposits</t>
    </r>
  </si>
  <si>
    <r>
      <t xml:space="preserve">D o m a ć i 
</t>
    </r>
    <r>
      <rPr>
        <i/>
        <sz val="7"/>
        <color indexed="12"/>
        <rFont val="Arial"/>
        <family val="2"/>
        <charset val="238"/>
      </rPr>
      <t>D o m e s t i c</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</si>
  <si>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</si>
  <si>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</si>
  <si>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</si>
  <si>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</si>
  <si>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</si>
  <si>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</si>
  <si>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</si>
  <si>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</si>
  <si>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</si>
  <si>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</si>
  <si>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</si>
  <si>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</si>
  <si>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</si>
  <si>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</si>
  <si>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</si>
  <si>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</si>
  <si>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</si>
  <si>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</si>
  <si>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stranica / </t>
    </r>
    <r>
      <rPr>
        <i/>
        <sz val="8"/>
        <color indexed="12"/>
        <rFont val="Arial"/>
        <family val="2"/>
        <charset val="238"/>
      </rPr>
      <t>page</t>
    </r>
    <r>
      <rPr>
        <sz val="8"/>
        <rFont val="Arial"/>
        <family val="2"/>
        <charset val="238"/>
      </rPr>
      <t xml:space="preserve"> 66</t>
    </r>
  </si>
  <si>
    <t xml:space="preserve">Tablica 30: Zatvoreni investicijski fondovi s javnom ponudom </t>
  </si>
  <si>
    <t xml:space="preserve">Table 30: Closed-end Investment funds with public offering </t>
  </si>
  <si>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</si>
  <si>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</si>
  <si>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</si>
  <si>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</si>
  <si>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</si>
  <si>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</si>
  <si>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</si>
  <si>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</si>
  <si>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</si>
  <si>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t xml:space="preserve">Tablica 31 : Zatvoreni investicijski fondovi s javnom ponudom za ulaganje u nekretnine </t>
  </si>
  <si>
    <t xml:space="preserve">Table 31 : Closed-end Investment funds with public offering in real estate </t>
  </si>
  <si>
    <r>
      <t xml:space="preserve">u kn / </t>
    </r>
    <r>
      <rPr>
        <i/>
        <sz val="8"/>
        <color indexed="12"/>
        <rFont val="Arial"/>
        <family val="2"/>
        <charset val="238"/>
      </rPr>
      <t>in HRK</t>
    </r>
  </si>
  <si>
    <t>ZIF FIMA PROPRIUS d.d.</t>
  </si>
  <si>
    <t>LIKVIDATOR - KREŠIMIR KOPSEJAK</t>
  </si>
  <si>
    <t xml:space="preserve">Tablica 32.: Investicijski fondovi osnovani posebnim zakonom </t>
  </si>
  <si>
    <t xml:space="preserve">Table 32: Investment Funds established under special legal act </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</si>
  <si>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</si>
  <si>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</si>
  <si>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</si>
  <si>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</si>
  <si>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</si>
  <si>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stranica / </t>
    </r>
    <r>
      <rPr>
        <i/>
        <sz val="8"/>
        <color indexed="12"/>
        <rFont val="Arial"/>
        <family val="2"/>
        <charset val="238"/>
      </rPr>
      <t>page</t>
    </r>
    <r>
      <rPr>
        <sz val="8"/>
        <rFont val="Arial"/>
        <family val="2"/>
        <charset val="238"/>
      </rPr>
      <t xml:space="preserve"> 67</t>
    </r>
  </si>
  <si>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</si>
  <si>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</si>
  <si>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</si>
  <si>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</si>
  <si>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</si>
  <si>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</si>
  <si>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</si>
  <si>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</si>
  <si>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</si>
  <si>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</si>
  <si>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</si>
  <si>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</si>
  <si>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</si>
  <si>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</si>
  <si>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</si>
  <si>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</si>
  <si>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</si>
  <si>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</si>
  <si>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</si>
  <si>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</si>
  <si>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</si>
  <si>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</si>
  <si>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</si>
  <si>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</si>
  <si>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</si>
  <si>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</si>
  <si>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</si>
  <si>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stranica / </t>
    </r>
    <r>
      <rPr>
        <i/>
        <sz val="8"/>
        <color indexed="12"/>
        <rFont val="Arial"/>
        <family val="2"/>
        <charset val="238"/>
      </rPr>
      <t>page</t>
    </r>
    <r>
      <rPr>
        <sz val="8"/>
        <rFont val="Arial"/>
        <family val="2"/>
        <charset val="238"/>
      </rPr>
      <t xml:space="preserve"> 68</t>
    </r>
  </si>
  <si>
    <t>V. dio: Leasing društva</t>
  </si>
  <si>
    <t>Section V: Leasing companies</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</si>
  <si>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</si>
  <si>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</si>
  <si>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Broj leasing društava  
</t>
    </r>
    <r>
      <rPr>
        <i/>
        <sz val="9"/>
        <color indexed="12"/>
        <rFont val="Arial"/>
        <family val="2"/>
        <charset val="238"/>
      </rPr>
      <t>Number of Leasing companies</t>
    </r>
  </si>
  <si>
    <t xml:space="preserve"> On June 16, 2011 the Agency has issued a Decision on revoking License of the company Immoconsult Ltd. (formerly Immoconsult Leasing Ltd.). We included data from financial statements of this company in monthly report.</t>
  </si>
  <si>
    <r>
      <t xml:space="preserve">Vrsta ugovora                     
</t>
    </r>
    <r>
      <rPr>
        <i/>
        <sz val="9"/>
        <color indexed="12"/>
        <rFont val="Arial"/>
        <family val="2"/>
        <charset val="238"/>
      </rPr>
      <t>Type of contracts</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</si>
  <si>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at</t>
    </r>
    <r>
      <rPr>
        <i/>
        <vertAlign val="superscript"/>
        <sz val="9"/>
        <color indexed="12"/>
        <rFont val="Arial"/>
        <family val="2"/>
        <charset val="238"/>
      </rPr>
      <t>1</t>
    </r>
  </si>
  <si>
    <r>
      <t xml:space="preserve">Vrijednost aktivnih ugovora (nedospjela ugovorena vrijednost </t>
    </r>
    <r>
      <rPr>
        <vertAlign val="superscript"/>
        <sz val="9"/>
        <rFont val="Arial"/>
        <family val="2"/>
      </rPr>
      <t>2</t>
    </r>
    <r>
      <rPr>
        <sz val="9"/>
        <rFont val="Arial"/>
        <family val="2"/>
        <charset val="238"/>
      </rPr>
      <t xml:space="preserve"> nedospjela potraživanja)  
</t>
    </r>
    <r>
      <rPr>
        <i/>
        <sz val="9"/>
        <color indexed="12"/>
        <rFont val="Arial"/>
        <family val="2"/>
        <charset val="238"/>
      </rPr>
      <t>Value of active contracts (undue contract value /undue receivables)</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</si>
  <si>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</si>
  <si>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</si>
  <si>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</si>
  <si>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</si>
  <si>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Broj novozaključenih ugovora u razdoblju</t>
    </r>
    <r>
      <rPr>
        <vertAlign val="superscript"/>
        <sz val="9"/>
        <rFont val="Arial"/>
        <family val="2"/>
        <charset val="238"/>
      </rPr>
      <t xml:space="preserve"> 1</t>
    </r>
    <r>
      <rPr>
        <sz val="9"/>
        <rFont val="Arial"/>
        <family val="2"/>
        <charset val="238"/>
      </rPr>
      <t xml:space="preserve">
</t>
    </r>
    <r>
      <rPr>
        <i/>
        <sz val="9"/>
        <color indexed="12"/>
        <rFont val="Arial"/>
        <family val="2"/>
        <charset val="238"/>
      </rPr>
      <t>Number of newly concluded contracts in period</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</si>
  <si>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t>
    </r>
    <r>
      <rPr>
        <i/>
        <sz val="9"/>
        <color indexed="12"/>
        <rFont val="Arial"/>
        <family val="2"/>
        <charset val="238"/>
      </rPr>
      <t>Value of concluded contracts (agreed/financed value)</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</si>
  <si>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</si>
  <si>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Izvor / </t>
    </r>
    <r>
      <rPr>
        <i/>
        <sz val="8"/>
        <color indexed="12"/>
        <rFont val="Arial"/>
        <family val="2"/>
        <charset val="238"/>
      </rPr>
      <t>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</si>
  <si>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69</t>
    </r>
  </si>
  <si>
    <t xml:space="preserve">Table 35: Number of registrated Leasing companies at </t>
  </si>
  <si>
    <r>
      <t xml:space="preserve">Opis 
</t>
    </r>
    <r>
      <rPr>
        <i/>
        <sz val="7"/>
        <color indexed="12"/>
        <rFont val="Arial"/>
        <family val="2"/>
        <charset val="238"/>
      </rPr>
      <t>Description</t>
    </r>
  </si>
  <si>
    <r>
      <t xml:space="preserve">Stanje na dan 
</t>
    </r>
    <r>
      <rPr>
        <i/>
        <sz val="7"/>
        <color indexed="12"/>
        <rFont val="Arial"/>
        <family val="2"/>
        <charset val="238"/>
      </rPr>
      <t>State at</t>
    </r>
  </si>
  <si>
    <r>
      <t xml:space="preserve">Postotna promjena 
</t>
    </r>
    <r>
      <rPr>
        <i/>
        <sz val="7"/>
        <color indexed="12"/>
        <rFont val="Arial"/>
        <family val="2"/>
        <charset val="238"/>
      </rPr>
      <t>Percentage change</t>
    </r>
  </si>
  <si>
    <r>
      <t xml:space="preserve">Apsolutna promjena 
</t>
    </r>
    <r>
      <rPr>
        <i/>
        <sz val="7"/>
        <color indexed="12"/>
        <rFont val="Arial"/>
        <family val="2"/>
        <charset val="238"/>
      </rPr>
      <t>Apsolute change</t>
    </r>
  </si>
  <si>
    <r>
      <t xml:space="preserve">DUGOTRAJNA IMOVINA (stalna sredstva) / </t>
    </r>
    <r>
      <rPr>
        <b/>
        <i/>
        <sz val="7"/>
        <color indexed="12"/>
        <rFont val="Arial"/>
        <family val="2"/>
      </rPr>
      <t>LONG-TERM ASSETS</t>
    </r>
  </si>
  <si>
    <r>
      <t xml:space="preserve">NEMATERIJALNA IMOVINA / </t>
    </r>
    <r>
      <rPr>
        <i/>
        <sz val="7"/>
        <color indexed="12"/>
        <rFont val="Arial"/>
        <family val="2"/>
        <charset val="238"/>
      </rPr>
      <t>INTANGIBLE ASSETS</t>
    </r>
  </si>
  <si>
    <r>
      <t xml:space="preserve">MATERIJALNA IMOVINA / </t>
    </r>
    <r>
      <rPr>
        <i/>
        <sz val="7"/>
        <color indexed="12"/>
        <rFont val="Arial"/>
        <family val="2"/>
        <charset val="238"/>
      </rPr>
      <t>TANGIBLE ASSETS</t>
    </r>
  </si>
  <si>
    <r>
      <t xml:space="preserve">Materijalna imovina u pripremi (investicije u tijeku) / </t>
    </r>
    <r>
      <rPr>
        <i/>
        <sz val="7"/>
        <color indexed="12"/>
        <rFont val="Arial"/>
        <family val="2"/>
        <charset val="238"/>
      </rPr>
      <t>Tangible assets in preparation (construction in progress)</t>
    </r>
  </si>
  <si>
    <r>
      <t xml:space="preserve">Materijalna imovina dana u operativni leasing / </t>
    </r>
    <r>
      <rPr>
        <i/>
        <sz val="7"/>
        <color indexed="12"/>
        <rFont val="Arial"/>
        <family val="2"/>
        <charset val="238"/>
      </rPr>
      <t>Tangible assets given under Operating lease</t>
    </r>
  </si>
  <si>
    <r>
      <t xml:space="preserve">Nekretnine / </t>
    </r>
    <r>
      <rPr>
        <i/>
        <sz val="7"/>
        <color indexed="12"/>
        <rFont val="Arial"/>
        <family val="2"/>
        <charset val="238"/>
      </rPr>
      <t>Real estate (Property)</t>
    </r>
  </si>
  <si>
    <r>
      <t xml:space="preserve">Osobni automobili / </t>
    </r>
    <r>
      <rPr>
        <i/>
        <sz val="7"/>
        <color indexed="12"/>
        <rFont val="Arial"/>
        <family val="2"/>
        <charset val="238"/>
      </rPr>
      <t>Motor vehicle</t>
    </r>
  </si>
  <si>
    <r>
      <t xml:space="preserve">Gospodarska (teretna + prijevozna) vozila / </t>
    </r>
    <r>
      <rPr>
        <i/>
        <sz val="7"/>
        <color indexed="12"/>
        <rFont val="Arial"/>
        <family val="2"/>
        <charset val="238"/>
      </rPr>
      <t>Commercial (load + transporting) vehicle</t>
    </r>
  </si>
  <si>
    <r>
      <t xml:space="preserve">Plovila / </t>
    </r>
    <r>
      <rPr>
        <i/>
        <sz val="7"/>
        <color indexed="12"/>
        <rFont val="Arial"/>
        <family val="2"/>
        <charset val="238"/>
      </rPr>
      <t>Vessel</t>
    </r>
  </si>
  <si>
    <r>
      <t xml:space="preserve">Letjelice / </t>
    </r>
    <r>
      <rPr>
        <sz val="7"/>
        <color indexed="48"/>
        <rFont val="Arial"/>
        <family val="2"/>
        <charset val="238"/>
      </rPr>
      <t>Aircraft</t>
    </r>
  </si>
  <si>
    <r>
      <t>Postrojenja, strojevi, transportni uređaji i oprema /</t>
    </r>
    <r>
      <rPr>
        <sz val="7"/>
        <color indexed="48"/>
        <rFont val="Arial"/>
        <family val="2"/>
        <charset val="238"/>
      </rPr>
      <t xml:space="preserve"> Facillities, machines, transport machines and equipment</t>
    </r>
  </si>
  <si>
    <r>
      <t xml:space="preserve">Ostalo / </t>
    </r>
    <r>
      <rPr>
        <i/>
        <sz val="7"/>
        <color indexed="12"/>
        <rFont val="Arial"/>
        <family val="2"/>
        <charset val="238"/>
      </rPr>
      <t>Other</t>
    </r>
  </si>
  <si>
    <r>
      <t xml:space="preserve">Ostala materijalna imovina / </t>
    </r>
    <r>
      <rPr>
        <i/>
        <sz val="7"/>
        <color indexed="12"/>
        <rFont val="Arial"/>
        <family val="2"/>
        <charset val="238"/>
      </rPr>
      <t>Other Tangible assets</t>
    </r>
  </si>
  <si>
    <r>
      <t xml:space="preserve">Preuzeta imovina / </t>
    </r>
    <r>
      <rPr>
        <sz val="7"/>
        <color indexed="48"/>
        <rFont val="Arial"/>
        <family val="2"/>
        <charset val="238"/>
      </rPr>
      <t>Foreclosed assets</t>
    </r>
  </si>
  <si>
    <r>
      <t xml:space="preserve">DUGOTRAJNA FINANCIJSKA IMOVINA / </t>
    </r>
    <r>
      <rPr>
        <i/>
        <sz val="7"/>
        <color indexed="12"/>
        <rFont val="Arial"/>
        <family val="2"/>
        <charset val="238"/>
      </rPr>
      <t>LONG-TERM FINANCIAL ASSETS</t>
    </r>
  </si>
  <si>
    <r>
      <t xml:space="preserve">Ulaganja u podružnice, pridružena društva i zajedničke pothvate / </t>
    </r>
    <r>
      <rPr>
        <i/>
        <sz val="7"/>
        <color indexed="12"/>
        <rFont val="Arial"/>
        <family val="2"/>
        <charset val="238"/>
      </rPr>
      <t>Investments in subsidiaries, associates and joint ventures</t>
    </r>
  </si>
  <si>
    <r>
      <t xml:space="preserve">Ulaganja u dugotrajne vrijednosne papire / </t>
    </r>
    <r>
      <rPr>
        <i/>
        <sz val="7"/>
        <color indexed="12"/>
        <rFont val="Arial"/>
        <family val="2"/>
        <charset val="238"/>
      </rPr>
      <t>Investments in long-term securities</t>
    </r>
  </si>
  <si>
    <r>
      <t xml:space="preserve">Dani dugotrajni zajmovi / </t>
    </r>
    <r>
      <rPr>
        <i/>
        <sz val="7"/>
        <color indexed="12"/>
        <rFont val="Arial"/>
        <family val="2"/>
        <charset val="238"/>
      </rPr>
      <t>Long term loans</t>
    </r>
  </si>
  <si>
    <r>
      <t xml:space="preserve">Dani dugotrajni depoziti / </t>
    </r>
    <r>
      <rPr>
        <i/>
        <sz val="7"/>
        <color indexed="12"/>
        <rFont val="Arial"/>
        <family val="2"/>
        <charset val="238"/>
      </rPr>
      <t>Long term deposits</t>
    </r>
  </si>
  <si>
    <r>
      <t xml:space="preserve">Ostala dugotrajna financijska imovina / </t>
    </r>
    <r>
      <rPr>
        <i/>
        <sz val="7"/>
        <color indexed="12"/>
        <rFont val="Arial"/>
        <family val="2"/>
        <charset val="238"/>
      </rPr>
      <t>Other long term Financial assets</t>
    </r>
  </si>
  <si>
    <r>
      <t xml:space="preserve">DUGOTRAJNA POTRAŽIVANJA / </t>
    </r>
    <r>
      <rPr>
        <i/>
        <sz val="7"/>
        <color indexed="12"/>
        <rFont val="Arial"/>
        <family val="2"/>
        <charset val="238"/>
      </rPr>
      <t>LONG TERM RECEIVABLES</t>
    </r>
  </si>
  <si>
    <r>
      <t xml:space="preserve">Potraživanja po osnovi financijskog leasinga / </t>
    </r>
    <r>
      <rPr>
        <i/>
        <sz val="7"/>
        <color indexed="12"/>
        <rFont val="Arial"/>
        <family val="2"/>
        <charset val="238"/>
      </rPr>
      <t>Receivables under Financial lease</t>
    </r>
  </si>
  <si>
    <r>
      <t xml:space="preserve">Ostala dugotrajna potraživanja / </t>
    </r>
    <r>
      <rPr>
        <i/>
        <sz val="7"/>
        <color indexed="12"/>
        <rFont val="Arial"/>
        <family val="2"/>
        <charset val="238"/>
      </rPr>
      <t>Other long term receivables</t>
    </r>
  </si>
  <si>
    <r>
      <t xml:space="preserve">ODGOĐENA POREZNA IMOVINA / </t>
    </r>
    <r>
      <rPr>
        <sz val="7"/>
        <color indexed="48"/>
        <rFont val="Arial"/>
        <family val="2"/>
        <charset val="238"/>
      </rPr>
      <t>DEFERRED TAX ASSETS</t>
    </r>
  </si>
  <si>
    <r>
      <t xml:space="preserve">KRATKOTRAJNA IMOVINA / </t>
    </r>
    <r>
      <rPr>
        <b/>
        <i/>
        <sz val="7"/>
        <color indexed="12"/>
        <rFont val="Arial"/>
        <family val="2"/>
      </rPr>
      <t>Short-term assets</t>
    </r>
  </si>
  <si>
    <r>
      <t xml:space="preserve">ZALIHE / </t>
    </r>
    <r>
      <rPr>
        <i/>
        <sz val="7"/>
        <color indexed="12"/>
        <rFont val="Arial"/>
        <family val="2"/>
        <charset val="238"/>
      </rPr>
      <t>INVENTORY</t>
    </r>
  </si>
  <si>
    <r>
      <t xml:space="preserve">KRATKOTRAJNA POTRAŽIVANJA / </t>
    </r>
    <r>
      <rPr>
        <i/>
        <sz val="7"/>
        <color indexed="12"/>
        <rFont val="Arial"/>
        <family val="2"/>
        <charset val="238"/>
      </rPr>
      <t>SHORT TERM RECEIVABLES</t>
    </r>
  </si>
  <si>
    <r>
      <t xml:space="preserve">Potraživanja po osnovi operativnog leasinga / </t>
    </r>
    <r>
      <rPr>
        <i/>
        <sz val="7"/>
        <color indexed="12"/>
        <rFont val="Arial"/>
        <family val="2"/>
        <charset val="238"/>
      </rPr>
      <t>Receivables under Operating lease</t>
    </r>
  </si>
  <si>
    <r>
      <t xml:space="preserve">Potraživanja od države i drugih institucija / </t>
    </r>
    <r>
      <rPr>
        <i/>
        <sz val="7"/>
        <color indexed="12"/>
        <rFont val="Arial"/>
        <family val="2"/>
        <charset val="238"/>
      </rPr>
      <t>Receivables from State and other institutions</t>
    </r>
  </si>
  <si>
    <r>
      <t xml:space="preserve">Ostala kratkotrajna potraživanja / </t>
    </r>
    <r>
      <rPr>
        <i/>
        <sz val="7"/>
        <color indexed="12"/>
        <rFont val="Arial"/>
        <family val="2"/>
        <charset val="238"/>
      </rPr>
      <t>Other short term receivables</t>
    </r>
  </si>
  <si>
    <r>
      <t xml:space="preserve">KRATKOTRAJNA FINANCIJSKA IMOVINA / </t>
    </r>
    <r>
      <rPr>
        <i/>
        <sz val="7"/>
        <color indexed="12"/>
        <rFont val="Arial"/>
        <family val="2"/>
        <charset val="238"/>
      </rPr>
      <t>SHORT-TERM FINANCIAL ASSETS</t>
    </r>
  </si>
  <si>
    <r>
      <t xml:space="preserve">Ulaganja u podružnice, pridružena društva i zajedničke pothvate / </t>
    </r>
    <r>
      <rPr>
        <sz val="7"/>
        <color indexed="48"/>
        <rFont val="Arial"/>
        <family val="2"/>
        <charset val="238"/>
      </rPr>
      <t>Investments in subsidiaries, associates and joint ventures</t>
    </r>
  </si>
  <si>
    <r>
      <t xml:space="preserve">Ulaganja u kratkotrajne vrijednosne papire / </t>
    </r>
    <r>
      <rPr>
        <i/>
        <sz val="7"/>
        <color indexed="12"/>
        <rFont val="Arial"/>
        <family val="2"/>
        <charset val="238"/>
      </rPr>
      <t>Investments in short-term securities</t>
    </r>
  </si>
  <si>
    <r>
      <t xml:space="preserve">Dani kratkotrajni zajmovi / </t>
    </r>
    <r>
      <rPr>
        <i/>
        <sz val="7"/>
        <color indexed="12"/>
        <rFont val="Arial"/>
        <family val="2"/>
        <charset val="238"/>
      </rPr>
      <t>Short term Loans</t>
    </r>
  </si>
  <si>
    <r>
      <t xml:space="preserve">Dani kratkotrajni depoziti / </t>
    </r>
    <r>
      <rPr>
        <i/>
        <sz val="7"/>
        <color indexed="12"/>
        <rFont val="Arial"/>
        <family val="2"/>
        <charset val="238"/>
      </rPr>
      <t>Short term Deposits</t>
    </r>
  </si>
  <si>
    <r>
      <t xml:space="preserve">Ostala kratkotrajna imovina / </t>
    </r>
    <r>
      <rPr>
        <i/>
        <sz val="7"/>
        <color indexed="12"/>
        <rFont val="Arial"/>
        <family val="2"/>
        <charset val="238"/>
      </rPr>
      <t>Other short term assets</t>
    </r>
  </si>
  <si>
    <r>
      <t xml:space="preserve">NOVAC NA RAČUNU I BLAGAJNI / </t>
    </r>
    <r>
      <rPr>
        <i/>
        <sz val="7"/>
        <color indexed="12"/>
        <rFont val="Arial"/>
        <family val="2"/>
        <charset val="238"/>
      </rPr>
      <t>CASH WITH BANKS AND IN HAND</t>
    </r>
  </si>
  <si>
    <r>
      <t xml:space="preserve">PLAĆENI TROŠKOVI BUDUĆEG RAZDOBLJA I NEDOSPJELA NAPLATA PRIHODA / </t>
    </r>
    <r>
      <rPr>
        <i/>
        <sz val="7"/>
        <color indexed="12"/>
        <rFont val="Arial"/>
        <family val="2"/>
        <charset val="238"/>
      </rPr>
      <t>PREPAYMENTS AND ACCRUED INCOME</t>
    </r>
  </si>
  <si>
    <r>
      <t>UKUPNA AKTIVA /</t>
    </r>
    <r>
      <rPr>
        <b/>
        <sz val="8"/>
        <color indexed="12"/>
        <rFont val="Arial"/>
        <family val="2"/>
        <charset val="238"/>
      </rPr>
      <t xml:space="preserve"> TOTAL ASSETS</t>
    </r>
  </si>
  <si>
    <r>
      <t xml:space="preserve">Aktivni izvanbilančni zapisi / </t>
    </r>
    <r>
      <rPr>
        <i/>
        <sz val="7"/>
        <color indexed="12"/>
        <rFont val="Arial"/>
        <family val="2"/>
        <charset val="238"/>
      </rPr>
      <t>Off-balance sheet items</t>
    </r>
  </si>
  <si>
    <r>
      <t xml:space="preserve">KAPITAL I REZERVE / </t>
    </r>
    <r>
      <rPr>
        <b/>
        <i/>
        <sz val="7"/>
        <color indexed="12"/>
        <rFont val="Arial"/>
        <family val="2"/>
      </rPr>
      <t>Capital and reserves</t>
    </r>
  </si>
  <si>
    <r>
      <t xml:space="preserve">Upisani kapital / </t>
    </r>
    <r>
      <rPr>
        <i/>
        <sz val="7"/>
        <color indexed="12"/>
        <rFont val="Arial"/>
        <family val="2"/>
        <charset val="238"/>
      </rPr>
      <t>Subscribed capital</t>
    </r>
  </si>
  <si>
    <r>
      <t xml:space="preserve">U tome u vlasništvu nerezidenata / </t>
    </r>
    <r>
      <rPr>
        <i/>
        <sz val="7"/>
        <color indexed="12"/>
        <rFont val="Arial"/>
        <family val="2"/>
        <charset val="238"/>
      </rPr>
      <t>in that owned by non-residents</t>
    </r>
  </si>
  <si>
    <r>
      <t xml:space="preserve">Revalorizacijska rezerva / </t>
    </r>
    <r>
      <rPr>
        <i/>
        <sz val="7"/>
        <color indexed="12"/>
        <rFont val="Arial"/>
        <family val="2"/>
        <charset val="238"/>
      </rPr>
      <t>Revaluation reserves</t>
    </r>
  </si>
  <si>
    <r>
      <t xml:space="preserve">Ostale rezerve / </t>
    </r>
    <r>
      <rPr>
        <i/>
        <sz val="7"/>
        <color indexed="12"/>
        <rFont val="Arial"/>
        <family val="2"/>
        <charset val="238"/>
      </rPr>
      <t>Other reserves</t>
    </r>
  </si>
  <si>
    <r>
      <t xml:space="preserve">Zadržana dobit/preneseni gubitak / </t>
    </r>
    <r>
      <rPr>
        <i/>
        <sz val="7"/>
        <color indexed="12"/>
        <rFont val="Arial"/>
        <family val="2"/>
        <charset val="238"/>
      </rPr>
      <t>Retained earnings</t>
    </r>
  </si>
  <si>
    <r>
      <t xml:space="preserve">Dobit/gubitak tekuće godine / </t>
    </r>
    <r>
      <rPr>
        <i/>
        <sz val="7"/>
        <color indexed="12"/>
        <rFont val="Arial"/>
        <family val="2"/>
        <charset val="238"/>
      </rPr>
      <t>Net profit for the year</t>
    </r>
  </si>
  <si>
    <r>
      <t xml:space="preserve">REZERVIRANJA / </t>
    </r>
    <r>
      <rPr>
        <b/>
        <sz val="7"/>
        <color indexed="48"/>
        <rFont val="Arial"/>
        <family val="2"/>
      </rPr>
      <t>PROVISIONS</t>
    </r>
  </si>
  <si>
    <r>
      <t xml:space="preserve">DUGOROČNE OBVEZE / </t>
    </r>
    <r>
      <rPr>
        <b/>
        <i/>
        <sz val="7"/>
        <color indexed="12"/>
        <rFont val="Arial"/>
        <family val="2"/>
      </rPr>
      <t>LONG-TERM LIABILITIES</t>
    </r>
  </si>
  <si>
    <r>
      <t xml:space="preserve">Obveze za dugoročne kredite ino banaka i financijskih instucija / </t>
    </r>
    <r>
      <rPr>
        <i/>
        <sz val="7"/>
        <color indexed="12"/>
        <rFont val="Arial"/>
        <family val="2"/>
        <charset val="238"/>
      </rPr>
      <t>Long-term loans from foreign banks and financial institutions</t>
    </r>
  </si>
  <si>
    <r>
      <t xml:space="preserve">Obveze za dugoročne kredite domaćih banaka i financijskih institucija / </t>
    </r>
    <r>
      <rPr>
        <i/>
        <sz val="7"/>
        <color indexed="12"/>
        <rFont val="Arial"/>
        <family val="2"/>
        <charset val="238"/>
      </rPr>
      <t>Long-term loans from domestic banks and financial institutions</t>
    </r>
  </si>
  <si>
    <r>
      <t xml:space="preserve">Obveze za predujmove po osnovi leasinga / </t>
    </r>
    <r>
      <rPr>
        <i/>
        <sz val="7"/>
        <color indexed="12"/>
        <rFont val="Arial"/>
        <family val="2"/>
        <charset val="238"/>
      </rPr>
      <t>Liabilities for advancesin respect of lease</t>
    </r>
  </si>
  <si>
    <r>
      <t xml:space="preserve">Obveze za depozite i jamstva po osnovi leasinga / </t>
    </r>
    <r>
      <rPr>
        <i/>
        <sz val="7"/>
        <color indexed="12"/>
        <rFont val="Arial"/>
        <family val="2"/>
        <charset val="238"/>
      </rPr>
      <t>Liabilities for deposits and guarantees in respect of lease</t>
    </r>
  </si>
  <si>
    <r>
      <t xml:space="preserve">Obveze za izdane vrijednosne papire / </t>
    </r>
    <r>
      <rPr>
        <i/>
        <sz val="7"/>
        <color indexed="12"/>
        <rFont val="Arial"/>
        <family val="2"/>
        <charset val="238"/>
      </rPr>
      <t>Liabilities for securities</t>
    </r>
  </si>
  <si>
    <r>
      <t>Ostale dugoročne obveze /</t>
    </r>
    <r>
      <rPr>
        <i/>
        <sz val="7"/>
        <color indexed="12"/>
        <rFont val="Arial"/>
        <family val="2"/>
        <charset val="238"/>
      </rPr>
      <t xml:space="preserve"> Others long-term liabilities</t>
    </r>
  </si>
  <si>
    <r>
      <t xml:space="preserve">Odgođena porezna obveza / </t>
    </r>
    <r>
      <rPr>
        <sz val="7"/>
        <color indexed="48"/>
        <rFont val="Arial"/>
        <family val="2"/>
        <charset val="238"/>
      </rPr>
      <t>Deferred tax liabilities</t>
    </r>
  </si>
  <si>
    <r>
      <t xml:space="preserve">KRATKOROČNE OBVEZE / </t>
    </r>
    <r>
      <rPr>
        <b/>
        <i/>
        <sz val="7"/>
        <color indexed="12"/>
        <rFont val="Arial"/>
        <family val="2"/>
      </rPr>
      <t>SHORT-TERM LIABILITIES</t>
    </r>
  </si>
  <si>
    <r>
      <t xml:space="preserve">Obveze za kredite ino banaka i financijskih instucija / </t>
    </r>
    <r>
      <rPr>
        <i/>
        <sz val="7"/>
        <color indexed="12"/>
        <rFont val="Arial"/>
        <family val="2"/>
        <charset val="238"/>
      </rPr>
      <t>Loans from foreign banks and financial institutions</t>
    </r>
  </si>
  <si>
    <r>
      <t xml:space="preserve">Obveze za kredite domaćih banaka i financijskih institucija / </t>
    </r>
    <r>
      <rPr>
        <i/>
        <sz val="7"/>
        <color indexed="12"/>
        <rFont val="Arial"/>
        <family val="2"/>
        <charset val="238"/>
      </rPr>
      <t>Loans from domestic banks and financial institutions</t>
    </r>
  </si>
  <si>
    <r>
      <t>Obveze za predujmove po osnovi leasinga /</t>
    </r>
    <r>
      <rPr>
        <i/>
        <sz val="7"/>
        <color indexed="12"/>
        <rFont val="Arial"/>
        <family val="2"/>
        <charset val="238"/>
      </rPr>
      <t xml:space="preserve"> Liabilities for advances in respect of lease</t>
    </r>
  </si>
  <si>
    <r>
      <t>Obveze za depozite i jamstva po osnovi leasinga /</t>
    </r>
    <r>
      <rPr>
        <i/>
        <sz val="7"/>
        <color indexed="12"/>
        <rFont val="Arial"/>
        <family val="2"/>
        <charset val="238"/>
      </rPr>
      <t xml:space="preserve"> Liabilities for deposits and guarantees in respect of lease</t>
    </r>
  </si>
  <si>
    <r>
      <t xml:space="preserve">Ostale kratkoročne obveze / </t>
    </r>
    <r>
      <rPr>
        <i/>
        <sz val="7"/>
        <color indexed="12"/>
        <rFont val="Arial"/>
        <family val="2"/>
        <charset val="238"/>
      </rPr>
      <t>Other short-term liabilities</t>
    </r>
  </si>
  <si>
    <r>
      <t xml:space="preserve">ODGOĐENO PLAĆANJE TROŠKOVA I PRIHOD BUDUĆEG RAZDOBLJA / </t>
    </r>
    <r>
      <rPr>
        <b/>
        <i/>
        <sz val="7"/>
        <color indexed="12"/>
        <rFont val="Arial"/>
        <family val="2"/>
      </rPr>
      <t>ACCRUALS AND DEFERRED INCOME</t>
    </r>
  </si>
  <si>
    <r>
      <t xml:space="preserve">UKUPNA PASIVA / </t>
    </r>
    <r>
      <rPr>
        <b/>
        <i/>
        <sz val="8"/>
        <color indexed="12"/>
        <rFont val="Arial"/>
        <family val="2"/>
        <charset val="238"/>
      </rPr>
      <t>TOTAL EQUITY AND LIABILITIES</t>
    </r>
  </si>
  <si>
    <r>
      <t xml:space="preserve">Pasivni izvanbilančni zapisi / </t>
    </r>
    <r>
      <rPr>
        <i/>
        <sz val="7"/>
        <color indexed="12"/>
        <rFont val="Arial"/>
        <family val="2"/>
        <charset val="238"/>
      </rPr>
      <t>Off-balance sheet items</t>
    </r>
  </si>
  <si>
    <r>
      <t>u tisućama kn /</t>
    </r>
    <r>
      <rPr>
        <i/>
        <sz val="8"/>
        <color indexed="12"/>
        <rFont val="Arial"/>
        <family val="2"/>
        <charset val="238"/>
      </rPr>
      <t xml:space="preserve"> in 000 HRK</t>
    </r>
  </si>
  <si>
    <r>
      <t xml:space="preserve">stranica / </t>
    </r>
    <r>
      <rPr>
        <i/>
        <sz val="8"/>
        <color indexed="12"/>
        <rFont val="Arial"/>
        <family val="2"/>
        <charset val="238"/>
      </rPr>
      <t>page</t>
    </r>
    <r>
      <rPr>
        <sz val="8"/>
        <rFont val="Arial"/>
        <family val="2"/>
        <charset val="238"/>
      </rPr>
      <t xml:space="preserve"> 70</t>
    </r>
  </si>
  <si>
    <t>Tablica 39: Struktura portfelja prema predmetu leasinga - aktivni ugovori</t>
  </si>
  <si>
    <r>
      <t xml:space="preserve">Opis / 
</t>
    </r>
    <r>
      <rPr>
        <i/>
        <sz val="8"/>
        <color indexed="12"/>
        <rFont val="Arial"/>
        <family val="2"/>
        <charset val="238"/>
      </rPr>
      <t>Description</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</si>
  <si>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at</t>
    </r>
  </si>
  <si>
    <r>
      <t xml:space="preserve">Promjena u % </t>
    </r>
    <r>
      <rPr>
        <i/>
        <sz val="8"/>
        <color indexed="12"/>
        <rFont val="Arial"/>
        <family val="2"/>
        <charset val="238"/>
      </rPr>
      <t>Change in %</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</si>
  <si>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</si>
  <si>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</si>
  <si>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</si>
  <si>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</si>
  <si>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</si>
  <si>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Undue contract value at the operating lease portfolio structure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t>
    </r>
    <r>
      <rPr>
        <sz val="8"/>
        <rFont val="Arial"/>
        <family val="2"/>
        <charset val="238"/>
      </rPr>
      <t xml:space="preserve">
</t>
    </r>
  </si>
  <si>
    <r>
      <t xml:space="preserve">Opis 
</t>
    </r>
    <r>
      <rPr>
        <i/>
        <sz val="8"/>
        <color indexed="12"/>
        <rFont val="Arial"/>
        <family val="2"/>
        <charset val="238"/>
      </rPr>
      <t>Description</t>
    </r>
  </si>
  <si>
    <r>
      <t>Broj novozaključenih  ugovora u razdoblju</t>
    </r>
    <r>
      <rPr>
        <vertAlign val="superscript"/>
        <sz val="8"/>
        <rFont val="Arial"/>
        <family val="2"/>
        <charset val="238"/>
      </rPr>
      <t xml:space="preserve">1 
</t>
    </r>
    <r>
      <rPr>
        <i/>
        <sz val="8"/>
        <color indexed="12"/>
        <rFont val="Arial"/>
        <family val="2"/>
        <charset val="238"/>
      </rPr>
      <t>Number of active contracts in period</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</si>
  <si>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</si>
  <si>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</si>
  <si>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r>
      <t xml:space="preserve">stranica / </t>
    </r>
    <r>
      <rPr>
        <i/>
        <sz val="8"/>
        <color indexed="12"/>
        <rFont val="Arial"/>
        <family val="2"/>
        <charset val="238"/>
      </rPr>
      <t>page</t>
    </r>
    <r>
      <rPr>
        <sz val="8"/>
        <rFont val="Arial"/>
        <family val="2"/>
        <charset val="238"/>
      </rPr>
      <t xml:space="preserve"> 71</t>
    </r>
  </si>
  <si>
    <t>Annualized equivalent rates of return MPF's - Description</t>
  </si>
  <si>
    <t xml:space="preserve">Tablica 18: Struktura ulaganja ukupne imovine ODMF-ova </t>
  </si>
  <si>
    <r>
      <t xml:space="preserve">Tablica 29: Struktura ulaganja ukupne imovine OIF-ova s javnom ponudom </t>
    </r>
    <r>
      <rPr>
        <b/>
        <sz val="10"/>
        <color rgb="FFFF0000"/>
        <rFont val="Arial"/>
        <family val="2"/>
      </rPr>
      <t>*</t>
    </r>
  </si>
  <si>
    <t>Chart 31: Distribution of change in net assets and unit value of equity open-end investment funds</t>
  </si>
  <si>
    <t>Grafikon 26.1: Distribucija dnevnih prinosa Crobex-a u tekućoj godini</t>
  </si>
  <si>
    <t>Chart 26.1: Crobex daily rates of return distribution in current year</t>
  </si>
  <si>
    <t>Grafikon 26.2 : Distribucija dnevnih prinosa Crobex-a u prethodnoj godini</t>
  </si>
  <si>
    <t>Chart 26.2 : Crobex daily rates of return distribution in previous year</t>
  </si>
  <si>
    <t>Grafikon 26.2: Distribucija dnevnih prinosa Crobex-a u prethodnoj godini</t>
  </si>
  <si>
    <t>Chart 26.2: Crobex daily rates of return distribution in previous year</t>
  </si>
  <si>
    <t>Chart 40: Distribution of change in net assets and units of bond open-end investment funds</t>
  </si>
  <si>
    <t>Table 34: Venture capital open end investment funds with private offering -Funds for Economic Cooperation</t>
  </si>
  <si>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</si>
  <si>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</si>
  <si>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</si>
  <si>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</si>
  <si>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</si>
  <si>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</si>
  <si>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</si>
  <si>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</si>
  <si>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r>
      <t>Tablica 8: Naknade od uplaćenih doprinosa</t>
    </r>
    <r>
      <rPr>
        <b/>
        <vertAlign val="superscript"/>
        <sz val="10"/>
        <rFont val="Arial"/>
        <family val="2"/>
        <charset val="238"/>
      </rPr>
      <t xml:space="preserve">2) </t>
    </r>
    <r>
      <rPr>
        <b/>
        <sz val="10"/>
        <rFont val="Arial"/>
        <family val="2"/>
        <charset val="238"/>
      </rPr>
      <t xml:space="preserve">proslijeđene OMD-ovima </t>
    </r>
  </si>
  <si>
    <r>
      <t>Table 8: Entry fees</t>
    </r>
    <r>
      <rPr>
        <b/>
        <i/>
        <vertAlign val="superscript"/>
        <sz val="9"/>
        <color indexed="12"/>
        <rFont val="Arial"/>
        <family val="2"/>
        <charset val="238"/>
      </rPr>
      <t>2)</t>
    </r>
    <r>
      <rPr>
        <b/>
        <i/>
        <sz val="9"/>
        <color indexed="12"/>
        <rFont val="Arial"/>
        <family val="2"/>
        <charset val="238"/>
      </rPr>
      <t xml:space="preserve">transferred to OMDs </t>
    </r>
  </si>
  <si>
    <t xml:space="preserve">Tablica 9: Neto imovina OMF-ova </t>
  </si>
  <si>
    <t xml:space="preserve">Grafikon 3: Udjeli OMF-ova u ukupnoj neto imovini </t>
  </si>
  <si>
    <t>Tablica 10: Vrijednosti obračunskih jedinica OMF-ova</t>
  </si>
  <si>
    <t>Tablica 11.1: Prinosi  AZ OMF</t>
  </si>
  <si>
    <t>Tablica 11.2: Prinosi Erste Plavi OMF</t>
  </si>
  <si>
    <t>Tablica 11.3:  Prinosi PBZ / CO OMF</t>
  </si>
  <si>
    <t>Tablica 11.4: Prinosi  Raiffeisen OMF</t>
  </si>
  <si>
    <t>Tablica 11.5: MIREX  OMF</t>
  </si>
  <si>
    <t xml:space="preserve">Tablica 12: Struktura ulaganja ukupne imovine OMF-ova </t>
  </si>
  <si>
    <r>
      <t>Tablica 13: Članstvo ODMF-ova</t>
    </r>
    <r>
      <rPr>
        <b/>
        <vertAlign val="superscript"/>
        <sz val="10"/>
        <rFont val="Arial"/>
        <family val="2"/>
        <charset val="238"/>
      </rPr>
      <t xml:space="preserve">1) </t>
    </r>
  </si>
  <si>
    <t xml:space="preserve">Tablica 14: Struktura članova ODMF-a prema dobi i spolu  </t>
  </si>
  <si>
    <r>
      <t>Tablica 15: Bruto mirovinski doprinosi uplaćeni ODMF-ovima</t>
    </r>
    <r>
      <rPr>
        <b/>
        <vertAlign val="superscript"/>
        <sz val="10"/>
        <rFont val="Arial"/>
        <family val="2"/>
        <charset val="238"/>
      </rPr>
      <t xml:space="preserve">1) </t>
    </r>
  </si>
  <si>
    <t>Tablica 16: Neto imovina ODMF-ova</t>
  </si>
  <si>
    <t>Grafikon 20: Udjeli pojedinih ODMF-ova u ukupnoj neto imovini</t>
  </si>
  <si>
    <r>
      <t>Tablica 17: Vrijednosti obračunskih jedinica i prinosi</t>
    </r>
    <r>
      <rPr>
        <b/>
        <vertAlign val="superscript"/>
        <sz val="10"/>
        <rFont val="Arial"/>
        <family val="2"/>
        <charset val="238"/>
      </rPr>
      <t>1)</t>
    </r>
    <r>
      <rPr>
        <b/>
        <sz val="10"/>
        <rFont val="Arial"/>
        <family val="2"/>
      </rPr>
      <t>ODMF-ova</t>
    </r>
  </si>
  <si>
    <t xml:space="preserve">Tablica 21: Struktura članova ZDMF-a prema dobi i spolu </t>
  </si>
  <si>
    <t xml:space="preserve">Tablica 25: Tržište kapitala </t>
  </si>
  <si>
    <t>Tablica 26: Dionice s najvećim prometom</t>
  </si>
  <si>
    <r>
      <t>Tablica 27: Otvoreni investicijski fondovi</t>
    </r>
    <r>
      <rPr>
        <b/>
        <sz val="10"/>
        <color indexed="10"/>
        <rFont val="Arial"/>
        <family val="2"/>
        <charset val="238"/>
      </rPr>
      <t>*</t>
    </r>
    <r>
      <rPr>
        <b/>
        <sz val="10"/>
        <rFont val="Arial"/>
        <family val="2"/>
        <charset val="238"/>
      </rPr>
      <t xml:space="preserve"> </t>
    </r>
  </si>
  <si>
    <t>Grafikon 30: Raspon promjene neto imovine i vrijednosti udjela dioničkih OIF-ova</t>
  </si>
  <si>
    <t>Grafikon 32: Promjena neto imovine i vrijednosti udjela mješovitih OIF-ova</t>
  </si>
  <si>
    <t>Tablica 28.1: Pregled najviše i najniže vrijednosti udjela* OIF-a  tijekom zadnjih 90 dana</t>
  </si>
  <si>
    <t>Table 28.1: Highest and lowest value of units *of open-end investment over the last 90 days</t>
  </si>
  <si>
    <t xml:space="preserve">Tablica 35: Broj registriranih leasing društva na dan </t>
  </si>
  <si>
    <t>Sadržaj / Contents</t>
  </si>
  <si>
    <t>Chart 11: Value of unit of account - MIREX</t>
  </si>
  <si>
    <t>CROBIStr</t>
  </si>
  <si>
    <r>
      <t xml:space="preserve">Broj fondova
</t>
    </r>
    <r>
      <rPr>
        <b/>
        <i/>
        <sz val="10"/>
        <color indexed="12"/>
        <rFont val="Arial"/>
        <family val="2"/>
      </rPr>
      <t>Number of funds</t>
    </r>
  </si>
  <si>
    <r>
      <t xml:space="preserve">Broj fondova
</t>
    </r>
    <r>
      <rPr>
        <b/>
        <i/>
        <sz val="9"/>
        <color indexed="12"/>
        <rFont val="Arial"/>
        <family val="2"/>
      </rPr>
      <t>Number of funds</t>
    </r>
  </si>
  <si>
    <r>
      <t xml:space="preserve">Prosječna promjena 
</t>
    </r>
    <r>
      <rPr>
        <b/>
        <i/>
        <sz val="9"/>
        <color indexed="12"/>
        <rFont val="Arial"/>
        <family val="2"/>
        <charset val="238"/>
      </rPr>
      <t>Average change</t>
    </r>
  </si>
  <si>
    <r>
      <t xml:space="preserve">Raspon promjena 
</t>
    </r>
    <r>
      <rPr>
        <b/>
        <i/>
        <sz val="9"/>
        <color indexed="12"/>
        <rFont val="Arial"/>
        <family val="2"/>
        <charset val="238"/>
      </rPr>
      <t>Range of change</t>
    </r>
  </si>
  <si>
    <r>
      <t xml:space="preserve">Neto imovina
</t>
    </r>
    <r>
      <rPr>
        <b/>
        <i/>
        <sz val="9"/>
        <color indexed="12"/>
        <rFont val="Arial"/>
        <family val="2"/>
        <charset val="238"/>
      </rPr>
      <t>Net asset</t>
    </r>
  </si>
  <si>
    <r>
      <t xml:space="preserve">Udjel
</t>
    </r>
    <r>
      <rPr>
        <b/>
        <i/>
        <sz val="9"/>
        <color indexed="12"/>
        <rFont val="Arial"/>
        <family val="2"/>
        <charset val="238"/>
      </rPr>
      <t>Unit value</t>
    </r>
  </si>
  <si>
    <t>Tablica 26.2: OTC transakcije</t>
  </si>
  <si>
    <t>Table 26.: OTC transactions</t>
  </si>
  <si>
    <r>
      <t xml:space="preserve">Ostale OTC transakcije
</t>
    </r>
    <r>
      <rPr>
        <b/>
        <i/>
        <sz val="9"/>
        <color indexed="12"/>
        <rFont val="Arial"/>
        <family val="2"/>
      </rPr>
      <t>Other OTC transactions</t>
    </r>
  </si>
  <si>
    <r>
      <t xml:space="preserve">10 transakcija s najvećim prometom
</t>
    </r>
    <r>
      <rPr>
        <b/>
        <i/>
        <sz val="8"/>
        <color rgb="FF0066FF"/>
        <rFont val="Arial"/>
        <family val="2"/>
      </rPr>
      <t>10 largest turnover transactions</t>
    </r>
  </si>
  <si>
    <t>Tablica 26.3: Pregled trgovine pravima</t>
  </si>
  <si>
    <t>Table 26.3: Rights trading summary</t>
  </si>
  <si>
    <t>Tablica 26.4: Pregled trgovine zapisima</t>
  </si>
  <si>
    <t>Table 26.4: Certificates trading summary</t>
  </si>
  <si>
    <t>Table 26.4: Certifikations trading summary</t>
  </si>
  <si>
    <t>Chart 27.2: Crobex daily rates of return in previous year (last 6 months)</t>
  </si>
  <si>
    <t>31.12.2011.</t>
  </si>
  <si>
    <r>
      <t>P r o m j e n a  /</t>
    </r>
    <r>
      <rPr>
        <b/>
        <i/>
        <sz val="10"/>
        <color indexed="12"/>
        <rFont val="Arial"/>
        <family val="2"/>
        <charset val="238"/>
      </rPr>
      <t xml:space="preserve">  C h a n g e</t>
    </r>
  </si>
  <si>
    <t>30.09.2011.</t>
  </si>
  <si>
    <t>31.03.2011.</t>
  </si>
  <si>
    <t xml:space="preserve">1) Dana 16.6.2011. Agencija je donijela Rješenje kojim se društvu  Immoconsult d.o.o. (prije: Immoconsult Leasing d.o.o.) oduzima  odobrenje za obavljanje poslova leasinga (financijskog i operativnog). U mjesečnom izvješću uključena su i izvješća navedenog društva./ </t>
  </si>
  <si>
    <r>
      <t>30.06.2011.</t>
    </r>
    <r>
      <rPr>
        <vertAlign val="superscript"/>
        <sz val="9"/>
        <color indexed="8"/>
        <rFont val="Arial"/>
        <family val="2"/>
      </rPr>
      <t>1</t>
    </r>
  </si>
  <si>
    <t>Prosinac 2011.</t>
  </si>
  <si>
    <t>December 2011</t>
  </si>
  <si>
    <t>Mirex</t>
  </si>
  <si>
    <t>AUCTOR INVEST d.o.o.</t>
  </si>
  <si>
    <t>LIKVIDATOR
ZADRAVEC-PIJANEC MARINA</t>
  </si>
  <si>
    <t>NFD Aureus Bric</t>
  </si>
  <si>
    <t>Raiffeisen Prestige Equity</t>
  </si>
  <si>
    <t>AGRAM TRUST</t>
  </si>
  <si>
    <t>AGRAM Cash</t>
  </si>
  <si>
    <t>JADRAN KAPITAL ZIF d.d. - u likvidaciji</t>
  </si>
  <si>
    <r>
      <t xml:space="preserve">06 - Osiguranje plovila / </t>
    </r>
    <r>
      <rPr>
        <sz val="8"/>
        <color indexed="12"/>
        <rFont val="Arial"/>
        <family val="2"/>
        <charset val="238"/>
      </rPr>
      <t>Insurance of vessels</t>
    </r>
  </si>
  <si>
    <r>
      <t xml:space="preserve">13 - Ostala osiguranja od odgovornosti / </t>
    </r>
    <r>
      <rPr>
        <sz val="8"/>
        <color indexed="48"/>
        <rFont val="Arial"/>
        <family val="2"/>
        <charset val="238"/>
      </rPr>
      <t xml:space="preserve"> </t>
    </r>
    <r>
      <rPr>
        <i/>
        <sz val="8"/>
        <color indexed="12"/>
        <rFont val="Arial"/>
        <family val="2"/>
        <charset val="238"/>
      </rPr>
      <t>Other liability insurance lines</t>
    </r>
  </si>
  <si>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</si>
  <si>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</si>
  <si>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</si>
  <si>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</si>
  <si>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</si>
  <si>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</si>
  <si>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</si>
  <si>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</si>
  <si>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</si>
  <si>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t>Table 33: Venture capital open end investment funds with private offering*</t>
  </si>
  <si>
    <r>
      <t>Tablica 33: Otvoreni investicijski fondovi rizičnog kapitala s privatnom ponudom</t>
    </r>
    <r>
      <rPr>
        <b/>
        <sz val="10"/>
        <color theme="1"/>
        <rFont val="Arial"/>
        <family val="2"/>
      </rPr>
      <t>*</t>
    </r>
  </si>
  <si>
    <t xml:space="preserve">Ksenija Andelfinger, Jadranka Grubešić, Ivo Ninić,Damir Maričić, Mirna Krišto, Maja Petrec,
Marina Šaban, Ksenija Jozić, Željko Kovačić, Jelena Dostal Pilipić                         </t>
  </si>
  <si>
    <t>Ožujak 2012.</t>
  </si>
  <si>
    <t>March 2012</t>
  </si>
  <si>
    <t>Grafikon 18: Dobna i spolna struktura članova ODMF-a na dan 31.03.2012.</t>
  </si>
  <si>
    <t>Chart 18: ODMF members age and sex structure as at 31 March 2012</t>
  </si>
  <si>
    <t>OŽUJAK 2012.</t>
  </si>
  <si>
    <t>MARCH 2012</t>
  </si>
  <si>
    <t>Grafikon 23: Dobna i spolna struktura članova ZDMF-a na dan 31.03.2012.</t>
  </si>
  <si>
    <t>Chart 23: ZDMF members age and sex structure as at 31 March 2012</t>
  </si>
  <si>
    <t>QUAESTUS NEKRETNINE ZIF d.d.</t>
  </si>
  <si>
    <r>
      <t xml:space="preserve">Rast NAV-a i rast vrijednosti udjela </t>
    </r>
    <r>
      <rPr>
        <i/>
        <sz val="8"/>
        <color indexed="12"/>
        <rFont val="Arial"/>
        <family val="2"/>
        <charset val="238"/>
      </rPr>
      <t xml:space="preserve"> 
Growth in NAV and unit value</t>
    </r>
  </si>
  <si>
    <r>
      <t xml:space="preserve">Rast NAV-a i pad vrijednosti udjela  
</t>
    </r>
    <r>
      <rPr>
        <i/>
        <sz val="8"/>
        <color indexed="12"/>
        <rFont val="Arial"/>
        <family val="2"/>
        <charset val="238"/>
      </rPr>
      <t>Growth in NAV and fall in unit value</t>
    </r>
  </si>
  <si>
    <r>
      <t xml:space="preserve">Pad NAV-a i pad vrijednosti udjela  
</t>
    </r>
    <r>
      <rPr>
        <i/>
        <sz val="8"/>
        <color indexed="12"/>
        <rFont val="Arial"/>
        <family val="2"/>
        <charset val="238"/>
      </rPr>
      <t>Fall in NAV and unit value</t>
    </r>
  </si>
  <si>
    <r>
      <t xml:space="preserve">Pad NAV-a i rast vrijednosti udjela  
</t>
    </r>
    <r>
      <rPr>
        <i/>
        <sz val="8"/>
        <color indexed="12"/>
        <rFont val="Arial"/>
        <family val="2"/>
        <charset val="238"/>
      </rPr>
      <t>Fall in NAV and growth in unit value</t>
    </r>
  </si>
  <si>
    <r>
      <t xml:space="preserve">Ukupno </t>
    </r>
    <r>
      <rPr>
        <b/>
        <i/>
        <sz val="8"/>
        <color indexed="12"/>
        <rFont val="Arial"/>
        <family val="2"/>
        <charset val="238"/>
      </rPr>
      <t xml:space="preserve"> 
Total</t>
    </r>
  </si>
  <si>
    <r>
      <t xml:space="preserve">Najveći pad neto imovine </t>
    </r>
    <r>
      <rPr>
        <i/>
        <sz val="8"/>
        <color indexed="12"/>
        <rFont val="Arial"/>
        <family val="2"/>
        <charset val="238"/>
      </rPr>
      <t xml:space="preserve"> 
Largest fall in net asset</t>
    </r>
  </si>
  <si>
    <r>
      <t xml:space="preserve">Najveći rast neto imovine  
</t>
    </r>
    <r>
      <rPr>
        <i/>
        <sz val="8"/>
        <color indexed="12"/>
        <rFont val="Arial"/>
        <family val="2"/>
        <charset val="238"/>
      </rPr>
      <t>Largest growth in net asset</t>
    </r>
  </si>
  <si>
    <r>
      <t xml:space="preserve">Prosj. promjena neto imovine  i udjela
</t>
    </r>
    <r>
      <rPr>
        <i/>
        <sz val="8"/>
        <color indexed="12"/>
        <rFont val="Arial"/>
        <family val="2"/>
        <charset val="238"/>
      </rPr>
      <t>Average change in net asset and unit value</t>
    </r>
  </si>
  <si>
    <r>
      <t xml:space="preserve">Najveći pad vrijednosti udjela </t>
    </r>
    <r>
      <rPr>
        <i/>
        <sz val="8"/>
        <color indexed="12"/>
        <rFont val="Arial"/>
        <family val="2"/>
        <charset val="238"/>
      </rPr>
      <t xml:space="preserve"> 
Largest fall in unit value</t>
    </r>
  </si>
  <si>
    <r>
      <t xml:space="preserve">Najveći rast vrijednosti udjela  
</t>
    </r>
    <r>
      <rPr>
        <i/>
        <sz val="8"/>
        <color indexed="12"/>
        <rFont val="Arial"/>
        <family val="2"/>
        <charset val="238"/>
      </rPr>
      <t>Largest growth of unit value</t>
    </r>
  </si>
  <si>
    <r>
      <t xml:space="preserve">Najmanji rast vrijednosti udjela </t>
    </r>
    <r>
      <rPr>
        <i/>
        <sz val="8"/>
        <color indexed="12"/>
        <rFont val="Arial"/>
        <family val="2"/>
        <charset val="238"/>
      </rPr>
      <t xml:space="preserve"> 
Smallest growth in unit value</t>
    </r>
  </si>
  <si>
    <r>
      <t xml:space="preserve">Pad NAV-a i pad vrijednosti udjela 
</t>
    </r>
    <r>
      <rPr>
        <i/>
        <sz val="8"/>
        <color indexed="12"/>
        <rFont val="Arial"/>
        <family val="2"/>
        <charset val="238"/>
      </rPr>
      <t>Fall in NAV and unit value</t>
    </r>
  </si>
  <si>
    <t xml:space="preserve">NFD Aureus Mena </t>
  </si>
  <si>
    <t>Ponuda</t>
  </si>
  <si>
    <t>Offering</t>
  </si>
  <si>
    <t>Vrsta</t>
  </si>
  <si>
    <t>Type</t>
  </si>
  <si>
    <r>
      <t>Ponuda</t>
    </r>
    <r>
      <rPr>
        <b/>
        <vertAlign val="superscript"/>
        <sz val="9"/>
        <rFont val="Arial"/>
        <family val="2"/>
      </rPr>
      <t>**</t>
    </r>
  </si>
  <si>
    <r>
      <t>Offering</t>
    </r>
    <r>
      <rPr>
        <b/>
        <i/>
        <vertAlign val="superscript"/>
        <sz val="9"/>
        <color indexed="12"/>
        <rFont val="Arial"/>
        <family val="2"/>
      </rPr>
      <t>**</t>
    </r>
  </si>
  <si>
    <r>
      <t>Vrsta</t>
    </r>
    <r>
      <rPr>
        <b/>
        <vertAlign val="superscript"/>
        <sz val="9"/>
        <rFont val="Arial"/>
        <family val="2"/>
      </rPr>
      <t>***</t>
    </r>
  </si>
  <si>
    <r>
      <t>Type</t>
    </r>
    <r>
      <rPr>
        <i/>
        <vertAlign val="superscript"/>
        <sz val="9"/>
        <color indexed="12"/>
        <rFont val="Arial"/>
        <family val="2"/>
      </rPr>
      <t>***</t>
    </r>
  </si>
  <si>
    <r>
      <rPr>
        <sz val="9"/>
        <color indexed="10"/>
        <rFont val="Arial"/>
        <family val="2"/>
      </rPr>
      <t>*</t>
    </r>
    <r>
      <rPr>
        <sz val="7"/>
        <rFont val="Arial"/>
        <family val="2"/>
      </rPr>
      <t xml:space="preserve"> Privremeni podaci / </t>
    </r>
    <r>
      <rPr>
        <sz val="7"/>
        <color indexed="12"/>
        <rFont val="Arial"/>
        <family val="2"/>
        <charset val="238"/>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</si>
  <si>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JP - public offering, PP - private offering</t>
    </r>
  </si>
  <si>
    <r>
      <rPr>
        <sz val="9"/>
        <rFont val="Arial"/>
        <family val="2"/>
      </rPr>
      <t>***</t>
    </r>
    <r>
      <rPr>
        <sz val="7"/>
        <rFont val="Arial"/>
        <family val="2"/>
        <charset val="238"/>
      </rPr>
      <t xml:space="preserve"> N - novčani, O - obveznički, M - mješoviti, D - dionički / </t>
    </r>
    <r>
      <rPr>
        <i/>
        <sz val="7"/>
        <color indexed="12"/>
        <rFont val="Arial"/>
        <family val="2"/>
        <charset val="238"/>
      </rPr>
      <t>N - money, O - bond, M - balanced, D - equity</t>
    </r>
  </si>
  <si>
    <t>Tablica 19: Popis zatvorenih dobrovoljnih mirovinskih fondova (ZDMF-ova)</t>
  </si>
  <si>
    <t xml:space="preserve">Tablica 19: Popis zatvorenih dobrovoljnih mirovinskih fondova </t>
  </si>
  <si>
    <t>Travanj 2012.</t>
  </si>
  <si>
    <t>April 2012</t>
  </si>
  <si>
    <t>Auctor Cash</t>
  </si>
  <si>
    <t>31.03.2012.</t>
  </si>
  <si>
    <t>Tablica 37: Struktura portfelja novozaključenih  ugovora u razdoblju od 01. siječnja 2012. do 31. ožujka 2012.</t>
  </si>
  <si>
    <t>Table 37: Portfolio structure of newly concluded contracts since 01 January 2012 until 31 March 2012</t>
  </si>
  <si>
    <r>
      <t>31.03.2011.</t>
    </r>
    <r>
      <rPr>
        <b/>
        <vertAlign val="superscript"/>
        <sz val="9"/>
        <rFont val="Arial"/>
        <family val="2"/>
      </rPr>
      <t>3</t>
    </r>
  </si>
  <si>
    <r>
      <t>31.03.2012.</t>
    </r>
    <r>
      <rPr>
        <b/>
        <vertAlign val="superscript"/>
        <sz val="9"/>
        <rFont val="Arial"/>
        <family val="2"/>
      </rPr>
      <t>3</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</si>
  <si>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indexed="12"/>
        <rFont val="Arial"/>
        <family val="2"/>
        <charset val="238"/>
      </rPr>
      <t>Undue contract value</t>
    </r>
    <r>
      <rPr>
        <i/>
        <sz val="8"/>
        <color indexed="12"/>
        <rFont val="Arial"/>
        <family val="2"/>
        <charset val="238"/>
      </rPr>
      <t xml:space="preserve"> at the operating lease portfolio structure –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 
</t>
    </r>
  </si>
  <si>
    <r>
      <t>01.01. - 31.03.2011.</t>
    </r>
    <r>
      <rPr>
        <b/>
        <vertAlign val="superscript"/>
        <sz val="9"/>
        <rFont val="Arial"/>
        <family val="2"/>
        <charset val="238"/>
      </rPr>
      <t>3</t>
    </r>
  </si>
  <si>
    <r>
      <t>01.01. - 31.03.2012.</t>
    </r>
    <r>
      <rPr>
        <b/>
        <vertAlign val="superscript"/>
        <sz val="9"/>
        <rFont val="Arial"/>
        <family val="2"/>
        <charset val="238"/>
      </rPr>
      <t>3</t>
    </r>
  </si>
  <si>
    <t xml:space="preserve">Grafikon 42: Godišnja promjena financirane/ugovorene vrijednosti aktivnih ugovora na dan 31. ožujka 2012. </t>
  </si>
  <si>
    <t>Grafikon 41: Udjel broja aktivnih ugovora u ukupnom broju ugovora na dan 31. ožujka 2012.</t>
  </si>
  <si>
    <t>Chart 42: Annual change in financing / contracts value of active contracts as at 31 March 2012</t>
  </si>
  <si>
    <t>Tablica 38:  Financijski položaj leasing društava na dan 31. ožujka 2011. i 31. ožujka 2012.</t>
  </si>
  <si>
    <t>Table 38: Financial position of Leasing companies at 31 March 2011 and 31 March 2012</t>
  </si>
  <si>
    <r>
      <t xml:space="preserve">31.03.2011. </t>
    </r>
    <r>
      <rPr>
        <b/>
        <vertAlign val="superscript"/>
        <sz val="8"/>
        <rFont val="Arial"/>
        <family val="2"/>
      </rPr>
      <t>1</t>
    </r>
  </si>
  <si>
    <r>
      <t xml:space="preserve">31.03.2012. </t>
    </r>
    <r>
      <rPr>
        <b/>
        <vertAlign val="superscript"/>
        <sz val="8"/>
        <rFont val="Arial"/>
        <family val="2"/>
      </rPr>
      <t>1</t>
    </r>
  </si>
  <si>
    <r>
      <t>31.03.2011.</t>
    </r>
    <r>
      <rPr>
        <b/>
        <vertAlign val="superscript"/>
        <sz val="9"/>
        <rFont val="Arial"/>
        <family val="2"/>
        <charset val="238"/>
      </rPr>
      <t>3</t>
    </r>
  </si>
  <si>
    <r>
      <t>31.03.2012.</t>
    </r>
    <r>
      <rPr>
        <b/>
        <vertAlign val="superscript"/>
        <sz val="9"/>
        <rFont val="Arial"/>
        <family val="2"/>
        <charset val="238"/>
      </rPr>
      <t>3</t>
    </r>
  </si>
  <si>
    <t>Tablica 36: Struktura portfelja aktivnih ugovora na dan 31. ožujka 2012.</t>
  </si>
  <si>
    <t>Table 36: Portfolio structure of active contracts as at 31 March 2012</t>
  </si>
  <si>
    <t>Chart 41: Share of the number of active contracts in total number of contracts as at 31 March 2012</t>
  </si>
  <si>
    <t>Svibanj 2012.</t>
  </si>
  <si>
    <t>May 2012</t>
  </si>
  <si>
    <t>Grafikon 2: Dobna i spolna struktura članova OMF-a na dan 31.05.2012.</t>
  </si>
  <si>
    <t>Chart 2: OMF members age and sex structure as at 31 May 2012</t>
  </si>
  <si>
    <t>Tablica 23: Zaračunata bruto premija osiguranja za period od 1. siječnja do 31. svibnja 2012.</t>
  </si>
  <si>
    <t>Table 23: Written premium for the period 1 January - 31 May 2012</t>
  </si>
  <si>
    <t>I-V/2011</t>
  </si>
  <si>
    <t>I-V/2012</t>
  </si>
  <si>
    <t>Tablica 24: Podaci o osiguranju za period od 1. siječnja do 31. svibnja 2012.</t>
  </si>
  <si>
    <t>Table 24: Insurance data for the period 1 January - 31 May 2012</t>
  </si>
  <si>
    <t>Grafikon 25.1: Udio zaračunate bruto premije i likvidiranih šteta po društvima za osiguranje po vrstama osiguranja za period od 1. siječnja do 31. svibnja 2012.</t>
  </si>
  <si>
    <t>Chart 25.1 : Share of written premium and claims settled per line of insurances for the period 1 January - 31 Mayl 2012</t>
  </si>
  <si>
    <t>Svibanj 2011.</t>
  </si>
  <si>
    <t>May 2011</t>
  </si>
  <si>
    <r>
      <t>UKUPNO /</t>
    </r>
    <r>
      <rPr>
        <b/>
        <i/>
        <sz val="9"/>
        <rFont val="Tahoma"/>
        <family val="2"/>
      </rPr>
      <t xml:space="preserve"> </t>
    </r>
    <r>
      <rPr>
        <b/>
        <i/>
        <sz val="9"/>
        <color indexed="12"/>
        <rFont val="Tahoma"/>
        <family val="2"/>
      </rPr>
      <t>TOTAL</t>
    </r>
  </si>
  <si>
    <r>
      <t xml:space="preserve">VRIJEDNOST UDJELA  U KN  31.05.2012./ 
</t>
    </r>
    <r>
      <rPr>
        <b/>
        <i/>
        <sz val="8"/>
        <color indexed="12"/>
        <rFont val="Arial"/>
        <family val="2"/>
        <charset val="238"/>
      </rPr>
      <t>UNIT VALUE AT THE END OF THE MONTH IN HRK 31 May 2012</t>
    </r>
  </si>
  <si>
    <t>HT-R-A</t>
  </si>
  <si>
    <t>ADRS-P-A</t>
  </si>
  <si>
    <t>ERNT-R-A</t>
  </si>
  <si>
    <t>ATGR-R-A</t>
  </si>
  <si>
    <t>PTKM-R-A</t>
  </si>
  <si>
    <t>KORF-R-A</t>
  </si>
  <si>
    <t>INGR-R-A</t>
  </si>
  <si>
    <t>ADPL-R-A</t>
  </si>
  <si>
    <t>LKRI-R-A</t>
  </si>
  <si>
    <t>ZABA-R-A</t>
  </si>
  <si>
    <t>RHMF-O-142A</t>
  </si>
  <si>
    <t>OPTE-O-142A</t>
  </si>
  <si>
    <t>RHMF-O-137A</t>
  </si>
  <si>
    <t>RIBA-O-177A</t>
  </si>
  <si>
    <t>RHMF-O-227E</t>
  </si>
  <si>
    <t>FNOI-D-131A</t>
  </si>
  <si>
    <t>FNOI-D-137A</t>
  </si>
  <si>
    <t>FNOI-D-141A</t>
  </si>
  <si>
    <t>FNOI-D-147A</t>
  </si>
  <si>
    <t>FNOI-D-151A</t>
  </si>
  <si>
    <t>RHMF-O-167A</t>
  </si>
  <si>
    <t>RHMF-O-17BA</t>
  </si>
  <si>
    <t>RHMF-O-125A</t>
  </si>
  <si>
    <t>RHMF-T-235E</t>
  </si>
  <si>
    <t>RHMF-T-231A</t>
  </si>
  <si>
    <t>RHMF-T-248A</t>
  </si>
  <si>
    <t>RHMF-T-223A</t>
  </si>
  <si>
    <t>AZ Auto Hrvatska</t>
  </si>
  <si>
    <t>AZ Zagreb</t>
  </si>
  <si>
    <t>Hrvatski liječnički sindikat  ZDMF</t>
  </si>
  <si>
    <t>Sindikat hrvatskih željezničara ZDMF</t>
  </si>
  <si>
    <t/>
  </si>
  <si>
    <t>Agram životno osiguranje d.d.</t>
  </si>
  <si>
    <t>-</t>
  </si>
  <si>
    <t>Allianz Zagreb d.d.</t>
  </si>
  <si>
    <t>Basler osiguranje Zagreb d.d.</t>
  </si>
  <si>
    <t>BNP Paribas Cardif osiguranje d.d.</t>
  </si>
  <si>
    <t>Croatia osiguranje d.d.</t>
  </si>
  <si>
    <t>Croatia zdravstveno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</si>
  <si>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</si>
  <si>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</si>
  <si>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</si>
  <si>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</si>
  <si>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</si>
  <si>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</si>
  <si>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</si>
  <si>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</si>
  <si>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</si>
  <si>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</si>
  <si>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</si>
  <si>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</si>
  <si>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Societé Générale osiguranje d.d.</t>
  </si>
  <si>
    <t>Sunce osiguranje d.d.</t>
  </si>
  <si>
    <t>Triglav osiguranje d.d.</t>
  </si>
  <si>
    <t>Uniqa osiguranje d.d.</t>
  </si>
  <si>
    <t>Velebit osiguranje d.d.</t>
  </si>
  <si>
    <t>Velebit životno osiguranje d.d.</t>
  </si>
  <si>
    <t>Victoria osiguranje d.d.</t>
  </si>
  <si>
    <t>Victoria životno osiguranje d.d.</t>
  </si>
  <si>
    <t>Wüstenrot životno osiguranje d.d.</t>
  </si>
  <si>
    <t>AGRAM EURO CASH</t>
  </si>
  <si>
    <t>Allianz Cash</t>
  </si>
  <si>
    <t>Allianz Portfolio</t>
  </si>
  <si>
    <t>A1</t>
  </si>
  <si>
    <t xml:space="preserve">Auctor Cash  </t>
  </si>
  <si>
    <t>C PREMIUM</t>
  </si>
  <si>
    <t>C Zenit</t>
  </si>
  <si>
    <t>Erste Adriatic Equity</t>
  </si>
  <si>
    <t>Erste Balanced</t>
  </si>
  <si>
    <t>Erste Bond</t>
  </si>
  <si>
    <t>Erste Elite</t>
  </si>
  <si>
    <t>Erste Euro   Money</t>
  </si>
  <si>
    <t>Erste Exclusive</t>
  </si>
  <si>
    <t>Erste Money</t>
  </si>
  <si>
    <t>Erste TOTAL EAST</t>
  </si>
  <si>
    <t>FIMA Equity</t>
  </si>
  <si>
    <t>HPB Dionički</t>
  </si>
  <si>
    <t>HPB Dynamic</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</si>
  <si>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</si>
  <si>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</si>
  <si>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</si>
  <si>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</si>
  <si>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</si>
  <si>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</si>
  <si>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</si>
  <si>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</si>
  <si>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</si>
  <si>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</si>
  <si>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</si>
  <si>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</si>
  <si>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</si>
  <si>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</si>
  <si>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EQUINOX 2</t>
  </si>
  <si>
    <t>EQUINOX 3</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</si>
  <si>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</si>
  <si>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</si>
  <si>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</si>
  <si>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</si>
  <si>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</si>
  <si>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</si>
  <si>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</si>
  <si>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</si>
  <si>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</si>
  <si>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</si>
  <si>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</si>
  <si>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</si>
  <si>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AC Global Dynamic Emerging Markets</t>
  </si>
  <si>
    <t>NFD Aureus BRIC</t>
  </si>
  <si>
    <t>NFD Aureus MultiCash</t>
  </si>
  <si>
    <t>NFD Aureus Private</t>
  </si>
  <si>
    <t>PROSPECTUS Jugoistočna Europa</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</si>
  <si>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</si>
  <si>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</si>
  <si>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</si>
  <si>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</si>
  <si>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</si>
  <si>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</si>
  <si>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</si>
  <si>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</si>
  <si>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</si>
  <si>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</si>
  <si>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</si>
  <si>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</si>
  <si>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</si>
  <si>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</si>
  <si>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</si>
  <si>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</si>
  <si>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</si>
  <si>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</si>
  <si>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</si>
  <si>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</si>
  <si>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</si>
  <si>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</si>
  <si>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VB CASH</t>
  </si>
  <si>
    <t>VB Crobex10</t>
  </si>
  <si>
    <t>ZB aktiv</t>
  </si>
  <si>
    <t>ZB bond</t>
  </si>
  <si>
    <t>ZB BRIC+</t>
  </si>
  <si>
    <t>ZB euroaktiv</t>
  </si>
  <si>
    <t>ZB europlus</t>
  </si>
  <si>
    <t>ZB global</t>
  </si>
  <si>
    <t>ZB plus</t>
  </si>
  <si>
    <t>ZB Private East</t>
  </si>
  <si>
    <t>ZB trend</t>
  </si>
  <si>
    <t xml:space="preserve">Auctor Cash   </t>
  </si>
  <si>
    <t>ST Balanced</t>
  </si>
  <si>
    <t>ST Cash</t>
  </si>
  <si>
    <t>ST Global Equity</t>
  </si>
  <si>
    <r>
      <t>ST INVEST d.o.o.</t>
    </r>
    <r>
      <rPr>
        <b/>
        <vertAlign val="superscript"/>
        <sz val="8"/>
        <color rgb="FFFF0000"/>
        <rFont val="Arial"/>
        <family val="2"/>
      </rPr>
      <t>1</t>
    </r>
  </si>
  <si>
    <t xml:space="preserve">   privremeno zabranjuje raspolaganje  imovinom  otvorenih  investicijskih  fondova  s javnom ponudom ST Balanced, ST Cash i ST Global Equity</t>
  </si>
  <si>
    <r>
      <t xml:space="preserve"> </t>
    </r>
    <r>
      <rPr>
        <b/>
        <vertAlign val="superscript"/>
        <sz val="8"/>
        <color rgb="FFFF0000"/>
        <rFont val="Arial"/>
        <family val="2"/>
      </rPr>
      <t xml:space="preserve">1 </t>
    </r>
    <r>
      <rPr>
        <sz val="8"/>
        <rFont val="Arial"/>
        <family val="2"/>
      </rPr>
      <t>Dana 23.svibnja 2012, Upravno vijece Agencije donijelo je rješenje kojim se društvu S.T. INVEST d.o.o. za osnivanje i upravljanje investicijskim fondovima,</t>
    </r>
  </si>
  <si>
    <t xml:space="preserve">  On May 23, 2012, the Governing Council of the Agency issued a decision ordering the company of ST INVEST d.o.o. for the establishment and management of investment funds, </t>
  </si>
  <si>
    <t xml:space="preserve">  temporarily prohibits the disposal of assets of investment funds open to the public range of the funds: ST Balanced, ST Cash and ST Global  Equity</t>
  </si>
  <si>
    <t xml:space="preserve">   Vrijednosti neto imovine su izračunate od strane depozitne banke i privremeni su  podaci.</t>
  </si>
  <si>
    <t xml:space="preserve">  Net asset values ​​are calculated by the depository bank and temporary data.</t>
  </si>
  <si>
    <r>
      <t xml:space="preserve">Obveze za kratkoročne vrijednosne papire / </t>
    </r>
    <r>
      <rPr>
        <i/>
        <sz val="7"/>
        <color indexed="12"/>
        <rFont val="Arial"/>
        <family val="2"/>
        <charset val="238"/>
      </rPr>
      <t>Liabilities for short term securities</t>
    </r>
  </si>
  <si>
    <r>
      <t xml:space="preserve">Pripisano imateljima kapitala matice / </t>
    </r>
    <r>
      <rPr>
        <sz val="7"/>
        <color indexed="12"/>
        <rFont val="Arial"/>
        <family val="2"/>
      </rPr>
      <t>Attributable to shareholders of parent company</t>
    </r>
  </si>
  <si>
    <r>
      <t>Pripisano manjinskom interesu /</t>
    </r>
    <r>
      <rPr>
        <sz val="7"/>
        <color indexed="12"/>
        <rFont val="Arial"/>
        <family val="2"/>
      </rPr>
      <t xml:space="preserve"> Attributable to minority interests</t>
    </r>
  </si>
  <si>
    <r>
      <t xml:space="preserve">1)  Podaci na dan 31.03.2011. su dostavljeni u Agenciju na izvještajima sa stanjem na dan 31.03.2012. godine.
    </t>
    </r>
    <r>
      <rPr>
        <i/>
        <sz val="8"/>
        <color indexed="12"/>
        <rFont val="Arial"/>
        <family val="2"/>
      </rPr>
      <t>Data for 31 March 2011 received with new reports for 31 March 2012.</t>
    </r>
  </si>
  <si>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at - relate to the number of active contracts of operating and finance lease and loans for the day of the reporting period</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</si>
  <si>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finace lease in the reporting period.</t>
    </r>
  </si>
  <si>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on the day – relates to the number of active operating and finance lease contracts and loans at the day of the reporting period.</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</si>
  <si>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finance lease in the reporting period.</t>
    </r>
  </si>
  <si>
    <r>
      <t xml:space="preserve">3)  Podaci na dan 31.03.2011. su dostavljeni u Agenciju na izvještajima sa stanjem na dan 31.03.2012. godine. / </t>
    </r>
    <r>
      <rPr>
        <i/>
        <sz val="8"/>
        <color indexed="12"/>
        <rFont val="Arial"/>
        <family val="2"/>
      </rPr>
      <t xml:space="preserve">Data for 31 March 2011 received with new reports for 31 March 2012 </t>
    </r>
  </si>
  <si>
    <r>
      <t xml:space="preserve">3)  Podaci na dan 31.03.2011. su dostavljeni u Agenciju na izvještajima sa stanjem na dan 31.03.2012. godine. / </t>
    </r>
    <r>
      <rPr>
        <i/>
        <sz val="8"/>
        <color indexed="12"/>
        <rFont val="Arial"/>
        <family val="2"/>
      </rPr>
      <t xml:space="preserve">Data for 31 March 2011 received with new reports for 31 March 2012. </t>
    </r>
  </si>
  <si>
    <r>
      <t xml:space="preserve">3)  Podaci na dan 31.03.2011. su dostavljeni u Agenciju na izvještajima sa stanjem na dan 31.03.2012. godine. / </t>
    </r>
    <r>
      <rPr>
        <i/>
        <sz val="8"/>
        <color indexed="12"/>
        <rFont val="Arial"/>
        <family val="2"/>
      </rPr>
      <t>Data for 31 March 2011 received with new reports for 31 March 2012.</t>
    </r>
  </si>
  <si>
    <t>Broj / Number 6   Verzija / Version 1.1   Godina / Year X    Zagreb, 18.06.2012.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</si>
</sst>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 _k_n_-;\-* #,##0\ _k_n_-;_-* &quot;-&quot;\ _k_n_-;_-@_-"/>
    <numFmt numFmtId="43" formatCode="_-* #,##0.00\ _k_n_-;\-* #,##0.00\ _k_n_-;_-* &quot;-&quot;??\ _k_n_-;_-@_-"/>
    <numFmt numFmtId="164" formatCode="_-* #,##0\ _k_n_-;\-* #,##0\ _k_n_-;_-* &quot;-&quot;??\ _k_n_-;_-@_-"/>
    <numFmt numFmtId="165" formatCode="_-* #,##0.0000\ _k_n_-;\-* #,##0.0000\ _k_n_-;_-* &quot;-&quot;??\ _k_n_-;_-@_-"/>
    <numFmt numFmtId="166" formatCode="#,##0_ ;\-#,##0\ "/>
    <numFmt numFmtId="167" formatCode="0.0000_ ;\-0.0000\ "/>
    <numFmt numFmtId="168" formatCode="#,##0.0000"/>
    <numFmt numFmtId="169" formatCode="0.0000"/>
    <numFmt numFmtId="170" formatCode="mmmm\ yyyy"/>
    <numFmt numFmtId="171" formatCode="#,###"/>
    <numFmt numFmtId="172" formatCode="00"/>
    <numFmt numFmtId="173" formatCode="#,##0.00_ ;\-#,##0.00\ "/>
    <numFmt numFmtId="174" formatCode="[$-1041A]#,##0"/>
    <numFmt numFmtId="175" formatCode="[$-1041A]#,##0.0000"/>
  </numFmts>
  <fonts count="162">
    <font>
      <sz val="11"/>
      <color theme="1"/>
      <name val="Calibri"/>
      <family val="2"/>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i/>
      <vertAlign val="subscript"/>
      <sz val="8"/>
      <color indexed="12"/>
      <name val="Arial"/>
      <family val="2"/>
      <charset val="238"/>
    </font>
    <font>
      <i/>
      <vertAlign val="superscript"/>
      <sz val="8"/>
      <color indexed="12"/>
      <name val="Arial"/>
      <family val="2"/>
      <charset val="238"/>
    </font>
    <font>
      <b/>
      <sz val="8"/>
      <color indexed="9"/>
      <name val="Arial"/>
      <family val="2"/>
      <charset val="238"/>
    </font>
    <font>
      <b/>
      <sz val="8"/>
      <color indexed="12"/>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i/>
      <sz val="7"/>
      <color indexed="12"/>
      <name val="Arial"/>
      <family val="2"/>
    </font>
    <font>
      <sz val="8"/>
      <name val="Arial"/>
      <family val="2"/>
    </font>
    <font>
      <b/>
      <sz val="9"/>
      <color rgb="FF000000"/>
      <name val="Calibri"/>
      <family val="2"/>
    </font>
    <font>
      <sz val="9"/>
      <color rgb="FF000000"/>
      <name val="Arial"/>
      <family val="2"/>
    </font>
    <font>
      <b/>
      <sz val="9"/>
      <color rgb="FF000000"/>
      <name val="Arial"/>
      <family val="2"/>
    </font>
    <font>
      <sz val="9"/>
      <color theme="1"/>
      <name val="Arial"/>
      <family val="2"/>
    </font>
    <font>
      <sz val="9"/>
      <name val="Arial"/>
      <family val="2"/>
    </font>
    <font>
      <b/>
      <sz val="9"/>
      <color theme="1"/>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sz val="7"/>
      <color indexed="12"/>
      <name val="Arial"/>
      <family val="2"/>
      <charset val="238"/>
    </font>
    <font>
      <b/>
      <i/>
      <sz val="10"/>
      <color rgb="FF0000FF"/>
      <name val="Arial"/>
      <family val="2"/>
    </font>
    <font>
      <sz val="8"/>
      <color indexed="9"/>
      <name val="Arial"/>
      <family val="2"/>
      <charset val="238"/>
    </font>
    <font>
      <i/>
      <sz val="8"/>
      <color indexed="9"/>
      <name val="Arial"/>
      <family val="2"/>
      <charset val="238"/>
    </font>
    <font>
      <i/>
      <sz val="8"/>
      <color indexed="9"/>
      <name val="Arial"/>
      <family val="2"/>
    </font>
    <font>
      <b/>
      <i/>
      <sz val="10"/>
      <name val="Arial"/>
      <family val="2"/>
      <charset val="238"/>
    </font>
    <font>
      <vertAlign val="superscript"/>
      <sz val="8"/>
      <name val="Arial"/>
      <family val="2"/>
    </font>
    <font>
      <vertAlign val="superscript"/>
      <sz val="8"/>
      <color indexed="12"/>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i/>
      <sz val="11"/>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2"/>
      <name val="Arial"/>
      <family val="2"/>
      <charset val="238"/>
    </font>
    <font>
      <b/>
      <i/>
      <sz val="11"/>
      <color indexed="12"/>
      <name val="Arial"/>
      <family val="2"/>
      <charset val="238"/>
    </font>
    <font>
      <b/>
      <sz val="10"/>
      <color indexed="9"/>
      <name val="Arial"/>
      <family val="2"/>
      <charset val="238"/>
    </font>
    <font>
      <b/>
      <i/>
      <sz val="10"/>
      <color indexed="9"/>
      <name val="Arial"/>
      <family val="2"/>
      <charset val="238"/>
    </font>
    <font>
      <b/>
      <sz val="10"/>
      <color rgb="FFFFFFFF"/>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i/>
      <sz val="9"/>
      <color indexed="10"/>
      <name val="Arial"/>
      <family val="2"/>
      <charset val="238"/>
    </font>
    <font>
      <b/>
      <sz val="11"/>
      <color theme="1"/>
      <name val="Calibri"/>
      <family val="2"/>
      <scheme val="minor"/>
    </font>
    <font>
      <b/>
      <i/>
      <sz val="11"/>
      <color rgb="FF0066FF"/>
      <name val="Calibri"/>
      <family val="2"/>
      <scheme val="minor"/>
    </font>
    <font>
      <b/>
      <sz val="10"/>
      <color rgb="FFFF0000"/>
      <name val="Arial"/>
      <family val="2"/>
    </font>
    <font>
      <b/>
      <i/>
      <sz val="9"/>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b/>
      <i/>
      <sz val="7"/>
      <color indexed="12"/>
      <name val="Arial"/>
      <family val="2"/>
    </font>
    <font>
      <sz val="7"/>
      <color indexed="48"/>
      <name val="Arial"/>
      <family val="2"/>
      <charset val="238"/>
    </font>
    <font>
      <b/>
      <sz val="7"/>
      <color indexed="48"/>
      <name val="Arial"/>
      <family val="2"/>
    </font>
    <font>
      <i/>
      <sz val="8"/>
      <color indexed="8"/>
      <name val="Arial"/>
      <family val="2"/>
      <charset val="238"/>
    </font>
    <font>
      <u/>
      <sz val="10"/>
      <color theme="1"/>
      <name val="Arial"/>
      <family val="2"/>
      <charset val="238"/>
    </font>
    <font>
      <u/>
      <sz val="10"/>
      <name val="Arial"/>
      <family val="2"/>
      <charset val="238"/>
    </font>
    <font>
      <b/>
      <i/>
      <u/>
      <sz val="8"/>
      <color rgb="FFFF0000"/>
      <name val="Arial"/>
      <family val="2"/>
      <charset val="238"/>
    </font>
    <font>
      <b/>
      <i/>
      <u/>
      <sz val="9"/>
      <color rgb="FFFF0000"/>
      <name val="Arial"/>
      <family val="2"/>
      <charset val="238"/>
    </font>
    <font>
      <sz val="9"/>
      <color theme="1"/>
      <name val="Calibri"/>
      <family val="2"/>
      <scheme val="minor"/>
    </font>
    <font>
      <b/>
      <i/>
      <sz val="8"/>
      <color rgb="FF0066FF"/>
      <name val="Arial"/>
      <family val="2"/>
    </font>
    <font>
      <b/>
      <sz val="9"/>
      <color indexed="8"/>
      <name val="Arial"/>
      <family val="2"/>
    </font>
    <font>
      <sz val="11"/>
      <color rgb="FFFF0000"/>
      <name val="Calibri"/>
      <family val="2"/>
      <scheme val="minor"/>
    </font>
    <font>
      <vertAlign val="superscript"/>
      <sz val="9"/>
      <color indexed="8"/>
      <name val="Arial"/>
      <family val="2"/>
    </font>
    <font>
      <b/>
      <vertAlign val="superscript"/>
      <sz val="9"/>
      <name val="Arial"/>
      <family val="2"/>
    </font>
    <font>
      <sz val="10"/>
      <color theme="1"/>
      <name val="Arial"/>
      <family val="2"/>
    </font>
    <font>
      <sz val="8"/>
      <color theme="1"/>
      <name val="Arial"/>
      <family val="2"/>
    </font>
    <font>
      <b/>
      <i/>
      <vertAlign val="superscript"/>
      <sz val="9"/>
      <color indexed="12"/>
      <name val="Arial"/>
      <family val="2"/>
    </font>
    <font>
      <i/>
      <vertAlign val="superscript"/>
      <sz val="9"/>
      <color indexed="12"/>
      <name val="Arial"/>
      <family val="2"/>
    </font>
    <font>
      <sz val="9"/>
      <color indexed="10"/>
      <name val="Arial"/>
      <family val="2"/>
    </font>
    <font>
      <sz val="7"/>
      <color indexed="10"/>
      <name val="Arial"/>
      <family val="2"/>
    </font>
    <font>
      <sz val="8"/>
      <color rgb="FF000000"/>
      <name val="Arial"/>
      <family val="2"/>
      <charset val="238"/>
    </font>
    <font>
      <b/>
      <vertAlign val="superscript"/>
      <sz val="8"/>
      <name val="Arial"/>
      <family val="2"/>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sz val="7"/>
      <color indexed="12"/>
      <name val="Arial"/>
      <family val="2"/>
    </font>
  </fonts>
  <fills count="15">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rgb="FFFFFF99"/>
        <bgColor rgb="FF000000"/>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indexed="43"/>
        <bgColor indexed="9"/>
      </patternFill>
    </fill>
    <fill>
      <patternFill patternType="solid">
        <fgColor rgb="FFFFFF99"/>
        <bgColor indexed="64"/>
      </patternFill>
    </fill>
    <fill>
      <patternFill patternType="solid">
        <fgColor indexed="43"/>
        <bgColor indexed="8"/>
      </patternFill>
    </fill>
    <fill>
      <patternFill patternType="solid">
        <fgColor rgb="FFDDDDDD"/>
        <bgColor rgb="FF000000"/>
      </patternFill>
    </fill>
    <fill>
      <patternFill patternType="solid">
        <fgColor rgb="FFDDDDDD"/>
        <bgColor indexed="64"/>
      </patternFill>
    </fill>
  </fills>
  <borders count="3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9">
    <xf numFmtId="0" fontId="0" fillId="0" borderId="0"/>
    <xf numFmtId="43" fontId="1" fillId="0" borderId="0" applyFont="0" applyFill="0" applyBorder="0" applyAlignment="0" applyProtection="0"/>
    <xf numFmtId="0" fontId="17" fillId="0" borderId="0" applyNumberFormat="0" applyFill="0" applyBorder="0" applyAlignment="0" applyProtection="0">
      <alignment vertical="top"/>
      <protection locked="0"/>
    </xf>
    <xf numFmtId="0" fontId="21" fillId="0" borderId="0">
      <alignment vertical="top"/>
    </xf>
    <xf numFmtId="9" fontId="1"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8" fillId="0" borderId="0" applyFont="0" applyFill="0" applyBorder="0" applyAlignment="0" applyProtection="0"/>
    <xf numFmtId="0" fontId="88" fillId="0" borderId="0"/>
    <xf numFmtId="0" fontId="8" fillId="0" borderId="0"/>
    <xf numFmtId="43" fontId="8" fillId="0" borderId="0" applyFont="0" applyFill="0" applyBorder="0" applyAlignment="0" applyProtection="0"/>
    <xf numFmtId="0" fontId="8" fillId="0" borderId="0"/>
    <xf numFmtId="43" fontId="9" fillId="0" borderId="0" applyFont="0" applyFill="0" applyBorder="0" applyAlignment="0" applyProtection="0"/>
    <xf numFmtId="0" fontId="89" fillId="0" borderId="0">
      <alignment vertical="top"/>
    </xf>
    <xf numFmtId="0" fontId="87" fillId="0" borderId="0"/>
    <xf numFmtId="43" fontId="8" fillId="0" borderId="0" applyFont="0" applyFill="0" applyBorder="0" applyAlignment="0" applyProtection="0"/>
    <xf numFmtId="0" fontId="88" fillId="0" borderId="0"/>
    <xf numFmtId="0" fontId="9" fillId="0" borderId="0"/>
    <xf numFmtId="0" fontId="88" fillId="0" borderId="0"/>
    <xf numFmtId="0" fontId="9" fillId="0" borderId="0"/>
    <xf numFmtId="0" fontId="8" fillId="0" borderId="0"/>
    <xf numFmtId="0" fontId="88" fillId="0" borderId="0"/>
    <xf numFmtId="0" fontId="88" fillId="0" borderId="0"/>
  </cellStyleXfs>
  <cellXfs count="837">
    <xf numFmtId="0" fontId="0" fillId="0" borderId="0" xfId="0"/>
    <xf numFmtId="0" fontId="2" fillId="2" borderId="0" xfId="0" applyFont="1" applyFill="1" applyBorder="1" applyAlignment="1">
      <alignment horizontal="center"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6" fillId="2" borderId="0" xfId="0" applyFont="1" applyFill="1" applyBorder="1" applyAlignment="1">
      <alignment horizontal="center"/>
    </xf>
    <xf numFmtId="0" fontId="7" fillId="2" borderId="0" xfId="0" applyFont="1" applyFill="1" applyBorder="1" applyAlignment="1">
      <alignment horizontal="center"/>
    </xf>
    <xf numFmtId="0" fontId="9" fillId="2" borderId="0" xfId="0" applyFont="1" applyFill="1" applyBorder="1" applyAlignment="1"/>
    <xf numFmtId="0" fontId="9" fillId="2" borderId="0" xfId="0" applyFont="1" applyFill="1" applyBorder="1"/>
    <xf numFmtId="0" fontId="11" fillId="2" borderId="0" xfId="0" applyFont="1" applyFill="1" applyBorder="1" applyAlignment="1">
      <alignment horizontal="center"/>
    </xf>
    <xf numFmtId="0" fontId="3" fillId="2" borderId="0" xfId="0" applyFont="1" applyFill="1" applyBorder="1" applyAlignment="1">
      <alignment horizontal="center" vertical="top" wrapText="1"/>
    </xf>
    <xf numFmtId="0" fontId="13" fillId="2" borderId="0" xfId="0" applyFont="1" applyFill="1" applyBorder="1" applyAlignment="1">
      <alignment horizontal="center"/>
    </xf>
    <xf numFmtId="0" fontId="9" fillId="2"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8" fillId="0" borderId="0" xfId="0" applyFont="1" applyFill="1" applyBorder="1" applyAlignment="1"/>
    <xf numFmtId="0" fontId="18" fillId="0" borderId="0" xfId="2" applyFont="1" applyFill="1" applyBorder="1" applyAlignment="1" applyProtection="1"/>
    <xf numFmtId="0" fontId="9" fillId="0" borderId="0" xfId="0" applyFont="1" applyFill="1" applyBorder="1"/>
    <xf numFmtId="0" fontId="20" fillId="0" borderId="0" xfId="0" applyFont="1" applyFill="1" applyBorder="1" applyAlignment="1">
      <alignment vertical="center"/>
    </xf>
    <xf numFmtId="0" fontId="15" fillId="0" borderId="0" xfId="3" applyFont="1" applyFill="1" applyBorder="1" applyAlignment="1">
      <alignment horizontal="center"/>
    </xf>
    <xf numFmtId="0" fontId="16" fillId="0" borderId="0" xfId="0" applyFont="1" applyFill="1" applyBorder="1" applyAlignment="1">
      <alignment horizontal="center"/>
    </xf>
    <xf numFmtId="0" fontId="8" fillId="0" borderId="0" xfId="0" applyFont="1" applyFill="1" applyBorder="1" applyAlignment="1">
      <alignment horizontal="center"/>
    </xf>
    <xf numFmtId="0" fontId="26" fillId="0" borderId="0" xfId="0" applyFont="1" applyFill="1" applyBorder="1" applyAlignment="1">
      <alignment horizontal="left" vertical="center"/>
    </xf>
    <xf numFmtId="0" fontId="30" fillId="0" borderId="0" xfId="0" applyFont="1" applyFill="1" applyAlignment="1">
      <alignment horizontal="left"/>
    </xf>
    <xf numFmtId="0" fontId="28" fillId="0" borderId="0" xfId="0" applyFont="1" applyFill="1" applyAlignment="1">
      <alignment horizontal="center"/>
    </xf>
    <xf numFmtId="0" fontId="29" fillId="0" borderId="0" xfId="0" applyFont="1" applyFill="1" applyAlignment="1">
      <alignment horizontal="center"/>
    </xf>
    <xf numFmtId="0" fontId="15" fillId="0" borderId="0" xfId="0" applyFont="1" applyAlignment="1">
      <alignment horizontal="left" vertical="center"/>
    </xf>
    <xf numFmtId="0" fontId="25" fillId="0" borderId="0" xfId="0" applyFont="1" applyAlignment="1">
      <alignment horizontal="center"/>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horizontal="right" vertical="center"/>
    </xf>
    <xf numFmtId="0" fontId="31" fillId="0" borderId="0" xfId="0" applyFont="1" applyAlignment="1">
      <alignment horizontal="left" vertical="center"/>
    </xf>
    <xf numFmtId="0" fontId="33" fillId="0" borderId="0" xfId="0" applyFont="1" applyAlignment="1">
      <alignment horizontal="center"/>
    </xf>
    <xf numFmtId="0" fontId="31" fillId="0" borderId="0" xfId="0" applyFont="1" applyAlignment="1">
      <alignment horizontal="right"/>
    </xf>
    <xf numFmtId="0" fontId="31" fillId="0" borderId="0" xfId="0" applyFont="1" applyAlignment="1">
      <alignment horizontal="left"/>
    </xf>
    <xf numFmtId="0" fontId="31" fillId="0" borderId="0" xfId="0" applyFont="1" applyAlignment="1">
      <alignment horizontal="right" vertical="center"/>
    </xf>
    <xf numFmtId="0" fontId="34" fillId="2" borderId="0" xfId="0" applyFont="1" applyFill="1" applyBorder="1" applyAlignment="1">
      <alignment horizontal="center" vertical="center" wrapText="1"/>
    </xf>
    <xf numFmtId="0" fontId="34" fillId="2" borderId="0" xfId="0" applyFont="1" applyFill="1" applyBorder="1" applyAlignment="1">
      <alignment horizontal="center" vertical="center"/>
    </xf>
    <xf numFmtId="0" fontId="35" fillId="3" borderId="0" xfId="0" applyFont="1" applyFill="1" applyBorder="1" applyAlignment="1">
      <alignment vertical="center" wrapText="1"/>
    </xf>
    <xf numFmtId="164" fontId="35" fillId="3" borderId="0" xfId="1" applyNumberFormat="1" applyFont="1" applyFill="1" applyBorder="1" applyAlignment="1">
      <alignment vertical="center"/>
    </xf>
    <xf numFmtId="10" fontId="34" fillId="2" borderId="0" xfId="1" applyNumberFormat="1" applyFont="1" applyFill="1" applyBorder="1" applyAlignment="1">
      <alignment horizontal="center" vertical="center" wrapText="1"/>
    </xf>
    <xf numFmtId="164" fontId="36" fillId="4" borderId="0" xfId="1" applyNumberFormat="1" applyFont="1" applyFill="1" applyBorder="1" applyAlignment="1">
      <alignment vertical="center"/>
    </xf>
    <xf numFmtId="164" fontId="36" fillId="4" borderId="0" xfId="1" applyNumberFormat="1" applyFont="1" applyFill="1" applyBorder="1" applyAlignment="1">
      <alignment horizontal="center" vertical="center"/>
    </xf>
    <xf numFmtId="164" fontId="34" fillId="2" borderId="0" xfId="1" applyNumberFormat="1" applyFont="1" applyFill="1" applyBorder="1" applyAlignment="1">
      <alignment horizontal="left" vertical="center" indent="1"/>
    </xf>
    <xf numFmtId="1" fontId="34" fillId="2" borderId="0" xfId="1" applyNumberFormat="1" applyFont="1" applyFill="1" applyBorder="1" applyAlignment="1">
      <alignment horizontal="left" vertical="center" indent="3"/>
    </xf>
    <xf numFmtId="164" fontId="34" fillId="2" borderId="0" xfId="1" applyNumberFormat="1" applyFont="1" applyFill="1" applyBorder="1" applyAlignment="1">
      <alignment vertical="center"/>
    </xf>
    <xf numFmtId="164" fontId="34" fillId="2" borderId="0" xfId="1" applyNumberFormat="1" applyFont="1" applyFill="1" applyBorder="1" applyAlignment="1">
      <alignment horizontal="center" vertical="center"/>
    </xf>
    <xf numFmtId="164" fontId="35" fillId="3" borderId="0" xfId="1" applyNumberFormat="1" applyFont="1" applyFill="1" applyBorder="1" applyAlignment="1">
      <alignment horizontal="right" vertical="center"/>
    </xf>
    <xf numFmtId="164" fontId="35" fillId="3" borderId="0" xfId="1" applyNumberFormat="1" applyFont="1" applyFill="1" applyBorder="1" applyAlignment="1">
      <alignment horizontal="left" vertical="center"/>
    </xf>
    <xf numFmtId="164" fontId="35" fillId="3" borderId="0" xfId="1" applyNumberFormat="1" applyFont="1" applyFill="1" applyBorder="1" applyAlignment="1">
      <alignment horizontal="center" vertical="center"/>
    </xf>
    <xf numFmtId="10" fontId="34" fillId="2" borderId="0" xfId="1" applyNumberFormat="1" applyFont="1" applyFill="1" applyBorder="1" applyAlignment="1">
      <alignment horizontal="center" vertical="center"/>
    </xf>
    <xf numFmtId="0" fontId="39" fillId="0" borderId="0" xfId="0" applyFont="1" applyFill="1" applyBorder="1" applyAlignment="1">
      <alignment horizontal="left" vertical="center"/>
    </xf>
    <xf numFmtId="0" fontId="40" fillId="0" borderId="0" xfId="0" applyFont="1" applyAlignment="1">
      <alignment horizontal="left" vertical="center"/>
    </xf>
    <xf numFmtId="0" fontId="36" fillId="0" borderId="0" xfId="0" applyFont="1" applyAlignment="1">
      <alignment horizontal="right" vertical="center"/>
    </xf>
    <xf numFmtId="0" fontId="15" fillId="0" borderId="0" xfId="0" applyFont="1" applyFill="1" applyBorder="1" applyAlignment="1">
      <alignment horizontal="left" vertical="center"/>
    </xf>
    <xf numFmtId="0" fontId="34" fillId="5" borderId="0" xfId="0" applyFont="1" applyFill="1" applyBorder="1" applyAlignment="1">
      <alignment horizontal="center" vertical="center" wrapText="1"/>
    </xf>
    <xf numFmtId="0" fontId="44" fillId="5" borderId="0" xfId="0" applyFont="1" applyFill="1" applyAlignment="1">
      <alignment horizontal="center" vertical="center" wrapText="1"/>
    </xf>
    <xf numFmtId="0" fontId="36" fillId="5" borderId="0" xfId="0" applyFont="1" applyFill="1" applyBorder="1"/>
    <xf numFmtId="14" fontId="45" fillId="5" borderId="0" xfId="0" applyNumberFormat="1" applyFont="1" applyFill="1" applyBorder="1" applyAlignment="1">
      <alignment horizontal="center" vertical="center"/>
    </xf>
    <xf numFmtId="14" fontId="36" fillId="5" borderId="0" xfId="0" applyNumberFormat="1" applyFont="1" applyFill="1" applyBorder="1" applyAlignment="1">
      <alignment horizontal="center" vertical="center"/>
    </xf>
    <xf numFmtId="0" fontId="46" fillId="6" borderId="0" xfId="0" applyFont="1" applyFill="1" applyBorder="1" applyAlignment="1">
      <alignment horizontal="center" vertical="center"/>
    </xf>
    <xf numFmtId="3" fontId="46" fillId="6" borderId="0" xfId="0" applyNumberFormat="1" applyFont="1" applyFill="1" applyBorder="1" applyAlignment="1">
      <alignment horizontal="right" vertical="center"/>
    </xf>
    <xf numFmtId="3" fontId="47" fillId="6" borderId="0" xfId="0" applyNumberFormat="1" applyFont="1" applyFill="1" applyBorder="1" applyAlignment="1">
      <alignment horizontal="right" vertical="center"/>
    </xf>
    <xf numFmtId="1" fontId="46" fillId="6" borderId="0" xfId="0" applyNumberFormat="1" applyFont="1" applyFill="1" applyBorder="1" applyAlignment="1">
      <alignment horizontal="right" vertical="center"/>
    </xf>
    <xf numFmtId="10" fontId="46" fillId="6" borderId="0" xfId="0" applyNumberFormat="1" applyFont="1" applyFill="1" applyBorder="1" applyAlignment="1">
      <alignment horizontal="right" vertical="center"/>
    </xf>
    <xf numFmtId="3" fontId="45" fillId="5" borderId="0" xfId="0" applyNumberFormat="1" applyFont="1" applyFill="1" applyBorder="1" applyAlignment="1">
      <alignment horizontal="right" vertical="center"/>
    </xf>
    <xf numFmtId="10" fontId="45" fillId="5" borderId="0" xfId="0" applyNumberFormat="1" applyFont="1" applyFill="1" applyBorder="1" applyAlignment="1">
      <alignment horizontal="right" vertical="center"/>
    </xf>
    <xf numFmtId="14" fontId="31" fillId="5" borderId="0" xfId="0" applyNumberFormat="1" applyFont="1" applyFill="1" applyBorder="1" applyAlignment="1">
      <alignment horizontal="center" vertical="center"/>
    </xf>
    <xf numFmtId="0" fontId="26" fillId="0" borderId="0" xfId="0" applyFont="1" applyFill="1" applyBorder="1" applyAlignment="1">
      <alignment horizontal="left"/>
    </xf>
    <xf numFmtId="0" fontId="49" fillId="0" borderId="0" xfId="0" applyFont="1"/>
    <xf numFmtId="0" fontId="36" fillId="0" borderId="0" xfId="0" applyFont="1" applyAlignment="1">
      <alignment horizontal="right"/>
    </xf>
    <xf numFmtId="0" fontId="15" fillId="0" borderId="0" xfId="0" applyFont="1" applyFill="1" applyAlignment="1">
      <alignment horizontal="left" vertical="center"/>
    </xf>
    <xf numFmtId="0" fontId="31" fillId="0" borderId="0" xfId="0" applyFont="1" applyFill="1" applyAlignment="1">
      <alignment horizontal="left" vertical="center"/>
    </xf>
    <xf numFmtId="0" fontId="37" fillId="5" borderId="0" xfId="0" applyFont="1" applyFill="1"/>
    <xf numFmtId="0" fontId="37" fillId="5" borderId="0" xfId="0" applyFont="1" applyFill="1" applyBorder="1" applyAlignment="1">
      <alignment horizontal="center" vertical="center" wrapText="1"/>
    </xf>
    <xf numFmtId="0" fontId="51" fillId="6" borderId="0" xfId="0" applyFont="1" applyFill="1" applyBorder="1" applyAlignment="1">
      <alignment horizontal="center" vertical="center" wrapText="1"/>
    </xf>
    <xf numFmtId="14" fontId="37" fillId="6" borderId="0" xfId="0" applyNumberFormat="1" applyFont="1" applyFill="1" applyBorder="1" applyAlignment="1">
      <alignment horizontal="center" vertical="center" wrapText="1"/>
    </xf>
    <xf numFmtId="0" fontId="38" fillId="6" borderId="0" xfId="0" applyFont="1" applyFill="1" applyBorder="1" applyAlignment="1">
      <alignment horizontal="center" vertical="center" wrapText="1"/>
    </xf>
    <xf numFmtId="164" fontId="36" fillId="6" borderId="0" xfId="5" applyNumberFormat="1" applyFont="1" applyFill="1" applyBorder="1" applyAlignment="1" applyProtection="1">
      <alignment horizontal="right" vertical="center" wrapText="1"/>
    </xf>
    <xf numFmtId="10" fontId="36" fillId="6" borderId="0" xfId="4" applyNumberFormat="1" applyFont="1" applyFill="1" applyBorder="1" applyAlignment="1" applyProtection="1">
      <alignment horizontal="right" vertical="center" wrapText="1"/>
    </xf>
    <xf numFmtId="164" fontId="36" fillId="6" borderId="0" xfId="5" applyNumberFormat="1" applyFont="1" applyFill="1" applyBorder="1" applyAlignment="1" applyProtection="1">
      <alignment horizontal="left" vertical="center" wrapText="1" indent="1"/>
    </xf>
    <xf numFmtId="165" fontId="36" fillId="6" borderId="0" xfId="4" applyNumberFormat="1" applyFont="1" applyFill="1" applyBorder="1" applyAlignment="1" applyProtection="1">
      <alignment horizontal="left" vertical="center" wrapText="1" indent="1"/>
    </xf>
    <xf numFmtId="0" fontId="37" fillId="6" borderId="0" xfId="0" applyFont="1" applyFill="1" applyBorder="1" applyAlignment="1">
      <alignment horizontal="left" vertical="center" wrapText="1"/>
    </xf>
    <xf numFmtId="164" fontId="34" fillId="5" borderId="0" xfId="5" applyNumberFormat="1" applyFont="1" applyFill="1" applyBorder="1" applyAlignment="1" applyProtection="1">
      <alignment horizontal="right" vertical="center" wrapText="1"/>
    </xf>
    <xf numFmtId="164" fontId="34" fillId="5" borderId="0" xfId="5" applyNumberFormat="1" applyFont="1" applyFill="1" applyBorder="1" applyAlignment="1" applyProtection="1">
      <alignment horizontal="left" vertical="center" wrapText="1" indent="1"/>
    </xf>
    <xf numFmtId="0" fontId="52" fillId="0" borderId="0" xfId="0" applyFont="1" applyFill="1" applyAlignment="1">
      <alignment horizontal="left" vertical="center"/>
    </xf>
    <xf numFmtId="0" fontId="37" fillId="6" borderId="0" xfId="0" applyFont="1" applyFill="1" applyBorder="1" applyAlignment="1">
      <alignment horizontal="center" vertical="center" wrapText="1"/>
    </xf>
    <xf numFmtId="3" fontId="36" fillId="6" borderId="0" xfId="6" applyNumberFormat="1" applyFont="1" applyFill="1" applyBorder="1" applyAlignment="1" applyProtection="1">
      <alignment vertical="center"/>
    </xf>
    <xf numFmtId="3" fontId="34" fillId="5" borderId="0" xfId="6" applyNumberFormat="1" applyFont="1" applyFill="1" applyAlignment="1" applyProtection="1">
      <alignment horizontal="right" vertical="center"/>
    </xf>
    <xf numFmtId="0" fontId="38" fillId="6" borderId="0" xfId="0" applyFont="1" applyFill="1" applyBorder="1" applyAlignment="1">
      <alignment horizontal="left" vertical="center" wrapText="1"/>
    </xf>
    <xf numFmtId="3" fontId="36" fillId="6" borderId="0" xfId="7" applyNumberFormat="1" applyFont="1" applyFill="1" applyBorder="1" applyAlignment="1" applyProtection="1">
      <alignment horizontal="center" vertical="center"/>
    </xf>
    <xf numFmtId="10" fontId="36" fillId="6" borderId="0" xfId="4" applyNumberFormat="1" applyFont="1" applyFill="1" applyBorder="1" applyAlignment="1" applyProtection="1">
      <alignment horizontal="center" vertical="center" wrapText="1"/>
    </xf>
    <xf numFmtId="3" fontId="34" fillId="5" borderId="0" xfId="7" applyNumberFormat="1" applyFont="1" applyFill="1" applyBorder="1" applyAlignment="1" applyProtection="1">
      <alignment horizontal="center" vertical="center"/>
    </xf>
    <xf numFmtId="10" fontId="36" fillId="6" borderId="0" xfId="4" applyNumberFormat="1" applyFont="1" applyFill="1" applyBorder="1" applyAlignment="1" applyProtection="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vertical="center"/>
    </xf>
    <xf numFmtId="0" fontId="49" fillId="0" borderId="0" xfId="0" applyFont="1" applyFill="1" applyBorder="1" applyAlignment="1">
      <alignment vertical="center" wrapText="1"/>
    </xf>
    <xf numFmtId="0" fontId="36" fillId="0" borderId="0" xfId="0" applyFont="1"/>
    <xf numFmtId="0" fontId="36" fillId="0" borderId="0" xfId="0" applyFont="1" applyAlignment="1"/>
    <xf numFmtId="0" fontId="36" fillId="5" borderId="0" xfId="0" applyFont="1" applyFill="1" applyBorder="1" applyAlignment="1">
      <alignment horizontal="center" vertical="center" wrapText="1"/>
    </xf>
    <xf numFmtId="49" fontId="36" fillId="5" borderId="0" xfId="0" applyNumberFormat="1" applyFont="1" applyFill="1" applyBorder="1" applyAlignment="1">
      <alignment horizontal="center" vertical="center" wrapText="1"/>
    </xf>
    <xf numFmtId="0" fontId="42" fillId="5" borderId="0" xfId="0" applyFont="1" applyFill="1" applyBorder="1" applyAlignment="1">
      <alignment horizontal="center" vertical="center" wrapText="1"/>
    </xf>
    <xf numFmtId="0" fontId="50" fillId="5" borderId="0" xfId="0" applyFont="1" applyFill="1" applyBorder="1" applyAlignment="1">
      <alignment horizontal="center" vertical="center" wrapText="1"/>
    </xf>
    <xf numFmtId="0" fontId="36" fillId="6" borderId="0" xfId="0" applyFont="1" applyFill="1" applyBorder="1" applyAlignment="1">
      <alignment horizontal="left" vertical="center" wrapText="1"/>
    </xf>
    <xf numFmtId="3" fontId="36" fillId="6" borderId="0" xfId="8" applyNumberFormat="1" applyFont="1" applyFill="1" applyBorder="1" applyAlignment="1" applyProtection="1">
      <alignment horizontal="center" vertical="center"/>
    </xf>
    <xf numFmtId="0" fontId="34" fillId="5" borderId="0" xfId="0" applyFont="1" applyFill="1" applyBorder="1" applyAlignment="1">
      <alignment horizontal="left" vertical="center" wrapText="1"/>
    </xf>
    <xf numFmtId="3" fontId="34" fillId="5" borderId="0" xfId="8" applyNumberFormat="1" applyFont="1" applyFill="1" applyBorder="1" applyAlignment="1" applyProtection="1">
      <alignment horizontal="center" vertical="center"/>
    </xf>
    <xf numFmtId="10" fontId="34" fillId="5" borderId="0" xfId="4" applyNumberFormat="1" applyFont="1" applyFill="1" applyBorder="1" applyAlignment="1" applyProtection="1">
      <alignment horizontal="center" vertical="center"/>
    </xf>
    <xf numFmtId="0" fontId="36" fillId="5" borderId="0" xfId="0" applyFont="1" applyFill="1" applyBorder="1" applyAlignment="1">
      <alignment horizontal="center" vertical="center" wrapText="1"/>
    </xf>
    <xf numFmtId="0" fontId="36" fillId="5" borderId="0" xfId="0" applyFont="1" applyFill="1" applyBorder="1" applyAlignment="1">
      <alignment horizontal="center" vertical="center"/>
    </xf>
    <xf numFmtId="0" fontId="42" fillId="5" borderId="0" xfId="0" applyFont="1" applyFill="1" applyBorder="1" applyAlignment="1">
      <alignment horizontal="center" vertical="center"/>
    </xf>
    <xf numFmtId="0" fontId="46" fillId="6" borderId="0" xfId="0" applyFont="1" applyFill="1" applyBorder="1" applyAlignment="1">
      <alignment vertical="center" wrapText="1"/>
    </xf>
    <xf numFmtId="3" fontId="46" fillId="6" borderId="0" xfId="9" applyNumberFormat="1" applyFont="1" applyFill="1" applyBorder="1" applyAlignment="1" applyProtection="1">
      <alignment horizontal="center" vertical="center"/>
    </xf>
    <xf numFmtId="10" fontId="46" fillId="6" borderId="0" xfId="4" applyNumberFormat="1" applyFont="1" applyFill="1" applyBorder="1" applyAlignment="1" applyProtection="1">
      <alignment horizontal="center" vertical="center" wrapText="1"/>
    </xf>
    <xf numFmtId="3" fontId="46" fillId="6" borderId="0" xfId="9" applyNumberFormat="1" applyFont="1" applyFill="1" applyBorder="1" applyAlignment="1" applyProtection="1">
      <alignment horizontal="left" vertical="center" indent="1"/>
    </xf>
    <xf numFmtId="166" fontId="46" fillId="6" borderId="0" xfId="9" applyNumberFormat="1" applyFont="1" applyFill="1" applyBorder="1" applyAlignment="1" applyProtection="1">
      <alignment horizontal="center" vertical="center" wrapText="1"/>
    </xf>
    <xf numFmtId="0" fontId="45" fillId="5" borderId="0" xfId="0" applyFont="1" applyFill="1" applyBorder="1" applyAlignment="1">
      <alignment vertical="center" wrapText="1"/>
    </xf>
    <xf numFmtId="41" fontId="45" fillId="5" borderId="0" xfId="9" applyNumberFormat="1" applyFont="1" applyFill="1" applyBorder="1" applyAlignment="1" applyProtection="1">
      <alignment horizontal="left" vertical="center" wrapText="1"/>
    </xf>
    <xf numFmtId="10" fontId="45" fillId="5" borderId="0" xfId="4" applyNumberFormat="1" applyFont="1" applyFill="1" applyBorder="1" applyAlignment="1" applyProtection="1">
      <alignment horizontal="center" vertical="center" wrapText="1"/>
    </xf>
    <xf numFmtId="166" fontId="45" fillId="5" borderId="0" xfId="9" applyNumberFormat="1" applyFont="1" applyFill="1" applyBorder="1" applyAlignment="1" applyProtection="1">
      <alignment horizontal="center" vertical="center" wrapText="1"/>
    </xf>
    <xf numFmtId="0" fontId="49" fillId="0" borderId="0" xfId="0" applyFont="1" applyFill="1" applyBorder="1"/>
    <xf numFmtId="0" fontId="15" fillId="0" borderId="0" xfId="0" applyFont="1" applyAlignment="1">
      <alignment vertical="center"/>
    </xf>
    <xf numFmtId="0" fontId="31" fillId="0" borderId="0" xfId="0" applyFont="1" applyAlignment="1">
      <alignment vertical="center"/>
    </xf>
    <xf numFmtId="0" fontId="36" fillId="6" borderId="0" xfId="0" applyFont="1" applyFill="1" applyAlignment="1">
      <alignment vertical="center" wrapText="1"/>
    </xf>
    <xf numFmtId="0" fontId="34" fillId="5" borderId="0" xfId="0" applyFont="1" applyFill="1" applyAlignment="1">
      <alignment vertical="center" wrapText="1"/>
    </xf>
    <xf numFmtId="0" fontId="45" fillId="5" borderId="0" xfId="0" applyFont="1" applyFill="1" applyBorder="1" applyAlignment="1">
      <alignment horizontal="left" vertical="center" wrapText="1" indent="2"/>
    </xf>
    <xf numFmtId="14" fontId="38" fillId="6" borderId="0" xfId="0" applyNumberFormat="1" applyFont="1" applyFill="1" applyBorder="1" applyAlignment="1">
      <alignment horizontal="center" vertical="center" wrapText="1"/>
    </xf>
    <xf numFmtId="0" fontId="59" fillId="0" borderId="0" xfId="0" applyFont="1"/>
    <xf numFmtId="0" fontId="39" fillId="0" borderId="0" xfId="0" applyFont="1" applyFill="1" applyBorder="1" applyAlignment="1">
      <alignment horizontal="left"/>
    </xf>
    <xf numFmtId="0" fontId="22" fillId="0" borderId="0" xfId="3" applyFont="1" applyFill="1" applyBorder="1" applyAlignment="1"/>
    <xf numFmtId="14" fontId="36" fillId="5" borderId="0" xfId="0" applyNumberFormat="1" applyFont="1" applyFill="1" applyBorder="1" applyAlignment="1">
      <alignment horizontal="center" vertical="center" wrapText="1"/>
    </xf>
    <xf numFmtId="14" fontId="42" fillId="5" borderId="0" xfId="0" applyNumberFormat="1" applyFont="1" applyFill="1" applyBorder="1" applyAlignment="1">
      <alignment horizontal="center" vertical="center" wrapText="1"/>
    </xf>
    <xf numFmtId="14" fontId="36" fillId="5" borderId="0" xfId="0" applyNumberFormat="1" applyFont="1" applyFill="1" applyBorder="1" applyAlignment="1">
      <alignment horizontal="center" vertical="center"/>
    </xf>
    <xf numFmtId="14" fontId="42" fillId="5" borderId="0" xfId="0" applyNumberFormat="1" applyFont="1" applyFill="1" applyBorder="1" applyAlignment="1">
      <alignment horizontal="center" vertical="center"/>
    </xf>
    <xf numFmtId="0" fontId="27" fillId="0" borderId="0" xfId="0" applyFont="1" applyAlignment="1">
      <alignment horizontal="left" vertical="center"/>
    </xf>
    <xf numFmtId="0" fontId="9" fillId="0" borderId="0" xfId="0" applyFont="1" applyAlignment="1">
      <alignment vertical="top"/>
    </xf>
    <xf numFmtId="0" fontId="9" fillId="0" borderId="0" xfId="0" applyFont="1"/>
    <xf numFmtId="0" fontId="49" fillId="0" borderId="0" xfId="0" applyFont="1" applyAlignment="1">
      <alignment horizontal="left" vertical="center"/>
    </xf>
    <xf numFmtId="0" fontId="39" fillId="0" borderId="0" xfId="0" applyFont="1" applyAlignment="1">
      <alignment horizontal="left" vertical="center"/>
    </xf>
    <xf numFmtId="0" fontId="52" fillId="0" borderId="0" xfId="0" applyFont="1" applyAlignment="1">
      <alignment horizontal="left" vertical="center"/>
    </xf>
    <xf numFmtId="0" fontId="61" fillId="5" borderId="0" xfId="0" applyFont="1" applyFill="1" applyBorder="1" applyAlignment="1">
      <alignment horizontal="center" vertical="center" wrapText="1"/>
    </xf>
    <xf numFmtId="0" fontId="36" fillId="5" borderId="0" xfId="0" applyFont="1" applyFill="1" applyBorder="1" applyAlignment="1">
      <alignment horizontal="right" vertical="center"/>
    </xf>
    <xf numFmtId="0" fontId="36" fillId="5" borderId="0" xfId="0" applyFont="1" applyFill="1" applyBorder="1" applyAlignment="1">
      <alignment horizontal="right" vertical="center" indent="1"/>
    </xf>
    <xf numFmtId="0" fontId="46" fillId="6" borderId="0" xfId="0" applyFont="1" applyFill="1" applyBorder="1" applyAlignment="1">
      <alignment vertical="center"/>
    </xf>
    <xf numFmtId="165" fontId="46" fillId="6" borderId="0" xfId="1" applyNumberFormat="1" applyFont="1" applyFill="1" applyBorder="1" applyAlignment="1">
      <alignment horizontal="center" vertical="center"/>
    </xf>
    <xf numFmtId="165" fontId="46" fillId="6" borderId="0" xfId="1" applyNumberFormat="1" applyFont="1" applyFill="1" applyBorder="1" applyAlignment="1">
      <alignment horizontal="left" vertical="center" indent="1"/>
    </xf>
    <xf numFmtId="167" fontId="46" fillId="6" borderId="0" xfId="1" applyNumberFormat="1" applyFont="1" applyFill="1" applyBorder="1" applyAlignment="1">
      <alignment horizontal="center" vertical="center" wrapText="1"/>
    </xf>
    <xf numFmtId="0" fontId="62" fillId="5" borderId="0" xfId="0" applyFont="1" applyFill="1" applyBorder="1" applyAlignment="1">
      <alignment vertical="center"/>
    </xf>
    <xf numFmtId="168" fontId="45" fillId="5" borderId="0" xfId="1" applyNumberFormat="1" applyFont="1" applyFill="1" applyBorder="1" applyAlignment="1">
      <alignment horizontal="center" vertical="center"/>
    </xf>
    <xf numFmtId="167" fontId="45" fillId="5" borderId="0" xfId="1" applyNumberFormat="1" applyFont="1" applyFill="1" applyBorder="1" applyAlignment="1">
      <alignment horizontal="center" vertical="center" wrapText="1"/>
    </xf>
    <xf numFmtId="0" fontId="64" fillId="0" borderId="0" xfId="0" applyFont="1" applyBorder="1" applyAlignment="1">
      <alignment horizontal="left" vertical="center"/>
    </xf>
    <xf numFmtId="0" fontId="15" fillId="0" borderId="0" xfId="3" applyFont="1" applyAlignment="1">
      <alignment horizontal="left" vertical="center"/>
    </xf>
    <xf numFmtId="0" fontId="31" fillId="0" borderId="0" xfId="3" applyFont="1" applyAlignment="1">
      <alignment horizontal="left" vertical="center"/>
    </xf>
    <xf numFmtId="0" fontId="67"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2" fillId="0" borderId="0" xfId="0" applyFont="1" applyFill="1" applyBorder="1" applyAlignment="1">
      <alignment horizontal="left" vertical="center"/>
    </xf>
    <xf numFmtId="0" fontId="34" fillId="5" borderId="0" xfId="0" applyFont="1" applyFill="1" applyBorder="1" applyAlignment="1">
      <alignment horizontal="center" vertical="center" wrapText="1"/>
    </xf>
    <xf numFmtId="0" fontId="36" fillId="5" borderId="0" xfId="0" applyFont="1" applyFill="1" applyBorder="1" applyAlignment="1">
      <alignment horizontal="center" vertical="center" wrapText="1"/>
    </xf>
    <xf numFmtId="0" fontId="42" fillId="5" borderId="0" xfId="0" applyFont="1" applyFill="1" applyBorder="1" applyAlignment="1">
      <alignment horizontal="center" vertical="center"/>
    </xf>
    <xf numFmtId="0" fontId="42" fillId="5" borderId="0" xfId="0" applyFont="1" applyFill="1" applyAlignment="1">
      <alignment horizontal="center" vertical="center" wrapText="1"/>
    </xf>
    <xf numFmtId="0" fontId="36" fillId="5" borderId="0" xfId="0" applyFont="1" applyFill="1" applyBorder="1" applyAlignment="1">
      <alignment horizontal="center" vertical="center"/>
    </xf>
    <xf numFmtId="14" fontId="36" fillId="5" borderId="0" xfId="0" applyNumberFormat="1" applyFont="1" applyFill="1" applyBorder="1" applyAlignment="1">
      <alignment horizontal="center" vertical="center"/>
    </xf>
    <xf numFmtId="0" fontId="36" fillId="5" borderId="0" xfId="0" applyFont="1" applyFill="1" applyAlignment="1">
      <alignment horizontal="center" vertical="center" wrapText="1"/>
    </xf>
    <xf numFmtId="0" fontId="45" fillId="5" borderId="0" xfId="0" applyFont="1" applyFill="1" applyBorder="1" applyAlignment="1">
      <alignment horizontal="center" vertical="center" wrapText="1"/>
    </xf>
    <xf numFmtId="169" fontId="68" fillId="0" borderId="5" xfId="0" applyNumberFormat="1" applyFont="1" applyFill="1" applyBorder="1" applyAlignment="1">
      <alignment horizontal="center" vertical="center"/>
    </xf>
    <xf numFmtId="14" fontId="69" fillId="0" borderId="5" xfId="0" applyNumberFormat="1" applyFont="1" applyFill="1" applyBorder="1" applyAlignment="1">
      <alignment horizontal="center" vertical="center"/>
    </xf>
    <xf numFmtId="14" fontId="69" fillId="0" borderId="6" xfId="0" applyNumberFormat="1" applyFont="1" applyFill="1" applyBorder="1" applyAlignment="1">
      <alignment horizontal="center" vertical="center"/>
    </xf>
    <xf numFmtId="0" fontId="70" fillId="0" borderId="5" xfId="0" applyFont="1" applyFill="1" applyBorder="1" applyAlignment="1">
      <alignment horizontal="center" vertical="center"/>
    </xf>
    <xf numFmtId="169" fontId="70" fillId="0" borderId="5" xfId="0" applyNumberFormat="1" applyFont="1" applyFill="1" applyBorder="1" applyAlignment="1">
      <alignment horizontal="center" vertical="center"/>
    </xf>
    <xf numFmtId="169" fontId="70" fillId="0" borderId="6" xfId="0" applyNumberFormat="1" applyFont="1" applyFill="1" applyBorder="1" applyAlignment="1">
      <alignment horizontal="center" vertical="center"/>
    </xf>
    <xf numFmtId="0" fontId="70" fillId="0" borderId="5" xfId="0" applyFont="1" applyFill="1" applyBorder="1" applyAlignment="1">
      <alignment horizontal="center" vertical="center" wrapText="1"/>
    </xf>
    <xf numFmtId="169" fontId="70" fillId="0" borderId="9" xfId="0" applyNumberFormat="1" applyFont="1" applyFill="1" applyBorder="1" applyAlignment="1">
      <alignment horizontal="center" vertical="center"/>
    </xf>
    <xf numFmtId="0" fontId="73" fillId="0" borderId="5" xfId="0" applyFont="1" applyFill="1" applyBorder="1" applyAlignment="1">
      <alignment horizontal="center" vertical="center"/>
    </xf>
    <xf numFmtId="169" fontId="73" fillId="0" borderId="5" xfId="0" applyNumberFormat="1" applyFont="1" applyFill="1" applyBorder="1" applyAlignment="1">
      <alignment horizontal="center" vertical="center"/>
    </xf>
    <xf numFmtId="14" fontId="69" fillId="0" borderId="15" xfId="0" applyNumberFormat="1" applyFont="1" applyFill="1" applyBorder="1" applyAlignment="1">
      <alignment horizontal="center" vertical="center"/>
    </xf>
    <xf numFmtId="169" fontId="70" fillId="0" borderId="5" xfId="0" applyNumberFormat="1" applyFont="1" applyFill="1" applyBorder="1" applyAlignment="1">
      <alignment horizontal="center"/>
    </xf>
    <xf numFmtId="169" fontId="70" fillId="0" borderId="8" xfId="0" applyNumberFormat="1" applyFont="1" applyFill="1" applyBorder="1" applyAlignment="1">
      <alignment horizontal="center" vertical="center"/>
    </xf>
    <xf numFmtId="0" fontId="70" fillId="0" borderId="6" xfId="0" applyFont="1" applyFill="1" applyBorder="1" applyAlignment="1">
      <alignment horizontal="center" vertical="center"/>
    </xf>
    <xf numFmtId="169" fontId="70" fillId="0" borderId="5" xfId="0" applyNumberFormat="1" applyFont="1" applyFill="1" applyBorder="1"/>
    <xf numFmtId="0" fontId="70" fillId="0" borderId="9" xfId="0" applyFont="1" applyFill="1" applyBorder="1" applyAlignment="1">
      <alignment horizontal="center" vertical="center"/>
    </xf>
    <xf numFmtId="0" fontId="36" fillId="0" borderId="0" xfId="0" applyFont="1" applyFill="1" applyAlignment="1">
      <alignment horizontal="right" vertical="center"/>
    </xf>
    <xf numFmtId="0" fontId="75" fillId="5" borderId="0" xfId="0" applyFont="1" applyFill="1" applyBorder="1" applyAlignment="1">
      <alignment horizontal="center" wrapText="1"/>
    </xf>
    <xf numFmtId="0" fontId="53" fillId="5" borderId="0" xfId="0" applyFont="1" applyFill="1" applyBorder="1" applyAlignment="1">
      <alignment horizontal="center" vertical="top" wrapText="1"/>
    </xf>
    <xf numFmtId="3" fontId="75" fillId="6" borderId="0" xfId="10" applyNumberFormat="1" applyFont="1" applyFill="1" applyBorder="1" applyProtection="1"/>
    <xf numFmtId="10" fontId="75" fillId="6" borderId="0" xfId="10" applyNumberFormat="1" applyFont="1" applyFill="1" applyBorder="1" applyProtection="1"/>
    <xf numFmtId="3" fontId="76" fillId="6" borderId="0" xfId="10" applyNumberFormat="1" applyFont="1" applyFill="1" applyBorder="1" applyAlignment="1" applyProtection="1">
      <alignment horizontal="center"/>
    </xf>
    <xf numFmtId="0" fontId="37" fillId="6" borderId="0" xfId="0" applyFont="1" applyFill="1" applyBorder="1" applyAlignment="1">
      <alignment vertical="center" wrapText="1"/>
    </xf>
    <xf numFmtId="3" fontId="77" fillId="6" borderId="0" xfId="10" applyNumberFormat="1" applyFont="1" applyFill="1" applyBorder="1" applyProtection="1"/>
    <xf numFmtId="10" fontId="77" fillId="6" borderId="0" xfId="10" applyNumberFormat="1" applyFont="1" applyFill="1" applyBorder="1" applyProtection="1"/>
    <xf numFmtId="3" fontId="78" fillId="6" borderId="0" xfId="10" applyNumberFormat="1" applyFont="1" applyFill="1" applyBorder="1" applyProtection="1"/>
    <xf numFmtId="10" fontId="78" fillId="6" borderId="0" xfId="10" applyNumberFormat="1" applyFont="1" applyFill="1" applyBorder="1" applyProtection="1"/>
    <xf numFmtId="0" fontId="40" fillId="6" borderId="0" xfId="0" applyFont="1" applyFill="1" applyBorder="1" applyAlignment="1">
      <alignment vertical="center" wrapText="1"/>
    </xf>
    <xf numFmtId="0" fontId="75" fillId="6" borderId="0" xfId="0" applyFont="1" applyFill="1" applyBorder="1" applyAlignment="1">
      <alignment vertical="center" wrapText="1"/>
    </xf>
    <xf numFmtId="0" fontId="34" fillId="5" borderId="0" xfId="0" applyFont="1" applyFill="1" applyBorder="1" applyAlignment="1">
      <alignment vertical="center" wrapText="1"/>
    </xf>
    <xf numFmtId="3" fontId="34" fillId="5" borderId="0" xfId="10" applyNumberFormat="1" applyFont="1" applyFill="1" applyBorder="1" applyAlignment="1" applyProtection="1">
      <alignment horizontal="right" vertical="center"/>
    </xf>
    <xf numFmtId="3" fontId="34" fillId="5" borderId="0" xfId="10" applyNumberFormat="1" applyFont="1" applyFill="1" applyBorder="1" applyProtection="1"/>
    <xf numFmtId="0" fontId="34" fillId="5" borderId="0" xfId="10" applyFont="1" applyFill="1" applyBorder="1" applyProtection="1"/>
    <xf numFmtId="0" fontId="36" fillId="0" borderId="0" xfId="0" applyFont="1" applyFill="1" applyAlignment="1">
      <alignment horizontal="right"/>
    </xf>
    <xf numFmtId="14" fontId="37" fillId="6" borderId="0" xfId="0" applyNumberFormat="1" applyFont="1" applyFill="1" applyBorder="1" applyAlignment="1">
      <alignment horizontal="left" vertical="center" wrapText="1"/>
    </xf>
    <xf numFmtId="14" fontId="38" fillId="6" borderId="0" xfId="0" applyNumberFormat="1" applyFont="1" applyFill="1" applyBorder="1" applyAlignment="1">
      <alignment horizontal="left" vertical="center" wrapText="1"/>
    </xf>
    <xf numFmtId="0" fontId="71" fillId="0" borderId="4" xfId="0" applyFont="1" applyFill="1" applyBorder="1"/>
    <xf numFmtId="14" fontId="69" fillId="0" borderId="7" xfId="0" applyNumberFormat="1" applyFont="1" applyFill="1" applyBorder="1" applyAlignment="1">
      <alignment horizontal="center" vertical="center"/>
    </xf>
    <xf numFmtId="169" fontId="73" fillId="0" borderId="7" xfId="0" applyNumberFormat="1" applyFont="1" applyFill="1" applyBorder="1" applyAlignment="1">
      <alignment horizontal="center" vertical="center"/>
    </xf>
    <xf numFmtId="169" fontId="70" fillId="0" borderId="17" xfId="0" applyNumberFormat="1" applyFont="1" applyFill="1" applyBorder="1" applyAlignment="1">
      <alignment horizontal="center" vertical="center"/>
    </xf>
    <xf numFmtId="0" fontId="69" fillId="0" borderId="4" xfId="0" applyFont="1" applyFill="1" applyBorder="1"/>
    <xf numFmtId="169" fontId="70" fillId="0" borderId="7" xfId="0" applyNumberFormat="1" applyFont="1" applyFill="1" applyBorder="1" applyAlignment="1">
      <alignment horizontal="center" vertical="center"/>
    </xf>
    <xf numFmtId="169" fontId="70" fillId="0" borderId="12" xfId="0" applyNumberFormat="1" applyFont="1" applyFill="1" applyBorder="1" applyAlignment="1">
      <alignment horizontal="center" vertical="center"/>
    </xf>
    <xf numFmtId="169" fontId="68" fillId="0" borderId="7" xfId="0" applyNumberFormat="1" applyFont="1" applyFill="1" applyBorder="1" applyAlignment="1">
      <alignment horizontal="center" vertical="center"/>
    </xf>
    <xf numFmtId="0" fontId="70" fillId="0" borderId="7" xfId="0" applyFont="1" applyFill="1" applyBorder="1" applyAlignment="1">
      <alignment horizontal="center" vertical="center"/>
    </xf>
    <xf numFmtId="0" fontId="34" fillId="5" borderId="0" xfId="0" applyFont="1" applyFill="1" applyAlignment="1">
      <alignment horizontal="left" vertical="center" wrapText="1"/>
    </xf>
    <xf numFmtId="0" fontId="34" fillId="5" borderId="0" xfId="0" applyFont="1" applyFill="1" applyAlignment="1">
      <alignment horizontal="center" vertical="center" wrapText="1"/>
    </xf>
    <xf numFmtId="0" fontId="81" fillId="8" borderId="0" xfId="0" applyFont="1" applyFill="1" applyAlignment="1">
      <alignment vertical="center" wrapText="1"/>
    </xf>
    <xf numFmtId="3" fontId="81" fillId="8" borderId="0" xfId="1" applyNumberFormat="1" applyFont="1" applyFill="1" applyAlignment="1">
      <alignment horizontal="right" vertical="center"/>
    </xf>
    <xf numFmtId="0" fontId="36" fillId="5" borderId="0" xfId="0" applyFont="1" applyFill="1" applyAlignment="1">
      <alignment vertical="center" wrapText="1"/>
    </xf>
    <xf numFmtId="10" fontId="36" fillId="5" borderId="0" xfId="1" applyNumberFormat="1" applyFont="1" applyFill="1" applyAlignment="1">
      <alignment horizontal="right" vertical="center" wrapText="1"/>
    </xf>
    <xf numFmtId="0" fontId="36" fillId="0" borderId="0" xfId="0" applyFont="1" applyFill="1" applyAlignment="1">
      <alignment vertical="center" wrapText="1"/>
    </xf>
    <xf numFmtId="10" fontId="36" fillId="0" borderId="0" xfId="1" applyNumberFormat="1" applyFont="1" applyFill="1" applyAlignment="1">
      <alignment horizontal="right" vertical="center"/>
    </xf>
    <xf numFmtId="3" fontId="36" fillId="5" borderId="0" xfId="1" applyNumberFormat="1" applyFont="1" applyFill="1" applyAlignment="1">
      <alignment horizontal="right" vertical="center"/>
    </xf>
    <xf numFmtId="3" fontId="36" fillId="6" borderId="0" xfId="1" applyNumberFormat="1" applyFont="1" applyFill="1" applyBorder="1" applyAlignment="1">
      <alignment horizontal="right" vertical="center" wrapText="1"/>
    </xf>
    <xf numFmtId="3" fontId="36" fillId="6" borderId="0" xfId="1" applyNumberFormat="1" applyFont="1" applyFill="1" applyAlignment="1">
      <alignment horizontal="right" vertical="center"/>
    </xf>
    <xf numFmtId="10" fontId="34" fillId="5" borderId="0" xfId="1" applyNumberFormat="1" applyFont="1" applyFill="1" applyAlignment="1">
      <alignment horizontal="right" vertical="center" wrapText="1"/>
    </xf>
    <xf numFmtId="0" fontId="37" fillId="0" borderId="0" xfId="0" applyFont="1" applyAlignment="1">
      <alignment horizontal="left" vertical="center"/>
    </xf>
    <xf numFmtId="0" fontId="84" fillId="0" borderId="0" xfId="0" applyFont="1" applyFill="1" applyAlignment="1">
      <alignment horizontal="left" vertical="center"/>
    </xf>
    <xf numFmtId="0" fontId="27" fillId="0" borderId="0" xfId="0" applyFont="1" applyFill="1" applyAlignment="1">
      <alignment horizontal="left" vertical="center"/>
    </xf>
    <xf numFmtId="0" fontId="15" fillId="0" borderId="0" xfId="0" applyFont="1" applyBorder="1" applyAlignment="1">
      <alignment horizontal="left" vertical="center"/>
    </xf>
    <xf numFmtId="0" fontId="45" fillId="5" borderId="0" xfId="0" applyFont="1" applyFill="1" applyBorder="1" applyAlignment="1">
      <alignment horizontal="left" vertical="center" wrapText="1"/>
    </xf>
    <xf numFmtId="0" fontId="31" fillId="0" borderId="0" xfId="0" applyFont="1" applyFill="1" applyAlignment="1">
      <alignment horizontal="left"/>
    </xf>
    <xf numFmtId="49" fontId="36" fillId="5" borderId="0" xfId="0" applyNumberFormat="1" applyFont="1" applyFill="1" applyAlignment="1">
      <alignment horizontal="center" vertical="center" wrapText="1"/>
    </xf>
    <xf numFmtId="0" fontId="36" fillId="5" borderId="0" xfId="0" applyFont="1" applyFill="1" applyAlignment="1">
      <alignment horizontal="center" wrapText="1"/>
    </xf>
    <xf numFmtId="0" fontId="46" fillId="6" borderId="0" xfId="0" applyFont="1" applyFill="1" applyAlignment="1">
      <alignment horizontal="left" vertical="center" wrapText="1"/>
    </xf>
    <xf numFmtId="164" fontId="46" fillId="6" borderId="0" xfId="1" applyNumberFormat="1" applyFont="1" applyFill="1" applyBorder="1" applyAlignment="1">
      <alignment horizontal="center" vertical="center"/>
    </xf>
    <xf numFmtId="10" fontId="46" fillId="6" borderId="0" xfId="4" applyNumberFormat="1" applyFont="1" applyFill="1" applyBorder="1" applyAlignment="1">
      <alignment horizontal="center" vertical="center"/>
    </xf>
    <xf numFmtId="41" fontId="46" fillId="6" borderId="0" xfId="1" applyNumberFormat="1" applyFont="1" applyFill="1" applyBorder="1" applyAlignment="1">
      <alignment horizontal="center" vertical="center"/>
    </xf>
    <xf numFmtId="10" fontId="46" fillId="6" borderId="0" xfId="1" applyNumberFormat="1" applyFont="1" applyFill="1" applyBorder="1" applyAlignment="1">
      <alignment horizontal="center" vertical="center"/>
    </xf>
    <xf numFmtId="170" fontId="46" fillId="6" borderId="0" xfId="0" applyNumberFormat="1" applyFont="1" applyFill="1" applyAlignment="1">
      <alignment horizontal="left" vertical="center" wrapText="1"/>
    </xf>
    <xf numFmtId="41" fontId="46" fillId="6" borderId="0" xfId="0" applyNumberFormat="1" applyFont="1" applyFill="1" applyBorder="1" applyAlignment="1">
      <alignment horizontal="center" vertical="center"/>
    </xf>
    <xf numFmtId="0" fontId="45" fillId="5" borderId="0" xfId="0" applyFont="1" applyFill="1" applyAlignment="1">
      <alignment horizontal="left" vertical="center" wrapText="1"/>
    </xf>
    <xf numFmtId="164" fontId="45" fillId="5" borderId="0" xfId="1" applyNumberFormat="1" applyFont="1" applyFill="1" applyBorder="1" applyAlignment="1">
      <alignment horizontal="left" vertical="center"/>
    </xf>
    <xf numFmtId="164" fontId="45" fillId="5" borderId="0" xfId="1" applyNumberFormat="1" applyFont="1" applyFill="1" applyBorder="1" applyAlignment="1">
      <alignment horizontal="center" vertical="center"/>
    </xf>
    <xf numFmtId="10" fontId="45" fillId="5" borderId="0" xfId="4" applyNumberFormat="1" applyFont="1" applyFill="1" applyBorder="1" applyAlignment="1">
      <alignment horizontal="center" vertical="center"/>
    </xf>
    <xf numFmtId="41" fontId="45" fillId="5" borderId="0" xfId="0" applyNumberFormat="1" applyFont="1" applyFill="1" applyAlignment="1">
      <alignment horizontal="center" vertical="center"/>
    </xf>
    <xf numFmtId="49" fontId="37" fillId="0" borderId="0" xfId="0" applyNumberFormat="1" applyFont="1" applyFill="1" applyAlignment="1">
      <alignment horizontal="left" vertical="top" wrapText="1"/>
    </xf>
    <xf numFmtId="0" fontId="37" fillId="0" borderId="0" xfId="0" applyFont="1"/>
    <xf numFmtId="0" fontId="37" fillId="0" borderId="0" xfId="0" applyFont="1" applyFill="1" applyAlignment="1">
      <alignment horizontal="justify" vertical="top" wrapText="1"/>
    </xf>
    <xf numFmtId="0" fontId="45" fillId="0" borderId="0" xfId="0" applyFont="1" applyFill="1" applyAlignment="1">
      <alignment horizontal="left" vertical="center"/>
    </xf>
    <xf numFmtId="41" fontId="46" fillId="6" borderId="0" xfId="11" applyNumberFormat="1" applyFont="1" applyFill="1" applyAlignment="1">
      <alignment horizontal="right" vertical="center" indent="1"/>
    </xf>
    <xf numFmtId="10" fontId="46" fillId="6" borderId="0" xfId="4" applyNumberFormat="1" applyFont="1" applyFill="1" applyAlignment="1">
      <alignment horizontal="right" vertical="center" indent="1"/>
    </xf>
    <xf numFmtId="10" fontId="46" fillId="6" borderId="0" xfId="4" applyNumberFormat="1" applyFont="1" applyFill="1" applyBorder="1" applyAlignment="1">
      <alignment horizontal="right" vertical="center" indent="1"/>
    </xf>
    <xf numFmtId="3" fontId="46" fillId="6" borderId="0" xfId="12" applyNumberFormat="1" applyFont="1" applyFill="1" applyBorder="1" applyAlignment="1">
      <alignment horizontal="right" vertical="center" indent="1"/>
    </xf>
    <xf numFmtId="41" fontId="46" fillId="6" borderId="0" xfId="11" applyNumberFormat="1" applyFont="1" applyFill="1" applyBorder="1" applyAlignment="1">
      <alignment horizontal="right" vertical="center"/>
    </xf>
    <xf numFmtId="41" fontId="46" fillId="6" borderId="0" xfId="11" applyNumberFormat="1" applyFont="1" applyFill="1" applyBorder="1" applyAlignment="1">
      <alignment horizontal="right" vertical="center" indent="1"/>
    </xf>
    <xf numFmtId="0" fontId="45" fillId="5" borderId="0" xfId="0" applyFont="1" applyFill="1" applyBorder="1" applyAlignment="1">
      <alignment horizontal="left" vertical="center"/>
    </xf>
    <xf numFmtId="3" fontId="45" fillId="5" borderId="0" xfId="12" applyNumberFormat="1" applyFont="1" applyFill="1" applyBorder="1" applyAlignment="1">
      <alignment horizontal="center" vertical="center"/>
    </xf>
    <xf numFmtId="3" fontId="45" fillId="5" borderId="0" xfId="12" applyNumberFormat="1" applyFont="1" applyFill="1" applyBorder="1" applyAlignment="1">
      <alignment horizontal="right" vertical="center" indent="1"/>
    </xf>
    <xf numFmtId="10" fontId="45" fillId="5" borderId="0" xfId="4" applyNumberFormat="1" applyFont="1" applyFill="1" applyBorder="1" applyAlignment="1">
      <alignment horizontal="right" vertical="center" indent="1"/>
    </xf>
    <xf numFmtId="0" fontId="36" fillId="6" borderId="0" xfId="0" applyFont="1" applyFill="1" applyBorder="1" applyAlignment="1">
      <alignment vertical="center" wrapText="1"/>
    </xf>
    <xf numFmtId="165" fontId="67" fillId="6" borderId="0" xfId="13" applyNumberFormat="1" applyFont="1" applyFill="1" applyBorder="1" applyAlignment="1">
      <alignment horizontal="center" vertical="center"/>
    </xf>
    <xf numFmtId="10" fontId="67" fillId="6" borderId="0" xfId="4" applyNumberFormat="1" applyFont="1" applyFill="1" applyBorder="1" applyAlignment="1">
      <alignment horizontal="center" vertical="center"/>
    </xf>
    <xf numFmtId="14" fontId="67" fillId="6" borderId="0" xfId="14" applyNumberFormat="1" applyFont="1" applyFill="1" applyAlignment="1">
      <alignment horizontal="right" vertical="center" wrapText="1"/>
    </xf>
    <xf numFmtId="165" fontId="67" fillId="6" borderId="0" xfId="14" applyNumberFormat="1" applyFont="1" applyFill="1" applyAlignment="1">
      <alignment horizontal="center" vertical="center"/>
    </xf>
    <xf numFmtId="10" fontId="67" fillId="6" borderId="0" xfId="4" quotePrefix="1" applyNumberFormat="1" applyFont="1" applyFill="1" applyBorder="1" applyAlignment="1">
      <alignment horizontal="center" vertical="center"/>
    </xf>
    <xf numFmtId="0" fontId="39" fillId="0" borderId="0" xfId="0" applyFont="1" applyFill="1" applyAlignment="1">
      <alignment horizontal="left" vertical="center"/>
    </xf>
    <xf numFmtId="0" fontId="37" fillId="5" borderId="0" xfId="0" applyFont="1" applyFill="1" applyBorder="1" applyAlignment="1">
      <alignment horizontal="center" wrapText="1"/>
    </xf>
    <xf numFmtId="0" fontId="38" fillId="5" borderId="0" xfId="0" applyFont="1" applyFill="1" applyBorder="1" applyAlignment="1">
      <alignment horizontal="center" vertical="top" wrapText="1"/>
    </xf>
    <xf numFmtId="0" fontId="77" fillId="6" borderId="0" xfId="0" applyFont="1" applyFill="1" applyBorder="1" applyAlignment="1">
      <alignment vertical="center" wrapText="1"/>
    </xf>
    <xf numFmtId="3" fontId="77" fillId="6" borderId="0" xfId="0" applyNumberFormat="1" applyFont="1" applyFill="1" applyBorder="1" applyAlignment="1">
      <alignment horizontal="right" vertical="center"/>
    </xf>
    <xf numFmtId="10" fontId="77" fillId="6" borderId="0" xfId="0" applyNumberFormat="1" applyFont="1" applyFill="1" applyBorder="1" applyAlignment="1">
      <alignment horizontal="right" vertical="center"/>
    </xf>
    <xf numFmtId="10" fontId="77" fillId="6" borderId="0" xfId="0" applyNumberFormat="1" applyFont="1" applyFill="1" applyBorder="1" applyAlignment="1" applyProtection="1">
      <alignment horizontal="right" vertical="center"/>
    </xf>
    <xf numFmtId="3" fontId="77" fillId="6" borderId="0" xfId="0" applyNumberFormat="1" applyFont="1" applyFill="1" applyBorder="1" applyAlignment="1" applyProtection="1">
      <alignment horizontal="right" vertical="center"/>
    </xf>
    <xf numFmtId="0" fontId="78" fillId="6" borderId="0" xfId="0" applyFont="1" applyFill="1" applyBorder="1" applyAlignment="1">
      <alignment vertical="center" wrapText="1"/>
    </xf>
    <xf numFmtId="3" fontId="78" fillId="6" borderId="0" xfId="0" applyNumberFormat="1" applyFont="1" applyFill="1" applyBorder="1" applyAlignment="1">
      <alignment horizontal="right" vertical="center"/>
    </xf>
    <xf numFmtId="10" fontId="78" fillId="6" borderId="0" xfId="0" applyNumberFormat="1" applyFont="1" applyFill="1" applyBorder="1" applyAlignment="1">
      <alignment horizontal="right" vertical="center"/>
    </xf>
    <xf numFmtId="10" fontId="78" fillId="6" borderId="0" xfId="0" applyNumberFormat="1" applyFont="1" applyFill="1" applyBorder="1" applyAlignment="1" applyProtection="1">
      <alignment horizontal="right" vertical="center"/>
    </xf>
    <xf numFmtId="0" fontId="75" fillId="5" borderId="0" xfId="0" applyFont="1" applyFill="1" applyBorder="1" applyAlignment="1">
      <alignment vertical="center" wrapText="1"/>
    </xf>
    <xf numFmtId="3" fontId="34" fillId="5" borderId="0" xfId="0" applyNumberFormat="1" applyFont="1" applyFill="1" applyBorder="1" applyAlignment="1">
      <alignment horizontal="right" vertical="center"/>
    </xf>
    <xf numFmtId="4" fontId="34" fillId="5" borderId="0" xfId="0" applyNumberFormat="1" applyFont="1" applyFill="1" applyBorder="1" applyAlignment="1">
      <alignment horizontal="right" vertical="center"/>
    </xf>
    <xf numFmtId="4" fontId="34" fillId="5" borderId="0" xfId="0" applyNumberFormat="1" applyFont="1" applyFill="1" applyBorder="1" applyAlignment="1" applyProtection="1">
      <alignment horizontal="right" vertical="center"/>
    </xf>
    <xf numFmtId="10" fontId="34" fillId="5" borderId="0" xfId="0" applyNumberFormat="1" applyFont="1" applyFill="1" applyBorder="1" applyAlignment="1">
      <alignment horizontal="right" vertical="center"/>
    </xf>
    <xf numFmtId="4" fontId="34" fillId="5" borderId="0" xfId="0" applyNumberFormat="1" applyFont="1" applyFill="1" applyBorder="1" applyAlignment="1">
      <alignment horizontal="right"/>
    </xf>
    <xf numFmtId="0" fontId="34" fillId="5" borderId="0" xfId="0" applyFont="1" applyFill="1" applyBorder="1" applyAlignment="1">
      <alignment horizontal="right"/>
    </xf>
    <xf numFmtId="0" fontId="36" fillId="6" borderId="0" xfId="0" applyFont="1" applyFill="1" applyAlignment="1">
      <alignment horizontal="left" vertical="center"/>
    </xf>
    <xf numFmtId="0" fontId="36" fillId="6" borderId="0" xfId="0" applyFont="1" applyFill="1" applyAlignment="1">
      <alignment horizontal="center" vertical="center"/>
    </xf>
    <xf numFmtId="0" fontId="36" fillId="6" borderId="0" xfId="0" applyFont="1" applyFill="1" applyAlignment="1">
      <alignment horizontal="left" vertical="center" wrapText="1"/>
    </xf>
    <xf numFmtId="0" fontId="34" fillId="5" borderId="0" xfId="0" applyFont="1" applyFill="1" applyAlignment="1">
      <alignment horizontal="left" vertical="center"/>
    </xf>
    <xf numFmtId="0" fontId="36" fillId="0" borderId="0" xfId="0" applyFont="1" applyFill="1" applyAlignment="1">
      <alignment horizontal="left" vertical="center"/>
    </xf>
    <xf numFmtId="0" fontId="36" fillId="0" borderId="0" xfId="0" applyFont="1" applyFill="1" applyAlignment="1">
      <alignment horizontal="center" vertical="center"/>
    </xf>
    <xf numFmtId="14" fontId="36" fillId="6" borderId="0" xfId="0" applyNumberFormat="1" applyFont="1" applyFill="1" applyAlignment="1">
      <alignment horizontal="center" vertical="center"/>
    </xf>
    <xf numFmtId="0" fontId="8" fillId="0" borderId="0" xfId="0" applyFont="1"/>
    <xf numFmtId="166" fontId="46" fillId="6" borderId="0" xfId="15" applyNumberFormat="1" applyFont="1" applyFill="1" applyAlignment="1">
      <alignment horizontal="center" vertical="center"/>
    </xf>
    <xf numFmtId="10" fontId="46" fillId="6" borderId="0" xfId="4" applyNumberFormat="1" applyFont="1" applyFill="1" applyAlignment="1">
      <alignment horizontal="center" vertical="center" wrapText="1"/>
    </xf>
    <xf numFmtId="166" fontId="46" fillId="0" borderId="0" xfId="15" applyNumberFormat="1" applyFont="1" applyFill="1" applyAlignment="1">
      <alignment horizontal="center" vertical="center"/>
    </xf>
    <xf numFmtId="10" fontId="46" fillId="0" borderId="0" xfId="4" applyNumberFormat="1" applyFont="1" applyFill="1" applyAlignment="1">
      <alignment vertical="center" wrapText="1"/>
    </xf>
    <xf numFmtId="166" fontId="46" fillId="7" borderId="0" xfId="15" applyNumberFormat="1" applyFont="1" applyFill="1" applyAlignment="1">
      <alignment horizontal="center" vertical="center"/>
    </xf>
    <xf numFmtId="10" fontId="46" fillId="7" borderId="0" xfId="4" applyNumberFormat="1" applyFont="1" applyFill="1" applyAlignment="1">
      <alignment horizontal="center" vertical="center" wrapText="1"/>
    </xf>
    <xf numFmtId="0" fontId="36" fillId="0" borderId="0" xfId="0" applyFont="1" applyAlignment="1">
      <alignment horizontal="left" vertical="center"/>
    </xf>
    <xf numFmtId="49" fontId="91" fillId="0" borderId="0" xfId="3" applyNumberFormat="1" applyFont="1" applyFill="1" applyBorder="1" applyAlignment="1">
      <alignment horizontal="right" vertical="center"/>
    </xf>
    <xf numFmtId="0" fontId="27" fillId="0" borderId="0" xfId="3" applyFont="1" applyFill="1" applyBorder="1" applyAlignment="1">
      <alignment horizontal="right" vertical="center"/>
    </xf>
    <xf numFmtId="0" fontId="36" fillId="5" borderId="0" xfId="0" applyFont="1" applyFill="1" applyBorder="1" applyAlignment="1">
      <alignment horizontal="center" wrapText="1"/>
    </xf>
    <xf numFmtId="0" fontId="67" fillId="6" borderId="0" xfId="0" applyFont="1" applyFill="1" applyBorder="1" applyAlignment="1">
      <alignment vertical="center" wrapText="1"/>
    </xf>
    <xf numFmtId="165" fontId="36" fillId="6" borderId="0" xfId="16" applyNumberFormat="1" applyFont="1" applyFill="1" applyBorder="1" applyAlignment="1" applyProtection="1">
      <alignment horizontal="center" vertical="center"/>
    </xf>
    <xf numFmtId="14" fontId="36" fillId="6" borderId="0" xfId="4" applyNumberFormat="1" applyFont="1" applyFill="1" applyBorder="1" applyAlignment="1" applyProtection="1">
      <alignment horizontal="center" vertical="center"/>
      <protection locked="0"/>
    </xf>
    <xf numFmtId="0" fontId="67" fillId="6" borderId="0" xfId="0" applyFont="1" applyFill="1" applyAlignment="1">
      <alignment vertical="center" wrapText="1"/>
    </xf>
    <xf numFmtId="0" fontId="67" fillId="0" borderId="0" xfId="0" applyFont="1" applyAlignment="1">
      <alignment horizontal="left" vertical="center"/>
    </xf>
    <xf numFmtId="0" fontId="94" fillId="0" borderId="0" xfId="3" applyFont="1" applyFill="1" applyBorder="1" applyAlignment="1">
      <alignment horizontal="left" vertical="center"/>
    </xf>
    <xf numFmtId="0" fontId="31" fillId="0" borderId="0" xfId="3" applyFont="1" applyFill="1" applyBorder="1" applyAlignment="1">
      <alignment horizontal="left" vertical="center"/>
    </xf>
    <xf numFmtId="0" fontId="45" fillId="5" borderId="0" xfId="3" applyFont="1" applyFill="1" applyBorder="1" applyAlignment="1">
      <alignment horizontal="center" vertical="center"/>
    </xf>
    <xf numFmtId="0" fontId="45" fillId="5" borderId="0" xfId="3" applyFont="1" applyFill="1" applyBorder="1" applyAlignment="1">
      <alignment horizontal="center" vertical="center" wrapText="1"/>
    </xf>
    <xf numFmtId="0" fontId="47" fillId="6" borderId="0" xfId="3" applyFont="1" applyFill="1" applyBorder="1" applyAlignment="1">
      <alignment horizontal="left" vertical="center" wrapText="1"/>
    </xf>
    <xf numFmtId="164" fontId="47" fillId="6" borderId="0" xfId="3" applyNumberFormat="1" applyFont="1" applyFill="1" applyBorder="1" applyAlignment="1">
      <alignment horizontal="right" vertical="center" wrapText="1"/>
    </xf>
    <xf numFmtId="2" fontId="46" fillId="6" borderId="0" xfId="18" applyNumberFormat="1" applyFont="1" applyFill="1" applyBorder="1" applyAlignment="1">
      <alignment horizontal="center" vertical="center" wrapText="1"/>
    </xf>
    <xf numFmtId="10" fontId="46" fillId="6" borderId="0" xfId="18" applyNumberFormat="1" applyFont="1" applyFill="1" applyBorder="1" applyAlignment="1">
      <alignment horizontal="center" vertical="center" wrapText="1"/>
    </xf>
    <xf numFmtId="4" fontId="46" fillId="6" borderId="0" xfId="3" applyNumberFormat="1" applyFont="1" applyFill="1" applyBorder="1" applyAlignment="1">
      <alignment horizontal="center" vertical="center" wrapText="1"/>
    </xf>
    <xf numFmtId="10" fontId="46" fillId="6" borderId="0" xfId="3" applyNumberFormat="1" applyFont="1" applyFill="1" applyBorder="1" applyAlignment="1">
      <alignment horizontal="center" vertical="center" wrapText="1"/>
    </xf>
    <xf numFmtId="164" fontId="45" fillId="5" borderId="0" xfId="18" applyNumberFormat="1" applyFont="1" applyFill="1" applyBorder="1" applyAlignment="1">
      <alignment horizontal="right" vertical="center" wrapText="1"/>
    </xf>
    <xf numFmtId="2" fontId="45" fillId="5" borderId="0" xfId="18" applyNumberFormat="1" applyFont="1" applyFill="1" applyBorder="1" applyAlignment="1">
      <alignment horizontal="center" vertical="center" wrapText="1"/>
    </xf>
    <xf numFmtId="10" fontId="45" fillId="5" borderId="0" xfId="18" applyNumberFormat="1" applyFont="1" applyFill="1" applyBorder="1" applyAlignment="1">
      <alignment horizontal="center" vertical="center" wrapText="1"/>
    </xf>
    <xf numFmtId="10" fontId="45" fillId="5" borderId="0" xfId="4" applyNumberFormat="1" applyFont="1" applyFill="1" applyAlignment="1">
      <alignment horizontal="center" vertical="center" wrapText="1"/>
    </xf>
    <xf numFmtId="3" fontId="45" fillId="5" borderId="0" xfId="4" applyNumberFormat="1" applyFont="1" applyFill="1" applyBorder="1" applyAlignment="1">
      <alignment horizontal="right" vertical="center" wrapText="1"/>
    </xf>
    <xf numFmtId="4" fontId="45" fillId="5" borderId="0" xfId="3" applyNumberFormat="1" applyFont="1" applyFill="1" applyBorder="1" applyAlignment="1">
      <alignment horizontal="center" vertical="center" wrapText="1"/>
    </xf>
    <xf numFmtId="10" fontId="45" fillId="5" borderId="0" xfId="3" applyNumberFormat="1" applyFont="1" applyFill="1" applyBorder="1" applyAlignment="1">
      <alignment horizontal="center" vertical="center" wrapText="1"/>
    </xf>
    <xf numFmtId="0" fontId="96" fillId="9" borderId="0" xfId="3" applyFont="1" applyFill="1" applyBorder="1" applyAlignment="1">
      <alignment horizontal="left" vertical="center" indent="1"/>
    </xf>
    <xf numFmtId="0" fontId="97" fillId="0" borderId="0" xfId="3" applyFont="1" applyFill="1" applyBorder="1" applyAlignment="1">
      <alignment horizontal="left" vertical="center"/>
    </xf>
    <xf numFmtId="0" fontId="52" fillId="0" borderId="0" xfId="3" applyFont="1" applyFill="1" applyBorder="1" applyAlignment="1">
      <alignment horizontal="left" vertical="center"/>
    </xf>
    <xf numFmtId="171" fontId="34" fillId="9" borderId="0" xfId="3" applyNumberFormat="1" applyFont="1" applyFill="1" applyBorder="1" applyAlignment="1">
      <alignment horizontal="center" vertical="center" wrapText="1"/>
    </xf>
    <xf numFmtId="172" fontId="61" fillId="6" borderId="0" xfId="3" applyNumberFormat="1" applyFont="1" applyFill="1" applyAlignment="1">
      <alignment horizontal="center" vertical="center"/>
    </xf>
    <xf numFmtId="0" fontId="61" fillId="10" borderId="0" xfId="3" applyFont="1" applyFill="1" applyBorder="1" applyAlignment="1">
      <alignment horizontal="left" vertical="center" wrapText="1"/>
    </xf>
    <xf numFmtId="164" fontId="61" fillId="10" borderId="0" xfId="18" applyNumberFormat="1" applyFont="1" applyFill="1" applyBorder="1" applyAlignment="1">
      <alignment horizontal="center" vertical="center"/>
    </xf>
    <xf numFmtId="172" fontId="61" fillId="5" borderId="0" xfId="3" applyNumberFormat="1" applyFont="1" applyFill="1" applyAlignment="1">
      <alignment horizontal="center" vertical="center"/>
    </xf>
    <xf numFmtId="0" fontId="61" fillId="5" borderId="0" xfId="3" applyFont="1" applyFill="1" applyBorder="1" applyAlignment="1">
      <alignment horizontal="left" vertical="center" wrapText="1"/>
    </xf>
    <xf numFmtId="164" fontId="98" fillId="9" borderId="0" xfId="18" applyNumberFormat="1" applyFont="1" applyFill="1" applyBorder="1" applyAlignment="1">
      <alignment horizontal="center" vertical="center"/>
    </xf>
    <xf numFmtId="0" fontId="34" fillId="5" borderId="0" xfId="3" applyFont="1" applyFill="1" applyBorder="1" applyAlignment="1">
      <alignment vertical="center"/>
    </xf>
    <xf numFmtId="164" fontId="99" fillId="9" borderId="0" xfId="18" applyNumberFormat="1" applyFont="1" applyFill="1" applyBorder="1" applyAlignment="1">
      <alignment horizontal="center" vertical="center"/>
    </xf>
    <xf numFmtId="0" fontId="36" fillId="0" borderId="0" xfId="3" applyFont="1" applyAlignment="1">
      <alignment horizontal="right" vertical="center"/>
    </xf>
    <xf numFmtId="0" fontId="67" fillId="0" borderId="0" xfId="17" applyFont="1"/>
    <xf numFmtId="0" fontId="36" fillId="0" borderId="0" xfId="19" applyFont="1" applyAlignment="1"/>
    <xf numFmtId="0" fontId="42" fillId="0" borderId="0" xfId="19" applyFont="1" applyAlignment="1"/>
    <xf numFmtId="0" fontId="42" fillId="0" borderId="0" xfId="20" applyFont="1"/>
    <xf numFmtId="0" fontId="101" fillId="0" borderId="0" xfId="19" applyFont="1" applyAlignment="1"/>
    <xf numFmtId="0" fontId="36" fillId="0" borderId="0" xfId="19" applyFont="1">
      <alignment vertical="top"/>
    </xf>
    <xf numFmtId="0" fontId="0" fillId="0" borderId="0"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36" fillId="0" borderId="0" xfId="3" applyFont="1" applyAlignment="1">
      <alignment horizontal="left" vertical="center" indent="4"/>
    </xf>
    <xf numFmtId="0" fontId="105" fillId="8" borderId="0" xfId="3" applyFont="1" applyFill="1" applyAlignment="1">
      <alignment horizontal="left" vertical="center"/>
    </xf>
    <xf numFmtId="0" fontId="105" fillId="8" borderId="0" xfId="3" applyFont="1" applyFill="1" applyAlignment="1">
      <alignment horizontal="center" vertical="center" wrapText="1"/>
    </xf>
    <xf numFmtId="0" fontId="9" fillId="6" borderId="0" xfId="3" applyFont="1" applyFill="1" applyAlignment="1">
      <alignment horizontal="left" vertical="center"/>
    </xf>
    <xf numFmtId="0" fontId="21" fillId="6" borderId="0" xfId="3" applyFill="1">
      <alignment vertical="top"/>
    </xf>
    <xf numFmtId="164" fontId="8" fillId="4" borderId="0" xfId="1" applyNumberFormat="1" applyFont="1" applyFill="1" applyBorder="1" applyAlignment="1">
      <alignment horizontal="center" vertical="center"/>
    </xf>
    <xf numFmtId="10" fontId="8" fillId="4" borderId="0" xfId="4" applyNumberFormat="1" applyFont="1" applyFill="1" applyBorder="1" applyAlignment="1">
      <alignment vertical="center"/>
    </xf>
    <xf numFmtId="0" fontId="9" fillId="6" borderId="0" xfId="3" applyFont="1" applyFill="1" applyAlignment="1">
      <alignment horizontal="left" vertical="center" indent="1"/>
    </xf>
    <xf numFmtId="164" fontId="8" fillId="4" borderId="0" xfId="1" applyNumberFormat="1" applyFont="1" applyFill="1" applyBorder="1" applyAlignment="1">
      <alignment horizontal="right" vertical="center"/>
    </xf>
    <xf numFmtId="10" fontId="8" fillId="4" borderId="0" xfId="4" applyNumberFormat="1" applyFont="1" applyFill="1" applyBorder="1" applyAlignment="1">
      <alignment horizontal="right" vertical="center"/>
    </xf>
    <xf numFmtId="164" fontId="8" fillId="4" borderId="0" xfId="4" applyNumberFormat="1" applyFont="1" applyFill="1" applyBorder="1" applyAlignment="1">
      <alignment horizontal="right" vertical="center"/>
    </xf>
    <xf numFmtId="0" fontId="15" fillId="5" borderId="0" xfId="3" applyFont="1" applyFill="1" applyAlignment="1">
      <alignment vertical="center"/>
    </xf>
    <xf numFmtId="0" fontId="21" fillId="5" borderId="0" xfId="3" applyFill="1">
      <alignment vertical="top"/>
    </xf>
    <xf numFmtId="164" fontId="15" fillId="2" borderId="0" xfId="1" applyNumberFormat="1" applyFont="1" applyFill="1" applyBorder="1" applyAlignment="1">
      <alignment horizontal="right" vertical="center"/>
    </xf>
    <xf numFmtId="10" fontId="39" fillId="2" borderId="0" xfId="4" applyNumberFormat="1" applyFont="1" applyFill="1" applyBorder="1" applyAlignment="1">
      <alignment horizontal="right" vertical="center"/>
    </xf>
    <xf numFmtId="164" fontId="107" fillId="3" borderId="0" xfId="1" applyNumberFormat="1" applyFont="1" applyFill="1" applyBorder="1" applyAlignment="1">
      <alignment horizontal="left" vertical="center"/>
    </xf>
    <xf numFmtId="10" fontId="107" fillId="3" borderId="0" xfId="4" applyNumberFormat="1" applyFont="1" applyFill="1" applyBorder="1" applyAlignment="1">
      <alignment horizontal="left" vertical="center"/>
    </xf>
    <xf numFmtId="10" fontId="107" fillId="3" borderId="0" xfId="4" applyNumberFormat="1" applyFont="1" applyFill="1" applyBorder="1" applyAlignment="1">
      <alignment horizontal="right" vertical="center"/>
    </xf>
    <xf numFmtId="0" fontId="8" fillId="6" borderId="0" xfId="3" applyFont="1" applyFill="1" applyAlignment="1">
      <alignment vertical="center"/>
    </xf>
    <xf numFmtId="0" fontId="21" fillId="6" borderId="0" xfId="3" applyFill="1" applyAlignment="1">
      <alignment horizontal="left" vertical="center"/>
    </xf>
    <xf numFmtId="173" fontId="8" fillId="4" borderId="0" xfId="1" applyNumberFormat="1" applyFont="1" applyFill="1" applyBorder="1" applyAlignment="1">
      <alignment horizontal="right" vertical="center" indent="2"/>
    </xf>
    <xf numFmtId="0" fontId="8" fillId="6" borderId="0" xfId="3" applyFont="1" applyFill="1" applyAlignment="1">
      <alignment horizontal="left" vertical="center"/>
    </xf>
    <xf numFmtId="164" fontId="108" fillId="2" borderId="0" xfId="1" applyNumberFormat="1" applyFont="1" applyFill="1" applyBorder="1" applyAlignment="1">
      <alignment horizontal="right" vertical="center"/>
    </xf>
    <xf numFmtId="0" fontId="51" fillId="0" borderId="0" xfId="3" applyFont="1" applyFill="1">
      <alignment vertical="top"/>
    </xf>
    <xf numFmtId="164" fontId="37" fillId="0" borderId="0" xfId="1" applyNumberFormat="1" applyFont="1" applyFill="1" applyAlignment="1">
      <alignment horizontal="center" vertical="center"/>
    </xf>
    <xf numFmtId="0" fontId="37" fillId="0" borderId="0" xfId="3" applyFont="1">
      <alignment vertical="top"/>
    </xf>
    <xf numFmtId="0" fontId="34" fillId="5" borderId="0" xfId="3" applyFont="1" applyFill="1" applyAlignment="1">
      <alignment horizontal="center" vertical="center" wrapText="1"/>
    </xf>
    <xf numFmtId="0" fontId="47" fillId="6" borderId="0" xfId="3" applyFont="1" applyFill="1" applyAlignment="1">
      <alignment horizontal="left" vertical="center"/>
    </xf>
    <xf numFmtId="164" fontId="46" fillId="6" borderId="0" xfId="21" applyNumberFormat="1" applyFont="1" applyFill="1" applyAlignment="1">
      <alignment horizontal="center" vertical="center"/>
    </xf>
    <xf numFmtId="10" fontId="47" fillId="6" borderId="0" xfId="3" applyNumberFormat="1" applyFont="1" applyFill="1" applyAlignment="1">
      <alignment horizontal="center" vertical="center"/>
    </xf>
    <xf numFmtId="43" fontId="46" fillId="6" borderId="0" xfId="21" applyFont="1" applyFill="1" applyAlignment="1">
      <alignment horizontal="center" vertical="center"/>
    </xf>
    <xf numFmtId="173" fontId="47" fillId="6" borderId="0" xfId="3" applyNumberFormat="1" applyFont="1" applyFill="1" applyAlignment="1">
      <alignment horizontal="center" vertical="center"/>
    </xf>
    <xf numFmtId="43" fontId="46" fillId="6" borderId="0" xfId="21" applyNumberFormat="1" applyFont="1" applyFill="1" applyAlignment="1">
      <alignment horizontal="center" vertical="center"/>
    </xf>
    <xf numFmtId="173" fontId="46" fillId="6" borderId="0" xfId="3" applyNumberFormat="1" applyFont="1" applyFill="1" applyAlignment="1">
      <alignment horizontal="center" vertical="center"/>
    </xf>
    <xf numFmtId="2" fontId="94" fillId="5" borderId="0" xfId="3" applyNumberFormat="1" applyFont="1" applyFill="1" applyAlignment="1">
      <alignment horizontal="left" vertical="center"/>
    </xf>
    <xf numFmtId="164" fontId="45" fillId="5" borderId="0" xfId="1" applyNumberFormat="1" applyFont="1" applyFill="1" applyAlignment="1">
      <alignment horizontal="center" vertical="center"/>
    </xf>
    <xf numFmtId="10" fontId="111" fillId="5" borderId="0" xfId="3" applyNumberFormat="1" applyFont="1" applyFill="1" applyBorder="1" applyAlignment="1">
      <alignment horizontal="center" vertical="center"/>
    </xf>
    <xf numFmtId="0" fontId="61" fillId="5" borderId="0" xfId="3" applyFont="1" applyFill="1" applyBorder="1" applyAlignment="1">
      <alignment horizontal="center"/>
    </xf>
    <xf numFmtId="0" fontId="36" fillId="0" borderId="0" xfId="3" applyFont="1" applyFill="1" applyAlignment="1">
      <alignment horizontal="left" vertical="center"/>
    </xf>
    <xf numFmtId="0" fontId="36" fillId="0" borderId="0" xfId="3" applyFont="1" applyAlignment="1">
      <alignment vertical="center"/>
    </xf>
    <xf numFmtId="0" fontId="112" fillId="11" borderId="0" xfId="3" applyFont="1" applyFill="1" applyAlignment="1">
      <alignment horizontal="left" vertical="center"/>
    </xf>
    <xf numFmtId="0" fontId="16" fillId="4" borderId="0" xfId="3" applyFont="1" applyFill="1" applyBorder="1" applyAlignment="1">
      <alignment horizontal="center" vertical="center"/>
    </xf>
    <xf numFmtId="0" fontId="16" fillId="4" borderId="0" xfId="3" applyFont="1" applyFill="1" applyBorder="1" applyAlignment="1">
      <alignment horizontal="center" vertical="center" wrapText="1"/>
    </xf>
    <xf numFmtId="10" fontId="69" fillId="4" borderId="0" xfId="3" applyNumberFormat="1" applyFont="1" applyFill="1" applyBorder="1" applyAlignment="1">
      <alignment horizontal="center" vertical="center"/>
    </xf>
    <xf numFmtId="43" fontId="72" fillId="4" borderId="0" xfId="1" applyNumberFormat="1" applyFont="1" applyFill="1" applyBorder="1" applyAlignment="1">
      <alignment horizontal="center" vertical="center"/>
    </xf>
    <xf numFmtId="43" fontId="69" fillId="4" borderId="0" xfId="1" applyNumberFormat="1" applyFont="1" applyFill="1" applyBorder="1" applyAlignment="1">
      <alignment horizontal="center" vertical="center"/>
    </xf>
    <xf numFmtId="164" fontId="45" fillId="2" borderId="0" xfId="1" applyNumberFormat="1" applyFont="1" applyFill="1" applyBorder="1" applyAlignment="1">
      <alignment horizontal="center" vertical="center"/>
    </xf>
    <xf numFmtId="10" fontId="113" fillId="2" borderId="0" xfId="3" applyNumberFormat="1" applyFont="1" applyFill="1" applyBorder="1" applyAlignment="1">
      <alignment horizontal="center"/>
    </xf>
    <xf numFmtId="0" fontId="113" fillId="2" borderId="0" xfId="3" applyFont="1" applyFill="1" applyBorder="1" applyAlignment="1">
      <alignment horizontal="center"/>
    </xf>
    <xf numFmtId="0" fontId="46" fillId="4" borderId="0" xfId="3" applyFont="1" applyFill="1" applyBorder="1" applyAlignment="1"/>
    <xf numFmtId="0" fontId="114" fillId="4" borderId="0" xfId="3" applyFont="1" applyFill="1" applyBorder="1" applyAlignment="1">
      <alignment horizontal="left" vertical="center"/>
    </xf>
    <xf numFmtId="0" fontId="97" fillId="6" borderId="0" xfId="3" applyFont="1" applyFill="1" applyAlignment="1">
      <alignment horizontal="left" vertical="center"/>
    </xf>
    <xf numFmtId="164" fontId="115" fillId="6" borderId="0" xfId="21" applyNumberFormat="1" applyFont="1" applyFill="1" applyAlignment="1">
      <alignment horizontal="center" vertical="center"/>
    </xf>
    <xf numFmtId="2" fontId="94" fillId="5" borderId="0" xfId="3" applyNumberFormat="1" applyFont="1" applyFill="1" applyAlignment="1">
      <alignment horizontal="left" vertical="center" wrapText="1"/>
    </xf>
    <xf numFmtId="0" fontId="25" fillId="0" borderId="0" xfId="3" applyFont="1" applyAlignment="1">
      <alignment horizontal="left" vertical="center"/>
    </xf>
    <xf numFmtId="0" fontId="27" fillId="0" borderId="0" xfId="3" applyFont="1" applyAlignment="1">
      <alignment horizontal="left" vertical="center"/>
    </xf>
    <xf numFmtId="0" fontId="15" fillId="5" borderId="0" xfId="3" applyFont="1" applyFill="1" applyAlignment="1">
      <alignment horizontal="center"/>
    </xf>
    <xf numFmtId="0" fontId="27" fillId="5" borderId="0" xfId="3" applyFont="1" applyFill="1" applyAlignment="1">
      <alignment horizontal="center"/>
    </xf>
    <xf numFmtId="0" fontId="89" fillId="6" borderId="0" xfId="3" applyFont="1" applyFill="1" applyAlignment="1">
      <alignment horizontal="left" vertical="center"/>
    </xf>
    <xf numFmtId="2" fontId="21" fillId="6" borderId="0" xfId="3" applyNumberFormat="1" applyFill="1" applyAlignment="1">
      <alignment horizontal="center" vertical="center"/>
    </xf>
    <xf numFmtId="3" fontId="21" fillId="6" borderId="0" xfId="3" applyNumberFormat="1" applyFill="1" applyAlignment="1">
      <alignment horizontal="right" vertical="center"/>
    </xf>
    <xf numFmtId="2" fontId="21" fillId="5" borderId="0" xfId="3" applyNumberFormat="1" applyFill="1" applyAlignment="1">
      <alignment horizontal="center" vertical="center"/>
    </xf>
    <xf numFmtId="3" fontId="94" fillId="5" borderId="0" xfId="3" applyNumberFormat="1" applyFont="1" applyFill="1" applyAlignment="1">
      <alignment horizontal="right" vertical="center"/>
    </xf>
    <xf numFmtId="2" fontId="116" fillId="6" borderId="0" xfId="3" applyNumberFormat="1" applyFont="1" applyFill="1" applyAlignment="1">
      <alignment horizontal="center" vertical="center"/>
    </xf>
    <xf numFmtId="3" fontId="116" fillId="6" borderId="0" xfId="3" applyNumberFormat="1" applyFont="1" applyFill="1" applyAlignment="1">
      <alignment horizontal="right" vertical="center"/>
    </xf>
    <xf numFmtId="2" fontId="116" fillId="5" borderId="0" xfId="3" applyNumberFormat="1" applyFont="1" applyFill="1" applyAlignment="1">
      <alignment horizontal="center" vertical="center"/>
    </xf>
    <xf numFmtId="0" fontId="43" fillId="9" borderId="0" xfId="3" applyFont="1" applyFill="1">
      <alignment vertical="top"/>
    </xf>
    <xf numFmtId="0" fontId="36" fillId="9" borderId="0" xfId="3" applyFont="1" applyFill="1">
      <alignment vertical="top"/>
    </xf>
    <xf numFmtId="0" fontId="34" fillId="5" borderId="0" xfId="3" applyFont="1" applyFill="1" applyAlignment="1">
      <alignment horizontal="left" vertical="center" wrapText="1"/>
    </xf>
    <xf numFmtId="0" fontId="43" fillId="5" borderId="0" xfId="3" applyFont="1" applyFill="1" applyBorder="1" applyAlignment="1">
      <alignment horizontal="left" vertical="center"/>
    </xf>
    <xf numFmtId="0" fontId="43" fillId="5" borderId="0" xfId="3" applyFont="1" applyFill="1" applyBorder="1" applyAlignment="1">
      <alignment horizontal="center" vertical="center"/>
    </xf>
    <xf numFmtId="0" fontId="36" fillId="5" borderId="0" xfId="3" applyFont="1" applyFill="1" applyAlignment="1">
      <alignment horizontal="left" vertical="center"/>
    </xf>
    <xf numFmtId="0" fontId="36" fillId="5" borderId="0" xfId="3" applyFont="1" applyFill="1" applyAlignment="1">
      <alignment vertical="center"/>
    </xf>
    <xf numFmtId="3" fontId="34" fillId="5" borderId="0" xfId="3" applyNumberFormat="1" applyFont="1" applyFill="1" applyAlignment="1">
      <alignment horizontal="right" vertical="center"/>
    </xf>
    <xf numFmtId="0" fontId="36" fillId="5" borderId="0" xfId="3" applyFont="1" applyFill="1" applyAlignment="1">
      <alignment horizontal="right" vertical="center"/>
    </xf>
    <xf numFmtId="10" fontId="34" fillId="5" borderId="0" xfId="0" applyNumberFormat="1" applyFont="1" applyFill="1" applyAlignment="1">
      <alignment horizontal="right" vertical="center"/>
    </xf>
    <xf numFmtId="0" fontId="36" fillId="5" borderId="0" xfId="0" applyFont="1" applyFill="1"/>
    <xf numFmtId="0" fontId="45" fillId="5" borderId="0" xfId="3" applyFont="1" applyFill="1" applyAlignment="1">
      <alignment horizontal="left" vertical="center"/>
    </xf>
    <xf numFmtId="0" fontId="61" fillId="0" borderId="0" xfId="3" applyFont="1" applyAlignment="1">
      <alignment horizontal="left" vertical="center"/>
    </xf>
    <xf numFmtId="0" fontId="42" fillId="0" borderId="0" xfId="3" applyFont="1" applyAlignment="1">
      <alignment horizontal="left" vertical="center"/>
    </xf>
    <xf numFmtId="0" fontId="36" fillId="6" borderId="0" xfId="0" applyFont="1" applyFill="1"/>
    <xf numFmtId="0" fontId="36" fillId="6" borderId="0" xfId="0" applyFont="1" applyFill="1" applyAlignment="1">
      <alignment horizontal="center"/>
    </xf>
    <xf numFmtId="3" fontId="61" fillId="6" borderId="0" xfId="0" applyNumberFormat="1" applyFont="1" applyFill="1"/>
    <xf numFmtId="168" fontId="36" fillId="6" borderId="0" xfId="0" applyNumberFormat="1" applyFont="1" applyFill="1"/>
    <xf numFmtId="10" fontId="36" fillId="6" borderId="0" xfId="0" applyNumberFormat="1" applyFont="1" applyFill="1"/>
    <xf numFmtId="0" fontId="36" fillId="6" borderId="0" xfId="0" applyFont="1" applyFill="1" applyBorder="1" applyAlignment="1">
      <alignment horizontal="center"/>
    </xf>
    <xf numFmtId="3" fontId="36" fillId="6" borderId="0" xfId="0" applyNumberFormat="1" applyFont="1" applyFill="1"/>
    <xf numFmtId="3" fontId="36" fillId="6" borderId="0" xfId="0" applyNumberFormat="1" applyFont="1" applyFill="1" applyProtection="1"/>
    <xf numFmtId="168" fontId="36" fillId="6" borderId="0" xfId="0" applyNumberFormat="1" applyFont="1" applyFill="1" applyProtection="1"/>
    <xf numFmtId="0" fontId="61" fillId="6" borderId="0" xfId="0" applyFont="1" applyFill="1"/>
    <xf numFmtId="0" fontId="61" fillId="6" borderId="0" xfId="0" applyFont="1" applyFill="1" applyAlignment="1">
      <alignment horizontal="center"/>
    </xf>
    <xf numFmtId="3" fontId="61" fillId="6" borderId="0" xfId="0" applyNumberFormat="1" applyFont="1" applyFill="1" applyProtection="1"/>
    <xf numFmtId="168" fontId="61" fillId="6" borderId="0" xfId="0" applyNumberFormat="1" applyFont="1" applyFill="1" applyProtection="1"/>
    <xf numFmtId="49" fontId="61" fillId="6" borderId="0" xfId="23" applyNumberFormat="1" applyFont="1" applyFill="1"/>
    <xf numFmtId="49" fontId="61" fillId="6" borderId="0" xfId="23" applyNumberFormat="1" applyFont="1" applyFill="1" applyAlignment="1">
      <alignment horizontal="center"/>
    </xf>
    <xf numFmtId="10" fontId="61" fillId="6" borderId="0" xfId="0" applyNumberFormat="1" applyFont="1" applyFill="1"/>
    <xf numFmtId="0" fontId="36" fillId="6" borderId="0" xfId="3" applyFont="1" applyFill="1" applyBorder="1" applyAlignment="1">
      <alignment horizontal="center"/>
    </xf>
    <xf numFmtId="0" fontId="15" fillId="5" borderId="0" xfId="0" applyFont="1" applyFill="1" applyAlignment="1">
      <alignment horizontal="center" vertical="center" wrapText="1"/>
    </xf>
    <xf numFmtId="0" fontId="0" fillId="5" borderId="0" xfId="0" applyFill="1" applyAlignment="1">
      <alignment wrapText="1"/>
    </xf>
    <xf numFmtId="0" fontId="0" fillId="5" borderId="0" xfId="0" applyFill="1" applyAlignment="1">
      <alignment horizontal="center" vertical="center" wrapText="1"/>
    </xf>
    <xf numFmtId="0" fontId="34" fillId="6" borderId="0" xfId="0" applyFont="1" applyFill="1" applyAlignment="1">
      <alignment horizontal="left" vertical="center" wrapText="1"/>
    </xf>
    <xf numFmtId="14" fontId="15" fillId="0" borderId="0" xfId="0" applyNumberFormat="1" applyFont="1" applyAlignment="1">
      <alignment horizontal="right" vertical="center"/>
    </xf>
    <xf numFmtId="14" fontId="31" fillId="0" borderId="0" xfId="0" applyNumberFormat="1" applyFont="1" applyAlignment="1">
      <alignment horizontal="right" vertical="center"/>
    </xf>
    <xf numFmtId="0" fontId="43" fillId="0" borderId="0" xfId="0" applyFont="1" applyAlignment="1">
      <alignment horizontal="left" vertical="center"/>
    </xf>
    <xf numFmtId="0" fontId="36" fillId="0" borderId="0" xfId="0" applyFont="1" applyBorder="1" applyAlignment="1">
      <alignment horizontal="right"/>
    </xf>
    <xf numFmtId="0" fontId="34" fillId="5" borderId="0" xfId="0" applyFont="1" applyFill="1" applyBorder="1" applyAlignment="1">
      <alignment horizontal="center" vertical="center" wrapText="1"/>
    </xf>
    <xf numFmtId="0" fontId="36" fillId="0" borderId="0" xfId="0" applyFont="1" applyAlignment="1">
      <alignment horizontal="right"/>
    </xf>
    <xf numFmtId="0" fontId="67" fillId="0" borderId="0" xfId="0" applyFont="1" applyAlignment="1">
      <alignment horizontal="right"/>
    </xf>
    <xf numFmtId="0" fontId="45" fillId="5" borderId="0" xfId="3" applyFont="1" applyFill="1" applyBorder="1" applyAlignment="1">
      <alignment horizontal="center" vertical="center" wrapText="1"/>
    </xf>
    <xf numFmtId="0" fontId="67" fillId="6" borderId="0" xfId="0" applyFont="1" applyFill="1" applyBorder="1"/>
    <xf numFmtId="168" fontId="34" fillId="6" borderId="0" xfId="0" applyNumberFormat="1" applyFont="1" applyFill="1" applyBorder="1"/>
    <xf numFmtId="14" fontId="64" fillId="6" borderId="0" xfId="0" applyNumberFormat="1" applyFont="1" applyFill="1" applyBorder="1"/>
    <xf numFmtId="14" fontId="49" fillId="6" borderId="0" xfId="0" applyNumberFormat="1" applyFont="1" applyFill="1" applyBorder="1"/>
    <xf numFmtId="0" fontId="36" fillId="6" borderId="0" xfId="0" applyFont="1" applyFill="1" applyBorder="1"/>
    <xf numFmtId="168" fontId="34" fillId="6" borderId="0" xfId="0" applyNumberFormat="1" applyFont="1" applyFill="1" applyBorder="1" applyAlignment="1">
      <alignment horizontal="right"/>
    </xf>
    <xf numFmtId="0" fontId="67" fillId="0" borderId="0" xfId="0" applyFont="1" applyFill="1" applyBorder="1" applyAlignment="1">
      <alignment horizontal="left" vertical="center"/>
    </xf>
    <xf numFmtId="0" fontId="42" fillId="5" borderId="0" xfId="0" applyFont="1" applyFill="1" applyBorder="1" applyAlignment="1">
      <alignment horizontal="center" vertical="top" wrapText="1"/>
    </xf>
    <xf numFmtId="3" fontId="75" fillId="6" borderId="0" xfId="24" applyNumberFormat="1" applyFont="1" applyFill="1" applyAlignment="1">
      <alignment vertical="center"/>
    </xf>
    <xf numFmtId="10" fontId="75" fillId="6" borderId="0" xfId="24" applyNumberFormat="1" applyFont="1" applyFill="1" applyAlignment="1">
      <alignment vertical="center"/>
    </xf>
    <xf numFmtId="0" fontId="78" fillId="6" borderId="0" xfId="0" applyFont="1" applyFill="1" applyBorder="1" applyAlignment="1">
      <alignment wrapText="1"/>
    </xf>
    <xf numFmtId="3" fontId="37" fillId="6" borderId="0" xfId="24" applyNumberFormat="1" applyFont="1" applyFill="1" applyAlignment="1">
      <alignment vertical="center"/>
    </xf>
    <xf numFmtId="10" fontId="37" fillId="6" borderId="0" xfId="24" applyNumberFormat="1" applyFont="1" applyFill="1" applyAlignment="1">
      <alignment vertical="center"/>
    </xf>
    <xf numFmtId="3" fontId="75" fillId="6" borderId="0" xfId="24" applyNumberFormat="1" applyFont="1" applyFill="1"/>
    <xf numFmtId="10" fontId="75" fillId="6" borderId="0" xfId="24" applyNumberFormat="1" applyFont="1" applyFill="1"/>
    <xf numFmtId="0" fontId="123" fillId="5" borderId="0" xfId="0" applyFont="1" applyFill="1" applyBorder="1" applyAlignment="1">
      <alignment vertical="center" wrapText="1"/>
    </xf>
    <xf numFmtId="3" fontId="34" fillId="5" borderId="0" xfId="24" applyNumberFormat="1" applyFont="1" applyFill="1" applyBorder="1" applyAlignment="1">
      <alignment horizontal="right" vertical="center"/>
    </xf>
    <xf numFmtId="10" fontId="34" fillId="5" borderId="0" xfId="24" applyNumberFormat="1" applyFont="1" applyFill="1" applyAlignment="1">
      <alignment vertical="center"/>
    </xf>
    <xf numFmtId="0" fontId="75" fillId="6" borderId="0" xfId="24" applyFont="1" applyFill="1" applyBorder="1" applyAlignment="1">
      <alignment vertical="center"/>
    </xf>
    <xf numFmtId="0" fontId="36" fillId="5" borderId="0" xfId="3" applyFont="1" applyFill="1" applyAlignment="1">
      <alignment horizontal="center" vertical="center" wrapText="1"/>
    </xf>
    <xf numFmtId="0" fontId="36" fillId="6" borderId="0" xfId="25" applyFont="1" applyFill="1" applyBorder="1" applyAlignment="1">
      <alignment horizontal="left" vertical="center" wrapText="1"/>
    </xf>
    <xf numFmtId="174" fontId="36" fillId="6" borderId="0" xfId="26" applyNumberFormat="1" applyFont="1" applyFill="1" applyAlignment="1">
      <alignment horizontal="right" vertical="center"/>
    </xf>
    <xf numFmtId="4" fontId="36" fillId="6" borderId="0" xfId="0" applyNumberFormat="1" applyFont="1" applyFill="1" applyBorder="1" applyAlignment="1">
      <alignment horizontal="right" vertical="center"/>
    </xf>
    <xf numFmtId="0" fontId="36" fillId="6" borderId="0" xfId="23" applyFont="1" applyFill="1" applyBorder="1" applyAlignment="1">
      <alignment horizontal="left" vertical="center" wrapText="1"/>
    </xf>
    <xf numFmtId="0" fontId="34" fillId="5" borderId="0" xfId="3" applyFont="1" applyFill="1" applyBorder="1" applyAlignment="1">
      <alignment horizontal="left" vertical="center" wrapText="1"/>
    </xf>
    <xf numFmtId="0" fontId="61" fillId="5" borderId="0" xfId="3" applyFont="1" applyFill="1" applyAlignment="1">
      <alignment horizontal="left" vertical="center" wrapText="1"/>
    </xf>
    <xf numFmtId="164" fontId="34" fillId="5" borderId="0" xfId="25" applyNumberFormat="1" applyFont="1" applyFill="1" applyBorder="1" applyAlignment="1">
      <alignment horizontal="right" vertical="center" wrapText="1"/>
    </xf>
    <xf numFmtId="0" fontId="61" fillId="5" borderId="0" xfId="3" applyFont="1" applyFill="1" applyAlignment="1">
      <alignment horizontal="center" vertical="center" wrapText="1"/>
    </xf>
    <xf numFmtId="0" fontId="45" fillId="0" borderId="0" xfId="3" applyFont="1" applyFill="1" applyAlignment="1">
      <alignment horizontal="left" vertical="center"/>
    </xf>
    <xf numFmtId="0" fontId="31" fillId="0" borderId="0" xfId="3" applyFont="1" applyFill="1" applyAlignment="1">
      <alignment horizontal="left" vertical="center"/>
    </xf>
    <xf numFmtId="0" fontId="15" fillId="0" borderId="0" xfId="3" applyFont="1" applyFill="1" applyAlignment="1">
      <alignment horizontal="left" vertical="center"/>
    </xf>
    <xf numFmtId="0" fontId="61" fillId="6" borderId="0" xfId="3" applyFont="1" applyFill="1" applyBorder="1" applyAlignment="1">
      <alignment horizontal="left" vertical="center" wrapText="1"/>
    </xf>
    <xf numFmtId="0" fontId="36" fillId="6" borderId="0" xfId="3" applyFont="1" applyFill="1" applyBorder="1" applyAlignment="1">
      <alignment horizontal="left" vertical="center"/>
    </xf>
    <xf numFmtId="3" fontId="36" fillId="6" borderId="0" xfId="3" applyNumberFormat="1" applyFont="1" applyFill="1" applyBorder="1" applyAlignment="1">
      <alignment horizontal="right" vertical="center"/>
    </xf>
    <xf numFmtId="0" fontId="39" fillId="0" borderId="0" xfId="3" applyFont="1" applyFill="1" applyAlignment="1">
      <alignment horizontal="left" vertical="center"/>
    </xf>
    <xf numFmtId="0" fontId="80" fillId="0" borderId="0" xfId="3" applyFont="1" applyFill="1">
      <alignment vertical="top"/>
    </xf>
    <xf numFmtId="0" fontId="123" fillId="5" borderId="0" xfId="3" applyFont="1" applyFill="1" applyAlignment="1">
      <alignment horizontal="center" vertical="center" wrapText="1"/>
    </xf>
    <xf numFmtId="0" fontId="67" fillId="6" borderId="0" xfId="25" applyFont="1" applyFill="1" applyBorder="1" applyAlignment="1">
      <alignment horizontal="left" vertical="center" wrapText="1"/>
    </xf>
    <xf numFmtId="174" fontId="67" fillId="6" borderId="0" xfId="26" applyNumberFormat="1" applyFont="1" applyFill="1" applyAlignment="1">
      <alignment horizontal="right" vertical="center"/>
    </xf>
    <xf numFmtId="175" fontId="67" fillId="6" borderId="0" xfId="0" applyNumberFormat="1" applyFont="1" applyFill="1" applyBorder="1" applyAlignment="1">
      <alignment horizontal="right" vertical="center"/>
    </xf>
    <xf numFmtId="0" fontId="67" fillId="6" borderId="0" xfId="23" applyFont="1" applyFill="1" applyBorder="1" applyAlignment="1">
      <alignment horizontal="left" vertical="center" wrapText="1"/>
    </xf>
    <xf numFmtId="0" fontId="123" fillId="5" borderId="0" xfId="3" applyFont="1" applyFill="1" applyBorder="1" applyAlignment="1">
      <alignment horizontal="left" vertical="center" wrapText="1"/>
    </xf>
    <xf numFmtId="0" fontId="98" fillId="5" borderId="0" xfId="3" applyFont="1" applyFill="1" applyAlignment="1">
      <alignment horizontal="left" vertical="center" wrapText="1"/>
    </xf>
    <xf numFmtId="164" fontId="123" fillId="5" borderId="0" xfId="25" applyNumberFormat="1" applyFont="1" applyFill="1" applyBorder="1" applyAlignment="1">
      <alignment horizontal="right" vertical="center" wrapText="1"/>
    </xf>
    <xf numFmtId="0" fontId="98" fillId="5" borderId="0" xfId="3" applyFont="1" applyFill="1" applyAlignment="1">
      <alignment horizontal="center" vertical="center" wrapText="1"/>
    </xf>
    <xf numFmtId="0" fontId="39" fillId="0" borderId="0" xfId="0" applyNumberFormat="1" applyFont="1" applyAlignment="1">
      <alignment horizontal="right" vertical="center"/>
    </xf>
    <xf numFmtId="0" fontId="80" fillId="0" borderId="0" xfId="0" applyNumberFormat="1" applyFont="1" applyAlignment="1">
      <alignment horizontal="right" vertical="center"/>
    </xf>
    <xf numFmtId="3" fontId="67" fillId="6" borderId="0" xfId="25" applyNumberFormat="1" applyFont="1" applyFill="1" applyBorder="1" applyAlignment="1">
      <alignment horizontal="right" vertical="center" wrapText="1"/>
    </xf>
    <xf numFmtId="174" fontId="67" fillId="6" borderId="0" xfId="26" applyNumberFormat="1" applyFont="1" applyFill="1" applyAlignment="1">
      <alignment vertical="center"/>
    </xf>
    <xf numFmtId="175" fontId="67" fillId="6" borderId="0" xfId="0" applyNumberFormat="1" applyFont="1" applyFill="1" applyBorder="1" applyAlignment="1">
      <alignment vertical="center"/>
    </xf>
    <xf numFmtId="3" fontId="67" fillId="6" borderId="0" xfId="23" applyNumberFormat="1" applyFont="1" applyFill="1" applyBorder="1" applyAlignment="1">
      <alignment horizontal="right" vertical="center" wrapText="1"/>
    </xf>
    <xf numFmtId="0" fontId="99" fillId="5" borderId="0" xfId="3" applyFont="1" applyFill="1" applyAlignment="1">
      <alignment horizontal="left" vertical="center" wrapText="1"/>
    </xf>
    <xf numFmtId="3" fontId="99" fillId="5" borderId="0" xfId="3" applyNumberFormat="1" applyFont="1" applyFill="1" applyAlignment="1">
      <alignment horizontal="right" vertical="center" wrapText="1"/>
    </xf>
    <xf numFmtId="0" fontId="64" fillId="0" borderId="0" xfId="0" applyFont="1"/>
    <xf numFmtId="0" fontId="127" fillId="0" borderId="0" xfId="0" applyFont="1"/>
    <xf numFmtId="0" fontId="128" fillId="0" borderId="0" xfId="0" applyFont="1"/>
    <xf numFmtId="0" fontId="36" fillId="0" borderId="0" xfId="27" applyFont="1" applyFill="1" applyBorder="1" applyAlignment="1">
      <alignment horizontal="left" vertical="center"/>
    </xf>
    <xf numFmtId="0" fontId="39" fillId="0" borderId="0" xfId="3" applyFont="1" applyFill="1" applyBorder="1" applyAlignment="1">
      <alignment horizontal="left" vertical="center"/>
    </xf>
    <xf numFmtId="0" fontId="27" fillId="0" borderId="0" xfId="3" applyFont="1" applyFill="1" applyBorder="1" applyAlignment="1">
      <alignment horizontal="left" vertical="center"/>
    </xf>
    <xf numFmtId="0" fontId="46" fillId="5" borderId="0" xfId="3" applyFont="1" applyFill="1" applyBorder="1" applyAlignment="1">
      <alignment horizontal="center" vertical="center" wrapText="1"/>
    </xf>
    <xf numFmtId="0" fontId="61" fillId="6" borderId="0" xfId="0" applyFont="1" applyFill="1" applyBorder="1" applyAlignment="1">
      <alignment horizontal="right" vertical="center"/>
    </xf>
    <xf numFmtId="0" fontId="61" fillId="6" borderId="0" xfId="0" applyFont="1" applyFill="1" applyBorder="1" applyAlignment="1">
      <alignment horizontal="center" vertical="center"/>
    </xf>
    <xf numFmtId="14" fontId="46" fillId="6" borderId="0" xfId="3" applyNumberFormat="1" applyFont="1" applyFill="1" applyBorder="1" applyAlignment="1">
      <alignment horizontal="center" vertical="center" wrapText="1"/>
    </xf>
    <xf numFmtId="0" fontId="129" fillId="6" borderId="0" xfId="0" applyFont="1" applyFill="1" applyBorder="1" applyAlignment="1">
      <alignment horizontal="center" vertical="center"/>
    </xf>
    <xf numFmtId="14" fontId="45" fillId="5" borderId="0" xfId="3" applyNumberFormat="1" applyFont="1" applyFill="1" applyBorder="1" applyAlignment="1">
      <alignment horizontal="center" vertical="center" wrapText="1"/>
    </xf>
    <xf numFmtId="0" fontId="36" fillId="6" borderId="0" xfId="27" applyFont="1" applyFill="1" applyBorder="1" applyAlignment="1">
      <alignment horizontal="left" vertical="center"/>
    </xf>
    <xf numFmtId="3" fontId="46" fillId="6" borderId="0" xfId="27" applyNumberFormat="1" applyFont="1" applyFill="1" applyBorder="1" applyAlignment="1">
      <alignment horizontal="right" vertical="center" indent="1"/>
    </xf>
    <xf numFmtId="10" fontId="46" fillId="6" borderId="0" xfId="27" applyNumberFormat="1" applyFont="1" applyFill="1" applyBorder="1" applyAlignment="1">
      <alignment horizontal="right" vertical="center" indent="2"/>
    </xf>
    <xf numFmtId="10" fontId="46" fillId="6" borderId="0" xfId="0" applyNumberFormat="1" applyFont="1" applyFill="1" applyBorder="1" applyAlignment="1">
      <alignment horizontal="right" indent="1"/>
    </xf>
    <xf numFmtId="0" fontId="34" fillId="6" borderId="0" xfId="27" applyFont="1" applyFill="1" applyBorder="1" applyAlignment="1">
      <alignment horizontal="left" vertical="center"/>
    </xf>
    <xf numFmtId="3" fontId="45" fillId="6" borderId="0" xfId="27" applyNumberFormat="1" applyFont="1" applyFill="1" applyBorder="1" applyAlignment="1">
      <alignment horizontal="right" vertical="center" indent="1"/>
    </xf>
    <xf numFmtId="10" fontId="45" fillId="6" borderId="0" xfId="27" applyNumberFormat="1" applyFont="1" applyFill="1" applyBorder="1" applyAlignment="1">
      <alignment horizontal="right" vertical="center" indent="2"/>
    </xf>
    <xf numFmtId="10" fontId="45" fillId="6" borderId="0" xfId="0" applyNumberFormat="1" applyFont="1" applyFill="1" applyBorder="1" applyAlignment="1">
      <alignment horizontal="right" indent="1"/>
    </xf>
    <xf numFmtId="0" fontId="45" fillId="5" borderId="0" xfId="3" applyFont="1" applyFill="1" applyBorder="1" applyAlignment="1">
      <alignment horizontal="center" wrapText="1"/>
    </xf>
    <xf numFmtId="10" fontId="46" fillId="6" borderId="0" xfId="27" applyNumberFormat="1" applyFont="1" applyFill="1" applyBorder="1" applyAlignment="1">
      <alignment horizontal="right" vertical="center" indent="1"/>
    </xf>
    <xf numFmtId="10" fontId="45" fillId="6" borderId="0" xfId="27" applyNumberFormat="1" applyFont="1" applyFill="1" applyBorder="1" applyAlignment="1">
      <alignment horizontal="right" vertical="center" indent="1"/>
    </xf>
    <xf numFmtId="0" fontId="15" fillId="0" borderId="0" xfId="3" applyFont="1" applyFill="1" applyBorder="1" applyAlignment="1">
      <alignment horizontal="left" vertical="center"/>
    </xf>
    <xf numFmtId="0" fontId="37" fillId="5" borderId="0" xfId="3" applyFont="1" applyFill="1" applyBorder="1" applyAlignment="1">
      <alignment horizontal="center" vertical="center" wrapText="1"/>
    </xf>
    <xf numFmtId="0" fontId="77" fillId="6" borderId="0" xfId="28" quotePrefix="1" applyNumberFormat="1" applyFont="1" applyFill="1" applyBorder="1" applyAlignment="1">
      <alignment vertical="center"/>
    </xf>
    <xf numFmtId="0" fontId="37" fillId="6" borderId="0" xfId="28" quotePrefix="1" applyNumberFormat="1" applyFont="1" applyFill="1" applyBorder="1" applyAlignment="1">
      <alignment vertical="center"/>
    </xf>
    <xf numFmtId="0" fontId="37" fillId="6" borderId="0" xfId="28" quotePrefix="1" applyNumberFormat="1" applyFont="1" applyFill="1" applyBorder="1" applyAlignment="1">
      <alignment vertical="center" wrapText="1"/>
    </xf>
    <xf numFmtId="0" fontId="37" fillId="6" borderId="0" xfId="28" applyNumberFormat="1" applyFont="1" applyFill="1" applyBorder="1" applyAlignment="1">
      <alignment vertical="center"/>
    </xf>
    <xf numFmtId="0" fontId="34" fillId="6" borderId="0" xfId="28" quotePrefix="1" applyNumberFormat="1" applyFont="1" applyFill="1" applyBorder="1" applyAlignment="1">
      <alignment vertical="center"/>
    </xf>
    <xf numFmtId="0" fontId="77" fillId="6" borderId="0" xfId="28" quotePrefix="1" applyNumberFormat="1" applyFont="1" applyFill="1" applyBorder="1" applyAlignment="1">
      <alignment vertical="center" wrapText="1"/>
    </xf>
    <xf numFmtId="0" fontId="34" fillId="6" borderId="0" xfId="28" quotePrefix="1" applyNumberFormat="1" applyFont="1" applyFill="1" applyBorder="1" applyAlignment="1">
      <alignment vertical="center" wrapText="1"/>
    </xf>
    <xf numFmtId="0" fontId="36" fillId="5" borderId="0" xfId="3" applyFont="1" applyFill="1" applyBorder="1" applyAlignment="1">
      <alignment horizontal="center" vertical="center" wrapText="1"/>
    </xf>
    <xf numFmtId="0" fontId="36" fillId="5" borderId="0" xfId="3" applyFont="1" applyFill="1" applyBorder="1" applyAlignment="1">
      <alignment vertical="center" wrapText="1"/>
    </xf>
    <xf numFmtId="0" fontId="0" fillId="5" borderId="0" xfId="0" applyFill="1"/>
    <xf numFmtId="0" fontId="36" fillId="5" borderId="0" xfId="3" applyFont="1" applyFill="1" applyBorder="1" applyAlignment="1">
      <alignment horizontal="left" vertical="center" wrapText="1"/>
    </xf>
    <xf numFmtId="0" fontId="34" fillId="5" borderId="23" xfId="3" applyFont="1" applyFill="1" applyBorder="1" applyAlignment="1">
      <alignment horizontal="left" vertical="center" wrapText="1"/>
    </xf>
    <xf numFmtId="14" fontId="36" fillId="5" borderId="23" xfId="3" applyNumberFormat="1" applyFont="1" applyFill="1" applyBorder="1" applyAlignment="1">
      <alignment horizontal="right" vertical="center" wrapText="1"/>
    </xf>
    <xf numFmtId="0" fontId="36" fillId="5" borderId="23" xfId="3" applyFont="1" applyFill="1" applyBorder="1" applyAlignment="1">
      <alignment horizontal="left" vertical="center" wrapText="1"/>
    </xf>
    <xf numFmtId="3" fontId="61" fillId="12" borderId="0" xfId="0" applyNumberFormat="1" applyFont="1" applyFill="1" applyBorder="1" applyAlignment="1">
      <alignment horizontal="right" vertical="center" wrapText="1" indent="1"/>
    </xf>
    <xf numFmtId="10" fontId="61" fillId="6" borderId="0" xfId="0" applyNumberFormat="1" applyFont="1" applyFill="1" applyBorder="1" applyAlignment="1">
      <alignment horizontal="center" vertical="center"/>
    </xf>
    <xf numFmtId="3" fontId="61" fillId="6" borderId="0" xfId="0" applyNumberFormat="1" applyFont="1" applyFill="1" applyBorder="1" applyAlignment="1">
      <alignment horizontal="right" vertical="center" indent="1"/>
    </xf>
    <xf numFmtId="0" fontId="111" fillId="12" borderId="0" xfId="0" applyFont="1" applyFill="1" applyBorder="1" applyAlignment="1">
      <alignment vertical="center" wrapText="1"/>
    </xf>
    <xf numFmtId="3" fontId="111" fillId="12" borderId="0" xfId="0" applyNumberFormat="1" applyFont="1" applyFill="1" applyBorder="1" applyAlignment="1">
      <alignment horizontal="right" vertical="center" wrapText="1" indent="1"/>
    </xf>
    <xf numFmtId="10" fontId="111" fillId="6" borderId="0" xfId="0" applyNumberFormat="1" applyFont="1" applyFill="1" applyBorder="1" applyAlignment="1">
      <alignment horizontal="center" vertical="center"/>
    </xf>
    <xf numFmtId="0" fontId="34" fillId="5" borderId="0" xfId="3" applyFont="1" applyFill="1" applyBorder="1" applyAlignment="1">
      <alignment horizontal="right" vertical="center" wrapText="1" indent="1"/>
    </xf>
    <xf numFmtId="10" fontId="111" fillId="5" borderId="0" xfId="0" applyNumberFormat="1" applyFont="1" applyFill="1" applyBorder="1" applyAlignment="1">
      <alignment horizontal="center" vertical="center"/>
    </xf>
    <xf numFmtId="10" fontId="137" fillId="5" borderId="0" xfId="0" applyNumberFormat="1" applyFont="1" applyFill="1" applyBorder="1" applyAlignment="1">
      <alignment horizontal="center" vertical="center"/>
    </xf>
    <xf numFmtId="10" fontId="61" fillId="5" borderId="0" xfId="0" applyNumberFormat="1" applyFont="1" applyFill="1" applyBorder="1" applyAlignment="1">
      <alignment horizontal="center" vertical="center"/>
    </xf>
    <xf numFmtId="0" fontId="15" fillId="13" borderId="0" xfId="0" applyFont="1" applyFill="1" applyBorder="1" applyAlignment="1">
      <alignment horizontal="left" vertical="center"/>
    </xf>
    <xf numFmtId="0" fontId="8" fillId="13" borderId="0" xfId="0" applyFont="1" applyFill="1" applyBorder="1" applyAlignment="1">
      <alignment horizontal="center" vertical="center" wrapText="1"/>
    </xf>
    <xf numFmtId="0" fontId="19" fillId="14" borderId="0" xfId="0" applyFont="1" applyFill="1" applyAlignment="1">
      <alignment horizontal="left" vertical="center"/>
    </xf>
    <xf numFmtId="0" fontId="23" fillId="14" borderId="0" xfId="0" applyFont="1" applyFill="1" applyAlignment="1">
      <alignment horizontal="center"/>
    </xf>
    <xf numFmtId="0" fontId="27" fillId="14" borderId="0" xfId="0" applyFont="1" applyFill="1" applyAlignment="1">
      <alignment horizontal="left" vertical="center"/>
    </xf>
    <xf numFmtId="0" fontId="28" fillId="14" borderId="0" xfId="0" applyFont="1" applyFill="1" applyAlignment="1">
      <alignment horizontal="center"/>
    </xf>
    <xf numFmtId="0" fontId="29" fillId="14" borderId="0" xfId="0" applyFont="1" applyFill="1" applyAlignment="1">
      <alignment horizontal="center"/>
    </xf>
    <xf numFmtId="0" fontId="19" fillId="14" borderId="0" xfId="17" applyFont="1" applyFill="1" applyAlignment="1">
      <alignment horizontal="left" vertical="center"/>
    </xf>
    <xf numFmtId="0" fontId="23" fillId="14" borderId="0" xfId="17" applyFont="1" applyFill="1" applyAlignment="1"/>
    <xf numFmtId="0" fontId="0" fillId="14" borderId="0" xfId="0" applyFill="1"/>
    <xf numFmtId="0" fontId="103" fillId="14" borderId="0" xfId="3" applyFont="1" applyFill="1" applyAlignment="1">
      <alignment horizontal="left" vertical="center"/>
    </xf>
    <xf numFmtId="0" fontId="104" fillId="14" borderId="0" xfId="3" applyFont="1" applyFill="1" applyAlignment="1">
      <alignment horizontal="left" vertical="center"/>
    </xf>
    <xf numFmtId="0" fontId="19" fillId="14" borderId="0" xfId="3" applyFont="1" applyFill="1" applyAlignment="1">
      <alignment horizontal="left" vertical="center"/>
    </xf>
    <xf numFmtId="0" fontId="19" fillId="14" borderId="0" xfId="3" applyFont="1" applyFill="1" applyAlignment="1"/>
    <xf numFmtId="0" fontId="19" fillId="14" borderId="0" xfId="3" applyFont="1" applyFill="1" applyAlignment="1">
      <alignment horizontal="center"/>
    </xf>
    <xf numFmtId="0" fontId="27" fillId="14" borderId="0" xfId="3" applyFont="1" applyFill="1" applyAlignment="1">
      <alignment horizontal="left" vertical="center"/>
    </xf>
    <xf numFmtId="0" fontId="27" fillId="14" borderId="0" xfId="3" applyFont="1" applyFill="1" applyAlignment="1">
      <alignment horizontal="center"/>
    </xf>
    <xf numFmtId="0" fontId="19" fillId="14" borderId="0" xfId="3" applyFont="1" applyFill="1" applyBorder="1" applyAlignment="1">
      <alignment horizontal="left" vertical="center"/>
    </xf>
    <xf numFmtId="0" fontId="28" fillId="14" borderId="0" xfId="3" applyFont="1" applyFill="1" applyBorder="1" applyAlignment="1"/>
    <xf numFmtId="49" fontId="91" fillId="14" borderId="0" xfId="3" applyNumberFormat="1" applyFont="1" applyFill="1" applyBorder="1" applyAlignment="1">
      <alignment horizontal="right"/>
    </xf>
    <xf numFmtId="49" fontId="91" fillId="14" borderId="0" xfId="3" applyNumberFormat="1" applyFont="1" applyFill="1" applyBorder="1" applyAlignment="1">
      <alignment horizontal="right" vertical="center"/>
    </xf>
    <xf numFmtId="0" fontId="27" fillId="14" borderId="0" xfId="3" applyFont="1" applyFill="1" applyBorder="1" applyAlignment="1">
      <alignment horizontal="left" vertical="center"/>
    </xf>
    <xf numFmtId="0" fontId="27" fillId="14" borderId="0" xfId="3" applyFont="1" applyFill="1" applyBorder="1" applyAlignment="1">
      <alignment horizontal="right"/>
    </xf>
    <xf numFmtId="0" fontId="27" fillId="14" borderId="0" xfId="3" applyFont="1" applyFill="1" applyBorder="1" applyAlignment="1">
      <alignment horizontal="right" vertical="center"/>
    </xf>
    <xf numFmtId="0" fontId="138" fillId="0" borderId="0" xfId="2" applyFont="1" applyAlignment="1" applyProtection="1">
      <alignment horizontal="left" vertical="center"/>
    </xf>
    <xf numFmtId="0" fontId="138" fillId="0" borderId="0" xfId="2" applyFont="1" applyAlignment="1" applyProtection="1"/>
    <xf numFmtId="0" fontId="139" fillId="0" borderId="0" xfId="2" applyFont="1" applyAlignment="1" applyProtection="1">
      <alignment horizontal="left" vertical="center"/>
    </xf>
    <xf numFmtId="0" fontId="18" fillId="0" borderId="0" xfId="2" applyFont="1" applyAlignment="1" applyProtection="1">
      <alignment horizontal="left" vertical="center"/>
    </xf>
    <xf numFmtId="0" fontId="18" fillId="0" borderId="0" xfId="2" applyFont="1" applyAlignment="1" applyProtection="1"/>
    <xf numFmtId="0" fontId="140" fillId="0" borderId="0" xfId="2" applyFont="1" applyAlignment="1" applyProtection="1"/>
    <xf numFmtId="0" fontId="139" fillId="0" borderId="0" xfId="2" applyFont="1" applyAlignment="1" applyProtection="1"/>
    <xf numFmtId="0" fontId="141" fillId="0" borderId="0" xfId="2" applyFont="1" applyAlignment="1" applyProtection="1"/>
    <xf numFmtId="0" fontId="141" fillId="0" borderId="0" xfId="2" applyFont="1" applyAlignment="1" applyProtection="1">
      <alignment vertical="center"/>
    </xf>
    <xf numFmtId="0" fontId="71" fillId="0" borderId="4" xfId="0" applyFont="1" applyFill="1" applyBorder="1" applyAlignment="1">
      <alignment horizontal="center" vertical="center"/>
    </xf>
    <xf numFmtId="0" fontId="71" fillId="0" borderId="5" xfId="0" applyFont="1" applyFill="1" applyBorder="1" applyAlignment="1">
      <alignment horizontal="center" vertical="center"/>
    </xf>
    <xf numFmtId="0" fontId="69" fillId="0" borderId="15" xfId="0" applyFont="1" applyFill="1" applyBorder="1" applyAlignment="1">
      <alignment horizontal="center" vertical="center"/>
    </xf>
    <xf numFmtId="0" fontId="69" fillId="0" borderId="4" xfId="0" applyFont="1" applyFill="1" applyBorder="1" applyAlignment="1">
      <alignment horizontal="center" vertical="center"/>
    </xf>
    <xf numFmtId="0" fontId="141" fillId="0" borderId="0" xfId="2" applyFont="1" applyAlignment="1" applyProtection="1">
      <alignment horizontal="left" vertical="center"/>
    </xf>
    <xf numFmtId="0" fontId="36" fillId="0" borderId="0" xfId="0" applyFont="1" applyAlignment="1">
      <alignment horizontal="right"/>
    </xf>
    <xf numFmtId="0" fontId="36" fillId="0" borderId="0" xfId="0" applyFont="1" applyAlignment="1">
      <alignment horizontal="right"/>
    </xf>
    <xf numFmtId="0" fontId="45" fillId="5" borderId="0" xfId="0" applyFont="1" applyFill="1" applyAlignment="1">
      <alignment horizontal="center" vertical="center" wrapText="1"/>
    </xf>
    <xf numFmtId="0" fontId="142" fillId="5" borderId="0" xfId="0" applyFont="1" applyFill="1" applyAlignment="1">
      <alignment horizontal="center" vertical="center" wrapText="1"/>
    </xf>
    <xf numFmtId="0" fontId="144" fillId="6" borderId="0" xfId="3" applyFont="1" applyFill="1" applyAlignment="1">
      <alignment horizontal="left" vertical="center" wrapText="1"/>
    </xf>
    <xf numFmtId="14" fontId="69" fillId="0" borderId="19" xfId="0" applyNumberFormat="1" applyFont="1" applyFill="1" applyBorder="1" applyAlignment="1">
      <alignment vertical="center"/>
    </xf>
    <xf numFmtId="10" fontId="69" fillId="0" borderId="5" xfId="0" applyNumberFormat="1" applyFont="1" applyFill="1" applyBorder="1" applyAlignment="1">
      <alignment vertical="center"/>
    </xf>
    <xf numFmtId="10" fontId="69" fillId="0" borderId="7" xfId="0" applyNumberFormat="1" applyFont="1" applyFill="1" applyBorder="1" applyAlignment="1">
      <alignment vertical="center"/>
    </xf>
    <xf numFmtId="14" fontId="69" fillId="0" borderId="4" xfId="0" applyNumberFormat="1" applyFont="1" applyFill="1" applyBorder="1" applyAlignment="1">
      <alignment vertical="center"/>
    </xf>
    <xf numFmtId="14" fontId="69" fillId="0" borderId="11" xfId="0" applyNumberFormat="1" applyFont="1" applyFill="1" applyBorder="1" applyAlignment="1">
      <alignment vertical="center"/>
    </xf>
    <xf numFmtId="10" fontId="69" fillId="0" borderId="12" xfId="0" applyNumberFormat="1" applyFont="1" applyFill="1" applyBorder="1" applyAlignment="1">
      <alignment vertical="center"/>
    </xf>
    <xf numFmtId="10" fontId="69" fillId="0" borderId="13" xfId="0" applyNumberFormat="1" applyFont="1" applyFill="1" applyBorder="1" applyAlignment="1">
      <alignment vertical="center"/>
    </xf>
    <xf numFmtId="10" fontId="72" fillId="0" borderId="5" xfId="0" applyNumberFormat="1" applyFont="1" applyFill="1" applyBorder="1" applyAlignment="1">
      <alignment vertical="center"/>
    </xf>
    <xf numFmtId="0" fontId="71" fillId="0" borderId="5" xfId="0" applyFont="1" applyFill="1" applyBorder="1" applyAlignment="1">
      <alignment vertical="center"/>
    </xf>
    <xf numFmtId="10" fontId="71" fillId="0" borderId="5" xfId="0" applyNumberFormat="1" applyFont="1" applyFill="1" applyBorder="1" applyAlignment="1">
      <alignment vertical="center"/>
    </xf>
    <xf numFmtId="9" fontId="71" fillId="0" borderId="5" xfId="0" applyNumberFormat="1" applyFont="1" applyFill="1" applyBorder="1" applyAlignment="1">
      <alignment vertical="center"/>
    </xf>
    <xf numFmtId="0" fontId="71" fillId="0" borderId="7" xfId="0" applyFont="1" applyFill="1" applyBorder="1" applyAlignment="1">
      <alignment vertical="center"/>
    </xf>
    <xf numFmtId="0" fontId="71" fillId="0" borderId="14" xfId="0" applyFont="1" applyFill="1" applyBorder="1" applyAlignment="1">
      <alignment vertical="center"/>
    </xf>
    <xf numFmtId="10" fontId="72" fillId="0" borderId="12" xfId="0" applyNumberFormat="1" applyFont="1" applyFill="1" applyBorder="1" applyAlignment="1">
      <alignment vertical="center"/>
    </xf>
    <xf numFmtId="10" fontId="72" fillId="0" borderId="20" xfId="0" applyNumberFormat="1" applyFont="1" applyFill="1" applyBorder="1" applyAlignment="1">
      <alignment vertical="center"/>
    </xf>
    <xf numFmtId="10" fontId="72" fillId="0" borderId="21" xfId="0" applyNumberFormat="1" applyFont="1" applyFill="1" applyBorder="1" applyAlignment="1">
      <alignment vertical="center"/>
    </xf>
    <xf numFmtId="10" fontId="72" fillId="0" borderId="17" xfId="0" applyNumberFormat="1" applyFont="1" applyFill="1" applyBorder="1" applyAlignment="1">
      <alignment vertical="center"/>
    </xf>
    <xf numFmtId="10" fontId="72" fillId="0" borderId="18" xfId="0" applyNumberFormat="1" applyFont="1" applyFill="1" applyBorder="1" applyAlignment="1">
      <alignment vertical="center"/>
    </xf>
    <xf numFmtId="10" fontId="72" fillId="0" borderId="13" xfId="0" applyNumberFormat="1" applyFont="1" applyFill="1" applyBorder="1" applyAlignment="1">
      <alignment vertical="center"/>
    </xf>
    <xf numFmtId="10" fontId="72" fillId="0" borderId="5" xfId="0" applyNumberFormat="1" applyFont="1" applyBorder="1" applyAlignment="1">
      <alignment vertical="center"/>
    </xf>
    <xf numFmtId="10" fontId="72" fillId="0" borderId="6" xfId="0" applyNumberFormat="1" applyFont="1" applyBorder="1" applyAlignment="1">
      <alignment vertical="center"/>
    </xf>
    <xf numFmtId="10" fontId="72" fillId="0" borderId="10" xfId="0" applyNumberFormat="1" applyFont="1" applyBorder="1" applyAlignment="1">
      <alignment vertical="center"/>
    </xf>
    <xf numFmtId="0" fontId="71" fillId="0" borderId="5" xfId="0" applyFont="1" applyBorder="1" applyAlignment="1">
      <alignment vertical="center"/>
    </xf>
    <xf numFmtId="10" fontId="71" fillId="0" borderId="5" xfId="0" applyNumberFormat="1" applyFont="1" applyBorder="1" applyAlignment="1">
      <alignment vertical="center"/>
    </xf>
    <xf numFmtId="9" fontId="71" fillId="0" borderId="7" xfId="0" applyNumberFormat="1" applyFont="1" applyBorder="1" applyAlignment="1">
      <alignment vertical="center"/>
    </xf>
    <xf numFmtId="10" fontId="71" fillId="0" borderId="7" xfId="0" applyNumberFormat="1" applyFont="1" applyBorder="1" applyAlignment="1">
      <alignment vertical="center"/>
    </xf>
    <xf numFmtId="0" fontId="71" fillId="0" borderId="7" xfId="0" applyFont="1" applyBorder="1" applyAlignment="1">
      <alignment vertical="center"/>
    </xf>
    <xf numFmtId="10" fontId="72" fillId="0" borderId="9" xfId="0" applyNumberFormat="1" applyFont="1" applyBorder="1" applyAlignment="1">
      <alignment vertical="center"/>
    </xf>
    <xf numFmtId="0" fontId="71" fillId="0" borderId="9" xfId="0" applyFont="1" applyBorder="1" applyAlignment="1">
      <alignment vertical="center"/>
    </xf>
    <xf numFmtId="10" fontId="71" fillId="0" borderId="9" xfId="0" applyNumberFormat="1" applyFont="1" applyBorder="1" applyAlignment="1">
      <alignment vertical="center"/>
    </xf>
    <xf numFmtId="0" fontId="71" fillId="0" borderId="14" xfId="0" applyFont="1" applyBorder="1" applyAlignment="1">
      <alignment vertical="center"/>
    </xf>
    <xf numFmtId="10" fontId="72" fillId="0" borderId="12" xfId="0" applyNumberFormat="1" applyFont="1" applyBorder="1" applyAlignment="1">
      <alignment vertical="center"/>
    </xf>
    <xf numFmtId="10" fontId="72" fillId="0" borderId="13" xfId="0" applyNumberFormat="1" applyFont="1" applyBorder="1" applyAlignment="1">
      <alignment vertical="center"/>
    </xf>
    <xf numFmtId="10" fontId="71" fillId="0" borderId="6" xfId="0" applyNumberFormat="1" applyFont="1" applyFill="1" applyBorder="1" applyAlignment="1">
      <alignment vertical="center"/>
    </xf>
    <xf numFmtId="9" fontId="71" fillId="0" borderId="7" xfId="0" applyNumberFormat="1" applyFont="1" applyFill="1" applyBorder="1" applyAlignment="1">
      <alignment vertical="center"/>
    </xf>
    <xf numFmtId="10" fontId="71" fillId="0" borderId="7" xfId="0" applyNumberFormat="1" applyFont="1" applyFill="1" applyBorder="1" applyAlignment="1">
      <alignment vertical="center"/>
    </xf>
    <xf numFmtId="10" fontId="72" fillId="0" borderId="9" xfId="0" applyNumberFormat="1" applyFont="1" applyFill="1" applyBorder="1" applyAlignment="1">
      <alignment vertical="center"/>
    </xf>
    <xf numFmtId="10" fontId="71" fillId="0" borderId="10" xfId="0" applyNumberFormat="1" applyFont="1" applyFill="1" applyBorder="1" applyAlignment="1">
      <alignment vertical="center"/>
    </xf>
    <xf numFmtId="0" fontId="71" fillId="0" borderId="9" xfId="0" applyFont="1" applyFill="1" applyBorder="1" applyAlignment="1">
      <alignment vertical="center"/>
    </xf>
    <xf numFmtId="10" fontId="71" fillId="0" borderId="9" xfId="0" applyNumberFormat="1" applyFont="1" applyFill="1" applyBorder="1" applyAlignment="1">
      <alignment vertical="center"/>
    </xf>
    <xf numFmtId="10" fontId="71" fillId="0" borderId="14" xfId="0" applyNumberFormat="1" applyFont="1" applyFill="1" applyBorder="1" applyAlignment="1">
      <alignment vertical="center"/>
    </xf>
    <xf numFmtId="0" fontId="70" fillId="0" borderId="12" xfId="0" applyFont="1" applyFill="1" applyBorder="1" applyAlignment="1">
      <alignment horizontal="center" vertical="center"/>
    </xf>
    <xf numFmtId="0" fontId="145" fillId="0" borderId="0" xfId="0" applyFont="1"/>
    <xf numFmtId="14" fontId="69" fillId="0" borderId="31" xfId="0" applyNumberFormat="1" applyFont="1" applyFill="1" applyBorder="1" applyAlignment="1">
      <alignment vertical="center"/>
    </xf>
    <xf numFmtId="14" fontId="69" fillId="0" borderId="16" xfId="0" applyNumberFormat="1" applyFont="1" applyFill="1" applyBorder="1" applyAlignment="1">
      <alignment vertical="center"/>
    </xf>
    <xf numFmtId="1" fontId="71" fillId="6" borderId="0" xfId="0" applyNumberFormat="1" applyFont="1" applyFill="1" applyAlignment="1">
      <alignment horizontal="center" vertical="center"/>
    </xf>
    <xf numFmtId="10" fontId="72" fillId="6" borderId="0" xfId="0" applyNumberFormat="1" applyFont="1" applyFill="1" applyAlignment="1">
      <alignment horizontal="center" vertical="center"/>
    </xf>
    <xf numFmtId="0" fontId="71" fillId="6" borderId="0" xfId="0" applyFont="1" applyFill="1" applyAlignment="1">
      <alignment horizontal="center" vertical="center"/>
    </xf>
    <xf numFmtId="10" fontId="46" fillId="6" borderId="0" xfId="0" applyNumberFormat="1" applyFont="1" applyFill="1" applyAlignment="1">
      <alignment horizontal="center" vertical="center"/>
    </xf>
    <xf numFmtId="0" fontId="46" fillId="6" borderId="0" xfId="0" applyFont="1" applyFill="1" applyAlignment="1">
      <alignment horizontal="center" vertical="center"/>
    </xf>
    <xf numFmtId="1" fontId="69" fillId="4" borderId="0" xfId="0" applyNumberFormat="1" applyFont="1" applyFill="1" applyBorder="1" applyAlignment="1">
      <alignment horizontal="center" vertical="center"/>
    </xf>
    <xf numFmtId="10" fontId="72" fillId="4" borderId="0" xfId="0" applyNumberFormat="1" applyFont="1" applyFill="1" applyBorder="1" applyAlignment="1">
      <alignment horizontal="center" vertical="center"/>
    </xf>
    <xf numFmtId="0" fontId="69" fillId="4" borderId="0" xfId="0" applyFont="1" applyFill="1" applyBorder="1" applyAlignment="1">
      <alignment horizontal="center" vertical="center"/>
    </xf>
    <xf numFmtId="10" fontId="46" fillId="4" borderId="0" xfId="0" applyNumberFormat="1" applyFont="1" applyFill="1" applyBorder="1" applyAlignment="1">
      <alignment horizontal="center" vertical="center"/>
    </xf>
    <xf numFmtId="0" fontId="46" fillId="4" borderId="0" xfId="0" applyFont="1" applyFill="1" applyBorder="1" applyAlignment="1">
      <alignment horizontal="center" vertical="center"/>
    </xf>
    <xf numFmtId="169" fontId="70" fillId="0" borderId="32" xfId="0" applyNumberFormat="1" applyFont="1" applyFill="1" applyBorder="1" applyAlignment="1">
      <alignment horizontal="center" vertical="center"/>
    </xf>
    <xf numFmtId="10" fontId="72" fillId="0" borderId="32" xfId="0" applyNumberFormat="1" applyFont="1" applyFill="1" applyBorder="1" applyAlignment="1">
      <alignment vertical="center"/>
    </xf>
    <xf numFmtId="10" fontId="72" fillId="0" borderId="33" xfId="0" applyNumberFormat="1" applyFont="1" applyFill="1" applyBorder="1" applyAlignment="1">
      <alignment vertical="center"/>
    </xf>
    <xf numFmtId="14" fontId="129" fillId="0" borderId="19" xfId="0" applyNumberFormat="1" applyFont="1" applyBorder="1" applyAlignment="1">
      <alignment vertical="center"/>
    </xf>
    <xf numFmtId="14" fontId="129" fillId="0" borderId="31" xfId="0" applyNumberFormat="1" applyFont="1" applyBorder="1" applyAlignment="1">
      <alignment vertical="center"/>
    </xf>
    <xf numFmtId="14" fontId="129" fillId="0" borderId="11" xfId="0" applyNumberFormat="1" applyFont="1" applyBorder="1" applyAlignment="1">
      <alignment vertical="center"/>
    </xf>
    <xf numFmtId="0" fontId="148" fillId="11" borderId="0" xfId="3" applyFont="1" applyFill="1" applyAlignment="1">
      <alignment horizontal="left" vertical="center"/>
    </xf>
    <xf numFmtId="164" fontId="0" fillId="0" borderId="0" xfId="0" applyNumberFormat="1"/>
    <xf numFmtId="0" fontId="153" fillId="0" borderId="0" xfId="0" applyFont="1" applyFill="1" applyBorder="1" applyAlignment="1">
      <alignment horizontal="left" vertical="center"/>
    </xf>
    <xf numFmtId="0" fontId="78" fillId="0" borderId="0" xfId="3" applyFont="1" applyAlignment="1">
      <alignment horizontal="left" vertical="center"/>
    </xf>
    <xf numFmtId="0" fontId="36" fillId="0" borderId="0" xfId="17" applyFont="1"/>
    <xf numFmtId="0" fontId="17" fillId="0" borderId="0" xfId="2" applyAlignment="1" applyProtection="1">
      <alignment horizontal="left" vertical="center"/>
    </xf>
    <xf numFmtId="14" fontId="129" fillId="0" borderId="4" xfId="0" applyNumberFormat="1" applyFont="1" applyBorder="1" applyAlignment="1">
      <alignment vertical="center"/>
    </xf>
    <xf numFmtId="10" fontId="72" fillId="0" borderId="7" xfId="0" applyNumberFormat="1" applyFont="1" applyFill="1" applyBorder="1" applyAlignment="1">
      <alignment vertical="center"/>
    </xf>
    <xf numFmtId="14" fontId="129" fillId="0" borderId="30" xfId="0" applyNumberFormat="1" applyFont="1" applyBorder="1" applyAlignment="1">
      <alignment vertical="center"/>
    </xf>
    <xf numFmtId="0" fontId="154" fillId="4" borderId="0" xfId="0" applyFont="1" applyFill="1" applyBorder="1" applyAlignment="1">
      <alignment horizontal="left" vertical="center"/>
    </xf>
    <xf numFmtId="0" fontId="36" fillId="4" borderId="0" xfId="0" applyFont="1" applyFill="1" applyBorder="1" applyAlignment="1">
      <alignment horizontal="left" vertical="center"/>
    </xf>
    <xf numFmtId="0" fontId="36" fillId="4" borderId="0" xfId="0" applyFont="1" applyFill="1" applyBorder="1" applyAlignment="1">
      <alignment horizontal="center" vertical="center"/>
    </xf>
    <xf numFmtId="174" fontId="154" fillId="4" borderId="0" xfId="0" applyNumberFormat="1" applyFont="1" applyFill="1" applyBorder="1" applyAlignment="1">
      <alignment horizontal="right" vertical="center"/>
    </xf>
    <xf numFmtId="175" fontId="154" fillId="4" borderId="0" xfId="0" applyNumberFormat="1" applyFont="1" applyFill="1" applyBorder="1" applyAlignment="1">
      <alignment horizontal="right" vertical="center"/>
    </xf>
    <xf numFmtId="3" fontId="36" fillId="4" borderId="0" xfId="0" applyNumberFormat="1" applyFont="1" applyFill="1" applyBorder="1" applyAlignment="1">
      <alignment horizontal="right" vertical="center"/>
    </xf>
    <xf numFmtId="168" fontId="36" fillId="4" borderId="0" xfId="0" applyNumberFormat="1" applyFont="1" applyFill="1" applyBorder="1" applyAlignment="1">
      <alignment horizontal="right" vertical="center"/>
    </xf>
    <xf numFmtId="10" fontId="36" fillId="4" borderId="0" xfId="0" applyNumberFormat="1" applyFont="1" applyFill="1" applyBorder="1" applyAlignment="1">
      <alignment horizontal="right" vertical="center"/>
    </xf>
    <xf numFmtId="174" fontId="36" fillId="4" borderId="0" xfId="0" applyNumberFormat="1" applyFont="1" applyFill="1" applyBorder="1" applyAlignment="1">
      <alignment horizontal="right" vertical="center"/>
    </xf>
    <xf numFmtId="175" fontId="36" fillId="4" borderId="0" xfId="0" applyNumberFormat="1" applyFont="1" applyFill="1" applyBorder="1" applyAlignment="1">
      <alignment horizontal="right" vertical="center"/>
    </xf>
    <xf numFmtId="174" fontId="36" fillId="4" borderId="0" xfId="0" applyNumberFormat="1" applyFont="1" applyFill="1" applyBorder="1" applyAlignment="1" applyProtection="1">
      <alignment horizontal="right" vertical="center"/>
    </xf>
    <xf numFmtId="175" fontId="36" fillId="4" borderId="0" xfId="0" applyNumberFormat="1" applyFont="1" applyFill="1" applyBorder="1" applyAlignment="1" applyProtection="1">
      <alignment horizontal="right" vertical="center"/>
    </xf>
    <xf numFmtId="3" fontId="36" fillId="4" borderId="0" xfId="0" applyNumberFormat="1" applyFont="1" applyFill="1" applyBorder="1" applyAlignment="1" applyProtection="1">
      <alignment horizontal="right" vertical="center"/>
    </xf>
    <xf numFmtId="168" fontId="36" fillId="4" borderId="0" xfId="0" applyNumberFormat="1" applyFont="1" applyFill="1" applyBorder="1" applyAlignment="1" applyProtection="1">
      <alignment horizontal="right" vertical="center"/>
    </xf>
    <xf numFmtId="0" fontId="36" fillId="4" borderId="0" xfId="22" applyFont="1" applyFill="1" applyBorder="1" applyAlignment="1">
      <alignment horizontal="left" vertical="center"/>
    </xf>
    <xf numFmtId="174" fontId="154" fillId="4" borderId="0" xfId="0" applyNumberFormat="1" applyFont="1" applyFill="1" applyBorder="1" applyAlignment="1" applyProtection="1">
      <alignment horizontal="right" vertical="center"/>
    </xf>
    <xf numFmtId="175" fontId="154" fillId="4" borderId="0" xfId="0" applyNumberFormat="1" applyFont="1" applyFill="1" applyBorder="1" applyAlignment="1" applyProtection="1">
      <alignment horizontal="right" vertical="center"/>
    </xf>
    <xf numFmtId="3" fontId="154" fillId="4" borderId="0" xfId="0" applyNumberFormat="1" applyFont="1" applyFill="1" applyBorder="1" applyAlignment="1" applyProtection="1">
      <alignment horizontal="right" vertical="center"/>
    </xf>
    <xf numFmtId="168" fontId="154" fillId="4" borderId="0" xfId="0" applyNumberFormat="1" applyFont="1" applyFill="1" applyBorder="1" applyAlignment="1" applyProtection="1">
      <alignment horizontal="right" vertical="center"/>
    </xf>
    <xf numFmtId="0" fontId="154" fillId="4" borderId="0" xfId="0" applyFont="1" applyFill="1" applyBorder="1" applyAlignment="1">
      <alignment horizontal="center" vertical="center"/>
    </xf>
    <xf numFmtId="49" fontId="154" fillId="4" borderId="0" xfId="23" applyNumberFormat="1" applyFont="1" applyFill="1" applyBorder="1" applyAlignment="1">
      <alignment horizontal="left" vertical="center"/>
    </xf>
    <xf numFmtId="49" fontId="154" fillId="4" borderId="0" xfId="23" applyNumberFormat="1" applyFont="1" applyFill="1" applyBorder="1" applyAlignment="1">
      <alignment horizontal="center" vertical="center"/>
    </xf>
    <xf numFmtId="0" fontId="36" fillId="4" borderId="0" xfId="3" applyFont="1" applyFill="1" applyBorder="1" applyAlignment="1">
      <alignment horizontal="center" vertical="center"/>
    </xf>
    <xf numFmtId="174" fontId="0" fillId="0" borderId="0" xfId="0" applyNumberFormat="1"/>
    <xf numFmtId="175" fontId="0" fillId="0" borderId="0" xfId="0" applyNumberFormat="1"/>
    <xf numFmtId="0" fontId="149" fillId="0" borderId="0" xfId="0" applyFont="1"/>
    <xf numFmtId="14" fontId="123" fillId="5" borderId="0" xfId="3" applyNumberFormat="1" applyFont="1" applyFill="1" applyBorder="1" applyAlignment="1" applyProtection="1">
      <alignment horizontal="center" vertical="center" wrapText="1"/>
      <protection hidden="1"/>
    </xf>
    <xf numFmtId="10" fontId="99" fillId="6" borderId="0" xfId="0" applyNumberFormat="1" applyFont="1" applyFill="1" applyBorder="1" applyAlignment="1">
      <alignment horizontal="center" vertical="center"/>
    </xf>
    <xf numFmtId="3" fontId="99" fillId="12" borderId="0" xfId="0" applyNumberFormat="1" applyFont="1" applyFill="1" applyBorder="1" applyAlignment="1">
      <alignment horizontal="right" vertical="center" wrapText="1" indent="1"/>
    </xf>
    <xf numFmtId="0" fontId="45" fillId="5" borderId="0" xfId="3" applyFont="1" applyFill="1" applyBorder="1" applyAlignment="1">
      <alignment horizontal="center" vertical="center"/>
    </xf>
    <xf numFmtId="10" fontId="72" fillId="0" borderId="14" xfId="0" applyNumberFormat="1" applyFont="1" applyFill="1" applyBorder="1" applyAlignment="1">
      <alignment vertical="center"/>
    </xf>
    <xf numFmtId="14" fontId="69" fillId="0" borderId="30" xfId="0" applyNumberFormat="1" applyFont="1" applyFill="1" applyBorder="1" applyAlignment="1">
      <alignment vertical="center"/>
    </xf>
    <xf numFmtId="4" fontId="36" fillId="6" borderId="0" xfId="6" applyNumberFormat="1" applyFont="1" applyFill="1" applyBorder="1" applyAlignment="1" applyProtection="1">
      <alignment vertical="center"/>
    </xf>
    <xf numFmtId="4" fontId="34" fillId="5" borderId="0" xfId="6" applyNumberFormat="1" applyFont="1" applyFill="1" applyAlignment="1" applyProtection="1">
      <alignment horizontal="right" vertical="center"/>
    </xf>
    <xf numFmtId="0" fontId="158" fillId="4" borderId="0" xfId="0" applyFont="1" applyFill="1" applyBorder="1" applyAlignment="1">
      <alignment horizontal="left" vertical="center"/>
    </xf>
    <xf numFmtId="174" fontId="159" fillId="4" borderId="0" xfId="0" applyNumberFormat="1" applyFont="1" applyFill="1" applyBorder="1" applyAlignment="1" applyProtection="1">
      <alignment horizontal="right" vertical="center"/>
    </xf>
    <xf numFmtId="175" fontId="159" fillId="4" borderId="0" xfId="0" applyNumberFormat="1" applyFont="1" applyFill="1" applyBorder="1" applyAlignment="1" applyProtection="1">
      <alignment horizontal="right" vertical="center"/>
    </xf>
    <xf numFmtId="0" fontId="149" fillId="0" borderId="0" xfId="0" applyFont="1" applyAlignment="1">
      <alignment vertical="top" wrapText="1"/>
    </xf>
    <xf numFmtId="0" fontId="74" fillId="0" borderId="0" xfId="0" applyFont="1" applyAlignment="1">
      <alignment vertical="top" wrapText="1"/>
    </xf>
    <xf numFmtId="0" fontId="74" fillId="0" borderId="0" xfId="0" applyFont="1"/>
    <xf numFmtId="0" fontId="40" fillId="0" borderId="0" xfId="0" applyFont="1" applyFill="1" applyBorder="1" applyAlignment="1">
      <alignment wrapText="1"/>
    </xf>
    <xf numFmtId="3" fontId="77" fillId="6" borderId="0" xfId="28" quotePrefix="1" applyNumberFormat="1" applyFont="1" applyFill="1" applyBorder="1" applyAlignment="1" applyProtection="1">
      <alignment vertical="center"/>
      <protection hidden="1"/>
    </xf>
    <xf numFmtId="10" fontId="77" fillId="6" borderId="0" xfId="28" quotePrefix="1" applyNumberFormat="1" applyFont="1" applyFill="1" applyBorder="1" applyAlignment="1" applyProtection="1">
      <alignment vertical="center"/>
      <protection hidden="1"/>
    </xf>
    <xf numFmtId="3" fontId="78" fillId="6" borderId="0" xfId="28" quotePrefix="1" applyNumberFormat="1" applyFont="1" applyFill="1" applyBorder="1" applyAlignment="1" applyProtection="1">
      <alignment vertical="center"/>
      <protection hidden="1"/>
    </xf>
    <xf numFmtId="10" fontId="78" fillId="6" borderId="0" xfId="28" quotePrefix="1" applyNumberFormat="1" applyFont="1" applyFill="1" applyBorder="1" applyAlignment="1" applyProtection="1">
      <alignment vertical="center"/>
      <protection hidden="1"/>
    </xf>
    <xf numFmtId="0" fontId="14"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0" fontId="37" fillId="0" borderId="0" xfId="0" applyNumberFormat="1" applyFont="1" applyAlignment="1">
      <alignment horizontal="left" vertical="top" wrapText="1"/>
    </xf>
    <xf numFmtId="0" fontId="0" fillId="0" borderId="0" xfId="0" applyNumberForma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left" vertical="top" wrapText="1"/>
    </xf>
    <xf numFmtId="0" fontId="0" fillId="0" borderId="0" xfId="0" applyAlignment="1">
      <alignment horizontal="left" vertical="top" wrapText="1"/>
    </xf>
    <xf numFmtId="0" fontId="37" fillId="0" borderId="0" xfId="0" applyFont="1" applyAlignment="1">
      <alignment horizontal="left" vertical="center" wrapText="1"/>
    </xf>
    <xf numFmtId="0" fontId="38" fillId="0" borderId="0" xfId="0" applyFont="1" applyFill="1" applyAlignment="1">
      <alignment horizontal="left" vertical="top" wrapText="1"/>
    </xf>
    <xf numFmtId="0" fontId="15" fillId="5" borderId="0" xfId="0" applyFont="1" applyFill="1" applyBorder="1" applyAlignment="1">
      <alignment horizontal="center" vertical="center" wrapText="1"/>
    </xf>
    <xf numFmtId="0" fontId="8" fillId="0" borderId="0" xfId="0" applyFont="1" applyAlignment="1">
      <alignment horizontal="center" vertical="center"/>
    </xf>
    <xf numFmtId="0" fontId="34" fillId="5" borderId="0" xfId="0" applyFont="1" applyFill="1" applyAlignment="1">
      <alignment horizontal="center" vertical="center"/>
    </xf>
    <xf numFmtId="0" fontId="37" fillId="6" borderId="0" xfId="0" applyFont="1" applyFill="1" applyBorder="1" applyAlignment="1">
      <alignment horizontal="left" vertical="center" wrapText="1"/>
    </xf>
    <xf numFmtId="3" fontId="34" fillId="5" borderId="0" xfId="0" applyNumberFormat="1" applyFont="1" applyFill="1" applyBorder="1" applyAlignment="1">
      <alignment horizontal="center" vertical="center" wrapText="1"/>
    </xf>
    <xf numFmtId="0" fontId="36" fillId="0" borderId="0" xfId="0" applyFont="1" applyBorder="1" applyAlignment="1">
      <alignment horizontal="right"/>
    </xf>
    <xf numFmtId="0" fontId="37" fillId="0" borderId="0" xfId="0" applyFont="1" applyFill="1" applyBorder="1" applyAlignment="1">
      <alignment horizontal="left" vertical="center" wrapText="1"/>
    </xf>
    <xf numFmtId="0" fontId="37" fillId="5" borderId="0" xfId="0" applyFont="1" applyFill="1" applyBorder="1" applyAlignment="1">
      <alignment horizontal="center" vertical="center" wrapText="1"/>
    </xf>
    <xf numFmtId="0" fontId="34" fillId="5"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0" fillId="0" borderId="0" xfId="0" applyAlignment="1">
      <alignment horizontal="center" vertical="center" wrapText="1"/>
    </xf>
    <xf numFmtId="0" fontId="51" fillId="5" borderId="0" xfId="0" applyFont="1" applyFill="1" applyBorder="1" applyAlignment="1">
      <alignment horizontal="center" vertical="center" wrapText="1"/>
    </xf>
    <xf numFmtId="0" fontId="37" fillId="0" borderId="0" xfId="0" applyFont="1" applyBorder="1" applyAlignment="1">
      <alignment horizontal="left" vertical="center" wrapText="1"/>
    </xf>
    <xf numFmtId="0" fontId="37" fillId="0" borderId="0" xfId="0" applyFont="1" applyAlignment="1">
      <alignment horizontal="center" vertical="center" wrapText="1"/>
    </xf>
    <xf numFmtId="0" fontId="37" fillId="0" borderId="0" xfId="0" applyFont="1" applyFill="1" applyAlignment="1">
      <alignment wrapText="1"/>
    </xf>
    <xf numFmtId="0" fontId="38" fillId="0" borderId="0" xfId="0" applyFont="1" applyFill="1" applyAlignment="1">
      <alignment wrapText="1"/>
    </xf>
    <xf numFmtId="0" fontId="36" fillId="0" borderId="0" xfId="0" applyFont="1" applyAlignment="1">
      <alignment wrapText="1"/>
    </xf>
    <xf numFmtId="0" fontId="42" fillId="0" borderId="0" xfId="0" applyFont="1" applyAlignment="1">
      <alignment wrapText="1"/>
    </xf>
    <xf numFmtId="0" fontId="0" fillId="0" borderId="0" xfId="0" applyAlignment="1">
      <alignment wrapText="1"/>
    </xf>
    <xf numFmtId="0" fontId="37" fillId="7" borderId="0" xfId="0" applyFont="1" applyFill="1" applyBorder="1" applyAlignment="1">
      <alignment horizontal="left" vertical="distributed" wrapText="1"/>
    </xf>
    <xf numFmtId="0" fontId="38" fillId="0" borderId="0" xfId="0" applyNumberFormat="1" applyFont="1" applyFill="1" applyBorder="1" applyAlignment="1">
      <alignment vertical="center" wrapText="1"/>
    </xf>
    <xf numFmtId="0" fontId="36" fillId="0" borderId="0" xfId="0" applyFont="1" applyAlignment="1">
      <alignment horizontal="right"/>
    </xf>
    <xf numFmtId="0" fontId="36" fillId="5" borderId="0" xfId="0" applyFont="1" applyFill="1" applyBorder="1" applyAlignment="1">
      <alignment horizontal="center" vertical="center" wrapText="1"/>
    </xf>
    <xf numFmtId="0" fontId="45" fillId="5" borderId="0" xfId="0" applyFont="1" applyFill="1" applyBorder="1" applyAlignment="1">
      <alignment horizontal="center" vertical="center"/>
    </xf>
    <xf numFmtId="0" fontId="42" fillId="5" borderId="0" xfId="0" applyFont="1" applyFill="1" applyBorder="1" applyAlignment="1">
      <alignment horizontal="center" vertical="center"/>
    </xf>
    <xf numFmtId="14" fontId="42" fillId="5" borderId="0" xfId="0" applyNumberFormat="1" applyFont="1" applyFill="1" applyBorder="1" applyAlignment="1">
      <alignment horizontal="center" vertical="center"/>
    </xf>
    <xf numFmtId="0" fontId="42" fillId="5" borderId="0" xfId="0" applyFont="1" applyFill="1" applyAlignment="1">
      <alignment horizontal="center" vertical="center" wrapText="1"/>
    </xf>
    <xf numFmtId="0" fontId="36" fillId="5" borderId="0" xfId="0" applyFont="1" applyFill="1" applyBorder="1" applyAlignment="1">
      <alignment horizontal="center" vertical="center"/>
    </xf>
    <xf numFmtId="14" fontId="36" fillId="5" borderId="0" xfId="0" applyNumberFormat="1" applyFont="1" applyFill="1" applyBorder="1" applyAlignment="1">
      <alignment horizontal="center" vertical="center"/>
    </xf>
    <xf numFmtId="0" fontId="36" fillId="5" borderId="0" xfId="0" applyFont="1" applyFill="1" applyAlignment="1">
      <alignment horizontal="center" vertical="center" wrapText="1"/>
    </xf>
    <xf numFmtId="0" fontId="0" fillId="0" borderId="0" xfId="0" applyAlignment="1">
      <alignment horizontal="center" vertical="center"/>
    </xf>
    <xf numFmtId="0" fontId="45" fillId="5" borderId="0" xfId="0" applyFont="1" applyFill="1" applyBorder="1" applyAlignment="1">
      <alignment horizontal="center" vertical="center" wrapText="1"/>
    </xf>
    <xf numFmtId="0" fontId="65" fillId="0" borderId="0" xfId="0" applyFont="1" applyFill="1" applyBorder="1" applyAlignment="1">
      <alignment horizontal="justify" vertical="top" wrapText="1"/>
    </xf>
    <xf numFmtId="0" fontId="66" fillId="0" borderId="0" xfId="0" applyFont="1" applyFill="1" applyBorder="1" applyAlignment="1">
      <alignment horizontal="justify" vertical="top" wrapText="1"/>
    </xf>
    <xf numFmtId="0" fontId="70" fillId="0" borderId="1" xfId="0" applyFont="1" applyFill="1" applyBorder="1" applyAlignment="1">
      <alignment horizontal="center" vertical="center"/>
    </xf>
    <xf numFmtId="0" fontId="71" fillId="0" borderId="2" xfId="0" applyFont="1" applyFill="1" applyBorder="1" applyAlignment="1">
      <alignment vertical="center"/>
    </xf>
    <xf numFmtId="0" fontId="71" fillId="0" borderId="3" xfId="0" applyFont="1" applyFill="1" applyBorder="1" applyAlignment="1">
      <alignment vertical="center"/>
    </xf>
    <xf numFmtId="0" fontId="70" fillId="0" borderId="1" xfId="0" applyFont="1" applyFill="1" applyBorder="1" applyAlignment="1">
      <alignment horizontal="center"/>
    </xf>
    <xf numFmtId="0" fontId="69" fillId="0" borderId="2" xfId="0" applyFont="1" applyFill="1" applyBorder="1" applyAlignment="1">
      <alignment horizontal="center"/>
    </xf>
    <xf numFmtId="0" fontId="69" fillId="0" borderId="3" xfId="0" applyFont="1" applyFill="1" applyBorder="1" applyAlignment="1">
      <alignment horizontal="center"/>
    </xf>
    <xf numFmtId="0" fontId="0" fillId="0" borderId="0" xfId="0" applyAlignment="1">
      <alignment horizontal="right"/>
    </xf>
    <xf numFmtId="0" fontId="75" fillId="6" borderId="0" xfId="0" applyFont="1" applyFill="1" applyBorder="1" applyAlignment="1">
      <alignment vertical="center" wrapText="1"/>
    </xf>
    <xf numFmtId="2" fontId="75" fillId="5" borderId="0" xfId="0" applyNumberFormat="1" applyFont="1" applyFill="1" applyBorder="1" applyAlignment="1">
      <alignment horizontal="center" vertical="center" wrapText="1"/>
    </xf>
    <xf numFmtId="0" fontId="38" fillId="0" borderId="0" xfId="0" applyFont="1" applyFill="1" applyAlignment="1">
      <alignment horizontal="justify" vertical="top" wrapText="1"/>
    </xf>
    <xf numFmtId="0" fontId="37" fillId="0" borderId="0" xfId="0" applyFont="1" applyAlignment="1">
      <alignment horizontal="justify" vertical="top" wrapText="1"/>
    </xf>
    <xf numFmtId="0" fontId="37" fillId="0" borderId="0" xfId="0" applyFont="1" applyFill="1" applyAlignment="1">
      <alignment horizontal="justify" vertical="top" wrapText="1"/>
    </xf>
    <xf numFmtId="0" fontId="0" fillId="0" borderId="0" xfId="0" applyAlignment="1">
      <alignment horizontal="justify" vertical="top" wrapText="1"/>
    </xf>
    <xf numFmtId="0" fontId="45" fillId="5" borderId="0" xfId="0" applyFont="1" applyFill="1" applyAlignment="1">
      <alignment horizontal="center" vertical="center"/>
    </xf>
    <xf numFmtId="0" fontId="37" fillId="0" borderId="0" xfId="0" applyNumberFormat="1" applyFont="1" applyFill="1" applyAlignment="1">
      <alignment horizontal="left" vertical="top" wrapText="1"/>
    </xf>
    <xf numFmtId="0" fontId="36" fillId="5" borderId="0" xfId="0" applyFont="1" applyFill="1" applyAlignment="1">
      <alignment horizontal="center" wrapText="1"/>
    </xf>
    <xf numFmtId="14" fontId="50" fillId="5" borderId="0" xfId="0" applyNumberFormat="1" applyFont="1" applyFill="1" applyBorder="1" applyAlignment="1">
      <alignment horizontal="center" vertical="center"/>
    </xf>
    <xf numFmtId="0" fontId="42" fillId="5" borderId="0" xfId="0" applyFont="1" applyFill="1" applyAlignment="1">
      <alignment horizontal="center" vertical="top" wrapText="1"/>
    </xf>
    <xf numFmtId="0" fontId="38" fillId="0" borderId="0" xfId="0" applyFont="1" applyFill="1" applyBorder="1" applyAlignment="1">
      <alignment vertical="top" wrapText="1"/>
    </xf>
    <xf numFmtId="0" fontId="40" fillId="0" borderId="0" xfId="0" applyFont="1" applyFill="1" applyBorder="1" applyAlignment="1">
      <alignment horizontal="justify" vertical="top" wrapText="1"/>
    </xf>
    <xf numFmtId="0" fontId="67" fillId="0" borderId="0" xfId="0" applyFont="1" applyAlignment="1">
      <alignment horizontal="right"/>
    </xf>
    <xf numFmtId="0" fontId="0" fillId="0" borderId="0" xfId="0" applyAlignment="1"/>
    <xf numFmtId="2" fontId="37" fillId="5" borderId="0" xfId="0" applyNumberFormat="1" applyFont="1" applyFill="1" applyBorder="1" applyAlignment="1">
      <alignment horizontal="center" vertical="center" wrapText="1"/>
    </xf>
    <xf numFmtId="0" fontId="34" fillId="5" borderId="0" xfId="0" applyFont="1" applyFill="1" applyBorder="1" applyAlignment="1">
      <alignment horizontal="center" vertical="center"/>
    </xf>
    <xf numFmtId="0" fontId="34" fillId="5" borderId="0" xfId="0" applyFont="1" applyFill="1" applyAlignment="1">
      <alignment horizontal="center" vertical="center" wrapText="1"/>
    </xf>
    <xf numFmtId="0" fontId="34" fillId="5" borderId="0" xfId="0" applyFont="1" applyFill="1" applyAlignment="1">
      <alignment horizontal="left" vertical="center"/>
    </xf>
    <xf numFmtId="0" fontId="34" fillId="5" borderId="0" xfId="0" applyNumberFormat="1" applyFont="1" applyFill="1" applyAlignment="1">
      <alignment horizontal="left" vertical="center"/>
    </xf>
    <xf numFmtId="0" fontId="40" fillId="0" borderId="0" xfId="0" applyFont="1" applyFill="1" applyBorder="1" applyAlignment="1">
      <alignment horizontal="justify" vertical="center" wrapText="1"/>
    </xf>
    <xf numFmtId="0" fontId="38" fillId="0" borderId="0" xfId="0" applyFont="1" applyFill="1" applyBorder="1" applyAlignment="1">
      <alignment vertical="center" wrapText="1"/>
    </xf>
    <xf numFmtId="0" fontId="37" fillId="0" borderId="0" xfId="0" applyFont="1" applyAlignment="1">
      <alignment vertical="center" wrapText="1"/>
    </xf>
    <xf numFmtId="0" fontId="8" fillId="0" borderId="0" xfId="0" applyFont="1" applyAlignment="1">
      <alignment horizontal="center" vertical="center" wrapText="1"/>
    </xf>
    <xf numFmtId="0" fontId="45" fillId="5" borderId="0" xfId="3" applyFont="1" applyFill="1" applyBorder="1" applyAlignment="1">
      <alignment horizontal="center" vertical="center" wrapText="1"/>
    </xf>
    <xf numFmtId="0" fontId="45" fillId="5" borderId="0" xfId="3" applyFont="1" applyFill="1" applyBorder="1" applyAlignment="1">
      <alignment horizontal="center" vertical="center"/>
    </xf>
    <xf numFmtId="0" fontId="15" fillId="5" borderId="0" xfId="3" applyFont="1" applyFill="1" applyBorder="1" applyAlignment="1">
      <alignment horizontal="center" vertical="center" wrapText="1"/>
    </xf>
    <xf numFmtId="0" fontId="34" fillId="9" borderId="0" xfId="3" applyFont="1" applyFill="1" applyBorder="1" applyAlignment="1">
      <alignment horizontal="center" vertical="center" wrapText="1"/>
    </xf>
    <xf numFmtId="171" fontId="45" fillId="9" borderId="0" xfId="3" applyNumberFormat="1" applyFont="1" applyFill="1" applyBorder="1" applyAlignment="1">
      <alignment horizontal="center" vertical="center"/>
    </xf>
    <xf numFmtId="0" fontId="36" fillId="0" borderId="0" xfId="3" applyFont="1" applyAlignment="1">
      <alignment horizontal="left" vertical="center" wrapText="1"/>
    </xf>
    <xf numFmtId="0" fontId="34" fillId="9" borderId="0" xfId="3" applyFont="1" applyFill="1" applyBorder="1" applyAlignment="1">
      <alignment horizontal="center"/>
    </xf>
    <xf numFmtId="0" fontId="34" fillId="5" borderId="0" xfId="0" applyFont="1" applyFill="1" applyBorder="1" applyAlignment="1">
      <alignment horizontal="center"/>
    </xf>
    <xf numFmtId="0" fontId="119" fillId="0" borderId="0" xfId="0" applyFont="1" applyAlignment="1">
      <alignment horizontal="center"/>
    </xf>
    <xf numFmtId="0" fontId="120" fillId="0" borderId="0" xfId="0" applyFont="1" applyAlignment="1">
      <alignment horizontal="center"/>
    </xf>
    <xf numFmtId="14" fontId="119" fillId="0" borderId="0" xfId="0" applyNumberFormat="1" applyFont="1" applyAlignment="1">
      <alignment horizontal="center"/>
    </xf>
    <xf numFmtId="14" fontId="120" fillId="0" borderId="0" xfId="0" applyNumberFormat="1" applyFont="1" applyAlignment="1">
      <alignment horizontal="center"/>
    </xf>
    <xf numFmtId="0" fontId="36" fillId="6" borderId="0" xfId="0" applyFont="1" applyFill="1" applyAlignment="1">
      <alignment wrapText="1"/>
    </xf>
    <xf numFmtId="0" fontId="36" fillId="0" borderId="0" xfId="0" applyFont="1" applyAlignment="1"/>
    <xf numFmtId="0" fontId="45" fillId="0" borderId="0" xfId="3" applyFont="1" applyBorder="1" applyAlignment="1">
      <alignment horizontal="center" vertical="center"/>
    </xf>
    <xf numFmtId="0" fontId="45" fillId="0" borderId="0" xfId="0" applyFont="1" applyBorder="1" applyAlignment="1">
      <alignment horizontal="center" vertical="center"/>
    </xf>
    <xf numFmtId="0" fontId="43" fillId="0" borderId="0" xfId="3" applyFont="1" applyBorder="1" applyAlignment="1">
      <alignment horizontal="center" vertical="center"/>
    </xf>
    <xf numFmtId="0" fontId="43" fillId="0" borderId="0" xfId="0" applyFont="1" applyBorder="1" applyAlignment="1">
      <alignment horizontal="center" vertical="center"/>
    </xf>
    <xf numFmtId="0" fontId="15" fillId="5" borderId="0" xfId="0" applyFont="1" applyFill="1" applyAlignment="1">
      <alignment horizontal="center" vertical="center" wrapText="1"/>
    </xf>
    <xf numFmtId="0" fontId="45" fillId="5" borderId="0" xfId="0" applyFont="1" applyFill="1" applyAlignment="1">
      <alignment horizontal="center" vertical="center" wrapText="1"/>
    </xf>
    <xf numFmtId="14" fontId="45" fillId="0" borderId="0" xfId="3" applyNumberFormat="1" applyFont="1" applyBorder="1" applyAlignment="1">
      <alignment horizontal="center" vertical="center"/>
    </xf>
    <xf numFmtId="14" fontId="43" fillId="0" borderId="0" xfId="3" applyNumberFormat="1" applyFont="1" applyBorder="1" applyAlignment="1">
      <alignment horizontal="center" vertical="center"/>
    </xf>
    <xf numFmtId="0" fontId="34" fillId="5" borderId="0" xfId="0" applyFont="1" applyFill="1" applyBorder="1" applyAlignment="1">
      <alignment wrapText="1"/>
    </xf>
    <xf numFmtId="2" fontId="36" fillId="5" borderId="0" xfId="0" applyNumberFormat="1" applyFont="1" applyFill="1" applyBorder="1" applyAlignment="1">
      <alignment horizontal="left" vertical="center" wrapText="1"/>
    </xf>
    <xf numFmtId="0" fontId="34" fillId="5" borderId="0" xfId="0" applyFont="1" applyFill="1" applyBorder="1" applyAlignment="1" applyProtection="1">
      <alignment horizontal="center" vertical="center"/>
      <protection locked="0"/>
    </xf>
    <xf numFmtId="0" fontId="46" fillId="5" borderId="0" xfId="3" applyFont="1" applyFill="1" applyBorder="1" applyAlignment="1">
      <alignment horizontal="center" vertical="center" wrapText="1"/>
    </xf>
    <xf numFmtId="0" fontId="67" fillId="0" borderId="0" xfId="0" applyFont="1" applyBorder="1" applyAlignment="1">
      <alignment horizontal="left" vertical="center" wrapText="1"/>
    </xf>
    <xf numFmtId="0" fontId="74" fillId="0" borderId="0" xfId="0" applyFont="1" applyBorder="1" applyAlignment="1">
      <alignment horizontal="left" vertical="center" wrapText="1"/>
    </xf>
    <xf numFmtId="0" fontId="131" fillId="0" borderId="0" xfId="0" applyFont="1" applyAlignment="1">
      <alignment horizontal="left" vertical="center"/>
    </xf>
    <xf numFmtId="0" fontId="46" fillId="0" borderId="0" xfId="0" applyFont="1" applyAlignment="1">
      <alignment wrapText="1"/>
    </xf>
    <xf numFmtId="0" fontId="36" fillId="0" borderId="0" xfId="0" applyFont="1" applyAlignment="1">
      <alignment horizontal="left" vertical="top" wrapText="1"/>
    </xf>
    <xf numFmtId="0" fontId="67" fillId="0" borderId="0" xfId="0" applyFont="1" applyFill="1" applyBorder="1" applyAlignment="1">
      <alignment horizontal="left" vertical="top" wrapText="1"/>
    </xf>
    <xf numFmtId="0" fontId="67" fillId="0" borderId="0" xfId="0" applyFont="1" applyAlignment="1">
      <alignment horizontal="left" vertical="top" wrapText="1"/>
    </xf>
    <xf numFmtId="0" fontId="36" fillId="0" borderId="0" xfId="0" applyFont="1" applyAlignment="1">
      <alignment horizontal="left" vertical="center" wrapText="1"/>
    </xf>
    <xf numFmtId="0" fontId="36" fillId="0" borderId="0" xfId="0" applyFont="1" applyAlignment="1">
      <alignment vertical="center" wrapText="1"/>
    </xf>
    <xf numFmtId="0" fontId="37" fillId="5" borderId="0" xfId="3" applyFont="1" applyFill="1" applyBorder="1" applyAlignment="1">
      <alignment horizontal="center" vertical="center" wrapText="1"/>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36" fillId="5" borderId="0" xfId="3" applyFont="1" applyFill="1" applyBorder="1" applyAlignment="1">
      <alignment horizontal="center" vertical="center" wrapText="1"/>
    </xf>
    <xf numFmtId="0" fontId="0" fillId="0" borderId="0" xfId="0" applyAlignment="1">
      <alignment vertical="top" wrapText="1"/>
    </xf>
  </cellXfs>
  <cellStyles count="29">
    <cellStyle name="Comma" xfId="1" builtinId="3"/>
    <cellStyle name="Comma_12 Tablica 14-Grafikon 4" xfId="12"/>
    <cellStyle name="Comma_16 Tablica 19" xfId="16"/>
    <cellStyle name="Comma_21 Tablice 22,23,23a,23b" xfId="21"/>
    <cellStyle name="Comma_4 Tablice 2,3" xfId="5"/>
    <cellStyle name="Comma_Mjesecni_zbrojni_11_09" xfId="18"/>
    <cellStyle name="Comma_Sheet2" xfId="13"/>
    <cellStyle name="Hyperlink" xfId="2" builtinId="8"/>
    <cellStyle name="Normal" xfId="0" builtinId="0"/>
    <cellStyle name="Normal_12 Tablica 14-Grafikon 4" xfId="11"/>
    <cellStyle name="Normal_15 Tablice 17,18" xfId="15"/>
    <cellStyle name="Normal_22 Tablica 24" xfId="22"/>
    <cellStyle name="Normal_4 Tablice 2,3" xfId="6"/>
    <cellStyle name="Normal_47 Tablica 25" xfId="24"/>
    <cellStyle name="Normal_48 Tablice 26,27,28" xfId="26"/>
    <cellStyle name="Normal_5 Tablice 4,5" xfId="7"/>
    <cellStyle name="Normal_6 Tablice 6,7" xfId="8"/>
    <cellStyle name="Normal_7 Tablica-Grafikon 2" xfId="9"/>
    <cellStyle name="Normal_9 Tablica 11" xfId="10"/>
    <cellStyle name="Normal_agbilanca_311206" xfId="28"/>
    <cellStyle name="Normal_mi predložak" xfId="17"/>
    <cellStyle name="Normal_mi07_09" xfId="20"/>
    <cellStyle name="Normal_Mjesecni_zbrojni_06_09" xfId="19"/>
    <cellStyle name="Normal_novozami1" xfId="3"/>
    <cellStyle name="Normal_Sheet1" xfId="25"/>
    <cellStyle name="Normal_Sheet2" xfId="23"/>
    <cellStyle name="Normal_Sheet2_13 Tablica 15" xfId="14"/>
    <cellStyle name="Normal_ugovori" xfId="27"/>
    <cellStyle name="Percent" xfId="4" builtinId="5"/>
  </cellStyles>
  <dxfs count="17">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indexed="10"/>
      </font>
    </dxf>
    <dxf>
      <font>
        <strike val="0"/>
        <condense val="0"/>
        <extend val="0"/>
        <color indexed="10"/>
      </font>
    </dxf>
    <dxf>
      <font>
        <strike val="0"/>
        <condense val="0"/>
        <extend val="0"/>
        <color indexed="10"/>
      </font>
    </dxf>
    <dxf>
      <font>
        <strike val="0"/>
        <condense val="0"/>
        <extend val="0"/>
        <color rgb="FFFF0000"/>
      </font>
    </dxf>
    <dxf>
      <font>
        <strike val="0"/>
        <condense val="0"/>
        <extend val="0"/>
        <color rgb="FFFF0000"/>
      </font>
    </dxf>
  </dxfs>
  <tableStyles count="0" defaultTableStyle="TableStyleMedium2" defaultPivotStyle="PivotStyleMedium9"/>
  <colors>
    <mruColors>
      <color rgb="FF0000FF"/>
      <color rgb="FFDDDDDD"/>
      <color rgb="FFCCFFFF"/>
      <color rgb="FFCC99FF"/>
      <color rgb="FF339966"/>
      <color rgb="FF008080"/>
      <color rgb="FFFF99CC"/>
      <color rgb="FFFF00FF"/>
      <color rgb="FF800080"/>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78"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3.emf"/></Relationships>
</file>

<file path=xl/drawings/_rels/drawing28.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1.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32.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33.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drawing34.x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47.png"/><Relationship Id="rId1" Type="http://schemas.openxmlformats.org/officeDocument/2006/relationships/image" Target="../media/image46.png"/></Relationships>
</file>

<file path=xl/drawings/_rels/drawing36.xml.rels><?xml version="1.0" encoding="UTF-8" standalone="yes"?>
<Relationships xmlns="http://schemas.openxmlformats.org/package/2006/relationships"><Relationship Id="rId2" Type="http://schemas.openxmlformats.org/officeDocument/2006/relationships/image" Target="../media/image49.png"/><Relationship Id="rId1" Type="http://schemas.openxmlformats.org/officeDocument/2006/relationships/image" Target="../media/image48.png"/></Relationships>
</file>

<file path=xl/drawings/_rels/drawing37.xml.rels><?xml version="1.0" encoding="UTF-8" standalone="yes"?>
<Relationships xmlns="http://schemas.openxmlformats.org/package/2006/relationships"><Relationship Id="rId2" Type="http://schemas.openxmlformats.org/officeDocument/2006/relationships/image" Target="../media/image51.png"/><Relationship Id="rId1" Type="http://schemas.openxmlformats.org/officeDocument/2006/relationships/image" Target="../media/image50.png"/></Relationships>
</file>

<file path=xl/drawings/_rels/drawing38.xml.rels><?xml version="1.0" encoding="UTF-8" standalone="yes"?>
<Relationships xmlns="http://schemas.openxmlformats.org/package/2006/relationships"><Relationship Id="rId2" Type="http://schemas.openxmlformats.org/officeDocument/2006/relationships/image" Target="../media/image53.png"/><Relationship Id="rId1" Type="http://schemas.openxmlformats.org/officeDocument/2006/relationships/image" Target="../media/image52.png"/></Relationships>
</file>

<file path=xl/drawings/_rels/drawing39.xml.rels><?xml version="1.0" encoding="UTF-8" standalone="yes"?>
<Relationships xmlns="http://schemas.openxmlformats.org/package/2006/relationships"><Relationship Id="rId2" Type="http://schemas.openxmlformats.org/officeDocument/2006/relationships/image" Target="../media/image55.png"/><Relationship Id="rId1" Type="http://schemas.openxmlformats.org/officeDocument/2006/relationships/image" Target="../media/image54.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40.xml.rels><?xml version="1.0" encoding="UTF-8" standalone="yes"?>
<Relationships xmlns="http://schemas.openxmlformats.org/package/2006/relationships"><Relationship Id="rId2" Type="http://schemas.openxmlformats.org/officeDocument/2006/relationships/image" Target="../media/image57.png"/><Relationship Id="rId1" Type="http://schemas.openxmlformats.org/officeDocument/2006/relationships/image" Target="../media/image56.png"/></Relationships>
</file>

<file path=xl/drawings/_rels/drawing41.xml.rels><?xml version="1.0" encoding="UTF-8" standalone="yes"?>
<Relationships xmlns="http://schemas.openxmlformats.org/package/2006/relationships"><Relationship Id="rId2" Type="http://schemas.openxmlformats.org/officeDocument/2006/relationships/image" Target="../media/image59.png"/><Relationship Id="rId1" Type="http://schemas.openxmlformats.org/officeDocument/2006/relationships/image" Target="../media/image58.png"/></Relationships>
</file>

<file path=xl/drawings/_rels/drawing42.xml.rels><?xml version="1.0" encoding="UTF-8" standalone="yes"?>
<Relationships xmlns="http://schemas.openxmlformats.org/package/2006/relationships"><Relationship Id="rId2" Type="http://schemas.openxmlformats.org/officeDocument/2006/relationships/image" Target="../media/image61.png"/><Relationship Id="rId1" Type="http://schemas.openxmlformats.org/officeDocument/2006/relationships/image" Target="../media/image60.png"/></Relationships>
</file>

<file path=xl/drawings/_rels/drawing43.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image" Target="../media/image62.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27</xdr:row>
      <xdr:rowOff>76200</xdr:rowOff>
    </xdr:from>
    <xdr:to>
      <xdr:col>4</xdr:col>
      <xdr:colOff>496470</xdr:colOff>
      <xdr:row>42</xdr:row>
      <xdr:rowOff>92033</xdr:rowOff>
    </xdr:to>
    <xdr:pic>
      <xdr:nvPicPr>
        <xdr:cNvPr id="2" name="Picture 1"/>
        <xdr:cNvPicPr>
          <a:picLocks noChangeAspect="1"/>
        </xdr:cNvPicPr>
      </xdr:nvPicPr>
      <xdr:blipFill>
        <a:blip xmlns:r="http://schemas.openxmlformats.org/officeDocument/2006/relationships" r:embed="rId1"/>
        <a:stretch>
          <a:fillRect/>
        </a:stretch>
      </xdr:blipFill>
      <xdr:spPr>
        <a:xfrm>
          <a:off x="419100" y="6677025"/>
          <a:ext cx="4706520" cy="24447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323850</xdr:colOff>
      <xdr:row>45</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296650" cy="6667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xdr:row>
          <xdr:rowOff>133350</xdr:rowOff>
        </xdr:from>
        <xdr:to>
          <xdr:col>9</xdr:col>
          <xdr:colOff>419100</xdr:colOff>
          <xdr:row>53</xdr:row>
          <xdr:rowOff>47625</xdr:rowOff>
        </xdr:to>
        <xdr:sp macro="" textlink="">
          <xdr:nvSpPr>
            <xdr:cNvPr id="21506" name="Object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xdr:row>
          <xdr:rowOff>19050</xdr:rowOff>
        </xdr:from>
        <xdr:to>
          <xdr:col>19</xdr:col>
          <xdr:colOff>447675</xdr:colOff>
          <xdr:row>53</xdr:row>
          <xdr:rowOff>76200</xdr:rowOff>
        </xdr:to>
        <xdr:sp macro="" textlink="">
          <xdr:nvSpPr>
            <xdr:cNvPr id="21507" name="Object 3" hidden="1">
              <a:extLst>
                <a:ext uri="{63B3BB69-23CF-44E3-9099-C40C66FF867C}">
                  <a14:compatExt spid="_x0000_s2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xdr:row>
          <xdr:rowOff>9525</xdr:rowOff>
        </xdr:from>
        <xdr:to>
          <xdr:col>29</xdr:col>
          <xdr:colOff>428625</xdr:colOff>
          <xdr:row>43</xdr:row>
          <xdr:rowOff>152400</xdr:rowOff>
        </xdr:to>
        <xdr:sp macro="" textlink="">
          <xdr:nvSpPr>
            <xdr:cNvPr id="21508" name="Object 4" hidden="1">
              <a:extLst>
                <a:ext uri="{63B3BB69-23CF-44E3-9099-C40C66FF867C}">
                  <a14:compatExt spid="_x0000_s21508"/>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371474</xdr:colOff>
      <xdr:row>45</xdr:row>
      <xdr:rowOff>9525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344274" cy="66484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361950</xdr:colOff>
      <xdr:row>44</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334750" cy="6629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323850</xdr:colOff>
      <xdr:row>45</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296650" cy="6667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352424</xdr:colOff>
      <xdr:row>45</xdr:row>
      <xdr:rowOff>19049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325224" cy="6657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314324</xdr:colOff>
      <xdr:row>45</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287124" cy="6667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209550</xdr:colOff>
      <xdr:row>20</xdr:row>
      <xdr:rowOff>0</xdr:rowOff>
    </xdr:from>
    <xdr:to>
      <xdr:col>7</xdr:col>
      <xdr:colOff>341842</xdr:colOff>
      <xdr:row>36</xdr:row>
      <xdr:rowOff>12418</xdr:rowOff>
    </xdr:to>
    <xdr:pic>
      <xdr:nvPicPr>
        <xdr:cNvPr id="3" name="Picture 2"/>
        <xdr:cNvPicPr>
          <a:picLocks noChangeAspect="1"/>
        </xdr:cNvPicPr>
      </xdr:nvPicPr>
      <xdr:blipFill>
        <a:blip xmlns:r="http://schemas.openxmlformats.org/officeDocument/2006/relationships" r:embed="rId1"/>
        <a:stretch>
          <a:fillRect/>
        </a:stretch>
      </xdr:blipFill>
      <xdr:spPr>
        <a:xfrm>
          <a:off x="209550" y="4448175"/>
          <a:ext cx="5371042" cy="260321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57150</xdr:colOff>
      <xdr:row>25</xdr:row>
      <xdr:rowOff>38100</xdr:rowOff>
    </xdr:from>
    <xdr:to>
      <xdr:col>9</xdr:col>
      <xdr:colOff>581025</xdr:colOff>
      <xdr:row>65</xdr:row>
      <xdr:rowOff>76768</xdr:rowOff>
    </xdr:to>
    <xdr:pic>
      <xdr:nvPicPr>
        <xdr:cNvPr id="3" name="Picture 2"/>
        <xdr:cNvPicPr>
          <a:picLocks noChangeAspect="1"/>
        </xdr:cNvPicPr>
      </xdr:nvPicPr>
      <xdr:blipFill>
        <a:blip xmlns:r="http://schemas.openxmlformats.org/officeDocument/2006/relationships" r:embed="rId1"/>
        <a:stretch>
          <a:fillRect/>
        </a:stretch>
      </xdr:blipFill>
      <xdr:spPr>
        <a:xfrm>
          <a:off x="57150" y="4495800"/>
          <a:ext cx="7620000" cy="651566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6</xdr:col>
      <xdr:colOff>11561</xdr:colOff>
      <xdr:row>42</xdr:row>
      <xdr:rowOff>9525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781550"/>
          <a:ext cx="5907536" cy="3086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25</xdr:row>
      <xdr:rowOff>9525</xdr:rowOff>
    </xdr:from>
    <xdr:to>
      <xdr:col>4</xdr:col>
      <xdr:colOff>536772</xdr:colOff>
      <xdr:row>47</xdr:row>
      <xdr:rowOff>31934</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505325"/>
          <a:ext cx="3737172" cy="3584759"/>
        </a:xfrm>
        <a:prstGeom prst="rect">
          <a:avLst/>
        </a:prstGeom>
      </xdr:spPr>
    </xdr:pic>
    <xdr:clientData/>
  </xdr:twoCellAnchor>
  <xdr:twoCellAnchor editAs="oneCell">
    <xdr:from>
      <xdr:col>4</xdr:col>
      <xdr:colOff>304800</xdr:colOff>
      <xdr:row>25</xdr:row>
      <xdr:rowOff>28575</xdr:rowOff>
    </xdr:from>
    <xdr:to>
      <xdr:col>9</xdr:col>
      <xdr:colOff>586718</xdr:colOff>
      <xdr:row>47</xdr:row>
      <xdr:rowOff>63177</xdr:rowOff>
    </xdr:to>
    <xdr:pic>
      <xdr:nvPicPr>
        <xdr:cNvPr id="4" name="Picture 3"/>
        <xdr:cNvPicPr>
          <a:picLocks noChangeAspect="1"/>
        </xdr:cNvPicPr>
      </xdr:nvPicPr>
      <xdr:blipFill>
        <a:blip xmlns:r="http://schemas.openxmlformats.org/officeDocument/2006/relationships" r:embed="rId2"/>
        <a:stretch>
          <a:fillRect/>
        </a:stretch>
      </xdr:blipFill>
      <xdr:spPr>
        <a:xfrm>
          <a:off x="3543300" y="4524375"/>
          <a:ext cx="4139543" cy="3596952"/>
        </a:xfrm>
        <a:prstGeom prst="rect">
          <a:avLst/>
        </a:prstGeom>
      </xdr:spPr>
    </xdr:pic>
    <xdr:clientData/>
  </xdr:twoCellAnchor>
  <xdr:twoCellAnchor editAs="oneCell">
    <xdr:from>
      <xdr:col>0</xdr:col>
      <xdr:colOff>38100</xdr:colOff>
      <xdr:row>45</xdr:row>
      <xdr:rowOff>142875</xdr:rowOff>
    </xdr:from>
    <xdr:to>
      <xdr:col>9</xdr:col>
      <xdr:colOff>587022</xdr:colOff>
      <xdr:row>65</xdr:row>
      <xdr:rowOff>141632</xdr:rowOff>
    </xdr:to>
    <xdr:pic>
      <xdr:nvPicPr>
        <xdr:cNvPr id="5" name="Picture 4"/>
        <xdr:cNvPicPr>
          <a:picLocks noChangeAspect="1"/>
        </xdr:cNvPicPr>
      </xdr:nvPicPr>
      <xdr:blipFill>
        <a:blip xmlns:r="http://schemas.openxmlformats.org/officeDocument/2006/relationships" r:embed="rId3"/>
        <a:stretch>
          <a:fillRect/>
        </a:stretch>
      </xdr:blipFill>
      <xdr:spPr>
        <a:xfrm>
          <a:off x="38100" y="7877175"/>
          <a:ext cx="7645047" cy="32372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771525</xdr:colOff>
      <xdr:row>20</xdr:row>
      <xdr:rowOff>133350</xdr:rowOff>
    </xdr:from>
    <xdr:to>
      <xdr:col>5</xdr:col>
      <xdr:colOff>606234</xdr:colOff>
      <xdr:row>38</xdr:row>
      <xdr:rowOff>29200</xdr:rowOff>
    </xdr:to>
    <xdr:pic>
      <xdr:nvPicPr>
        <xdr:cNvPr id="3" name="Picture 2"/>
        <xdr:cNvPicPr>
          <a:picLocks noChangeAspect="1"/>
        </xdr:cNvPicPr>
      </xdr:nvPicPr>
      <xdr:blipFill>
        <a:blip xmlns:r="http://schemas.openxmlformats.org/officeDocument/2006/relationships" r:embed="rId1"/>
        <a:stretch>
          <a:fillRect/>
        </a:stretch>
      </xdr:blipFill>
      <xdr:spPr>
        <a:xfrm>
          <a:off x="771525" y="3762375"/>
          <a:ext cx="5121084" cy="2810500"/>
        </a:xfrm>
        <a:prstGeom prst="rect">
          <a:avLst/>
        </a:prstGeom>
      </xdr:spPr>
    </xdr:pic>
    <xdr:clientData/>
  </xdr:twoCellAnchor>
  <xdr:twoCellAnchor editAs="oneCell">
    <xdr:from>
      <xdr:col>0</xdr:col>
      <xdr:colOff>723900</xdr:colOff>
      <xdr:row>43</xdr:row>
      <xdr:rowOff>9525</xdr:rowOff>
    </xdr:from>
    <xdr:to>
      <xdr:col>5</xdr:col>
      <xdr:colOff>503740</xdr:colOff>
      <xdr:row>61</xdr:row>
      <xdr:rowOff>69981</xdr:rowOff>
    </xdr:to>
    <xdr:pic>
      <xdr:nvPicPr>
        <xdr:cNvPr id="5" name="Picture 4"/>
        <xdr:cNvPicPr>
          <a:picLocks noChangeAspect="1"/>
        </xdr:cNvPicPr>
      </xdr:nvPicPr>
      <xdr:blipFill>
        <a:blip xmlns:r="http://schemas.openxmlformats.org/officeDocument/2006/relationships" r:embed="rId2"/>
        <a:stretch>
          <a:fillRect/>
        </a:stretch>
      </xdr:blipFill>
      <xdr:spPr>
        <a:xfrm>
          <a:off x="723900" y="7362825"/>
          <a:ext cx="5066215" cy="297510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9</xdr:col>
      <xdr:colOff>36321</xdr:colOff>
      <xdr:row>40</xdr:row>
      <xdr:rowOff>60456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096000"/>
          <a:ext cx="5846571" cy="297510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47625</xdr:colOff>
      <xdr:row>25</xdr:row>
      <xdr:rowOff>28574</xdr:rowOff>
    </xdr:from>
    <xdr:to>
      <xdr:col>9</xdr:col>
      <xdr:colOff>555018</xdr:colOff>
      <xdr:row>65</xdr:row>
      <xdr:rowOff>125539</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5" y="4610099"/>
          <a:ext cx="7603518" cy="657396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9</xdr:col>
      <xdr:colOff>569532</xdr:colOff>
      <xdr:row>62</xdr:row>
      <xdr:rowOff>1183</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362700"/>
          <a:ext cx="8065707" cy="485893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695067</xdr:colOff>
      <xdr:row>63</xdr:row>
      <xdr:rowOff>125316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809992" cy="401151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15</xdr:col>
      <xdr:colOff>590549</xdr:colOff>
      <xdr:row>40</xdr:row>
      <xdr:rowOff>161924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699"/>
          <a:ext cx="9734549" cy="59912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18</xdr:col>
      <xdr:colOff>571500</xdr:colOff>
      <xdr:row>28</xdr:row>
      <xdr:rowOff>66675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9175"/>
          <a:ext cx="11506200"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19</xdr:col>
      <xdr:colOff>123825</xdr:colOff>
      <xdr:row>46</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706225" cy="681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600075</xdr:colOff>
      <xdr:row>27</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6086475" cy="3895725"/>
        </a:xfrm>
        <a:prstGeom prst="rect">
          <a:avLst/>
        </a:prstGeom>
      </xdr:spPr>
    </xdr:pic>
    <xdr:clientData/>
  </xdr:twoCellAnchor>
  <xdr:twoCellAnchor editAs="oneCell">
    <xdr:from>
      <xdr:col>0</xdr:col>
      <xdr:colOff>0</xdr:colOff>
      <xdr:row>32</xdr:row>
      <xdr:rowOff>0</xdr:rowOff>
    </xdr:from>
    <xdr:to>
      <xdr:col>9</xdr:col>
      <xdr:colOff>600075</xdr:colOff>
      <xdr:row>56</xdr:row>
      <xdr:rowOff>9525</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5181600"/>
          <a:ext cx="6086475" cy="389572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3</xdr:row>
      <xdr:rowOff>19050</xdr:rowOff>
    </xdr:from>
    <xdr:to>
      <xdr:col>9</xdr:col>
      <xdr:colOff>590550</xdr:colOff>
      <xdr:row>55</xdr:row>
      <xdr:rowOff>142875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04825"/>
          <a:ext cx="6076950" cy="854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438150</xdr:colOff>
      <xdr:row>19</xdr:row>
      <xdr:rowOff>28575</xdr:rowOff>
    </xdr:from>
    <xdr:to>
      <xdr:col>6</xdr:col>
      <xdr:colOff>13389</xdr:colOff>
      <xdr:row>34</xdr:row>
      <xdr:rowOff>129759</xdr:rowOff>
    </xdr:to>
    <xdr:pic>
      <xdr:nvPicPr>
        <xdr:cNvPr id="2" name="Picture 1"/>
        <xdr:cNvPicPr>
          <a:picLocks noChangeAspect="1"/>
        </xdr:cNvPicPr>
      </xdr:nvPicPr>
      <xdr:blipFill>
        <a:blip xmlns:r="http://schemas.openxmlformats.org/officeDocument/2006/relationships" r:embed="rId1"/>
        <a:stretch>
          <a:fillRect/>
        </a:stretch>
      </xdr:blipFill>
      <xdr:spPr>
        <a:xfrm>
          <a:off x="438150" y="3343275"/>
          <a:ext cx="5023539" cy="2530059"/>
        </a:xfrm>
        <a:prstGeom prst="rect">
          <a:avLst/>
        </a:prstGeom>
      </xdr:spPr>
    </xdr:pic>
    <xdr:clientData/>
  </xdr:twoCellAnchor>
  <xdr:twoCellAnchor editAs="oneCell">
    <xdr:from>
      <xdr:col>0</xdr:col>
      <xdr:colOff>466725</xdr:colOff>
      <xdr:row>39</xdr:row>
      <xdr:rowOff>28575</xdr:rowOff>
    </xdr:from>
    <xdr:to>
      <xdr:col>5</xdr:col>
      <xdr:colOff>641653</xdr:colOff>
      <xdr:row>54</xdr:row>
      <xdr:rowOff>135856</xdr:rowOff>
    </xdr:to>
    <xdr:pic>
      <xdr:nvPicPr>
        <xdr:cNvPr id="3" name="Picture 2"/>
        <xdr:cNvPicPr>
          <a:picLocks noChangeAspect="1"/>
        </xdr:cNvPicPr>
      </xdr:nvPicPr>
      <xdr:blipFill>
        <a:blip xmlns:r="http://schemas.openxmlformats.org/officeDocument/2006/relationships" r:embed="rId2"/>
        <a:stretch>
          <a:fillRect/>
        </a:stretch>
      </xdr:blipFill>
      <xdr:spPr>
        <a:xfrm>
          <a:off x="466725" y="6581775"/>
          <a:ext cx="4956478" cy="25361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57150</xdr:colOff>
      <xdr:row>3</xdr:row>
      <xdr:rowOff>28575</xdr:rowOff>
    </xdr:from>
    <xdr:to>
      <xdr:col>9</xdr:col>
      <xdr:colOff>581024</xdr:colOff>
      <xdr:row>55</xdr:row>
      <xdr:rowOff>142875</xdr:rowOff>
    </xdr:to>
    <xdr:pic>
      <xdr:nvPicPr>
        <xdr:cNvPr id="4" name="Picture 3"/>
        <xdr:cNvPicPr>
          <a:picLocks noChangeAspect="1"/>
        </xdr:cNvPicPr>
      </xdr:nvPicPr>
      <xdr:blipFill>
        <a:blip xmlns:r="http://schemas.openxmlformats.org/officeDocument/2006/relationships" r:embed="rId1"/>
        <a:stretch>
          <a:fillRect/>
        </a:stretch>
      </xdr:blipFill>
      <xdr:spPr>
        <a:xfrm>
          <a:off x="57150" y="514350"/>
          <a:ext cx="6010274" cy="85344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9525</xdr:colOff>
      <xdr:row>39</xdr:row>
      <xdr:rowOff>9525</xdr:rowOff>
    </xdr:from>
    <xdr:to>
      <xdr:col>12</xdr:col>
      <xdr:colOff>583233</xdr:colOff>
      <xdr:row>70</xdr:row>
      <xdr:rowOff>19486</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 y="6324600"/>
          <a:ext cx="7888908" cy="5029636"/>
        </a:xfrm>
        <a:prstGeom prst="rect">
          <a:avLst/>
        </a:prstGeom>
      </xdr:spPr>
    </xdr:pic>
    <xdr:clientData/>
  </xdr:twoCellAnchor>
  <xdr:twoCellAnchor editAs="oneCell">
    <xdr:from>
      <xdr:col>0</xdr:col>
      <xdr:colOff>0</xdr:colOff>
      <xdr:row>3</xdr:row>
      <xdr:rowOff>0</xdr:rowOff>
    </xdr:from>
    <xdr:to>
      <xdr:col>12</xdr:col>
      <xdr:colOff>591997</xdr:colOff>
      <xdr:row>34</xdr:row>
      <xdr:rowOff>9961</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485775"/>
          <a:ext cx="7907197" cy="502963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9525</xdr:colOff>
      <xdr:row>39</xdr:row>
      <xdr:rowOff>0</xdr:rowOff>
    </xdr:from>
    <xdr:to>
      <xdr:col>12</xdr:col>
      <xdr:colOff>607619</xdr:colOff>
      <xdr:row>70</xdr:row>
      <xdr:rowOff>9961</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 y="6315075"/>
          <a:ext cx="7913294" cy="5029636"/>
        </a:xfrm>
        <a:prstGeom prst="rect">
          <a:avLst/>
        </a:prstGeom>
      </xdr:spPr>
    </xdr:pic>
    <xdr:clientData/>
  </xdr:twoCellAnchor>
  <xdr:twoCellAnchor editAs="oneCell">
    <xdr:from>
      <xdr:col>0</xdr:col>
      <xdr:colOff>0</xdr:colOff>
      <xdr:row>3</xdr:row>
      <xdr:rowOff>0</xdr:rowOff>
    </xdr:from>
    <xdr:to>
      <xdr:col>13</xdr:col>
      <xdr:colOff>12880</xdr:colOff>
      <xdr:row>34</xdr:row>
      <xdr:rowOff>9961</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485775"/>
          <a:ext cx="7937680" cy="502963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12</xdr:col>
      <xdr:colOff>579804</xdr:colOff>
      <xdr:row>72</xdr:row>
      <xdr:rowOff>24835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0"/>
          <a:ext cx="7895004" cy="5206435"/>
        </a:xfrm>
        <a:prstGeom prst="rect">
          <a:avLst/>
        </a:prstGeom>
      </xdr:spPr>
    </xdr:pic>
    <xdr:clientData/>
  </xdr:twoCellAnchor>
  <xdr:twoCellAnchor editAs="oneCell">
    <xdr:from>
      <xdr:col>0</xdr:col>
      <xdr:colOff>0</xdr:colOff>
      <xdr:row>3</xdr:row>
      <xdr:rowOff>0</xdr:rowOff>
    </xdr:from>
    <xdr:to>
      <xdr:col>12</xdr:col>
      <xdr:colOff>591997</xdr:colOff>
      <xdr:row>35</xdr:row>
      <xdr:rowOff>18739</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485775"/>
          <a:ext cx="7907197" cy="520033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687</xdr:colOff>
      <xdr:row>70</xdr:row>
      <xdr:rowOff>9961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25487" cy="5029636"/>
        </a:xfrm>
        <a:prstGeom prst="rect">
          <a:avLst/>
        </a:prstGeom>
      </xdr:spPr>
    </xdr:pic>
    <xdr:clientData/>
  </xdr:twoCellAnchor>
  <xdr:twoCellAnchor editAs="oneCell">
    <xdr:from>
      <xdr:col>0</xdr:col>
      <xdr:colOff>0</xdr:colOff>
      <xdr:row>3</xdr:row>
      <xdr:rowOff>0</xdr:rowOff>
    </xdr:from>
    <xdr:to>
      <xdr:col>12</xdr:col>
      <xdr:colOff>598094</xdr:colOff>
      <xdr:row>34</xdr:row>
      <xdr:rowOff>9961</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485775"/>
          <a:ext cx="7913294" cy="502963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9525</xdr:colOff>
      <xdr:row>39</xdr:row>
      <xdr:rowOff>0</xdr:rowOff>
    </xdr:from>
    <xdr:to>
      <xdr:col>13</xdr:col>
      <xdr:colOff>10212</xdr:colOff>
      <xdr:row>70</xdr:row>
      <xdr:rowOff>9961</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 y="6315075"/>
          <a:ext cx="7925487" cy="5029636"/>
        </a:xfrm>
        <a:prstGeom prst="rect">
          <a:avLst/>
        </a:prstGeom>
      </xdr:spPr>
    </xdr:pic>
    <xdr:clientData/>
  </xdr:twoCellAnchor>
  <xdr:twoCellAnchor editAs="oneCell">
    <xdr:from>
      <xdr:col>0</xdr:col>
      <xdr:colOff>0</xdr:colOff>
      <xdr:row>3</xdr:row>
      <xdr:rowOff>0</xdr:rowOff>
    </xdr:from>
    <xdr:to>
      <xdr:col>13</xdr:col>
      <xdr:colOff>12880</xdr:colOff>
      <xdr:row>34</xdr:row>
      <xdr:rowOff>9961</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37680" cy="502963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13</xdr:col>
      <xdr:colOff>687</xdr:colOff>
      <xdr:row>72</xdr:row>
      <xdr:rowOff>18739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0"/>
          <a:ext cx="7925487" cy="5200339"/>
        </a:xfrm>
        <a:prstGeom prst="rect">
          <a:avLst/>
        </a:prstGeom>
      </xdr:spPr>
    </xdr:pic>
    <xdr:clientData/>
  </xdr:twoCellAnchor>
  <xdr:twoCellAnchor editAs="oneCell">
    <xdr:from>
      <xdr:col>0</xdr:col>
      <xdr:colOff>0</xdr:colOff>
      <xdr:row>3</xdr:row>
      <xdr:rowOff>0</xdr:rowOff>
    </xdr:from>
    <xdr:to>
      <xdr:col>12</xdr:col>
      <xdr:colOff>598094</xdr:colOff>
      <xdr:row>35</xdr:row>
      <xdr:rowOff>18739</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13294" cy="520033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579804</xdr:colOff>
      <xdr:row>70</xdr:row>
      <xdr:rowOff>9961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895004" cy="5029636"/>
        </a:xfrm>
        <a:prstGeom prst="rect">
          <a:avLst/>
        </a:prstGeom>
      </xdr:spPr>
    </xdr:pic>
    <xdr:clientData/>
  </xdr:twoCellAnchor>
  <xdr:twoCellAnchor editAs="oneCell">
    <xdr:from>
      <xdr:col>0</xdr:col>
      <xdr:colOff>0</xdr:colOff>
      <xdr:row>3</xdr:row>
      <xdr:rowOff>0</xdr:rowOff>
    </xdr:from>
    <xdr:to>
      <xdr:col>12</xdr:col>
      <xdr:colOff>598094</xdr:colOff>
      <xdr:row>34</xdr:row>
      <xdr:rowOff>9961</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485775"/>
          <a:ext cx="7913294" cy="502963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598094</xdr:colOff>
      <xdr:row>70</xdr:row>
      <xdr:rowOff>9961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13294" cy="5029636"/>
        </a:xfrm>
        <a:prstGeom prst="rect">
          <a:avLst/>
        </a:prstGeom>
      </xdr:spPr>
    </xdr:pic>
    <xdr:clientData/>
  </xdr:twoCellAnchor>
  <xdr:twoCellAnchor editAs="oneCell">
    <xdr:from>
      <xdr:col>0</xdr:col>
      <xdr:colOff>0</xdr:colOff>
      <xdr:row>3</xdr:row>
      <xdr:rowOff>0</xdr:rowOff>
    </xdr:from>
    <xdr:to>
      <xdr:col>12</xdr:col>
      <xdr:colOff>598094</xdr:colOff>
      <xdr:row>34</xdr:row>
      <xdr:rowOff>9961</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485775"/>
          <a:ext cx="7913294" cy="502963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13</xdr:col>
      <xdr:colOff>687</xdr:colOff>
      <xdr:row>72</xdr:row>
      <xdr:rowOff>24835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0"/>
          <a:ext cx="7925487" cy="5206435"/>
        </a:xfrm>
        <a:prstGeom prst="rect">
          <a:avLst/>
        </a:prstGeom>
      </xdr:spPr>
    </xdr:pic>
    <xdr:clientData/>
  </xdr:twoCellAnchor>
  <xdr:twoCellAnchor editAs="oneCell">
    <xdr:from>
      <xdr:col>0</xdr:col>
      <xdr:colOff>0</xdr:colOff>
      <xdr:row>3</xdr:row>
      <xdr:rowOff>0</xdr:rowOff>
    </xdr:from>
    <xdr:to>
      <xdr:col>12</xdr:col>
      <xdr:colOff>598094</xdr:colOff>
      <xdr:row>35</xdr:row>
      <xdr:rowOff>18739</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485775"/>
          <a:ext cx="7913294" cy="52003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552450</xdr:colOff>
      <xdr:row>46</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525250" cy="682942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687</xdr:colOff>
      <xdr:row>70</xdr:row>
      <xdr:rowOff>16057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25487" cy="5035732"/>
        </a:xfrm>
        <a:prstGeom prst="rect">
          <a:avLst/>
        </a:prstGeom>
      </xdr:spPr>
    </xdr:pic>
    <xdr:clientData/>
  </xdr:twoCellAnchor>
  <xdr:twoCellAnchor editAs="oneCell">
    <xdr:from>
      <xdr:col>0</xdr:col>
      <xdr:colOff>0</xdr:colOff>
      <xdr:row>3</xdr:row>
      <xdr:rowOff>0</xdr:rowOff>
    </xdr:from>
    <xdr:to>
      <xdr:col>12</xdr:col>
      <xdr:colOff>591997</xdr:colOff>
      <xdr:row>34</xdr:row>
      <xdr:rowOff>9961</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485775"/>
          <a:ext cx="7907197" cy="502963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687</xdr:colOff>
      <xdr:row>70</xdr:row>
      <xdr:rowOff>9961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25487" cy="5029636"/>
        </a:xfrm>
        <a:prstGeom prst="rect">
          <a:avLst/>
        </a:prstGeom>
      </xdr:spPr>
    </xdr:pic>
    <xdr:clientData/>
  </xdr:twoCellAnchor>
  <xdr:twoCellAnchor editAs="oneCell">
    <xdr:from>
      <xdr:col>0</xdr:col>
      <xdr:colOff>0</xdr:colOff>
      <xdr:row>3</xdr:row>
      <xdr:rowOff>0</xdr:rowOff>
    </xdr:from>
    <xdr:to>
      <xdr:col>13</xdr:col>
      <xdr:colOff>18976</xdr:colOff>
      <xdr:row>34</xdr:row>
      <xdr:rowOff>16057</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43776" cy="503573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39</xdr:row>
      <xdr:rowOff>152400</xdr:rowOff>
    </xdr:from>
    <xdr:to>
      <xdr:col>13</xdr:col>
      <xdr:colOff>687</xdr:colOff>
      <xdr:row>72</xdr:row>
      <xdr:rowOff>9214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67475"/>
          <a:ext cx="7925487" cy="5200339"/>
        </a:xfrm>
        <a:prstGeom prst="rect">
          <a:avLst/>
        </a:prstGeom>
      </xdr:spPr>
    </xdr:pic>
    <xdr:clientData/>
  </xdr:twoCellAnchor>
  <xdr:twoCellAnchor editAs="oneCell">
    <xdr:from>
      <xdr:col>0</xdr:col>
      <xdr:colOff>0</xdr:colOff>
      <xdr:row>3</xdr:row>
      <xdr:rowOff>0</xdr:rowOff>
    </xdr:from>
    <xdr:to>
      <xdr:col>13</xdr:col>
      <xdr:colOff>18976</xdr:colOff>
      <xdr:row>35</xdr:row>
      <xdr:rowOff>18739</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485775"/>
          <a:ext cx="7943776" cy="520033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266700</xdr:colOff>
      <xdr:row>47</xdr:row>
      <xdr:rowOff>0</xdr:rowOff>
    </xdr:from>
    <xdr:to>
      <xdr:col>6</xdr:col>
      <xdr:colOff>180975</xdr:colOff>
      <xdr:row>64</xdr:row>
      <xdr:rowOff>106547</xdr:rowOff>
    </xdr:to>
    <xdr:pic>
      <xdr:nvPicPr>
        <xdr:cNvPr id="4" name="Picture 3"/>
        <xdr:cNvPicPr>
          <a:picLocks noChangeAspect="1"/>
        </xdr:cNvPicPr>
      </xdr:nvPicPr>
      <xdr:blipFill>
        <a:blip xmlns:r="http://schemas.openxmlformats.org/officeDocument/2006/relationships" r:embed="rId1"/>
        <a:stretch>
          <a:fillRect/>
        </a:stretch>
      </xdr:blipFill>
      <xdr:spPr>
        <a:xfrm>
          <a:off x="266700" y="13477875"/>
          <a:ext cx="5781675" cy="2859272"/>
        </a:xfrm>
        <a:prstGeom prst="rect">
          <a:avLst/>
        </a:prstGeom>
      </xdr:spPr>
    </xdr:pic>
    <xdr:clientData/>
  </xdr:twoCellAnchor>
  <xdr:twoCellAnchor editAs="oneCell">
    <xdr:from>
      <xdr:col>0</xdr:col>
      <xdr:colOff>276225</xdr:colOff>
      <xdr:row>69</xdr:row>
      <xdr:rowOff>0</xdr:rowOff>
    </xdr:from>
    <xdr:to>
      <xdr:col>6</xdr:col>
      <xdr:colOff>161925</xdr:colOff>
      <xdr:row>87</xdr:row>
      <xdr:rowOff>145807</xdr:rowOff>
    </xdr:to>
    <xdr:pic>
      <xdr:nvPicPr>
        <xdr:cNvPr id="7" name="Picture 6"/>
        <xdr:cNvPicPr>
          <a:picLocks noChangeAspect="1"/>
        </xdr:cNvPicPr>
      </xdr:nvPicPr>
      <xdr:blipFill>
        <a:blip xmlns:r="http://schemas.openxmlformats.org/officeDocument/2006/relationships" r:embed="rId2"/>
        <a:stretch>
          <a:fillRect/>
        </a:stretch>
      </xdr:blipFill>
      <xdr:spPr>
        <a:xfrm>
          <a:off x="276225" y="17040225"/>
          <a:ext cx="5753100" cy="30604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0</xdr:colOff>
      <xdr:row>45</xdr:row>
      <xdr:rowOff>19050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895725"/>
          <a:ext cx="5991225" cy="3905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361950</xdr:colOff>
      <xdr:row>45</xdr:row>
      <xdr:rowOff>19049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47699"/>
          <a:ext cx="11334750" cy="6657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361950</xdr:colOff>
      <xdr:row>45</xdr:row>
      <xdr:rowOff>19049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699"/>
          <a:ext cx="11334750" cy="6657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323850</xdr:colOff>
      <xdr:row>45</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47700"/>
          <a:ext cx="11296650" cy="6667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333374</xdr:colOff>
      <xdr:row>45</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306174" cy="6667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Microsoft_Word_97_-_2003_Document3.doc"/><Relationship Id="rId3" Type="http://schemas.openxmlformats.org/officeDocument/2006/relationships/vmlDrawing" Target="../drawings/vmlDrawing1.vml"/><Relationship Id="rId7" Type="http://schemas.openxmlformats.org/officeDocument/2006/relationships/image" Target="../media/image15.emf"/><Relationship Id="rId2" Type="http://schemas.openxmlformats.org/officeDocument/2006/relationships/drawing" Target="../drawings/drawing11.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2.doc"/><Relationship Id="rId5" Type="http://schemas.openxmlformats.org/officeDocument/2006/relationships/image" Target="../media/image14.emf"/><Relationship Id="rId4" Type="http://schemas.openxmlformats.org/officeDocument/2006/relationships/oleObject" Target="../embeddings/Microsoft_Word_97_-_2003_Document1.doc"/><Relationship Id="rId9" Type="http://schemas.openxmlformats.org/officeDocument/2006/relationships/image" Target="../media/image16.emf"/></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40"/>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719" t="s">
        <v>0</v>
      </c>
      <c r="B2" s="719"/>
      <c r="C2" s="719"/>
      <c r="D2" s="719"/>
      <c r="E2" s="719"/>
      <c r="F2" s="719"/>
      <c r="G2" s="719"/>
      <c r="H2" s="719"/>
      <c r="I2" s="719"/>
    </row>
    <row r="3" spans="1:9" ht="18.75" customHeight="1">
      <c r="A3" s="3"/>
      <c r="B3" s="3"/>
      <c r="C3" s="3"/>
      <c r="D3" s="3"/>
      <c r="E3" s="3"/>
      <c r="F3" s="3"/>
      <c r="G3" s="3"/>
      <c r="H3" s="3"/>
      <c r="I3" s="3"/>
    </row>
    <row r="4" spans="1:9" ht="18.75">
      <c r="A4" s="720" t="s">
        <v>1</v>
      </c>
      <c r="B4" s="720"/>
      <c r="C4" s="720"/>
      <c r="D4" s="720"/>
      <c r="E4" s="720"/>
      <c r="F4" s="720"/>
      <c r="G4" s="720"/>
      <c r="H4" s="720"/>
      <c r="I4" s="720"/>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721" t="s">
        <v>1436</v>
      </c>
      <c r="B7" s="721"/>
      <c r="C7" s="721"/>
      <c r="D7" s="721"/>
      <c r="E7" s="721"/>
      <c r="F7" s="721"/>
      <c r="G7" s="721"/>
      <c r="H7" s="721"/>
      <c r="I7" s="721"/>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722" t="s">
        <v>2</v>
      </c>
      <c r="B18" s="722"/>
      <c r="C18" s="722"/>
      <c r="D18" s="722"/>
      <c r="E18" s="722"/>
      <c r="F18" s="722"/>
      <c r="G18" s="722"/>
      <c r="H18" s="722"/>
      <c r="I18" s="722"/>
    </row>
    <row r="19" spans="1:9" ht="18.75" customHeight="1">
      <c r="A19" s="8"/>
      <c r="B19" s="8"/>
      <c r="C19" s="8"/>
      <c r="D19" s="8"/>
      <c r="E19" s="8"/>
      <c r="F19" s="8"/>
      <c r="G19" s="8"/>
      <c r="H19" s="8"/>
      <c r="I19" s="8"/>
    </row>
    <row r="20" spans="1:9" ht="18.75" customHeight="1">
      <c r="A20" s="723" t="s">
        <v>1254</v>
      </c>
      <c r="B20" s="723"/>
      <c r="C20" s="723"/>
      <c r="D20" s="723"/>
      <c r="E20" s="723"/>
      <c r="F20" s="723"/>
      <c r="G20" s="723"/>
      <c r="H20" s="723"/>
      <c r="I20" s="723"/>
    </row>
    <row r="21" spans="1:9" ht="18.75" customHeight="1">
      <c r="A21" s="9"/>
      <c r="B21" s="9"/>
      <c r="C21" s="9"/>
      <c r="D21" s="9"/>
      <c r="E21" s="9"/>
      <c r="F21" s="9"/>
      <c r="G21" s="9"/>
      <c r="H21" s="9"/>
      <c r="I21" s="9"/>
    </row>
    <row r="22" spans="1:9" ht="26.25" customHeight="1">
      <c r="A22" s="724" t="s">
        <v>3</v>
      </c>
      <c r="B22" s="724"/>
      <c r="C22" s="724"/>
      <c r="D22" s="724"/>
      <c r="E22" s="724"/>
      <c r="F22" s="724"/>
      <c r="G22" s="724"/>
      <c r="H22" s="724"/>
      <c r="I22" s="724"/>
    </row>
    <row r="23" spans="1:9" ht="18.75">
      <c r="A23" s="10"/>
      <c r="B23" s="10"/>
      <c r="C23" s="10"/>
      <c r="D23" s="10"/>
      <c r="E23" s="10"/>
      <c r="F23" s="10"/>
      <c r="G23" s="10"/>
      <c r="H23" s="10"/>
      <c r="I23" s="10"/>
    </row>
    <row r="24" spans="1:9" ht="18.75" customHeight="1">
      <c r="A24" s="716" t="s">
        <v>1255</v>
      </c>
      <c r="B24" s="716"/>
      <c r="C24" s="716"/>
      <c r="D24" s="716"/>
      <c r="E24" s="716"/>
      <c r="F24" s="716"/>
      <c r="G24" s="716"/>
      <c r="H24" s="716"/>
      <c r="I24" s="716"/>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717"/>
      <c r="B36" s="717"/>
      <c r="C36" s="717"/>
      <c r="D36" s="717"/>
      <c r="E36" s="717"/>
      <c r="F36" s="717"/>
      <c r="G36" s="717"/>
      <c r="H36" s="717"/>
      <c r="I36" s="717"/>
    </row>
    <row r="37" spans="1:9" ht="50.25" customHeight="1">
      <c r="A37" s="717" t="s">
        <v>4</v>
      </c>
      <c r="B37" s="717"/>
      <c r="C37" s="717"/>
      <c r="D37" s="717"/>
      <c r="E37" s="717"/>
      <c r="F37" s="717"/>
      <c r="G37" s="717"/>
      <c r="H37" s="717"/>
      <c r="I37" s="717"/>
    </row>
    <row r="38" spans="1:9">
      <c r="A38" s="11"/>
      <c r="B38" s="11"/>
      <c r="C38" s="11"/>
      <c r="D38" s="11"/>
      <c r="E38" s="11"/>
      <c r="F38" s="11"/>
      <c r="G38" s="11"/>
      <c r="H38" s="11"/>
      <c r="I38" s="11"/>
    </row>
    <row r="39" spans="1:9" ht="50.25" customHeight="1">
      <c r="A39" s="718" t="s">
        <v>5</v>
      </c>
      <c r="B39" s="718"/>
      <c r="C39" s="718"/>
      <c r="D39" s="718"/>
      <c r="E39" s="718"/>
      <c r="F39" s="718"/>
      <c r="G39" s="718"/>
      <c r="H39" s="718"/>
      <c r="I39" s="718"/>
    </row>
    <row r="40" spans="1:9">
      <c r="A40" s="7"/>
      <c r="B40" s="7"/>
      <c r="C40" s="7"/>
      <c r="D40" s="7"/>
      <c r="E40" s="7"/>
      <c r="F40" s="7"/>
      <c r="G40" s="7"/>
      <c r="H40" s="7"/>
      <c r="I40" s="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5"/>
  <sheetViews>
    <sheetView showGridLines="0" zoomScaleNormal="100" workbookViewId="0"/>
  </sheetViews>
  <sheetFormatPr defaultRowHeight="15"/>
  <cols>
    <col min="1" max="1" width="15.85546875" customWidth="1"/>
    <col min="2" max="3" width="14.28515625" customWidth="1"/>
    <col min="4" max="4" width="13.7109375" customWidth="1"/>
    <col min="5" max="5" width="12.7109375" customWidth="1"/>
    <col min="6" max="6" width="19" customWidth="1"/>
  </cols>
  <sheetData>
    <row r="1" spans="1:7" ht="12.75" customHeight="1">
      <c r="A1" s="136" t="s">
        <v>1125</v>
      </c>
      <c r="F1" s="28" t="str">
        <f>Naslovnica!A20</f>
        <v>Svibanj 2012.</v>
      </c>
    </row>
    <row r="2" spans="1:7" ht="12.75" customHeight="1">
      <c r="A2" s="137" t="s">
        <v>35</v>
      </c>
      <c r="F2" s="33" t="str">
        <f>Naslovnica!A24</f>
        <v>May 2012</v>
      </c>
    </row>
    <row r="3" spans="1:7" ht="12.75" customHeight="1"/>
    <row r="4" spans="1:7">
      <c r="A4" s="754" t="s">
        <v>346</v>
      </c>
      <c r="B4" s="107"/>
      <c r="C4" s="106"/>
      <c r="D4" s="763" t="s">
        <v>350</v>
      </c>
      <c r="E4" s="763"/>
      <c r="F4" s="763"/>
    </row>
    <row r="5" spans="1:7">
      <c r="A5" s="762"/>
      <c r="B5" s="138" t="str">
        <f>Naslovnica!A20</f>
        <v>Svibanj 2012.</v>
      </c>
      <c r="C5" s="130" t="str">
        <f>'4 Tablica-Grafikon 2'!F5</f>
        <v>Travanj 2012.</v>
      </c>
      <c r="D5" s="139" t="s">
        <v>347</v>
      </c>
      <c r="E5" s="140" t="s">
        <v>348</v>
      </c>
      <c r="F5" s="107" t="s">
        <v>349</v>
      </c>
    </row>
    <row r="6" spans="1:7">
      <c r="A6" s="762"/>
      <c r="B6" s="100" t="str">
        <f>Naslovnica!A24</f>
        <v>May 2012</v>
      </c>
      <c r="C6" s="131" t="str">
        <f>'4 Tablica-Grafikon 2'!F6</f>
        <v>April 2012</v>
      </c>
      <c r="D6" s="107"/>
      <c r="E6" s="107"/>
      <c r="F6" s="107"/>
    </row>
    <row r="7" spans="1:7">
      <c r="A7" s="141" t="s">
        <v>305</v>
      </c>
      <c r="B7" s="142">
        <v>167.58699999999999</v>
      </c>
      <c r="C7" s="142">
        <v>168.00299999999999</v>
      </c>
      <c r="D7" s="143">
        <v>166.47989999999999</v>
      </c>
      <c r="E7" s="142">
        <v>167.95959999999999</v>
      </c>
      <c r="F7" s="144">
        <v>1.4797000000000082</v>
      </c>
      <c r="G7" s="643"/>
    </row>
    <row r="8" spans="1:7">
      <c r="A8" s="141" t="s">
        <v>306</v>
      </c>
      <c r="B8" s="142">
        <v>164.7723</v>
      </c>
      <c r="C8" s="142">
        <v>166.3837</v>
      </c>
      <c r="D8" s="143">
        <v>164.1412</v>
      </c>
      <c r="E8" s="142">
        <v>166.49889999999999</v>
      </c>
      <c r="F8" s="144">
        <v>2.3576999999999941</v>
      </c>
    </row>
    <row r="9" spans="1:7">
      <c r="A9" s="141" t="s">
        <v>307</v>
      </c>
      <c r="B9" s="142">
        <v>151.69409999999999</v>
      </c>
      <c r="C9" s="142">
        <v>153.244</v>
      </c>
      <c r="D9" s="143">
        <v>151.60929999999999</v>
      </c>
      <c r="E9" s="142">
        <v>153.36490000000001</v>
      </c>
      <c r="F9" s="144">
        <v>1.7556000000000154</v>
      </c>
    </row>
    <row r="10" spans="1:7">
      <c r="A10" s="141" t="s">
        <v>308</v>
      </c>
      <c r="B10" s="142">
        <v>160.40199999999999</v>
      </c>
      <c r="C10" s="143">
        <v>161.53299999999999</v>
      </c>
      <c r="D10" s="143">
        <v>160.06399999999999</v>
      </c>
      <c r="E10" s="142">
        <v>161.56309999999999</v>
      </c>
      <c r="F10" s="144">
        <v>1.4990999999999985</v>
      </c>
    </row>
    <row r="11" spans="1:7" ht="18.75" customHeight="1">
      <c r="A11" s="145" t="s">
        <v>351</v>
      </c>
      <c r="B11" s="146">
        <v>162.44727794023157</v>
      </c>
      <c r="C11" s="146">
        <v>163.40977082140566</v>
      </c>
      <c r="D11" s="146">
        <v>161.83140311457535</v>
      </c>
      <c r="E11" s="146">
        <v>163.43474970887982</v>
      </c>
      <c r="F11" s="147">
        <v>1.6033465943044689</v>
      </c>
    </row>
    <row r="12" spans="1:7" ht="12.75" customHeight="1">
      <c r="A12" s="148" t="s">
        <v>352</v>
      </c>
    </row>
    <row r="13" spans="1:7" ht="12.75" customHeight="1"/>
    <row r="14" spans="1:7" ht="21.75" customHeight="1">
      <c r="A14" s="764" t="s">
        <v>353</v>
      </c>
      <c r="B14" s="764"/>
      <c r="C14" s="764"/>
      <c r="D14" s="764"/>
      <c r="E14" s="764"/>
      <c r="F14" s="764"/>
    </row>
    <row r="15" spans="1:7" ht="21" customHeight="1">
      <c r="A15" s="765" t="s">
        <v>354</v>
      </c>
      <c r="B15" s="765"/>
      <c r="C15" s="765"/>
      <c r="D15" s="765"/>
      <c r="E15" s="765"/>
      <c r="F15" s="765"/>
    </row>
    <row r="16" spans="1:7" ht="12.75" customHeight="1"/>
    <row r="17" spans="1:7" ht="12.75" customHeight="1"/>
    <row r="18" spans="1:7" ht="12.75" customHeight="1"/>
    <row r="19" spans="1:7" ht="12.75" customHeight="1">
      <c r="A19" s="149" t="s">
        <v>36</v>
      </c>
      <c r="F19" s="28" t="str">
        <f>Naslovnica!A20</f>
        <v>Svibanj 2012.</v>
      </c>
    </row>
    <row r="20" spans="1:7" ht="12.75" customHeight="1">
      <c r="A20" s="150" t="s">
        <v>37</v>
      </c>
      <c r="F20" s="33" t="str">
        <f>Naslovnica!A24</f>
        <v>May 2012</v>
      </c>
    </row>
    <row r="21" spans="1:7" ht="12.75" customHeight="1"/>
    <row r="22" spans="1:7" ht="12.75" customHeight="1"/>
    <row r="23" spans="1:7" ht="12.75" customHeight="1"/>
    <row r="24" spans="1:7" ht="12.75" customHeight="1"/>
    <row r="25" spans="1:7" ht="12.75" customHeight="1">
      <c r="G25" s="643"/>
    </row>
    <row r="26" spans="1:7" ht="12.75" customHeight="1"/>
    <row r="27" spans="1:7" ht="12.75" customHeight="1"/>
    <row r="28" spans="1:7" ht="12.75" customHeight="1"/>
    <row r="29" spans="1:7" ht="12.75" customHeight="1">
      <c r="G29" s="643"/>
    </row>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c r="A46" s="148" t="s">
        <v>352</v>
      </c>
    </row>
    <row r="47" spans="1:1" ht="12.75" customHeight="1"/>
    <row r="48" spans="1:1" ht="12.75" customHeight="1"/>
    <row r="49" spans="1:6" ht="12.75" customHeight="1">
      <c r="A49" s="589" t="s">
        <v>1147</v>
      </c>
    </row>
    <row r="50" spans="1:6" ht="12.75" customHeight="1"/>
    <row r="51" spans="1:6" ht="12.75" customHeight="1"/>
    <row r="52" spans="1:6" ht="12.75" customHeight="1"/>
    <row r="53" spans="1:6" ht="12.75" customHeight="1"/>
    <row r="54" spans="1:6" ht="12.75" customHeight="1"/>
    <row r="55" spans="1:6" ht="12.75" customHeight="1"/>
    <row r="56" spans="1:6" ht="12.75" customHeight="1"/>
    <row r="57" spans="1:6" ht="12.75" customHeight="1"/>
    <row r="58" spans="1:6" ht="12.75" customHeight="1">
      <c r="F58" s="151" t="s">
        <v>355</v>
      </c>
    </row>
    <row r="59" spans="1:6" ht="12.75" customHeight="1"/>
    <row r="60" spans="1:6" ht="12.75" customHeight="1"/>
    <row r="61" spans="1:6" ht="12.75" customHeight="1"/>
    <row r="62" spans="1:6" ht="12.75" customHeight="1"/>
    <row r="63" spans="1:6" ht="12.75" customHeight="1"/>
    <row r="64" spans="1:6" ht="12.75" customHeight="1"/>
    <row r="65" ht="12.75" customHeight="1"/>
  </sheetData>
  <mergeCells count="4">
    <mergeCell ref="A4:A6"/>
    <mergeCell ref="D4:F4"/>
    <mergeCell ref="A14:F14"/>
    <mergeCell ref="A15:F15"/>
  </mergeCells>
  <hyperlinks>
    <hyperlink ref="A49" location="'2 Sadržaj'!A1" display="Sadržaj / Contents"/>
  </hyperlinks>
  <pageMargins left="0.7" right="0.7" top="0.75" bottom="0.75" header="0.3" footer="0.3"/>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38</v>
      </c>
      <c r="S1" s="28" t="str">
        <f>Naslovnica!A20</f>
        <v>Svibanj 2012.</v>
      </c>
    </row>
    <row r="2" spans="1:19" ht="12.75" customHeight="1">
      <c r="A2" s="29" t="s">
        <v>356</v>
      </c>
      <c r="J2" s="643"/>
      <c r="S2" s="33" t="str">
        <f>Naslovnica!A24</f>
        <v>May 2012</v>
      </c>
    </row>
    <row r="3" spans="1:19" ht="12.75" customHeight="1">
      <c r="J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8" t="s">
        <v>352</v>
      </c>
    </row>
    <row r="48" spans="1:1" ht="12.75" customHeight="1"/>
    <row r="49" spans="1:19" ht="12.75" customHeight="1"/>
    <row r="50" spans="1:19" ht="12.75" customHeight="1">
      <c r="A50" s="589" t="s">
        <v>1147</v>
      </c>
    </row>
    <row r="51" spans="1:19" ht="12.75" customHeight="1"/>
    <row r="52" spans="1:19" ht="12.75" customHeight="1">
      <c r="S52" s="151" t="s">
        <v>357</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4"/>
  <sheetViews>
    <sheetView showGridLines="0" zoomScaleNormal="100" workbookViewId="0"/>
  </sheetViews>
  <sheetFormatPr defaultRowHeight="15"/>
  <sheetData>
    <row r="1" spans="1:19" ht="12.75" customHeight="1">
      <c r="A1" s="24" t="s">
        <v>40</v>
      </c>
      <c r="S1" s="28" t="str">
        <f>Naslovnica!A20</f>
        <v>Svibanj 2012.</v>
      </c>
    </row>
    <row r="2" spans="1:19" ht="12.75" customHeight="1">
      <c r="A2" s="29" t="s">
        <v>41</v>
      </c>
      <c r="K2" s="643"/>
      <c r="S2" s="33" t="str">
        <f>Naslovnica!A24</f>
        <v>May 2012</v>
      </c>
    </row>
    <row r="3" spans="1:19" ht="12.75" customHeight="1">
      <c r="J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8" t="s">
        <v>352</v>
      </c>
    </row>
    <row r="48" spans="1:1" ht="12.75" customHeight="1"/>
    <row r="49" spans="1:19" ht="12.75" customHeight="1"/>
    <row r="50" spans="1:19" ht="12.75" customHeight="1">
      <c r="A50" s="589" t="s">
        <v>1147</v>
      </c>
    </row>
    <row r="51" spans="1:19" ht="12.75" customHeight="1"/>
    <row r="52" spans="1:19" ht="12.75" customHeight="1">
      <c r="S52" s="151" t="s">
        <v>358</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row r="64"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3"/>
  <sheetViews>
    <sheetView showGridLines="0" zoomScaleNormal="100" workbookViewId="0"/>
  </sheetViews>
  <sheetFormatPr defaultRowHeight="15"/>
  <sheetData>
    <row r="1" spans="1:19" ht="12.75" customHeight="1">
      <c r="A1" s="24" t="s">
        <v>42</v>
      </c>
      <c r="S1" s="28" t="str">
        <f>Naslovnica!A20</f>
        <v>Svibanj 2012.</v>
      </c>
    </row>
    <row r="2" spans="1:19" ht="12.75" customHeight="1">
      <c r="A2" s="29" t="s">
        <v>43</v>
      </c>
      <c r="S2" s="33" t="str">
        <f>Naslovnica!A24</f>
        <v>May 2012</v>
      </c>
    </row>
    <row r="3" spans="1:19" ht="12.75" customHeight="1">
      <c r="J3" s="643"/>
      <c r="K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8" t="s">
        <v>352</v>
      </c>
    </row>
    <row r="48" spans="1:1" ht="12.75" customHeight="1"/>
    <row r="49" spans="1:19" ht="12.75" customHeight="1"/>
    <row r="50" spans="1:19" ht="12.75" customHeight="1">
      <c r="A50" s="589" t="s">
        <v>1147</v>
      </c>
    </row>
    <row r="51" spans="1:19" ht="12.75" customHeight="1"/>
    <row r="52" spans="1:19" ht="12.75" customHeight="1">
      <c r="S52" s="151" t="s">
        <v>359</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44</v>
      </c>
      <c r="S1" s="28" t="str">
        <f>Naslovnica!A20</f>
        <v>Svibanj 2012.</v>
      </c>
    </row>
    <row r="2" spans="1:19" ht="12.75" customHeight="1">
      <c r="A2" s="29" t="s">
        <v>45</v>
      </c>
      <c r="S2" s="33" t="str">
        <f>Naslovnica!A24</f>
        <v>May 2012</v>
      </c>
    </row>
    <row r="3" spans="1:19" ht="12.75" customHeight="1">
      <c r="J3" s="643"/>
      <c r="K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8" t="s">
        <v>352</v>
      </c>
    </row>
    <row r="48" spans="1:1" ht="12.75" customHeight="1"/>
    <row r="49" spans="1:19" ht="12.75" customHeight="1"/>
    <row r="50" spans="1:19" ht="12.75" customHeight="1">
      <c r="A50" s="589" t="s">
        <v>1147</v>
      </c>
    </row>
    <row r="51" spans="1:19" ht="12.75" customHeight="1"/>
    <row r="52" spans="1:19" ht="12.75" customHeight="1">
      <c r="S52" s="151" t="s">
        <v>360</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46</v>
      </c>
      <c r="S1" s="28" t="str">
        <f>Naslovnica!A20</f>
        <v>Svibanj 2012.</v>
      </c>
    </row>
    <row r="2" spans="1:19" ht="12.75" customHeight="1">
      <c r="A2" s="29" t="s">
        <v>1148</v>
      </c>
      <c r="S2" s="33" t="str">
        <f>Naslovnica!A24</f>
        <v>May 2012</v>
      </c>
    </row>
    <row r="3" spans="1:19" ht="12.75" customHeight="1">
      <c r="J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8" t="s">
        <v>352</v>
      </c>
    </row>
    <row r="48" spans="1:1" ht="12.75" customHeight="1"/>
    <row r="49" spans="1:19" ht="12.75" customHeight="1"/>
    <row r="50" spans="1:19" ht="12.75" customHeight="1">
      <c r="A50" s="589" t="s">
        <v>1147</v>
      </c>
    </row>
    <row r="51" spans="1:19" ht="12.75" customHeight="1"/>
    <row r="52" spans="1:19" ht="12.75" customHeight="1">
      <c r="S52" s="151" t="s">
        <v>360</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1"/>
  <sheetViews>
    <sheetView showGridLines="0" zoomScaleNormal="100" workbookViewId="0"/>
  </sheetViews>
  <sheetFormatPr defaultRowHeight="15"/>
  <cols>
    <col min="1" max="14" width="10.140625" customWidth="1"/>
  </cols>
  <sheetData>
    <row r="1" spans="1:14" ht="12.75" customHeight="1">
      <c r="A1" s="24" t="s">
        <v>1126</v>
      </c>
      <c r="N1" s="28" t="str">
        <f>Naslovnica!A20</f>
        <v>Svibanj 2012.</v>
      </c>
    </row>
    <row r="2" spans="1:14" ht="12.75" customHeight="1">
      <c r="A2" s="29" t="s">
        <v>49</v>
      </c>
      <c r="J2" s="643"/>
      <c r="N2" s="33" t="str">
        <f>Naslovnica!A24</f>
        <v>May 2012</v>
      </c>
    </row>
    <row r="3" spans="1:14" ht="12.75" customHeight="1" thickBot="1"/>
    <row r="4" spans="1:14" ht="12.75" customHeight="1">
      <c r="A4" s="766" t="s">
        <v>364</v>
      </c>
      <c r="B4" s="767"/>
      <c r="C4" s="767"/>
      <c r="D4" s="767"/>
      <c r="E4" s="767"/>
      <c r="F4" s="767"/>
      <c r="G4" s="767"/>
      <c r="H4" s="767"/>
      <c r="I4" s="767"/>
      <c r="J4" s="767"/>
      <c r="K4" s="767"/>
      <c r="L4" s="768"/>
    </row>
    <row r="5" spans="1:14" ht="12.75" customHeight="1">
      <c r="A5" s="199"/>
      <c r="B5" s="592" t="s">
        <v>361</v>
      </c>
      <c r="C5" s="164">
        <v>37376</v>
      </c>
      <c r="D5" s="164">
        <v>37621</v>
      </c>
      <c r="E5" s="164">
        <v>37986</v>
      </c>
      <c r="F5" s="164">
        <v>38352</v>
      </c>
      <c r="G5" s="164">
        <v>38717</v>
      </c>
      <c r="H5" s="164">
        <v>39082</v>
      </c>
      <c r="I5" s="165">
        <v>39447</v>
      </c>
      <c r="J5" s="164">
        <v>39813</v>
      </c>
      <c r="K5" s="164">
        <v>40178</v>
      </c>
      <c r="L5" s="200">
        <v>40543</v>
      </c>
    </row>
    <row r="6" spans="1:14" ht="12.75" customHeight="1">
      <c r="A6" s="591" t="s">
        <v>362</v>
      </c>
      <c r="B6" s="169" t="s">
        <v>363</v>
      </c>
      <c r="C6" s="166">
        <v>100</v>
      </c>
      <c r="D6" s="167">
        <v>108.6759</v>
      </c>
      <c r="E6" s="167">
        <v>116.8</v>
      </c>
      <c r="F6" s="167">
        <v>124.00839999999999</v>
      </c>
      <c r="G6" s="167">
        <v>131.2816</v>
      </c>
      <c r="H6" s="167">
        <v>138.86349999999999</v>
      </c>
      <c r="I6" s="168">
        <v>147.71709999999999</v>
      </c>
      <c r="J6" s="171">
        <v>134.33850000000001</v>
      </c>
      <c r="K6" s="172">
        <v>144.85849999999999</v>
      </c>
      <c r="L6" s="201">
        <v>157.1319</v>
      </c>
    </row>
    <row r="7" spans="1:14" ht="12.75" customHeight="1">
      <c r="A7" s="668">
        <v>37621</v>
      </c>
      <c r="B7" s="167">
        <v>108.6759</v>
      </c>
      <c r="C7" s="620">
        <v>0.13196021154214144</v>
      </c>
      <c r="D7" s="620"/>
      <c r="E7" s="620"/>
      <c r="F7" s="620"/>
      <c r="G7" s="620"/>
      <c r="H7" s="621"/>
      <c r="I7" s="622"/>
      <c r="J7" s="623"/>
      <c r="K7" s="624"/>
      <c r="L7" s="625"/>
      <c r="M7" s="643"/>
    </row>
    <row r="8" spans="1:14" ht="12.75" customHeight="1">
      <c r="A8" s="668">
        <v>37986</v>
      </c>
      <c r="B8" s="167">
        <v>116.8</v>
      </c>
      <c r="C8" s="620">
        <v>9.7375206175227769E-2</v>
      </c>
      <c r="D8" s="620">
        <v>7.475530453393997E-2</v>
      </c>
      <c r="E8" s="620"/>
      <c r="F8" s="620"/>
      <c r="G8" s="620"/>
      <c r="H8" s="621"/>
      <c r="I8" s="622"/>
      <c r="J8" s="623"/>
      <c r="K8" s="624"/>
      <c r="L8" s="625"/>
      <c r="M8" s="643"/>
    </row>
    <row r="9" spans="1:14" ht="12.75" customHeight="1">
      <c r="A9" s="668">
        <v>38352</v>
      </c>
      <c r="B9" s="167">
        <v>124.00839999999999</v>
      </c>
      <c r="C9" s="620">
        <v>8.3887629031430544E-2</v>
      </c>
      <c r="D9" s="620">
        <v>6.8215632679282212E-2</v>
      </c>
      <c r="E9" s="620">
        <v>6.1715753424657516E-2</v>
      </c>
      <c r="F9" s="620"/>
      <c r="G9" s="620"/>
      <c r="H9" s="621"/>
      <c r="I9" s="622"/>
      <c r="J9" s="623"/>
      <c r="K9" s="624"/>
      <c r="L9" s="626"/>
    </row>
    <row r="10" spans="1:14" ht="12.75" customHeight="1">
      <c r="A10" s="668">
        <v>38717</v>
      </c>
      <c r="B10" s="167">
        <v>131.2816</v>
      </c>
      <c r="C10" s="620">
        <v>7.6954413416344902E-2</v>
      </c>
      <c r="D10" s="620">
        <v>6.501781351639413E-2</v>
      </c>
      <c r="E10" s="620">
        <v>6.0182201968068894E-2</v>
      </c>
      <c r="F10" s="620">
        <v>5.865086558652477E-2</v>
      </c>
      <c r="G10" s="620"/>
      <c r="H10" s="621"/>
      <c r="I10" s="622"/>
      <c r="J10" s="623"/>
      <c r="K10" s="624"/>
      <c r="L10" s="627"/>
    </row>
    <row r="11" spans="1:14" ht="12.75" customHeight="1">
      <c r="A11" s="668">
        <v>39082</v>
      </c>
      <c r="B11" s="167">
        <v>138.86349999999999</v>
      </c>
      <c r="C11" s="620">
        <v>7.2814727352043862E-2</v>
      </c>
      <c r="D11" s="620">
        <v>6.3196933780412579E-2</v>
      </c>
      <c r="E11" s="620">
        <v>5.9371832860512841E-2</v>
      </c>
      <c r="F11" s="620">
        <v>5.8201813771297628E-2</v>
      </c>
      <c r="G11" s="620">
        <v>5.7752952432023941E-2</v>
      </c>
      <c r="H11" s="621"/>
      <c r="I11" s="622"/>
      <c r="J11" s="623"/>
      <c r="K11" s="624"/>
      <c r="L11" s="627"/>
    </row>
    <row r="12" spans="1:14" ht="12.75" customHeight="1">
      <c r="A12" s="668">
        <v>39447</v>
      </c>
      <c r="B12" s="167">
        <v>147.71709999999999</v>
      </c>
      <c r="C12" s="628">
        <v>7.1212111840947889E-2</v>
      </c>
      <c r="D12" s="628">
        <v>6.3309038357931113E-2</v>
      </c>
      <c r="E12" s="628">
        <v>6.0466570271778375E-2</v>
      </c>
      <c r="F12" s="628">
        <v>6.0050502584415355E-2</v>
      </c>
      <c r="G12" s="628">
        <v>6.0751014850426444E-2</v>
      </c>
      <c r="H12" s="622">
        <v>6.3757574884689028E-2</v>
      </c>
      <c r="I12" s="622"/>
      <c r="J12" s="623"/>
      <c r="K12" s="624"/>
      <c r="L12" s="627"/>
    </row>
    <row r="13" spans="1:14" ht="12.75" customHeight="1">
      <c r="A13" s="668">
        <v>39813</v>
      </c>
      <c r="B13" s="170">
        <v>134.33850000000001</v>
      </c>
      <c r="C13" s="628">
        <v>4.5242143633392073E-2</v>
      </c>
      <c r="D13" s="628">
        <v>3.5963708284779239E-2</v>
      </c>
      <c r="E13" s="628">
        <v>2.8375047541467913E-2</v>
      </c>
      <c r="F13" s="628">
        <v>2.0204765060419128E-2</v>
      </c>
      <c r="G13" s="628">
        <v>7.7022104819761683E-3</v>
      </c>
      <c r="H13" s="628">
        <v>-1.6427916577990254E-2</v>
      </c>
      <c r="I13" s="628">
        <v>-9.0569067494555289E-2</v>
      </c>
      <c r="J13" s="629"/>
      <c r="K13" s="630"/>
      <c r="L13" s="631"/>
    </row>
    <row r="14" spans="1:14" ht="12.75" customHeight="1">
      <c r="A14" s="670">
        <v>40178</v>
      </c>
      <c r="B14" s="170">
        <v>144.85849999999999</v>
      </c>
      <c r="C14" s="628">
        <v>4.949457475631136E-2</v>
      </c>
      <c r="D14" s="628">
        <v>4.1909758097400829E-2</v>
      </c>
      <c r="E14" s="628">
        <v>3.653393144217465E-2</v>
      </c>
      <c r="F14" s="628">
        <v>3.1569696889073295E-2</v>
      </c>
      <c r="G14" s="628">
        <v>2.4908348374553579E-2</v>
      </c>
      <c r="H14" s="628">
        <v>1.4188368714572963E-2</v>
      </c>
      <c r="I14" s="628">
        <v>-9.7231981286630687E-3</v>
      </c>
      <c r="J14" s="628">
        <v>7.8309643177495447E-2</v>
      </c>
      <c r="K14" s="630"/>
      <c r="L14" s="631"/>
    </row>
    <row r="15" spans="1:14" ht="12.75" customHeight="1">
      <c r="A15" s="668">
        <v>40543</v>
      </c>
      <c r="B15" s="170">
        <v>157.1319</v>
      </c>
      <c r="C15" s="628">
        <v>5.3498599856080853E-2</v>
      </c>
      <c r="D15" s="628">
        <v>4.7168065691595373E-2</v>
      </c>
      <c r="E15" s="628">
        <v>4.328526635177754E-2</v>
      </c>
      <c r="F15" s="628">
        <v>4.0244774749947476E-2</v>
      </c>
      <c r="G15" s="628">
        <v>3.6602137836706072E-2</v>
      </c>
      <c r="H15" s="628">
        <v>3.1380850493268886E-2</v>
      </c>
      <c r="I15" s="628">
        <v>2.0809092355859038E-2</v>
      </c>
      <c r="J15" s="628">
        <v>8.1513471857872499E-2</v>
      </c>
      <c r="K15" s="628">
        <v>8.4726819620526417E-2</v>
      </c>
      <c r="L15" s="631"/>
    </row>
    <row r="16" spans="1:14" ht="12.75" customHeight="1" thickBot="1">
      <c r="A16" s="661">
        <v>40908</v>
      </c>
      <c r="B16" s="205">
        <v>161.44649999999999</v>
      </c>
      <c r="C16" s="632">
        <v>5.0775753463995432E-2</v>
      </c>
      <c r="D16" s="632">
        <v>4.4959569879122085E-2</v>
      </c>
      <c r="E16" s="632">
        <v>4.1293659492478874E-2</v>
      </c>
      <c r="F16" s="632">
        <v>3.8408462165405721E-2</v>
      </c>
      <c r="G16" s="632">
        <v>3.5072560136609532E-2</v>
      </c>
      <c r="H16" s="632">
        <v>3.0595176312918637E-2</v>
      </c>
      <c r="I16" s="632">
        <v>2.2467389067581722E-2</v>
      </c>
      <c r="J16" s="632">
        <v>6.3186319930095936E-2</v>
      </c>
      <c r="K16" s="632">
        <v>5.570438460347571E-2</v>
      </c>
      <c r="L16" s="633">
        <v>2.7458460058078504E-2</v>
      </c>
    </row>
    <row r="17" spans="1:15" ht="12.75" customHeight="1">
      <c r="A17" s="659">
        <v>40939</v>
      </c>
      <c r="B17" s="202">
        <v>162.00149999999999</v>
      </c>
      <c r="C17" s="617">
        <v>5.0663147187574031E-2</v>
      </c>
      <c r="D17" s="617">
        <v>4.48969994578996E-2</v>
      </c>
      <c r="E17" s="617">
        <v>4.1264495007744539E-2</v>
      </c>
      <c r="F17" s="617">
        <v>3.8427144585782447E-2</v>
      </c>
      <c r="G17" s="617">
        <v>3.5142208266270902E-2</v>
      </c>
      <c r="H17" s="617">
        <v>3.0755150751793359E-2</v>
      </c>
      <c r="I17" s="617">
        <v>2.2838614408538849E-2</v>
      </c>
      <c r="J17" s="617">
        <v>6.2575792989288725E-2</v>
      </c>
      <c r="K17" s="617">
        <v>5.5111003931460179E-2</v>
      </c>
      <c r="L17" s="618">
        <v>2.8530229357614401E-2</v>
      </c>
    </row>
    <row r="18" spans="1:15" ht="12.75" customHeight="1">
      <c r="A18" s="660">
        <v>40968</v>
      </c>
      <c r="B18" s="656">
        <v>163.863</v>
      </c>
      <c r="C18" s="657">
        <v>5.1464010703692331E-2</v>
      </c>
      <c r="D18" s="657">
        <v>4.5801658225334219E-2</v>
      </c>
      <c r="E18" s="657">
        <v>4.2311708214545662E-2</v>
      </c>
      <c r="F18" s="657">
        <v>3.9649149903514092E-2</v>
      </c>
      <c r="G18" s="657">
        <v>3.6600316492696683E-2</v>
      </c>
      <c r="H18" s="657">
        <v>3.255573870287054E-2</v>
      </c>
      <c r="I18" s="657">
        <v>2.5205308147118632E-2</v>
      </c>
      <c r="J18" s="657">
        <v>6.4795243904747668E-2</v>
      </c>
      <c r="K18" s="657">
        <v>5.8608584376311779E-2</v>
      </c>
      <c r="L18" s="658">
        <v>3.6680173999120935E-2</v>
      </c>
    </row>
    <row r="19" spans="1:15" ht="12.75" customHeight="1">
      <c r="A19" s="668">
        <v>40999</v>
      </c>
      <c r="B19" s="167">
        <v>165.98750000000001</v>
      </c>
      <c r="C19" s="608">
        <v>5.2377482719036417E-2</v>
      </c>
      <c r="D19" s="608">
        <v>4.6828010294660549E-2</v>
      </c>
      <c r="E19" s="608">
        <v>4.3494509832389117E-2</v>
      </c>
      <c r="F19" s="608">
        <v>4.1023346349382317E-2</v>
      </c>
      <c r="G19" s="608">
        <v>3.8231226119977535E-2</v>
      </c>
      <c r="H19" s="608">
        <v>3.4555292587523878E-2</v>
      </c>
      <c r="I19" s="608">
        <v>2.7804750109962528E-2</v>
      </c>
      <c r="J19" s="608">
        <v>6.727209779597576E-2</v>
      </c>
      <c r="K19" s="608">
        <v>6.2401376940828479E-2</v>
      </c>
      <c r="L19" s="669">
        <v>4.4862784732359273E-2</v>
      </c>
    </row>
    <row r="20" spans="1:15" ht="12.75" customHeight="1">
      <c r="A20" s="670">
        <v>41029</v>
      </c>
      <c r="B20" s="170">
        <v>168.00299999999999</v>
      </c>
      <c r="C20" s="637">
        <v>5.3205697159536935E-2</v>
      </c>
      <c r="D20" s="637">
        <v>4.7759872599726583E-2</v>
      </c>
      <c r="E20" s="637">
        <v>4.4567723606555809E-2</v>
      </c>
      <c r="F20" s="637">
        <v>4.2268179822217311E-2</v>
      </c>
      <c r="G20" s="637">
        <v>3.9705085729153211E-2</v>
      </c>
      <c r="H20" s="637">
        <v>3.6356125401863171E-2</v>
      </c>
      <c r="I20" s="637">
        <v>3.0134928058086041E-2</v>
      </c>
      <c r="J20" s="637">
        <v>6.9426485749165989E-2</v>
      </c>
      <c r="K20" s="637">
        <v>6.5638895933471497E-2</v>
      </c>
      <c r="L20" s="701">
        <v>5.152449962331529E-2</v>
      </c>
    </row>
    <row r="21" spans="1:15" ht="12.75" customHeight="1" thickBot="1">
      <c r="A21" s="661">
        <v>41060</v>
      </c>
      <c r="B21" s="205">
        <v>167.58699999999999</v>
      </c>
      <c r="C21" s="614">
        <v>5.2487821027823456E-2</v>
      </c>
      <c r="D21" s="614">
        <v>4.7043777022818922E-2</v>
      </c>
      <c r="E21" s="614">
        <v>4.3801191878826584E-2</v>
      </c>
      <c r="F21" s="614">
        <v>4.1426279629407148E-2</v>
      </c>
      <c r="G21" s="614">
        <v>3.8768324858994951E-2</v>
      </c>
      <c r="H21" s="614">
        <v>3.5302517356374352E-2</v>
      </c>
      <c r="I21" s="614">
        <v>2.8969869490921951E-2</v>
      </c>
      <c r="J21" s="614">
        <v>6.6869003769409741E-2</v>
      </c>
      <c r="K21" s="614">
        <v>6.2170082608099753E-2</v>
      </c>
      <c r="L21" s="619">
        <v>4.652816975501306E-2</v>
      </c>
    </row>
    <row r="22" spans="1:15" ht="12.75" customHeight="1">
      <c r="N22" s="643"/>
    </row>
    <row r="23" spans="1:15" ht="12.75" customHeight="1" thickBot="1"/>
    <row r="24" spans="1:15" ht="12.75" customHeight="1">
      <c r="A24" s="769" t="s">
        <v>365</v>
      </c>
      <c r="B24" s="770"/>
      <c r="C24" s="770"/>
      <c r="D24" s="770"/>
      <c r="E24" s="770"/>
      <c r="F24" s="770"/>
      <c r="G24" s="770"/>
      <c r="H24" s="770"/>
      <c r="I24" s="770"/>
      <c r="J24" s="770"/>
      <c r="K24" s="770"/>
      <c r="L24" s="770"/>
      <c r="M24" s="770"/>
      <c r="N24" s="771"/>
    </row>
    <row r="25" spans="1:15" ht="12.75" customHeight="1">
      <c r="A25" s="203"/>
      <c r="B25" s="593" t="s">
        <v>361</v>
      </c>
      <c r="C25" s="173">
        <v>40694</v>
      </c>
      <c r="D25" s="173">
        <v>40724</v>
      </c>
      <c r="E25" s="173">
        <v>40755</v>
      </c>
      <c r="F25" s="173">
        <v>40786</v>
      </c>
      <c r="G25" s="173">
        <v>40816</v>
      </c>
      <c r="H25" s="173">
        <v>40847</v>
      </c>
      <c r="I25" s="173">
        <v>40877</v>
      </c>
      <c r="J25" s="173">
        <v>40908</v>
      </c>
      <c r="K25" s="173">
        <v>40939</v>
      </c>
      <c r="L25" s="173">
        <v>40968</v>
      </c>
      <c r="M25" s="173">
        <v>40999</v>
      </c>
      <c r="N25" s="200">
        <v>41029</v>
      </c>
    </row>
    <row r="26" spans="1:15" ht="12.75" customHeight="1">
      <c r="A26" s="594" t="s">
        <v>362</v>
      </c>
      <c r="B26" s="169" t="s">
        <v>363</v>
      </c>
      <c r="C26" s="167">
        <v>165.9693</v>
      </c>
      <c r="D26" s="167">
        <v>165.08439999999999</v>
      </c>
      <c r="E26" s="167">
        <v>164.7311</v>
      </c>
      <c r="F26" s="167">
        <v>162.5581</v>
      </c>
      <c r="G26" s="167">
        <v>160.7192</v>
      </c>
      <c r="H26" s="167">
        <v>161.2542</v>
      </c>
      <c r="I26" s="167">
        <v>158.50040000000001</v>
      </c>
      <c r="J26" s="167">
        <v>161.44649999999999</v>
      </c>
      <c r="K26" s="167">
        <v>162.00149999999999</v>
      </c>
      <c r="L26" s="167">
        <v>163.863</v>
      </c>
      <c r="M26" s="167">
        <v>165.98750000000001</v>
      </c>
      <c r="N26" s="204">
        <v>168.00299999999999</v>
      </c>
      <c r="O26" s="643"/>
    </row>
    <row r="27" spans="1:15" ht="12.75" customHeight="1">
      <c r="A27" s="601">
        <v>40724</v>
      </c>
      <c r="B27" s="167">
        <v>165.08439999999999</v>
      </c>
      <c r="C27" s="602">
        <v>-5.3317089365323422E-3</v>
      </c>
      <c r="D27" s="602"/>
      <c r="E27" s="602"/>
      <c r="F27" s="602"/>
      <c r="G27" s="602"/>
      <c r="H27" s="602"/>
      <c r="I27" s="602"/>
      <c r="J27" s="602"/>
      <c r="K27" s="602"/>
      <c r="L27" s="602"/>
      <c r="M27" s="602"/>
      <c r="N27" s="603"/>
    </row>
    <row r="28" spans="1:15" ht="12.75" customHeight="1">
      <c r="A28" s="601">
        <v>40755</v>
      </c>
      <c r="B28" s="167">
        <v>164.7311</v>
      </c>
      <c r="C28" s="602">
        <v>-7.4604158720920077E-3</v>
      </c>
      <c r="D28" s="602">
        <v>-2.1401174187263283E-3</v>
      </c>
      <c r="E28" s="602"/>
      <c r="F28" s="602"/>
      <c r="G28" s="602"/>
      <c r="H28" s="602"/>
      <c r="I28" s="602"/>
      <c r="J28" s="602"/>
      <c r="K28" s="602"/>
      <c r="L28" s="602"/>
      <c r="M28" s="602"/>
      <c r="N28" s="603"/>
    </row>
    <row r="29" spans="1:15" ht="12.75" customHeight="1">
      <c r="A29" s="601">
        <v>40786</v>
      </c>
      <c r="B29" s="167">
        <v>162.5581</v>
      </c>
      <c r="C29" s="602">
        <v>-2.0553198693975427E-2</v>
      </c>
      <c r="D29" s="602">
        <v>-1.5303081332942337E-2</v>
      </c>
      <c r="E29" s="602">
        <v>-1.319119461959517E-2</v>
      </c>
      <c r="F29" s="602"/>
      <c r="G29" s="602"/>
      <c r="H29" s="602"/>
      <c r="I29" s="602"/>
      <c r="J29" s="602"/>
      <c r="K29" s="602"/>
      <c r="L29" s="602"/>
      <c r="M29" s="602"/>
      <c r="N29" s="603"/>
    </row>
    <row r="30" spans="1:15" ht="12.75" customHeight="1">
      <c r="A30" s="601">
        <v>40816</v>
      </c>
      <c r="B30" s="167">
        <v>160.7192</v>
      </c>
      <c r="C30" s="602">
        <v>-3.1632958625480767E-2</v>
      </c>
      <c r="D30" s="602">
        <v>-2.6442231973463182E-2</v>
      </c>
      <c r="E30" s="602">
        <v>-2.4354235478303732E-2</v>
      </c>
      <c r="F30" s="602">
        <v>-1.1312263123154143E-2</v>
      </c>
      <c r="G30" s="602"/>
      <c r="H30" s="602"/>
      <c r="I30" s="602"/>
      <c r="J30" s="602"/>
      <c r="K30" s="602"/>
      <c r="L30" s="602"/>
      <c r="M30" s="602"/>
      <c r="N30" s="603"/>
    </row>
    <row r="31" spans="1:15" ht="12.75" customHeight="1">
      <c r="A31" s="601">
        <v>40847</v>
      </c>
      <c r="B31" s="167">
        <v>161.2542</v>
      </c>
      <c r="C31" s="602">
        <v>-2.8409470908174028E-2</v>
      </c>
      <c r="D31" s="602">
        <v>-2.3201465432227342E-2</v>
      </c>
      <c r="E31" s="602">
        <v>-2.1106518441265765E-2</v>
      </c>
      <c r="F31" s="602">
        <v>-8.0211321367560373E-3</v>
      </c>
      <c r="G31" s="602">
        <v>3.3287871019767046E-3</v>
      </c>
      <c r="H31" s="602"/>
      <c r="I31" s="602"/>
      <c r="J31" s="602"/>
      <c r="K31" s="602"/>
      <c r="L31" s="602"/>
      <c r="M31" s="602"/>
      <c r="N31" s="603"/>
    </row>
    <row r="32" spans="1:15" ht="12.75" customHeight="1">
      <c r="A32" s="601">
        <v>40877</v>
      </c>
      <c r="B32" s="167">
        <v>158.50040000000001</v>
      </c>
      <c r="C32" s="602">
        <v>-4.5001696096808264E-2</v>
      </c>
      <c r="D32" s="602">
        <v>-3.9882629733639097E-2</v>
      </c>
      <c r="E32" s="602">
        <v>-3.7823458958265888E-2</v>
      </c>
      <c r="F32" s="602">
        <v>-2.4961536828985942E-2</v>
      </c>
      <c r="G32" s="602">
        <v>-1.3805444526851729E-2</v>
      </c>
      <c r="H32" s="602">
        <v>-1.7077384651066341E-2</v>
      </c>
      <c r="I32" s="602"/>
      <c r="J32" s="602"/>
      <c r="K32" s="602"/>
      <c r="L32" s="602"/>
      <c r="M32" s="602"/>
      <c r="N32" s="603"/>
    </row>
    <row r="33" spans="1:14" ht="12.75" customHeight="1">
      <c r="A33" s="601">
        <v>40908</v>
      </c>
      <c r="B33" s="167">
        <v>161.44649999999999</v>
      </c>
      <c r="C33" s="602">
        <v>-2.7250822893149618E-2</v>
      </c>
      <c r="D33" s="602">
        <v>-2.2036606729648578E-2</v>
      </c>
      <c r="E33" s="602">
        <v>-1.9939161457672605E-2</v>
      </c>
      <c r="F33" s="602">
        <v>-6.8381704756638184E-3</v>
      </c>
      <c r="G33" s="602">
        <v>4.5252838490981162E-3</v>
      </c>
      <c r="H33" s="602">
        <v>1.1925270783643693E-3</v>
      </c>
      <c r="I33" s="602">
        <v>1.8587334795369337E-2</v>
      </c>
      <c r="J33" s="602"/>
      <c r="K33" s="602"/>
      <c r="L33" s="602"/>
      <c r="M33" s="602"/>
      <c r="N33" s="603"/>
    </row>
    <row r="34" spans="1:14" ht="12.75" customHeight="1">
      <c r="A34" s="601">
        <v>40939</v>
      </c>
      <c r="B34" s="167">
        <v>162.00149999999999</v>
      </c>
      <c r="C34" s="602">
        <v>-2.3906830962111769E-2</v>
      </c>
      <c r="D34" s="602">
        <v>-1.8674690037338459E-2</v>
      </c>
      <c r="E34" s="602">
        <v>-1.6570034437941583E-2</v>
      </c>
      <c r="F34" s="602">
        <v>-3.424006555194703E-3</v>
      </c>
      <c r="G34" s="602">
        <v>7.9785115904011938E-3</v>
      </c>
      <c r="H34" s="602">
        <v>4.6342978973570315E-3</v>
      </c>
      <c r="I34" s="602">
        <v>2.2088903245669922E-2</v>
      </c>
      <c r="J34" s="602">
        <v>3.4376713028774208E-3</v>
      </c>
      <c r="K34" s="602"/>
      <c r="L34" s="602"/>
      <c r="M34" s="602"/>
      <c r="N34" s="603"/>
    </row>
    <row r="35" spans="1:14" ht="12.75" customHeight="1">
      <c r="A35" s="601">
        <v>40968</v>
      </c>
      <c r="B35" s="167">
        <v>163.863</v>
      </c>
      <c r="C35" s="602">
        <v>-1.2690901269090116E-2</v>
      </c>
      <c r="D35" s="602">
        <v>-7.3986397261036618E-3</v>
      </c>
      <c r="E35" s="602">
        <v>-5.2698002987899839E-3</v>
      </c>
      <c r="F35" s="602">
        <v>8.0272837834596267E-3</v>
      </c>
      <c r="G35" s="602">
        <v>1.9560824095689933E-2</v>
      </c>
      <c r="H35" s="602">
        <v>1.617818326592424E-2</v>
      </c>
      <c r="I35" s="602">
        <v>3.3833353101947905E-2</v>
      </c>
      <c r="J35" s="602">
        <v>1.4967806672798734E-2</v>
      </c>
      <c r="K35" s="602">
        <v>1.1490634345978412E-2</v>
      </c>
      <c r="L35" s="602"/>
      <c r="M35" s="602"/>
      <c r="N35" s="603"/>
    </row>
    <row r="36" spans="1:14" ht="12.75" customHeight="1">
      <c r="A36" s="601">
        <v>40999</v>
      </c>
      <c r="B36" s="167">
        <v>165.98750000000001</v>
      </c>
      <c r="C36" s="602">
        <v>1.0965883449531866E-4</v>
      </c>
      <c r="D36" s="602">
        <v>5.4705350717574319E-3</v>
      </c>
      <c r="E36" s="602">
        <v>7.6269751127748808E-3</v>
      </c>
      <c r="F36" s="602">
        <v>2.1096457205147079E-2</v>
      </c>
      <c r="G36" s="602">
        <v>3.2779531008118479E-2</v>
      </c>
      <c r="H36" s="602">
        <v>2.9353033905473502E-2</v>
      </c>
      <c r="I36" s="602">
        <v>4.7237104764404458E-2</v>
      </c>
      <c r="J36" s="602">
        <v>2.8126964660119658E-2</v>
      </c>
      <c r="K36" s="602">
        <v>2.4604710450212064E-2</v>
      </c>
      <c r="L36" s="602">
        <v>1.2965098893588101E-2</v>
      </c>
      <c r="M36" s="602"/>
      <c r="N36" s="603"/>
    </row>
    <row r="37" spans="1:14" ht="12.75" customHeight="1">
      <c r="A37" s="604">
        <v>41029</v>
      </c>
      <c r="B37" s="175">
        <v>168.00299999999999</v>
      </c>
      <c r="C37" s="602">
        <v>1.225347097324625E-2</v>
      </c>
      <c r="D37" s="602">
        <v>1.7679441546263552E-2</v>
      </c>
      <c r="E37" s="602">
        <v>1.9862066118662369E-2</v>
      </c>
      <c r="F37" s="602">
        <v>3.3495101136147509E-2</v>
      </c>
      <c r="G37" s="602">
        <v>4.532003643621918E-2</v>
      </c>
      <c r="H37" s="602">
        <v>4.1851933158950194E-2</v>
      </c>
      <c r="I37" s="602">
        <v>5.9953161001486288E-2</v>
      </c>
      <c r="J37" s="602">
        <v>4.0610976391560083E-2</v>
      </c>
      <c r="K37" s="602">
        <v>3.7045953278210364E-2</v>
      </c>
      <c r="L37" s="602">
        <v>2.5265007963969799E-2</v>
      </c>
      <c r="M37" s="602">
        <v>1.2142480608479334E-2</v>
      </c>
      <c r="N37" s="603"/>
    </row>
    <row r="38" spans="1:14" ht="12.75" customHeight="1" thickBot="1">
      <c r="A38" s="605">
        <v>41060</v>
      </c>
      <c r="B38" s="205">
        <v>167.58699999999999</v>
      </c>
      <c r="C38" s="606">
        <v>9.7469833276393469E-3</v>
      </c>
      <c r="D38" s="606">
        <v>1.5159518403919492E-2</v>
      </c>
      <c r="E38" s="606">
        <v>1.7336738478647806E-2</v>
      </c>
      <c r="F38" s="606">
        <v>3.0936016107471653E-2</v>
      </c>
      <c r="G38" s="606">
        <v>4.2731671138233507E-2</v>
      </c>
      <c r="H38" s="606">
        <v>3.9272155391921526E-2</v>
      </c>
      <c r="I38" s="606">
        <v>5.7328561946846657E-2</v>
      </c>
      <c r="J38" s="606">
        <v>3.8034271414988829E-2</v>
      </c>
      <c r="K38" s="606">
        <v>3.4478075820285614E-2</v>
      </c>
      <c r="L38" s="606">
        <v>2.2726301849715913E-2</v>
      </c>
      <c r="M38" s="606">
        <v>9.6362677912491534E-3</v>
      </c>
      <c r="N38" s="607">
        <v>-2.4761462592929329E-3</v>
      </c>
    </row>
    <row r="39" spans="1:14" ht="12.75" customHeight="1"/>
    <row r="40" spans="1:14" ht="12.75" customHeight="1">
      <c r="A40" s="148" t="s">
        <v>352</v>
      </c>
    </row>
    <row r="41" spans="1:14" ht="12.75" customHeight="1"/>
    <row r="42" spans="1:14" ht="12.75" customHeight="1"/>
    <row r="43" spans="1:14" ht="12.75" customHeight="1"/>
    <row r="44" spans="1:14" ht="12.75" customHeight="1"/>
    <row r="45" spans="1:14" ht="12.75" customHeight="1"/>
    <row r="46" spans="1:14" ht="12.75" customHeight="1"/>
    <row r="47" spans="1:14" ht="12.75" customHeight="1">
      <c r="A47" s="589" t="s">
        <v>1147</v>
      </c>
    </row>
    <row r="48" spans="1:14" ht="12.75" customHeight="1"/>
    <row r="49" spans="19:19" ht="12.75" customHeight="1"/>
    <row r="50" spans="19:19" ht="12.75" customHeight="1"/>
    <row r="51" spans="19:19" ht="12.75" customHeight="1"/>
    <row r="52" spans="19:19" ht="12.75" customHeight="1"/>
    <row r="53" spans="19:19" ht="12.75" customHeight="1"/>
    <row r="54" spans="19:19" ht="12.75" customHeight="1"/>
    <row r="55" spans="19:19" ht="12.75" customHeight="1"/>
    <row r="56" spans="19:19" ht="12.75" customHeight="1"/>
    <row r="57" spans="19:19" ht="12.75" customHeight="1">
      <c r="S57" s="151" t="s">
        <v>366</v>
      </c>
    </row>
    <row r="58" spans="19:19" ht="12.75" customHeight="1"/>
    <row r="59" spans="19:19" ht="12.75" customHeight="1"/>
    <row r="60" spans="19:19" ht="12.75" customHeight="1"/>
    <row r="61" spans="19:19" ht="12.75" customHeight="1"/>
  </sheetData>
  <mergeCells count="2">
    <mergeCell ref="A4:L4"/>
    <mergeCell ref="A24:N24"/>
  </mergeCells>
  <conditionalFormatting sqref="C27:N38">
    <cfRule type="cellIs" dxfId="16" priority="1" stopIfTrue="1" operator="lessThan">
      <formula>0</formula>
    </cfRule>
  </conditionalFormatting>
  <conditionalFormatting sqref="C17:L21">
    <cfRule type="cellIs" dxfId="15" priority="8" stopIfTrue="1" operator="lessThan">
      <formula>0</formula>
    </cfRule>
  </conditionalFormatting>
  <conditionalFormatting sqref="I12 C7:H12 C13:I13 C14:J14 C15:K15 C16:L16">
    <cfRule type="cellIs" dxfId="14" priority="5" stopIfTrue="1" operator="lessThan">
      <formula>0</formula>
    </cfRule>
  </conditionalFormatting>
  <conditionalFormatting sqref="I8:I11">
    <cfRule type="cellIs" dxfId="13" priority="4" stopIfTrue="1" operator="lessThan">
      <formula>0</formula>
    </cfRule>
  </conditionalFormatting>
  <conditionalFormatting sqref="I7">
    <cfRule type="cellIs" dxfId="12" priority="3" stopIfTrue="1" operator="lessThan">
      <formula>0</formula>
    </cfRule>
  </conditionalFormatting>
  <hyperlinks>
    <hyperlink ref="A47" location="'2 Sadržaj'!A1" display="Sadržaj / Contents"/>
  </hyperlinks>
  <pageMargins left="0.7" right="0.7" top="0.75" bottom="0.75" header="0.3" footer="0.3"/>
  <pageSetup paperSize="9" scale="6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64"/>
  <sheetViews>
    <sheetView showGridLines="0" zoomScaleNormal="100" workbookViewId="0"/>
  </sheetViews>
  <sheetFormatPr defaultRowHeight="15"/>
  <cols>
    <col min="1" max="3" width="10.140625" customWidth="1"/>
    <col min="4" max="11" width="10.140625" bestFit="1" customWidth="1"/>
    <col min="12" max="14" width="10.140625" customWidth="1"/>
  </cols>
  <sheetData>
    <row r="1" spans="1:14" ht="12.75" customHeight="1">
      <c r="A1" s="24" t="s">
        <v>1127</v>
      </c>
      <c r="N1" s="28" t="str">
        <f>Naslovnica!A20</f>
        <v>Svibanj 2012.</v>
      </c>
    </row>
    <row r="2" spans="1:14" ht="12.75" customHeight="1">
      <c r="A2" s="29" t="s">
        <v>51</v>
      </c>
      <c r="J2" s="643"/>
      <c r="N2" s="33" t="str">
        <f>Naslovnica!A24</f>
        <v>May 2012</v>
      </c>
    </row>
    <row r="3" spans="1:14" ht="12.75" customHeight="1" thickBot="1"/>
    <row r="4" spans="1:14" ht="12.75" customHeight="1">
      <c r="A4" s="766" t="s">
        <v>364</v>
      </c>
      <c r="B4" s="767"/>
      <c r="C4" s="767"/>
      <c r="D4" s="767"/>
      <c r="E4" s="767"/>
      <c r="F4" s="767"/>
      <c r="G4" s="767"/>
      <c r="H4" s="767"/>
      <c r="I4" s="767"/>
      <c r="J4" s="767"/>
      <c r="K4" s="767"/>
      <c r="L4" s="768"/>
    </row>
    <row r="5" spans="1:14" ht="12.75" customHeight="1">
      <c r="A5" s="199"/>
      <c r="B5" s="592" t="s">
        <v>361</v>
      </c>
      <c r="C5" s="164">
        <v>37376</v>
      </c>
      <c r="D5" s="164">
        <v>37621</v>
      </c>
      <c r="E5" s="164">
        <v>37986</v>
      </c>
      <c r="F5" s="164">
        <v>38352</v>
      </c>
      <c r="G5" s="164">
        <v>38717</v>
      </c>
      <c r="H5" s="164">
        <v>39082</v>
      </c>
      <c r="I5" s="164">
        <v>39447</v>
      </c>
      <c r="J5" s="164">
        <v>39813</v>
      </c>
      <c r="K5" s="164">
        <v>40178</v>
      </c>
      <c r="L5" s="200">
        <v>40543</v>
      </c>
    </row>
    <row r="6" spans="1:14" ht="12.75" customHeight="1">
      <c r="A6" s="591" t="s">
        <v>362</v>
      </c>
      <c r="B6" s="169" t="s">
        <v>363</v>
      </c>
      <c r="C6" s="166">
        <v>100</v>
      </c>
      <c r="D6" s="167">
        <v>108.4353</v>
      </c>
      <c r="E6" s="167">
        <v>116.1018</v>
      </c>
      <c r="F6" s="167">
        <v>125.4063</v>
      </c>
      <c r="G6" s="167">
        <v>135.49199999999999</v>
      </c>
      <c r="H6" s="167">
        <v>146.8004</v>
      </c>
      <c r="I6" s="167">
        <v>155.67509999999999</v>
      </c>
      <c r="J6" s="171">
        <v>133.21360000000001</v>
      </c>
      <c r="K6" s="172">
        <v>147.3339</v>
      </c>
      <c r="L6" s="201">
        <v>160.72319999999999</v>
      </c>
      <c r="M6" s="643"/>
    </row>
    <row r="7" spans="1:14" ht="12.75" customHeight="1">
      <c r="A7" s="601">
        <v>37621</v>
      </c>
      <c r="B7" s="167">
        <v>108.4353</v>
      </c>
      <c r="C7" s="608">
        <v>0.12822870077895665</v>
      </c>
      <c r="D7" s="608"/>
      <c r="E7" s="608"/>
      <c r="F7" s="608"/>
      <c r="G7" s="608"/>
      <c r="H7" s="609"/>
      <c r="I7" s="610"/>
      <c r="J7" s="611"/>
      <c r="K7" s="609"/>
      <c r="L7" s="612"/>
    </row>
    <row r="8" spans="1:14" ht="12.75" customHeight="1">
      <c r="A8" s="601">
        <v>37986</v>
      </c>
      <c r="B8" s="167">
        <v>116.1018</v>
      </c>
      <c r="C8" s="608">
        <v>9.344534083251288E-2</v>
      </c>
      <c r="D8" s="608">
        <v>7.0701146213456356E-2</v>
      </c>
      <c r="E8" s="608"/>
      <c r="F8" s="608"/>
      <c r="G8" s="608"/>
      <c r="H8" s="609"/>
      <c r="I8" s="610"/>
      <c r="J8" s="611"/>
      <c r="K8" s="609"/>
      <c r="L8" s="612"/>
    </row>
    <row r="9" spans="1:14" ht="12.75" customHeight="1">
      <c r="A9" s="601">
        <v>38352</v>
      </c>
      <c r="B9" s="167">
        <v>125.4063</v>
      </c>
      <c r="C9" s="608">
        <v>8.8445611656074563E-2</v>
      </c>
      <c r="D9" s="608">
        <v>7.54106538435102E-2</v>
      </c>
      <c r="E9" s="608">
        <v>8.0140876368841818E-2</v>
      </c>
      <c r="F9" s="608"/>
      <c r="G9" s="608"/>
      <c r="H9" s="609"/>
      <c r="I9" s="610"/>
      <c r="J9" s="610"/>
      <c r="K9" s="609"/>
      <c r="L9" s="612"/>
    </row>
    <row r="10" spans="1:14" ht="12.75" customHeight="1">
      <c r="A10" s="601">
        <v>38717</v>
      </c>
      <c r="B10" s="167">
        <v>135.49199999999999</v>
      </c>
      <c r="C10" s="608">
        <v>8.6254788912920821E-2</v>
      </c>
      <c r="D10" s="608">
        <v>7.7079242009895133E-2</v>
      </c>
      <c r="E10" s="608">
        <v>8.0282523504471737E-2</v>
      </c>
      <c r="F10" s="608">
        <v>8.0424189215374309E-2</v>
      </c>
      <c r="G10" s="608"/>
      <c r="H10" s="609"/>
      <c r="I10" s="610"/>
      <c r="J10" s="609"/>
      <c r="K10" s="609"/>
      <c r="L10" s="612"/>
    </row>
    <row r="11" spans="1:14" ht="12.75" customHeight="1">
      <c r="A11" s="601">
        <v>39082</v>
      </c>
      <c r="B11" s="167">
        <v>146.8004</v>
      </c>
      <c r="C11" s="608">
        <v>8.565626145601879E-2</v>
      </c>
      <c r="D11" s="608">
        <v>7.8671336523800095E-2</v>
      </c>
      <c r="E11" s="608">
        <v>8.1341229170768026E-2</v>
      </c>
      <c r="F11" s="608">
        <v>8.1941905707914042E-2</v>
      </c>
      <c r="G11" s="608">
        <v>8.3461754199509963E-2</v>
      </c>
      <c r="H11" s="609"/>
      <c r="I11" s="609"/>
      <c r="J11" s="609"/>
      <c r="K11" s="609"/>
      <c r="L11" s="612"/>
    </row>
    <row r="12" spans="1:14" ht="12.75" customHeight="1">
      <c r="A12" s="601">
        <v>39447</v>
      </c>
      <c r="B12" s="167">
        <v>155.67509999999999</v>
      </c>
      <c r="C12" s="608">
        <v>8.1169325189837771E-2</v>
      </c>
      <c r="D12" s="608">
        <v>7.500304300103311E-2</v>
      </c>
      <c r="E12" s="608">
        <v>7.6081215161287741E-2</v>
      </c>
      <c r="F12" s="608">
        <v>7.4731388274084543E-2</v>
      </c>
      <c r="G12" s="608">
        <v>7.1896246054748314E-2</v>
      </c>
      <c r="H12" s="608">
        <v>6.0454194947697548E-2</v>
      </c>
      <c r="I12" s="609"/>
      <c r="J12" s="609"/>
      <c r="K12" s="609"/>
      <c r="L12" s="612"/>
    </row>
    <row r="13" spans="1:14" ht="12.75" customHeight="1">
      <c r="A13" s="601">
        <v>39813</v>
      </c>
      <c r="B13" s="167">
        <v>133.21360000000001</v>
      </c>
      <c r="C13" s="608">
        <v>4.3925478789291539E-2</v>
      </c>
      <c r="D13" s="608">
        <v>3.4895058552899538E-2</v>
      </c>
      <c r="E13" s="608">
        <v>2.7878832129090814E-2</v>
      </c>
      <c r="F13" s="608">
        <v>1.5213309144230802E-2</v>
      </c>
      <c r="G13" s="608">
        <v>-5.6369666742031033E-3</v>
      </c>
      <c r="H13" s="608">
        <v>-4.7399811740150177E-2</v>
      </c>
      <c r="I13" s="608">
        <v>-0.14428447452418514</v>
      </c>
      <c r="J13" s="609"/>
      <c r="K13" s="609"/>
      <c r="L13" s="613"/>
    </row>
    <row r="14" spans="1:14" ht="12.75" customHeight="1">
      <c r="A14" s="601">
        <v>40178</v>
      </c>
      <c r="B14" s="167">
        <v>147.3339</v>
      </c>
      <c r="C14" s="608">
        <v>5.1815235233347856E-2</v>
      </c>
      <c r="D14" s="608">
        <v>4.4765582022744388E-2</v>
      </c>
      <c r="E14" s="608">
        <v>4.0504482134582576E-2</v>
      </c>
      <c r="F14" s="608">
        <v>3.2753477669829056E-2</v>
      </c>
      <c r="G14" s="608">
        <v>2.1168143149080221E-2</v>
      </c>
      <c r="H14" s="608">
        <v>1.2099309044111273E-3</v>
      </c>
      <c r="I14" s="608">
        <v>-2.7159223273108712E-2</v>
      </c>
      <c r="J14" s="608">
        <v>0.10599743569725595</v>
      </c>
      <c r="K14" s="609"/>
      <c r="L14" s="612"/>
    </row>
    <row r="15" spans="1:14" ht="12.75" customHeight="1">
      <c r="A15" s="601">
        <v>40543</v>
      </c>
      <c r="B15" s="167">
        <v>160.72319999999999</v>
      </c>
      <c r="C15" s="608">
        <v>5.6247697213194225E-2</v>
      </c>
      <c r="D15" s="608">
        <v>5.0421217888464431E-2</v>
      </c>
      <c r="E15" s="608">
        <v>4.7555613034686139E-2</v>
      </c>
      <c r="F15" s="608">
        <v>4.2221119282254138E-2</v>
      </c>
      <c r="G15" s="608">
        <v>3.4744158747554099E-2</v>
      </c>
      <c r="H15" s="608">
        <v>2.2910962430991777E-2</v>
      </c>
      <c r="I15" s="608">
        <v>1.069427517356436E-2</v>
      </c>
      <c r="J15" s="608">
        <v>9.8411327183231645E-2</v>
      </c>
      <c r="K15" s="608">
        <v>9.0877252282061338E-2</v>
      </c>
      <c r="L15" s="612"/>
    </row>
    <row r="16" spans="1:14" ht="12.75" customHeight="1" thickBot="1">
      <c r="A16" s="644">
        <v>40908</v>
      </c>
      <c r="B16" s="205">
        <v>158.5558</v>
      </c>
      <c r="C16" s="614">
        <v>4.8786282675801429E-2</v>
      </c>
      <c r="D16" s="614">
        <v>4.3120799828403999E-2</v>
      </c>
      <c r="E16" s="614">
        <v>3.9723589677984394E-2</v>
      </c>
      <c r="F16" s="614">
        <v>3.4074492495255182E-2</v>
      </c>
      <c r="G16" s="614">
        <v>2.6545207882296085E-2</v>
      </c>
      <c r="H16" s="615">
        <v>1.5525840878143127E-2</v>
      </c>
      <c r="I16" s="615">
        <v>4.5943816339595323E-3</v>
      </c>
      <c r="J16" s="615">
        <v>5.9768946057387584E-2</v>
      </c>
      <c r="K16" s="615">
        <v>3.7384426880202826E-2</v>
      </c>
      <c r="L16" s="616">
        <v>-1.348529646000074E-2</v>
      </c>
    </row>
    <row r="17" spans="1:15" ht="12.75" customHeight="1">
      <c r="A17" s="645">
        <v>40939</v>
      </c>
      <c r="B17" s="202">
        <v>161.43190000000001</v>
      </c>
      <c r="C17" s="617">
        <v>5.0284113551712029E-2</v>
      </c>
      <c r="D17" s="617">
        <v>4.4746910974640119E-2</v>
      </c>
      <c r="E17" s="617">
        <v>4.1582887417343395E-2</v>
      </c>
      <c r="F17" s="617">
        <v>3.6271008163127449E-2</v>
      </c>
      <c r="G17" s="617">
        <v>2.9192669344777045E-2</v>
      </c>
      <c r="H17" s="617">
        <v>1.8849923830179138E-2</v>
      </c>
      <c r="I17" s="617">
        <v>8.9229301068658451E-3</v>
      </c>
      <c r="J17" s="617">
        <v>6.4260293365165921E-2</v>
      </c>
      <c r="K17" s="617">
        <v>4.4804419511052851E-2</v>
      </c>
      <c r="L17" s="618">
        <v>4.0635601906278129E-3</v>
      </c>
    </row>
    <row r="18" spans="1:15" ht="12.75" customHeight="1">
      <c r="A18" s="644">
        <v>40968</v>
      </c>
      <c r="B18" s="656">
        <v>163.6277</v>
      </c>
      <c r="C18" s="657">
        <v>5.131048812109662E-2</v>
      </c>
      <c r="D18" s="657">
        <v>4.5890549520037238E-2</v>
      </c>
      <c r="E18" s="657">
        <v>4.2893468544197288E-2</v>
      </c>
      <c r="F18" s="657">
        <v>3.7816283383852234E-2</v>
      </c>
      <c r="G18" s="657">
        <v>3.1067500837954842E-2</v>
      </c>
      <c r="H18" s="657">
        <v>2.1224086371772533E-2</v>
      </c>
      <c r="I18" s="657">
        <v>1.2027869431139981E-2</v>
      </c>
      <c r="J18" s="657">
        <v>6.7143827999019079E-2</v>
      </c>
      <c r="K18" s="657">
        <v>4.965641990851033E-2</v>
      </c>
      <c r="L18" s="658">
        <v>1.5500516439243883E-2</v>
      </c>
    </row>
    <row r="19" spans="1:15" ht="12.75" customHeight="1">
      <c r="A19" s="604">
        <v>40999</v>
      </c>
      <c r="B19" s="167">
        <v>165.00960000000001</v>
      </c>
      <c r="C19" s="608">
        <v>5.1751203017803782E-2</v>
      </c>
      <c r="D19" s="608">
        <v>4.6410432910192423E-2</v>
      </c>
      <c r="E19" s="608">
        <v>4.350548836329482E-2</v>
      </c>
      <c r="F19" s="608">
        <v>3.8568920777861448E-2</v>
      </c>
      <c r="G19" s="608">
        <v>3.2026355330512235E-2</v>
      </c>
      <c r="H19" s="608">
        <v>2.2513315755172902E-2</v>
      </c>
      <c r="I19" s="608">
        <v>1.378935401203818E-2</v>
      </c>
      <c r="J19" s="608">
        <v>6.8093581402292935E-2</v>
      </c>
      <c r="K19" s="608">
        <v>5.1662109114123167E-2</v>
      </c>
      <c r="L19" s="669">
        <v>2.129105030524947E-2</v>
      </c>
    </row>
    <row r="20" spans="1:15" ht="12.75" customHeight="1">
      <c r="A20" s="702">
        <v>41029</v>
      </c>
      <c r="B20" s="170">
        <v>166.3837</v>
      </c>
      <c r="C20" s="637">
        <v>5.2186969777161751E-2</v>
      </c>
      <c r="D20" s="637">
        <v>4.6922077955056318E-2</v>
      </c>
      <c r="E20" s="637">
        <v>4.4105545132798518E-2</v>
      </c>
      <c r="F20" s="637">
        <v>3.9303045778041001E-2</v>
      </c>
      <c r="G20" s="637">
        <v>3.2955770067452095E-2</v>
      </c>
      <c r="H20" s="637">
        <v>2.3752953712770086E-2</v>
      </c>
      <c r="I20" s="637">
        <v>1.5467183729217515E-2</v>
      </c>
      <c r="J20" s="637">
        <v>6.9016837995063307E-2</v>
      </c>
      <c r="K20" s="637">
        <v>5.3536944191868718E-2</v>
      </c>
      <c r="L20" s="701">
        <v>2.6336137128256443E-2</v>
      </c>
    </row>
    <row r="21" spans="1:15" ht="12.75" customHeight="1" thickBot="1">
      <c r="A21" s="605">
        <v>41060</v>
      </c>
      <c r="B21" s="205">
        <v>164.7723</v>
      </c>
      <c r="C21" s="614">
        <v>5.0723040848089429E-2</v>
      </c>
      <c r="D21" s="614">
        <v>4.5409051320991045E-2</v>
      </c>
      <c r="E21" s="614">
        <v>4.2445883599522727E-2</v>
      </c>
      <c r="F21" s="614">
        <v>3.7482692411434204E-2</v>
      </c>
      <c r="G21" s="614">
        <v>3.0948528044014489E-2</v>
      </c>
      <c r="H21" s="614">
        <v>2.1540186626654023E-2</v>
      </c>
      <c r="I21" s="614">
        <v>1.2934506615502661E-2</v>
      </c>
      <c r="J21" s="614">
        <v>6.4208861896858149E-2</v>
      </c>
      <c r="K21" s="614">
        <v>4.7380772118078118E-2</v>
      </c>
      <c r="L21" s="619">
        <v>1.772099837217711E-2</v>
      </c>
    </row>
    <row r="22" spans="1:15" ht="12.75" customHeight="1">
      <c r="N22" s="643"/>
    </row>
    <row r="23" spans="1:15" ht="12.75" customHeight="1" thickBot="1"/>
    <row r="24" spans="1:15" ht="12.75" customHeight="1">
      <c r="A24" s="769" t="s">
        <v>365</v>
      </c>
      <c r="B24" s="770"/>
      <c r="C24" s="770"/>
      <c r="D24" s="770"/>
      <c r="E24" s="770"/>
      <c r="F24" s="770"/>
      <c r="G24" s="770"/>
      <c r="H24" s="770"/>
      <c r="I24" s="770"/>
      <c r="J24" s="770"/>
      <c r="K24" s="770"/>
      <c r="L24" s="770"/>
      <c r="M24" s="770"/>
      <c r="N24" s="771"/>
    </row>
    <row r="25" spans="1:15" ht="12.75" customHeight="1">
      <c r="A25" s="199"/>
      <c r="B25" s="592" t="s">
        <v>361</v>
      </c>
      <c r="C25" s="173">
        <v>40694</v>
      </c>
      <c r="D25" s="173">
        <v>40724</v>
      </c>
      <c r="E25" s="173">
        <v>40755</v>
      </c>
      <c r="F25" s="173">
        <v>40786</v>
      </c>
      <c r="G25" s="173">
        <v>40816</v>
      </c>
      <c r="H25" s="173">
        <v>40847</v>
      </c>
      <c r="I25" s="173">
        <v>40877</v>
      </c>
      <c r="J25" s="173">
        <v>40908</v>
      </c>
      <c r="K25" s="173">
        <v>40939</v>
      </c>
      <c r="L25" s="173">
        <v>40968</v>
      </c>
      <c r="M25" s="173">
        <v>40999</v>
      </c>
      <c r="N25" s="200">
        <v>41029</v>
      </c>
    </row>
    <row r="26" spans="1:15" ht="12.75" customHeight="1">
      <c r="A26" s="591" t="s">
        <v>362</v>
      </c>
      <c r="B26" s="169" t="s">
        <v>363</v>
      </c>
      <c r="C26" s="163">
        <v>168.47829999999999</v>
      </c>
      <c r="D26" s="163">
        <v>167.76840000000001</v>
      </c>
      <c r="E26" s="163">
        <v>166.13499999999999</v>
      </c>
      <c r="F26" s="163">
        <v>160.57320000000001</v>
      </c>
      <c r="G26" s="163">
        <v>156.77420000000001</v>
      </c>
      <c r="H26" s="163">
        <v>159.7911</v>
      </c>
      <c r="I26" s="163">
        <v>156.42580000000001</v>
      </c>
      <c r="J26" s="163">
        <v>158.5558</v>
      </c>
      <c r="K26" s="163">
        <v>161.43190000000001</v>
      </c>
      <c r="L26" s="163">
        <v>163.6277</v>
      </c>
      <c r="M26" s="163">
        <v>165.00960000000001</v>
      </c>
      <c r="N26" s="206">
        <v>166.3837</v>
      </c>
      <c r="O26" s="643"/>
    </row>
    <row r="27" spans="1:15" ht="12.75" customHeight="1">
      <c r="A27" s="601">
        <v>40724</v>
      </c>
      <c r="B27" s="167">
        <v>167.76840000000001</v>
      </c>
      <c r="C27" s="602">
        <v>-4.2135990213575392E-3</v>
      </c>
      <c r="D27" s="602"/>
      <c r="E27" s="602"/>
      <c r="F27" s="602"/>
      <c r="G27" s="602"/>
      <c r="H27" s="602"/>
      <c r="I27" s="602"/>
      <c r="J27" s="602"/>
      <c r="K27" s="602"/>
      <c r="L27" s="602"/>
      <c r="M27" s="602"/>
      <c r="N27" s="603"/>
    </row>
    <row r="28" spans="1:15" ht="12.75" customHeight="1">
      <c r="A28" s="601">
        <v>40755</v>
      </c>
      <c r="B28" s="167">
        <v>166.13499999999999</v>
      </c>
      <c r="C28" s="602">
        <v>-1.390861612445049E-2</v>
      </c>
      <c r="D28" s="602">
        <v>-9.7360408753973671E-3</v>
      </c>
      <c r="E28" s="602"/>
      <c r="F28" s="602"/>
      <c r="G28" s="602"/>
      <c r="H28" s="602"/>
      <c r="I28" s="602"/>
      <c r="J28" s="602"/>
      <c r="K28" s="602"/>
      <c r="L28" s="602"/>
      <c r="M28" s="602"/>
      <c r="N28" s="603"/>
    </row>
    <row r="29" spans="1:15" ht="12.75" customHeight="1">
      <c r="A29" s="601">
        <v>40786</v>
      </c>
      <c r="B29" s="167">
        <v>160.57320000000001</v>
      </c>
      <c r="C29" s="602">
        <v>-4.6920582650703202E-2</v>
      </c>
      <c r="D29" s="602">
        <v>-4.2887695179783525E-2</v>
      </c>
      <c r="E29" s="602">
        <v>-3.3477593523339344E-2</v>
      </c>
      <c r="F29" s="602"/>
      <c r="G29" s="602"/>
      <c r="H29" s="602"/>
      <c r="I29" s="602"/>
      <c r="J29" s="602"/>
      <c r="K29" s="602"/>
      <c r="L29" s="602"/>
      <c r="M29" s="602"/>
      <c r="N29" s="603"/>
    </row>
    <row r="30" spans="1:15" ht="12.75" customHeight="1">
      <c r="A30" s="601">
        <v>40816</v>
      </c>
      <c r="B30" s="167">
        <v>156.77420000000001</v>
      </c>
      <c r="C30" s="602">
        <v>-6.9469480639346326E-2</v>
      </c>
      <c r="D30" s="602">
        <v>-6.5532007219476385E-2</v>
      </c>
      <c r="E30" s="602">
        <v>-5.634453907966408E-2</v>
      </c>
      <c r="F30" s="602">
        <v>-2.3658991662369622E-2</v>
      </c>
      <c r="G30" s="602"/>
      <c r="H30" s="602"/>
      <c r="I30" s="602"/>
      <c r="J30" s="602"/>
      <c r="K30" s="602"/>
      <c r="L30" s="602"/>
      <c r="M30" s="602"/>
      <c r="N30" s="603"/>
    </row>
    <row r="31" spans="1:15" ht="12.75" customHeight="1">
      <c r="A31" s="601">
        <v>40847</v>
      </c>
      <c r="B31" s="167">
        <v>159.7911</v>
      </c>
      <c r="C31" s="602">
        <v>-5.1562723508012498E-2</v>
      </c>
      <c r="D31" s="602">
        <v>-4.7549478924517441E-2</v>
      </c>
      <c r="E31" s="602">
        <v>-3.8185210822523796E-2</v>
      </c>
      <c r="F31" s="602">
        <v>-4.8706758039325226E-3</v>
      </c>
      <c r="G31" s="602">
        <v>1.9243600031127572E-2</v>
      </c>
      <c r="H31" s="602"/>
      <c r="I31" s="602"/>
      <c r="J31" s="602"/>
      <c r="K31" s="602"/>
      <c r="L31" s="602"/>
      <c r="M31" s="602"/>
      <c r="N31" s="603"/>
    </row>
    <row r="32" spans="1:15" ht="12.75" customHeight="1">
      <c r="A32" s="601">
        <v>40877</v>
      </c>
      <c r="B32" s="167">
        <v>156.42580000000001</v>
      </c>
      <c r="C32" s="602">
        <v>-7.1537402739699885E-2</v>
      </c>
      <c r="D32" s="602">
        <v>-6.7608679584474807E-2</v>
      </c>
      <c r="E32" s="602">
        <v>-5.844162879585868E-2</v>
      </c>
      <c r="F32" s="602">
        <v>-2.5828718615559798E-2</v>
      </c>
      <c r="G32" s="602">
        <v>-2.2223044352961407E-3</v>
      </c>
      <c r="H32" s="602">
        <v>-2.1060622274957641E-2</v>
      </c>
      <c r="I32" s="602"/>
      <c r="J32" s="602"/>
      <c r="K32" s="602"/>
      <c r="L32" s="602"/>
      <c r="M32" s="602"/>
      <c r="N32" s="603"/>
    </row>
    <row r="33" spans="1:14" ht="12.75" customHeight="1">
      <c r="A33" s="601">
        <v>40908</v>
      </c>
      <c r="B33" s="167">
        <v>158.5558</v>
      </c>
      <c r="C33" s="602">
        <v>-5.8894825030879283E-2</v>
      </c>
      <c r="D33" s="602">
        <v>-5.4912605711206708E-2</v>
      </c>
      <c r="E33" s="602">
        <v>-4.5620730129111831E-2</v>
      </c>
      <c r="F33" s="602">
        <v>-1.2563740400016954E-2</v>
      </c>
      <c r="G33" s="602">
        <v>1.136411475867849E-2</v>
      </c>
      <c r="H33" s="602">
        <v>-7.7307184192361156E-3</v>
      </c>
      <c r="I33" s="602">
        <v>1.3616679601446746E-2</v>
      </c>
      <c r="J33" s="602"/>
      <c r="K33" s="602"/>
      <c r="L33" s="602"/>
      <c r="M33" s="602"/>
      <c r="N33" s="603"/>
    </row>
    <row r="34" spans="1:14" ht="12.75" customHeight="1">
      <c r="A34" s="601">
        <v>40939</v>
      </c>
      <c r="B34" s="167">
        <v>161.43190000000001</v>
      </c>
      <c r="C34" s="602">
        <v>-4.1823783834475825E-2</v>
      </c>
      <c r="D34" s="602">
        <v>-3.7769329623457137E-2</v>
      </c>
      <c r="E34" s="602">
        <v>-2.830890540825215E-2</v>
      </c>
      <c r="F34" s="602">
        <v>5.3477168045477086E-3</v>
      </c>
      <c r="G34" s="602">
        <v>2.970960783088028E-2</v>
      </c>
      <c r="H34" s="602">
        <v>1.0268406688482834E-2</v>
      </c>
      <c r="I34" s="602">
        <v>3.2003032747794924E-2</v>
      </c>
      <c r="J34" s="602">
        <v>1.8139355356284748E-2</v>
      </c>
      <c r="K34" s="602"/>
      <c r="L34" s="602"/>
      <c r="M34" s="602"/>
      <c r="N34" s="603"/>
    </row>
    <row r="35" spans="1:14" ht="12.75" customHeight="1">
      <c r="A35" s="601">
        <v>40968</v>
      </c>
      <c r="B35" s="167">
        <v>163.6277</v>
      </c>
      <c r="C35" s="602">
        <v>-2.879065137765513E-2</v>
      </c>
      <c r="D35" s="602">
        <v>-2.4681048397672045E-2</v>
      </c>
      <c r="E35" s="602">
        <v>-1.5091943299124111E-2</v>
      </c>
      <c r="F35" s="602">
        <v>1.9022476976232605E-2</v>
      </c>
      <c r="G35" s="602">
        <v>4.371573894173908E-2</v>
      </c>
      <c r="H35" s="602">
        <v>2.4010098184441997E-2</v>
      </c>
      <c r="I35" s="602">
        <v>4.6040359071201742E-2</v>
      </c>
      <c r="J35" s="602">
        <v>3.1988107656736542E-2</v>
      </c>
      <c r="K35" s="602">
        <v>1.3602020418516991E-2</v>
      </c>
      <c r="L35" s="602"/>
      <c r="M35" s="602"/>
      <c r="N35" s="603"/>
    </row>
    <row r="36" spans="1:14" ht="12.75" customHeight="1">
      <c r="A36" s="601">
        <v>40999</v>
      </c>
      <c r="B36" s="167">
        <v>165.00960000000001</v>
      </c>
      <c r="C36" s="602">
        <v>-2.0588408121401947E-2</v>
      </c>
      <c r="D36" s="602">
        <v>-1.6444097935010449E-2</v>
      </c>
      <c r="E36" s="602">
        <v>-6.7740090889938376E-3</v>
      </c>
      <c r="F36" s="602">
        <v>2.7628520824147351E-2</v>
      </c>
      <c r="G36" s="602">
        <v>5.2530327056365067E-2</v>
      </c>
      <c r="H36" s="602">
        <v>3.2658264446518093E-2</v>
      </c>
      <c r="I36" s="602">
        <v>5.4874579513098265E-2</v>
      </c>
      <c r="J36" s="602">
        <v>4.0703651332843149E-2</v>
      </c>
      <c r="K36" s="602">
        <v>2.2162286388254016E-2</v>
      </c>
      <c r="L36" s="602">
        <v>8.4453915810098756E-3</v>
      </c>
      <c r="M36" s="602"/>
      <c r="N36" s="603"/>
    </row>
    <row r="37" spans="1:14" ht="12.75" customHeight="1">
      <c r="A37" s="604">
        <v>41029</v>
      </c>
      <c r="B37" s="167">
        <v>166.3837</v>
      </c>
      <c r="C37" s="602">
        <v>-1.2432461628589464E-2</v>
      </c>
      <c r="D37" s="602">
        <v>-8.2536401372368395E-3</v>
      </c>
      <c r="E37" s="602">
        <v>1.4969753513709438E-3</v>
      </c>
      <c r="F37" s="602">
        <v>3.6185988695498272E-2</v>
      </c>
      <c r="G37" s="602">
        <v>6.1295162086618893E-2</v>
      </c>
      <c r="H37" s="602">
        <v>4.125761697616448E-2</v>
      </c>
      <c r="I37" s="602">
        <v>6.3658936057862547E-2</v>
      </c>
      <c r="J37" s="602">
        <v>4.9370000971266981E-2</v>
      </c>
      <c r="K37" s="602">
        <v>3.0674234770203368E-2</v>
      </c>
      <c r="L37" s="602">
        <v>1.6843113971534152E-2</v>
      </c>
      <c r="M37" s="602">
        <v>8.3273942849386717E-3</v>
      </c>
      <c r="N37" s="603"/>
    </row>
    <row r="38" spans="1:14" ht="12.75" customHeight="1" thickBot="1">
      <c r="A38" s="605">
        <v>41060</v>
      </c>
      <c r="B38" s="205">
        <v>164.7723</v>
      </c>
      <c r="C38" s="606">
        <v>-2.199689811684935E-2</v>
      </c>
      <c r="D38" s="606">
        <v>-1.7858547855257645E-2</v>
      </c>
      <c r="E38" s="606">
        <v>-8.2023655460919942E-3</v>
      </c>
      <c r="F38" s="606">
        <v>2.6150690152528577E-2</v>
      </c>
      <c r="G38" s="606">
        <v>5.101668514334623E-2</v>
      </c>
      <c r="H38" s="606">
        <v>3.1173200509915677E-2</v>
      </c>
      <c r="I38" s="606">
        <v>5.3357566334965245E-2</v>
      </c>
      <c r="J38" s="606">
        <v>3.9207017340267658E-2</v>
      </c>
      <c r="K38" s="606">
        <v>2.0692316698248447E-2</v>
      </c>
      <c r="L38" s="606">
        <v>6.99514813200941E-3</v>
      </c>
      <c r="M38" s="606">
        <v>-1.4380981470168974E-3</v>
      </c>
      <c r="N38" s="607">
        <v>-9.6848429263203251E-3</v>
      </c>
    </row>
    <row r="39" spans="1:14" ht="12.75" customHeight="1"/>
    <row r="40" spans="1:14" ht="12.75" customHeight="1">
      <c r="A40" s="148" t="s">
        <v>352</v>
      </c>
    </row>
    <row r="41" spans="1:14" ht="12.75" customHeight="1"/>
    <row r="42" spans="1:14" ht="12.75" customHeight="1"/>
    <row r="43" spans="1:14" ht="12.75" customHeight="1"/>
    <row r="44" spans="1:14" ht="12.75" customHeight="1"/>
    <row r="45" spans="1:14" ht="12.75" customHeight="1"/>
    <row r="46" spans="1:14" ht="12.75" customHeight="1"/>
    <row r="47" spans="1:14" ht="12.75" customHeight="1">
      <c r="A47" s="589" t="s">
        <v>1147</v>
      </c>
    </row>
    <row r="48" spans="1:14" ht="12.75" customHeight="1"/>
    <row r="49" spans="18:18" ht="12.75" customHeight="1"/>
    <row r="50" spans="18:18" ht="12.75" customHeight="1"/>
    <row r="51" spans="18:18" ht="12.75" customHeight="1"/>
    <row r="52" spans="18:18" ht="12.75" customHeight="1"/>
    <row r="53" spans="18:18" ht="12.75" customHeight="1"/>
    <row r="54" spans="18:18" ht="12.75" customHeight="1"/>
    <row r="55" spans="18:18" ht="12.75" customHeight="1"/>
    <row r="56" spans="18:18" ht="12.75" customHeight="1"/>
    <row r="57" spans="18:18" ht="12.75" customHeight="1">
      <c r="R57" s="151" t="s">
        <v>367</v>
      </c>
    </row>
    <row r="58" spans="18:18" ht="12.75" customHeight="1"/>
    <row r="59" spans="18:18" ht="12.75" customHeight="1"/>
    <row r="60" spans="18:18" ht="12.75" customHeight="1"/>
    <row r="61" spans="18:18" ht="12.75" customHeight="1"/>
    <row r="62" spans="18:18" ht="12.75" customHeight="1"/>
    <row r="63" spans="18:18" ht="12.75" customHeight="1"/>
    <row r="64" spans="18:18" ht="12.75" customHeight="1"/>
  </sheetData>
  <mergeCells count="2">
    <mergeCell ref="A4:L4"/>
    <mergeCell ref="A24:N24"/>
  </mergeCells>
  <conditionalFormatting sqref="C27:N38">
    <cfRule type="cellIs" dxfId="11" priority="1" stopIfTrue="1" operator="lessThan">
      <formula>0</formula>
    </cfRule>
  </conditionalFormatting>
  <conditionalFormatting sqref="C17:L21">
    <cfRule type="cellIs" dxfId="10" priority="7" stopIfTrue="1" operator="lessThan">
      <formula>0</formula>
    </cfRule>
  </conditionalFormatting>
  <conditionalFormatting sqref="C7:G16 H12:H13 I13 H14:J14 H15:K15 H16:L16">
    <cfRule type="cellIs" dxfId="9" priority="3" stopIfTrue="1" operator="lessThan">
      <formula>0</formula>
    </cfRule>
  </conditionalFormatting>
  <hyperlinks>
    <hyperlink ref="A47" location="'2 Sadržaj'!A1" display="Sadržaj / Contents"/>
  </hyperlinks>
  <pageMargins left="0.7" right="0.7" top="0.75" bottom="0.75" header="0.3" footer="0.3"/>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7"/>
  <sheetViews>
    <sheetView showGridLines="0" zoomScaleNormal="100" workbookViewId="0"/>
  </sheetViews>
  <sheetFormatPr defaultRowHeight="15"/>
  <cols>
    <col min="1" max="14" width="10.140625" customWidth="1"/>
  </cols>
  <sheetData>
    <row r="1" spans="1:14" ht="12.75" customHeight="1">
      <c r="A1" s="24" t="s">
        <v>1128</v>
      </c>
      <c r="N1" s="28" t="str">
        <f>Naslovnica!A20</f>
        <v>Svibanj 2012.</v>
      </c>
    </row>
    <row r="2" spans="1:14" ht="12.75" customHeight="1">
      <c r="A2" s="29" t="s">
        <v>53</v>
      </c>
      <c r="J2" s="643"/>
      <c r="N2" s="33" t="str">
        <f>Naslovnica!A24</f>
        <v>May 2012</v>
      </c>
    </row>
    <row r="3" spans="1:14" ht="12.75" customHeight="1" thickBot="1"/>
    <row r="4" spans="1:14" ht="12.75" customHeight="1">
      <c r="A4" s="766" t="s">
        <v>364</v>
      </c>
      <c r="B4" s="767"/>
      <c r="C4" s="767"/>
      <c r="D4" s="767"/>
      <c r="E4" s="767"/>
      <c r="F4" s="767"/>
      <c r="G4" s="767"/>
      <c r="H4" s="767"/>
      <c r="I4" s="767"/>
      <c r="J4" s="767"/>
      <c r="K4" s="767"/>
      <c r="L4" s="768"/>
    </row>
    <row r="5" spans="1:14" ht="12.75" customHeight="1">
      <c r="A5" s="199"/>
      <c r="B5" s="592" t="s">
        <v>361</v>
      </c>
      <c r="C5" s="164">
        <v>37376</v>
      </c>
      <c r="D5" s="164">
        <v>37621</v>
      </c>
      <c r="E5" s="164">
        <v>37986</v>
      </c>
      <c r="F5" s="164">
        <v>38352</v>
      </c>
      <c r="G5" s="164">
        <v>38717</v>
      </c>
      <c r="H5" s="164">
        <v>39082</v>
      </c>
      <c r="I5" s="165">
        <v>39447</v>
      </c>
      <c r="J5" s="164">
        <v>39813</v>
      </c>
      <c r="K5" s="164">
        <v>40178</v>
      </c>
      <c r="L5" s="200">
        <v>40543</v>
      </c>
    </row>
    <row r="6" spans="1:14" ht="12.75" customHeight="1">
      <c r="A6" s="591" t="s">
        <v>362</v>
      </c>
      <c r="B6" s="169" t="s">
        <v>363</v>
      </c>
      <c r="C6" s="166">
        <v>100</v>
      </c>
      <c r="D6" s="166">
        <v>109.41540000000001</v>
      </c>
      <c r="E6" s="166">
        <v>117.92140000000001</v>
      </c>
      <c r="F6" s="166">
        <v>127.173</v>
      </c>
      <c r="G6" s="166">
        <v>133.2243</v>
      </c>
      <c r="H6" s="166">
        <v>142.8526</v>
      </c>
      <c r="I6" s="176">
        <v>153.7997</v>
      </c>
      <c r="J6" s="170">
        <v>126.34139999999999</v>
      </c>
      <c r="K6" s="170">
        <v>137.03530000000001</v>
      </c>
      <c r="L6" s="204">
        <v>150.39959999999999</v>
      </c>
      <c r="M6" s="643"/>
    </row>
    <row r="7" spans="1:14" ht="12.75" customHeight="1">
      <c r="A7" s="604">
        <v>37621</v>
      </c>
      <c r="B7" s="167">
        <v>109.41540000000001</v>
      </c>
      <c r="C7" s="608">
        <v>0.14345458132513311</v>
      </c>
      <c r="D7" s="608"/>
      <c r="E7" s="608"/>
      <c r="F7" s="608"/>
      <c r="G7" s="608"/>
      <c r="H7" s="608"/>
      <c r="I7" s="634"/>
      <c r="J7" s="609"/>
      <c r="K7" s="610"/>
      <c r="L7" s="635"/>
    </row>
    <row r="8" spans="1:14" ht="12.75" customHeight="1">
      <c r="A8" s="604">
        <v>37986</v>
      </c>
      <c r="B8" s="167">
        <v>117.92140000000001</v>
      </c>
      <c r="C8" s="608">
        <v>0.10366739088723809</v>
      </c>
      <c r="D8" s="608">
        <v>7.7740427764281916E-2</v>
      </c>
      <c r="E8" s="608"/>
      <c r="F8" s="608"/>
      <c r="G8" s="608"/>
      <c r="H8" s="608"/>
      <c r="I8" s="634"/>
      <c r="J8" s="609"/>
      <c r="K8" s="610"/>
      <c r="L8" s="635"/>
    </row>
    <row r="9" spans="1:14" ht="12.75" customHeight="1">
      <c r="A9" s="604">
        <v>38352</v>
      </c>
      <c r="B9" s="167">
        <v>127.173</v>
      </c>
      <c r="C9" s="608">
        <v>9.41608563681402E-2</v>
      </c>
      <c r="D9" s="608">
        <v>7.8097979207193191E-2</v>
      </c>
      <c r="E9" s="608">
        <v>7.8455649271463868E-2</v>
      </c>
      <c r="F9" s="608"/>
      <c r="G9" s="608"/>
      <c r="H9" s="608"/>
      <c r="I9" s="634"/>
      <c r="J9" s="609"/>
      <c r="K9" s="610"/>
      <c r="L9" s="636"/>
    </row>
    <row r="10" spans="1:14" ht="12.75" customHeight="1">
      <c r="A10" s="604">
        <v>38717</v>
      </c>
      <c r="B10" s="167">
        <v>133.2243</v>
      </c>
      <c r="C10" s="608">
        <v>8.1272215376185786E-2</v>
      </c>
      <c r="D10" s="608">
        <v>6.7828886068749039E-2</v>
      </c>
      <c r="E10" s="608">
        <v>6.2907349956962788E-2</v>
      </c>
      <c r="F10" s="608">
        <v>4.758321341794236E-2</v>
      </c>
      <c r="G10" s="608"/>
      <c r="H10" s="608"/>
      <c r="I10" s="634"/>
      <c r="J10" s="609"/>
      <c r="K10" s="610"/>
      <c r="L10" s="612"/>
    </row>
    <row r="11" spans="1:14" ht="12.75" customHeight="1">
      <c r="A11" s="604">
        <v>39082</v>
      </c>
      <c r="B11" s="167">
        <v>142.8526</v>
      </c>
      <c r="C11" s="608">
        <v>7.9339009389234105E-2</v>
      </c>
      <c r="D11" s="608">
        <v>6.8937773542365743E-2</v>
      </c>
      <c r="E11" s="608">
        <v>6.6019561764080636E-2</v>
      </c>
      <c r="F11" s="608">
        <v>5.9855398807045823E-2</v>
      </c>
      <c r="G11" s="608">
        <v>7.2271349896377624E-2</v>
      </c>
      <c r="H11" s="608"/>
      <c r="I11" s="634"/>
      <c r="J11" s="609"/>
      <c r="K11" s="610"/>
      <c r="L11" s="612"/>
    </row>
    <row r="12" spans="1:14" ht="12.75" customHeight="1">
      <c r="A12" s="604">
        <v>39447</v>
      </c>
      <c r="B12" s="170">
        <v>153.7997</v>
      </c>
      <c r="C12" s="608">
        <v>7.8861216890131258E-2</v>
      </c>
      <c r="D12" s="608">
        <v>7.0472234446380178E-2</v>
      </c>
      <c r="E12" s="608">
        <v>6.8662857833513558E-2</v>
      </c>
      <c r="F12" s="608">
        <v>6.5418394559099591E-2</v>
      </c>
      <c r="G12" s="608">
        <v>7.4449531051914652E-2</v>
      </c>
      <c r="H12" s="637">
        <v>7.6632136901953585E-2</v>
      </c>
      <c r="I12" s="638"/>
      <c r="J12" s="639"/>
      <c r="K12" s="640"/>
      <c r="L12" s="613"/>
    </row>
    <row r="13" spans="1:14" ht="12.75" customHeight="1">
      <c r="A13" s="604">
        <v>39813</v>
      </c>
      <c r="B13" s="170">
        <v>126.34139999999999</v>
      </c>
      <c r="C13" s="608">
        <v>3.5670073435635441E-2</v>
      </c>
      <c r="D13" s="608">
        <v>2.4262341270113508E-2</v>
      </c>
      <c r="E13" s="608">
        <v>1.3889467846064596E-2</v>
      </c>
      <c r="F13" s="608">
        <v>-1.6388050913430652E-3</v>
      </c>
      <c r="G13" s="608">
        <v>-1.7526724149143802E-2</v>
      </c>
      <c r="H13" s="608">
        <v>-5.956503441758465E-2</v>
      </c>
      <c r="I13" s="608">
        <v>-0.17853285799647212</v>
      </c>
      <c r="J13" s="639"/>
      <c r="K13" s="640"/>
      <c r="L13" s="613"/>
    </row>
    <row r="14" spans="1:14" ht="12.75" customHeight="1">
      <c r="A14" s="604">
        <v>40178</v>
      </c>
      <c r="B14" s="170">
        <v>137.03530000000001</v>
      </c>
      <c r="C14" s="608">
        <v>4.1926509604277129E-2</v>
      </c>
      <c r="D14" s="608">
        <v>3.2677839543210574E-2</v>
      </c>
      <c r="E14" s="608">
        <v>2.5352759857592222E-2</v>
      </c>
      <c r="F14" s="608">
        <v>1.505016866622011E-2</v>
      </c>
      <c r="G14" s="608">
        <v>7.0760132494074313E-3</v>
      </c>
      <c r="H14" s="608">
        <v>-1.3762673915871382E-2</v>
      </c>
      <c r="I14" s="608">
        <v>-5.60728380891099E-2</v>
      </c>
      <c r="J14" s="608">
        <v>8.4642880322681302E-2</v>
      </c>
      <c r="K14" s="640"/>
      <c r="L14" s="613"/>
    </row>
    <row r="15" spans="1:14" ht="12.75" customHeight="1">
      <c r="A15" s="604">
        <v>40543</v>
      </c>
      <c r="B15" s="170">
        <v>150.39959999999999</v>
      </c>
      <c r="C15" s="608">
        <v>4.8191830428980786E-2</v>
      </c>
      <c r="D15" s="608">
        <v>4.0569347632501085E-2</v>
      </c>
      <c r="E15" s="608">
        <v>3.5364896498737197E-2</v>
      </c>
      <c r="F15" s="608">
        <v>2.8352387768723952E-2</v>
      </c>
      <c r="G15" s="608">
        <v>2.4548794932019558E-2</v>
      </c>
      <c r="H15" s="608">
        <v>1.295378836138994E-2</v>
      </c>
      <c r="I15" s="608">
        <v>-7.4240891370538353E-3</v>
      </c>
      <c r="J15" s="608">
        <v>9.1064682734588231E-2</v>
      </c>
      <c r="K15" s="608">
        <v>9.7524506459284455E-2</v>
      </c>
      <c r="L15" s="613"/>
    </row>
    <row r="16" spans="1:14" ht="12.75" customHeight="1" thickBot="1">
      <c r="A16" s="605">
        <v>40908</v>
      </c>
      <c r="B16" s="205">
        <v>148.24930000000001</v>
      </c>
      <c r="C16" s="614">
        <v>4.1551007318268995E-2</v>
      </c>
      <c r="D16" s="614">
        <v>3.4325265222800772E-2</v>
      </c>
      <c r="E16" s="614">
        <v>2.9022813243485102E-2</v>
      </c>
      <c r="F16" s="614">
        <v>2.214842115136828E-2</v>
      </c>
      <c r="G16" s="614">
        <v>1.7969737590640911E-2</v>
      </c>
      <c r="H16" s="614">
        <v>7.4439669266104236E-3</v>
      </c>
      <c r="I16" s="614">
        <v>-9.1468582315976654E-3</v>
      </c>
      <c r="J16" s="614">
        <v>5.474867573666975E-2</v>
      </c>
      <c r="K16" s="614">
        <v>4.0111979153957034E-2</v>
      </c>
      <c r="L16" s="619">
        <v>-1.4297245471397435E-2</v>
      </c>
    </row>
    <row r="17" spans="1:15" ht="12.75" customHeight="1">
      <c r="A17" s="645">
        <v>40939</v>
      </c>
      <c r="B17" s="202">
        <v>149.66249999999999</v>
      </c>
      <c r="C17" s="617">
        <v>4.2170759589238216E-2</v>
      </c>
      <c r="D17" s="617">
        <v>3.5057841121038491E-2</v>
      </c>
      <c r="E17" s="617">
        <v>2.9900905802226818E-2</v>
      </c>
      <c r="F17" s="617">
        <v>2.324025775989047E-2</v>
      </c>
      <c r="G17" s="617">
        <v>1.9295972890386759E-2</v>
      </c>
      <c r="H17" s="617">
        <v>9.1954085284930986E-3</v>
      </c>
      <c r="I17" s="617">
        <v>-6.6486749835305003E-3</v>
      </c>
      <c r="J17" s="617">
        <v>5.6446010892629683E-2</v>
      </c>
      <c r="K17" s="617">
        <v>4.3183176809270751E-2</v>
      </c>
      <c r="L17" s="618">
        <v>-4.5181522172822453E-3</v>
      </c>
    </row>
    <row r="18" spans="1:15" ht="12.75" customHeight="1">
      <c r="A18" s="644">
        <v>40968</v>
      </c>
      <c r="B18" s="656">
        <v>151.6542</v>
      </c>
      <c r="C18" s="657">
        <v>4.3223759978070042E-2</v>
      </c>
      <c r="D18" s="657">
        <v>3.6241736938761759E-2</v>
      </c>
      <c r="E18" s="657">
        <v>3.1273275380250931E-2</v>
      </c>
      <c r="F18" s="657">
        <v>2.4868373393080345E-2</v>
      </c>
      <c r="G18" s="657">
        <v>2.1231849086926324E-2</v>
      </c>
      <c r="H18" s="657">
        <v>1.1638362755071352E-2</v>
      </c>
      <c r="I18" s="657">
        <v>-3.3655170345627816E-3</v>
      </c>
      <c r="J18" s="657">
        <v>5.9407249905659931E-2</v>
      </c>
      <c r="K18" s="657">
        <v>4.7946888976390767E-2</v>
      </c>
      <c r="L18" s="658">
        <v>7.1599096690839747E-3</v>
      </c>
    </row>
    <row r="19" spans="1:15" ht="12.75" customHeight="1">
      <c r="A19" s="604">
        <v>40999</v>
      </c>
      <c r="B19" s="167">
        <v>152.34389999999999</v>
      </c>
      <c r="C19" s="608">
        <v>4.3322936993799743E-2</v>
      </c>
      <c r="D19" s="608">
        <v>3.6411263337147837E-2</v>
      </c>
      <c r="E19" s="608">
        <v>3.1513436198413292E-2</v>
      </c>
      <c r="F19" s="608">
        <v>2.5214847081174385E-2</v>
      </c>
      <c r="G19" s="608">
        <v>2.1681658565821271E-2</v>
      </c>
      <c r="H19" s="608">
        <v>1.2323307887031509E-2</v>
      </c>
      <c r="I19" s="608">
        <v>-2.2342169416684765E-3</v>
      </c>
      <c r="J19" s="608">
        <v>5.9288635568770065E-2</v>
      </c>
      <c r="K19" s="608">
        <v>4.8207798449432682E-2</v>
      </c>
      <c r="L19" s="669">
        <v>1.0334439533903339E-2</v>
      </c>
    </row>
    <row r="20" spans="1:15" ht="12.75" customHeight="1">
      <c r="A20" s="702">
        <v>41029</v>
      </c>
      <c r="B20" s="170">
        <v>153.244</v>
      </c>
      <c r="C20" s="637">
        <v>4.3573695018224168E-2</v>
      </c>
      <c r="D20" s="637">
        <v>3.6738927586019043E-2</v>
      </c>
      <c r="E20" s="637">
        <v>3.1926865734902554E-2</v>
      </c>
      <c r="F20" s="637">
        <v>2.5752348114446377E-2</v>
      </c>
      <c r="G20" s="637">
        <v>2.2347692377666872E-2</v>
      </c>
      <c r="H20" s="637">
        <v>1.3250660484961596E-2</v>
      </c>
      <c r="I20" s="637">
        <v>-8.3478709424766873E-4</v>
      </c>
      <c r="J20" s="637">
        <v>5.9656551196533902E-2</v>
      </c>
      <c r="K20" s="637">
        <v>4.9116898596285985E-2</v>
      </c>
      <c r="L20" s="701">
        <v>1.4170491065010893E-2</v>
      </c>
    </row>
    <row r="21" spans="1:15" ht="12.75" customHeight="1" thickBot="1">
      <c r="A21" s="605">
        <v>41060</v>
      </c>
      <c r="B21" s="205">
        <v>151.69409999999999</v>
      </c>
      <c r="C21" s="614">
        <v>4.2149084078559884E-2</v>
      </c>
      <c r="D21" s="614">
        <v>3.5284213929501984E-2</v>
      </c>
      <c r="E21" s="614">
        <v>3.0355451382873877E-2</v>
      </c>
      <c r="F21" s="614">
        <v>2.4049756885099027E-2</v>
      </c>
      <c r="G21" s="614">
        <v>2.0431537867232619E-2</v>
      </c>
      <c r="H21" s="614">
        <v>1.1143135033692575E-2</v>
      </c>
      <c r="I21" s="614">
        <v>-3.1145237844970586E-3</v>
      </c>
      <c r="J21" s="614">
        <v>5.4987492602553756E-2</v>
      </c>
      <c r="K21" s="614">
        <v>4.2953618224694567E-2</v>
      </c>
      <c r="L21" s="619">
        <v>6.0688986635020203E-3</v>
      </c>
    </row>
    <row r="22" spans="1:15" ht="12.75" customHeight="1">
      <c r="N22" s="643"/>
    </row>
    <row r="23" spans="1:15" ht="12.75" customHeight="1" thickBot="1"/>
    <row r="24" spans="1:15" ht="12.75" customHeight="1">
      <c r="A24" s="769" t="s">
        <v>365</v>
      </c>
      <c r="B24" s="770"/>
      <c r="C24" s="770"/>
      <c r="D24" s="770"/>
      <c r="E24" s="770"/>
      <c r="F24" s="770"/>
      <c r="G24" s="770"/>
      <c r="H24" s="770"/>
      <c r="I24" s="770"/>
      <c r="J24" s="770"/>
      <c r="K24" s="770"/>
      <c r="L24" s="770"/>
      <c r="M24" s="770"/>
      <c r="N24" s="771"/>
    </row>
    <row r="25" spans="1:15" ht="12.75" customHeight="1">
      <c r="A25" s="199"/>
      <c r="B25" s="592" t="s">
        <v>361</v>
      </c>
      <c r="C25" s="173">
        <v>40694</v>
      </c>
      <c r="D25" s="173">
        <v>40724</v>
      </c>
      <c r="E25" s="173">
        <v>40755</v>
      </c>
      <c r="F25" s="173">
        <v>40786</v>
      </c>
      <c r="G25" s="173">
        <v>40816</v>
      </c>
      <c r="H25" s="173">
        <v>40847</v>
      </c>
      <c r="I25" s="173">
        <v>40877</v>
      </c>
      <c r="J25" s="173">
        <v>40908</v>
      </c>
      <c r="K25" s="173">
        <v>40939</v>
      </c>
      <c r="L25" s="173">
        <v>40968</v>
      </c>
      <c r="M25" s="173">
        <v>40999</v>
      </c>
      <c r="N25" s="200">
        <v>41029</v>
      </c>
    </row>
    <row r="26" spans="1:15" ht="12.75" customHeight="1">
      <c r="A26" s="591" t="s">
        <v>362</v>
      </c>
      <c r="B26" s="169" t="s">
        <v>363</v>
      </c>
      <c r="C26" s="177">
        <v>155.75460000000001</v>
      </c>
      <c r="D26" s="167">
        <v>155.5042</v>
      </c>
      <c r="E26" s="167">
        <v>155.75540000000001</v>
      </c>
      <c r="F26" s="167">
        <v>151.26419999999999</v>
      </c>
      <c r="G26" s="167">
        <v>148.11779999999999</v>
      </c>
      <c r="H26" s="167">
        <v>149.4119</v>
      </c>
      <c r="I26" s="167">
        <v>146.87139999999999</v>
      </c>
      <c r="J26" s="174">
        <v>148.24930000000001</v>
      </c>
      <c r="K26" s="167">
        <v>149.66249999999999</v>
      </c>
      <c r="L26" s="167">
        <v>151.6542</v>
      </c>
      <c r="M26" s="167">
        <v>152.34389999999999</v>
      </c>
      <c r="N26" s="204">
        <v>153.244</v>
      </c>
      <c r="O26" s="643"/>
    </row>
    <row r="27" spans="1:15" ht="12.75" customHeight="1">
      <c r="A27" s="601">
        <v>40724</v>
      </c>
      <c r="B27" s="167">
        <v>155.5042</v>
      </c>
      <c r="C27" s="602">
        <v>-1.6076571735281764E-3</v>
      </c>
      <c r="D27" s="602"/>
      <c r="E27" s="602"/>
      <c r="F27" s="602"/>
      <c r="G27" s="602"/>
      <c r="H27" s="602"/>
      <c r="I27" s="602"/>
      <c r="J27" s="602"/>
      <c r="K27" s="602"/>
      <c r="L27" s="602"/>
      <c r="M27" s="602"/>
      <c r="N27" s="603"/>
    </row>
    <row r="28" spans="1:15" ht="12.75" customHeight="1">
      <c r="A28" s="601">
        <v>40755</v>
      </c>
      <c r="B28" s="167">
        <v>155.75540000000001</v>
      </c>
      <c r="C28" s="602">
        <v>5.1362848993985466E-6</v>
      </c>
      <c r="D28" s="602">
        <v>1.615390452476495E-3</v>
      </c>
      <c r="E28" s="602"/>
      <c r="F28" s="602"/>
      <c r="G28" s="602"/>
      <c r="H28" s="602"/>
      <c r="I28" s="602"/>
      <c r="J28" s="602"/>
      <c r="K28" s="602"/>
      <c r="L28" s="602"/>
      <c r="M28" s="602"/>
      <c r="N28" s="603"/>
    </row>
    <row r="29" spans="1:15" ht="12.75" customHeight="1">
      <c r="A29" s="601">
        <v>40786</v>
      </c>
      <c r="B29" s="167">
        <v>151.26419999999999</v>
      </c>
      <c r="C29" s="602">
        <v>-2.8829967140617474E-2</v>
      </c>
      <c r="D29" s="602">
        <v>-2.7266144580017859E-2</v>
      </c>
      <c r="E29" s="602">
        <v>-2.8834955320971356E-2</v>
      </c>
      <c r="F29" s="602"/>
      <c r="G29" s="602"/>
      <c r="H29" s="602"/>
      <c r="I29" s="602"/>
      <c r="J29" s="602"/>
      <c r="K29" s="602"/>
      <c r="L29" s="602"/>
      <c r="M29" s="602"/>
      <c r="N29" s="603"/>
    </row>
    <row r="30" spans="1:15" ht="12.75" customHeight="1">
      <c r="A30" s="601">
        <v>40816</v>
      </c>
      <c r="B30" s="167">
        <v>148.11779999999999</v>
      </c>
      <c r="C30" s="602">
        <v>-4.903097565015746E-2</v>
      </c>
      <c r="D30" s="602">
        <v>-4.7499681680623462E-2</v>
      </c>
      <c r="E30" s="602">
        <v>-4.9035860072909276E-2</v>
      </c>
      <c r="F30" s="602">
        <v>-2.0800691769764401E-2</v>
      </c>
      <c r="G30" s="602"/>
      <c r="H30" s="602"/>
      <c r="I30" s="602"/>
      <c r="J30" s="602"/>
      <c r="K30" s="602"/>
      <c r="L30" s="602"/>
      <c r="M30" s="602"/>
      <c r="N30" s="603"/>
    </row>
    <row r="31" spans="1:15" ht="12.75" customHeight="1">
      <c r="A31" s="601">
        <v>40847</v>
      </c>
      <c r="B31" s="167">
        <v>149.4119</v>
      </c>
      <c r="C31" s="602">
        <v>-4.0722392789683259E-2</v>
      </c>
      <c r="D31" s="602">
        <v>-3.9177719958689239E-2</v>
      </c>
      <c r="E31" s="602">
        <v>-4.0727319887464586E-2</v>
      </c>
      <c r="F31" s="602">
        <v>-1.2245461913658273E-2</v>
      </c>
      <c r="G31" s="602">
        <v>8.7369647672326245E-3</v>
      </c>
      <c r="H31" s="602"/>
      <c r="I31" s="602"/>
      <c r="J31" s="602"/>
      <c r="K31" s="602"/>
      <c r="L31" s="602"/>
      <c r="M31" s="602"/>
      <c r="N31" s="603"/>
    </row>
    <row r="32" spans="1:15" ht="12.75" customHeight="1">
      <c r="A32" s="601">
        <v>40877</v>
      </c>
      <c r="B32" s="167">
        <v>146.87139999999999</v>
      </c>
      <c r="C32" s="602">
        <v>-5.7033307523501775E-2</v>
      </c>
      <c r="D32" s="602">
        <v>-5.5514899276032481E-2</v>
      </c>
      <c r="E32" s="602">
        <v>-5.703815084420838E-2</v>
      </c>
      <c r="F32" s="602">
        <v>-2.9040579330733896E-2</v>
      </c>
      <c r="G32" s="602">
        <v>-8.4149237971398172E-3</v>
      </c>
      <c r="H32" s="602">
        <v>-1.7003331059975868E-2</v>
      </c>
      <c r="I32" s="602"/>
      <c r="J32" s="602"/>
      <c r="K32" s="602"/>
      <c r="L32" s="602"/>
      <c r="M32" s="602"/>
      <c r="N32" s="603"/>
    </row>
    <row r="33" spans="1:14" ht="12.75" customHeight="1">
      <c r="A33" s="601">
        <v>40908</v>
      </c>
      <c r="B33" s="167">
        <v>148.24930000000001</v>
      </c>
      <c r="C33" s="602">
        <v>-4.8186698819810192E-2</v>
      </c>
      <c r="D33" s="602">
        <v>-4.6654045356974261E-2</v>
      </c>
      <c r="E33" s="602">
        <v>-4.8191587578986006E-2</v>
      </c>
      <c r="F33" s="602">
        <v>-1.9931351899523997E-2</v>
      </c>
      <c r="G33" s="602">
        <v>8.878068672368844E-4</v>
      </c>
      <c r="H33" s="602">
        <v>-7.7811740564172061E-3</v>
      </c>
      <c r="I33" s="602">
        <v>9.3816767593963846E-3</v>
      </c>
      <c r="J33" s="602"/>
      <c r="K33" s="602"/>
      <c r="L33" s="602"/>
      <c r="M33" s="602"/>
      <c r="N33" s="603"/>
    </row>
    <row r="34" spans="1:14" ht="12.75" customHeight="1">
      <c r="A34" s="601">
        <v>40939</v>
      </c>
      <c r="B34" s="167">
        <v>149.66249999999999</v>
      </c>
      <c r="C34" s="602">
        <v>-3.91134515449304E-2</v>
      </c>
      <c r="D34" s="602">
        <v>-3.7566187922898564E-2</v>
      </c>
      <c r="E34" s="602">
        <v>-3.9118386906649927E-2</v>
      </c>
      <c r="F34" s="602">
        <v>-1.058875794801406E-2</v>
      </c>
      <c r="G34" s="602">
        <v>1.0428861352248076E-2</v>
      </c>
      <c r="H34" s="602">
        <v>1.677242575725213E-3</v>
      </c>
      <c r="I34" s="602">
        <v>1.9003699835366206E-2</v>
      </c>
      <c r="J34" s="602">
        <v>9.5325913849171329E-3</v>
      </c>
      <c r="K34" s="602"/>
      <c r="L34" s="602"/>
      <c r="M34" s="602"/>
      <c r="N34" s="603"/>
    </row>
    <row r="35" spans="1:14" ht="12.75" customHeight="1">
      <c r="A35" s="601">
        <v>40968</v>
      </c>
      <c r="B35" s="167">
        <v>151.6542</v>
      </c>
      <c r="C35" s="602">
        <v>-2.6326028252135147E-2</v>
      </c>
      <c r="D35" s="602">
        <v>-2.4758173734214184E-2</v>
      </c>
      <c r="E35" s="602">
        <v>-2.6331029293366393E-2</v>
      </c>
      <c r="F35" s="602">
        <v>2.5782703375949456E-3</v>
      </c>
      <c r="G35" s="602">
        <v>2.3875590914798961E-2</v>
      </c>
      <c r="H35" s="602">
        <v>1.5007506095565448E-2</v>
      </c>
      <c r="I35" s="602">
        <v>3.2564542858582568E-2</v>
      </c>
      <c r="J35" s="602">
        <v>2.2967393437945294E-2</v>
      </c>
      <c r="K35" s="602">
        <v>1.3307942871460865E-2</v>
      </c>
      <c r="L35" s="602"/>
      <c r="M35" s="602"/>
      <c r="N35" s="603"/>
    </row>
    <row r="36" spans="1:14" ht="12.75" customHeight="1">
      <c r="A36" s="601">
        <v>40999</v>
      </c>
      <c r="B36" s="167">
        <v>152.34389999999999</v>
      </c>
      <c r="C36" s="602">
        <v>-2.1897908633196184E-2</v>
      </c>
      <c r="D36" s="602">
        <v>-2.0322923753827937E-2</v>
      </c>
      <c r="E36" s="602">
        <v>-2.1902932418394583E-2</v>
      </c>
      <c r="F36" s="602">
        <v>7.1378422653873841E-3</v>
      </c>
      <c r="G36" s="602">
        <v>2.8532019784252904E-2</v>
      </c>
      <c r="H36" s="602">
        <v>1.9623604277838602E-2</v>
      </c>
      <c r="I36" s="602">
        <v>3.7260487746423099E-2</v>
      </c>
      <c r="J36" s="602">
        <v>2.7619691964818616E-2</v>
      </c>
      <c r="K36" s="602">
        <v>1.7916311701327903E-2</v>
      </c>
      <c r="L36" s="602">
        <v>4.5478463504471378E-3</v>
      </c>
      <c r="M36" s="602"/>
      <c r="N36" s="603"/>
    </row>
    <row r="37" spans="1:14" ht="12.75" customHeight="1">
      <c r="A37" s="604">
        <v>41029</v>
      </c>
      <c r="B37" s="167">
        <v>153.244</v>
      </c>
      <c r="C37" s="602">
        <v>-1.6118946085701524E-2</v>
      </c>
      <c r="D37" s="602">
        <v>-1.4534655655602857E-2</v>
      </c>
      <c r="E37" s="602">
        <v>-1.6123999553145585E-2</v>
      </c>
      <c r="F37" s="602">
        <v>1.3088357985564514E-2</v>
      </c>
      <c r="G37" s="602">
        <v>3.4608939641285641E-2</v>
      </c>
      <c r="H37" s="602">
        <v>2.5647890161359266E-2</v>
      </c>
      <c r="I37" s="602">
        <v>4.3388978385172416E-2</v>
      </c>
      <c r="J37" s="602">
        <v>3.3691221476256583E-2</v>
      </c>
      <c r="K37" s="602">
        <v>2.3930510314875253E-2</v>
      </c>
      <c r="L37" s="602">
        <v>1.048305948664785E-2</v>
      </c>
      <c r="M37" s="602">
        <v>5.9083429005033494E-3</v>
      </c>
      <c r="N37" s="603"/>
    </row>
    <row r="38" spans="1:14" ht="12.75" customHeight="1" thickBot="1">
      <c r="A38" s="605">
        <v>41060</v>
      </c>
      <c r="B38" s="205">
        <v>151.69409999999999</v>
      </c>
      <c r="C38" s="606">
        <v>-2.6069856042775119E-2</v>
      </c>
      <c r="D38" s="606">
        <v>-2.4501589024605197E-2</v>
      </c>
      <c r="E38" s="606">
        <v>-2.6074858399773082E-2</v>
      </c>
      <c r="F38" s="606">
        <v>2.8420472259793605E-3</v>
      </c>
      <c r="G38" s="606">
        <v>2.4144971097329382E-2</v>
      </c>
      <c r="H38" s="606">
        <v>1.5274553097845534E-2</v>
      </c>
      <c r="I38" s="606">
        <v>3.2836209091763324E-2</v>
      </c>
      <c r="J38" s="606">
        <v>2.3236534675037168E-2</v>
      </c>
      <c r="K38" s="606">
        <v>1.3574542721122462E-2</v>
      </c>
      <c r="L38" s="606">
        <v>2.6309854919936981E-4</v>
      </c>
      <c r="M38" s="606">
        <v>-4.2653496464249985E-3</v>
      </c>
      <c r="N38" s="607">
        <v>-1.0113935945289865E-2</v>
      </c>
    </row>
    <row r="39" spans="1:14" ht="12.75" customHeight="1"/>
    <row r="40" spans="1:14" ht="12.75" customHeight="1">
      <c r="A40" s="148" t="s">
        <v>352</v>
      </c>
    </row>
    <row r="41" spans="1:14" ht="12.75" customHeight="1"/>
    <row r="42" spans="1:14" ht="12.75" customHeight="1"/>
    <row r="43" spans="1:14" ht="12.75" customHeight="1"/>
    <row r="44" spans="1:14" ht="12.75" customHeight="1"/>
    <row r="45" spans="1:14" ht="12.75" customHeight="1"/>
    <row r="46" spans="1:14" ht="12.75" customHeight="1"/>
    <row r="47" spans="1:14" ht="12.75" customHeight="1">
      <c r="A47" s="589" t="s">
        <v>1147</v>
      </c>
    </row>
    <row r="48" spans="1:14" ht="12.75" customHeight="1"/>
    <row r="49" spans="19:19" ht="12.75" customHeight="1"/>
    <row r="50" spans="19:19" ht="12.75" customHeight="1"/>
    <row r="51" spans="19:19" ht="12.75" customHeight="1"/>
    <row r="52" spans="19:19" ht="12.75" customHeight="1"/>
    <row r="53" spans="19:19" ht="12.75" customHeight="1"/>
    <row r="54" spans="19:19" ht="12.75" customHeight="1"/>
    <row r="55" spans="19:19" ht="12.75" customHeight="1"/>
    <row r="56" spans="19:19" ht="12.75" customHeight="1"/>
    <row r="57" spans="19:19" ht="12.75" customHeight="1">
      <c r="S57" s="151" t="s">
        <v>368</v>
      </c>
    </row>
    <row r="58" spans="19:19" ht="12.75" customHeight="1"/>
    <row r="59" spans="19:19" ht="12.75" customHeight="1"/>
    <row r="60" spans="19:19" ht="12.75" customHeight="1"/>
    <row r="61" spans="19:19" ht="12.75" customHeight="1"/>
    <row r="62" spans="19:19" ht="12.75" customHeight="1"/>
    <row r="63" spans="19:19" ht="12.75" customHeight="1"/>
    <row r="64" spans="19:19" ht="12.75" customHeight="1"/>
    <row r="65" ht="12.75" customHeight="1"/>
    <row r="66" ht="12.75" customHeight="1"/>
    <row r="67" ht="12.75" customHeight="1"/>
  </sheetData>
  <mergeCells count="2">
    <mergeCell ref="A4:L4"/>
    <mergeCell ref="A24:N24"/>
  </mergeCells>
  <conditionalFormatting sqref="C17:L21">
    <cfRule type="cellIs" dxfId="8" priority="7" stopIfTrue="1" operator="lessThan">
      <formula>0</formula>
    </cfRule>
  </conditionalFormatting>
  <conditionalFormatting sqref="C7:I13 C14:J14 C15:K15 C16:L16">
    <cfRule type="cellIs" dxfId="7" priority="3" stopIfTrue="1" operator="lessThan">
      <formula>0</formula>
    </cfRule>
  </conditionalFormatting>
  <conditionalFormatting sqref="C27:N38">
    <cfRule type="cellIs" dxfId="6" priority="1" stopIfTrue="1" operator="lessThan">
      <formula>0</formula>
    </cfRule>
  </conditionalFormatting>
  <hyperlinks>
    <hyperlink ref="A47" location="'2 Sadržaj'!A1" display="Sadržaj / Contents"/>
  </hyperlinks>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5"/>
  <sheetViews>
    <sheetView showGridLines="0" zoomScaleNormal="100" workbookViewId="0"/>
  </sheetViews>
  <sheetFormatPr defaultRowHeight="15"/>
  <cols>
    <col min="1" max="14" width="10.140625" customWidth="1"/>
  </cols>
  <sheetData>
    <row r="1" spans="1:14" ht="12.75" customHeight="1">
      <c r="A1" s="24" t="s">
        <v>1129</v>
      </c>
      <c r="N1" s="28" t="str">
        <f>Naslovnica!A20</f>
        <v>Svibanj 2012.</v>
      </c>
    </row>
    <row r="2" spans="1:14" ht="12.75" customHeight="1">
      <c r="A2" s="29" t="s">
        <v>55</v>
      </c>
      <c r="J2" s="643"/>
      <c r="N2" s="33" t="str">
        <f>Naslovnica!A24</f>
        <v>May 2012</v>
      </c>
    </row>
    <row r="3" spans="1:14" ht="12.75" customHeight="1" thickBot="1"/>
    <row r="4" spans="1:14" ht="12.75" customHeight="1">
      <c r="A4" s="766" t="s">
        <v>364</v>
      </c>
      <c r="B4" s="767"/>
      <c r="C4" s="767"/>
      <c r="D4" s="767"/>
      <c r="E4" s="767"/>
      <c r="F4" s="767"/>
      <c r="G4" s="767"/>
      <c r="H4" s="767"/>
      <c r="I4" s="767"/>
      <c r="J4" s="767"/>
      <c r="K4" s="767"/>
      <c r="L4" s="768"/>
    </row>
    <row r="5" spans="1:14" ht="12.75" customHeight="1">
      <c r="A5" s="199"/>
      <c r="B5" s="592" t="s">
        <v>361</v>
      </c>
      <c r="C5" s="164">
        <v>37376</v>
      </c>
      <c r="D5" s="164">
        <v>37621</v>
      </c>
      <c r="E5" s="164">
        <v>37986</v>
      </c>
      <c r="F5" s="164">
        <v>38352</v>
      </c>
      <c r="G5" s="164">
        <v>38717</v>
      </c>
      <c r="H5" s="164">
        <v>39082</v>
      </c>
      <c r="I5" s="165">
        <v>39447</v>
      </c>
      <c r="J5" s="164">
        <v>39813</v>
      </c>
      <c r="K5" s="164">
        <v>40178</v>
      </c>
      <c r="L5" s="200">
        <v>40543</v>
      </c>
    </row>
    <row r="6" spans="1:14" ht="12.75" customHeight="1">
      <c r="A6" s="591" t="s">
        <v>362</v>
      </c>
      <c r="B6" s="169" t="s">
        <v>363</v>
      </c>
      <c r="C6" s="166">
        <v>100</v>
      </c>
      <c r="D6" s="166">
        <v>108.54430000000001</v>
      </c>
      <c r="E6" s="166">
        <v>116.15949999999999</v>
      </c>
      <c r="F6" s="166">
        <v>126.143</v>
      </c>
      <c r="G6" s="166">
        <v>138.1216</v>
      </c>
      <c r="H6" s="166">
        <v>143.62039999999999</v>
      </c>
      <c r="I6" s="176">
        <v>153.53630000000001</v>
      </c>
      <c r="J6" s="178">
        <v>133.52180000000001</v>
      </c>
      <c r="K6" s="178">
        <v>145.76480000000001</v>
      </c>
      <c r="L6" s="207">
        <v>157.5504</v>
      </c>
      <c r="M6" s="643"/>
    </row>
    <row r="7" spans="1:14" ht="12.75" customHeight="1">
      <c r="A7" s="604">
        <v>37621</v>
      </c>
      <c r="B7" s="166">
        <v>108.54430000000001</v>
      </c>
      <c r="C7" s="608">
        <v>0.12991870043586617</v>
      </c>
      <c r="D7" s="608"/>
      <c r="E7" s="608"/>
      <c r="F7" s="608"/>
      <c r="G7" s="608"/>
      <c r="H7" s="608"/>
      <c r="I7" s="634"/>
      <c r="J7" s="609"/>
      <c r="K7" s="609"/>
      <c r="L7" s="636"/>
    </row>
    <row r="8" spans="1:14" ht="12.75" customHeight="1">
      <c r="A8" s="604">
        <v>37986</v>
      </c>
      <c r="B8" s="166">
        <v>116.15949999999999</v>
      </c>
      <c r="C8" s="608">
        <v>9.3770468278224772E-2</v>
      </c>
      <c r="D8" s="608">
        <v>7.0157530151283787E-2</v>
      </c>
      <c r="E8" s="608"/>
      <c r="F8" s="608"/>
      <c r="G8" s="608"/>
      <c r="H8" s="608"/>
      <c r="I8" s="634"/>
      <c r="J8" s="609"/>
      <c r="K8" s="609"/>
      <c r="L8" s="636"/>
    </row>
    <row r="9" spans="1:14" ht="12.75" customHeight="1">
      <c r="A9" s="604">
        <v>38352</v>
      </c>
      <c r="B9" s="166">
        <v>126.143</v>
      </c>
      <c r="C9" s="608">
        <v>9.0834907952317856E-2</v>
      </c>
      <c r="D9" s="608">
        <v>7.8023098820561909E-2</v>
      </c>
      <c r="E9" s="608">
        <v>8.5946478764113099E-2</v>
      </c>
      <c r="F9" s="608"/>
      <c r="G9" s="608"/>
      <c r="H9" s="608"/>
      <c r="I9" s="634"/>
      <c r="J9" s="609"/>
      <c r="K9" s="609"/>
      <c r="L9" s="636"/>
    </row>
    <row r="10" spans="1:14" ht="12.75" customHeight="1">
      <c r="A10" s="604">
        <v>38717</v>
      </c>
      <c r="B10" s="166">
        <v>138.1216</v>
      </c>
      <c r="C10" s="608">
        <v>9.1957122039977968E-2</v>
      </c>
      <c r="D10" s="608">
        <v>8.3639580410714398E-2</v>
      </c>
      <c r="E10" s="608">
        <v>9.0444165978742941E-2</v>
      </c>
      <c r="F10" s="608">
        <v>9.496048135845836E-2</v>
      </c>
      <c r="G10" s="608"/>
      <c r="H10" s="608"/>
      <c r="I10" s="634"/>
      <c r="J10" s="609"/>
      <c r="K10" s="609"/>
      <c r="L10" s="636"/>
    </row>
    <row r="11" spans="1:14" ht="12.75" customHeight="1">
      <c r="A11" s="604">
        <v>39082</v>
      </c>
      <c r="B11" s="166">
        <v>143.62039999999999</v>
      </c>
      <c r="C11" s="608">
        <v>8.0578293862923145E-2</v>
      </c>
      <c r="D11" s="608">
        <v>7.2512289832866283E-2</v>
      </c>
      <c r="E11" s="608">
        <v>7.3298360582075839E-2</v>
      </c>
      <c r="F11" s="608">
        <v>6.7029651870199825E-2</v>
      </c>
      <c r="G11" s="608">
        <v>3.9811296712461974E-2</v>
      </c>
      <c r="H11" s="608"/>
      <c r="I11" s="634"/>
      <c r="J11" s="609"/>
      <c r="K11" s="609"/>
      <c r="L11" s="636"/>
    </row>
    <row r="12" spans="1:14" ht="12.75" customHeight="1">
      <c r="A12" s="604">
        <v>39447</v>
      </c>
      <c r="B12" s="166">
        <v>153.53630000000001</v>
      </c>
      <c r="C12" s="608">
        <v>7.8535188883313456E-2</v>
      </c>
      <c r="D12" s="608">
        <v>7.1817416072579521E-2</v>
      </c>
      <c r="E12" s="608">
        <v>7.2232789677347586E-2</v>
      </c>
      <c r="F12" s="608">
        <v>6.7700153213988035E-2</v>
      </c>
      <c r="G12" s="608">
        <v>5.4325559371811938E-2</v>
      </c>
      <c r="H12" s="608">
        <v>6.9042420157582329E-2</v>
      </c>
      <c r="I12" s="634"/>
      <c r="J12" s="609"/>
      <c r="K12" s="609"/>
      <c r="L12" s="636"/>
    </row>
    <row r="13" spans="1:14" ht="12.75" customHeight="1">
      <c r="A13" s="604">
        <v>39813</v>
      </c>
      <c r="B13" s="178">
        <v>133.52180000000001</v>
      </c>
      <c r="C13" s="608">
        <v>4.4287155699638925E-2</v>
      </c>
      <c r="D13" s="608">
        <v>3.5120380174470833E-2</v>
      </c>
      <c r="E13" s="608">
        <v>2.8251824752092869E-2</v>
      </c>
      <c r="F13" s="608">
        <v>1.4313616749153324E-2</v>
      </c>
      <c r="G13" s="608">
        <v>-1.1226406988163351E-2</v>
      </c>
      <c r="H13" s="608">
        <v>-3.5798010561845395E-2</v>
      </c>
      <c r="I13" s="608">
        <v>-0.13035679510317755</v>
      </c>
      <c r="J13" s="639"/>
      <c r="K13" s="639"/>
      <c r="L13" s="641"/>
    </row>
    <row r="14" spans="1:14" ht="12.75" customHeight="1">
      <c r="A14" s="604">
        <v>40178</v>
      </c>
      <c r="B14" s="178">
        <v>145.76480000000001</v>
      </c>
      <c r="C14" s="608">
        <v>5.03481946824611E-2</v>
      </c>
      <c r="D14" s="608">
        <v>4.3019034491960984E-2</v>
      </c>
      <c r="E14" s="608">
        <v>3.8563338514823187E-2</v>
      </c>
      <c r="F14" s="608">
        <v>2.9337751713273352E-2</v>
      </c>
      <c r="G14" s="608">
        <v>1.3556037860406711E-2</v>
      </c>
      <c r="H14" s="608">
        <v>4.9524416697113161E-3</v>
      </c>
      <c r="I14" s="608">
        <v>-2.5636974507789456E-2</v>
      </c>
      <c r="J14" s="608">
        <v>9.1692892097020806E-2</v>
      </c>
      <c r="K14" s="639"/>
      <c r="L14" s="641"/>
    </row>
    <row r="15" spans="1:14" ht="12.75" customHeight="1">
      <c r="A15" s="604">
        <v>40543</v>
      </c>
      <c r="B15" s="178">
        <v>157.5504</v>
      </c>
      <c r="C15" s="608">
        <v>5.3821801172423411E-2</v>
      </c>
      <c r="D15" s="608">
        <v>4.7674952343650601E-2</v>
      </c>
      <c r="E15" s="608">
        <v>4.4501946698494832E-2</v>
      </c>
      <c r="F15" s="608">
        <v>3.7749961139671218E-2</v>
      </c>
      <c r="G15" s="608">
        <v>2.6671678640789009E-2</v>
      </c>
      <c r="H15" s="608">
        <v>2.3412800182753601E-2</v>
      </c>
      <c r="I15" s="608">
        <v>8.6399056922794593E-3</v>
      </c>
      <c r="J15" s="608">
        <v>8.6259695635158895E-2</v>
      </c>
      <c r="K15" s="608">
        <v>8.0853539400458807E-2</v>
      </c>
      <c r="L15" s="641"/>
    </row>
    <row r="16" spans="1:14" ht="12.75" customHeight="1" thickBot="1">
      <c r="A16" s="605">
        <v>40908</v>
      </c>
      <c r="B16" s="642">
        <v>156.58029999999999</v>
      </c>
      <c r="C16" s="614">
        <v>4.7455804991232364E-2</v>
      </c>
      <c r="D16" s="614">
        <v>4.1552395408011034E-2</v>
      </c>
      <c r="E16" s="614">
        <v>3.8030939714802203E-2</v>
      </c>
      <c r="F16" s="614">
        <v>3.1360671248505501E-2</v>
      </c>
      <c r="G16" s="614">
        <v>2.1125809542710705E-2</v>
      </c>
      <c r="H16" s="614">
        <v>1.7429200326671834E-2</v>
      </c>
      <c r="I16" s="614">
        <v>4.9200529760289324E-3</v>
      </c>
      <c r="J16" s="614">
        <v>5.4536575696934042E-2</v>
      </c>
      <c r="K16" s="614">
        <v>3.6435380296989672E-2</v>
      </c>
      <c r="L16" s="619">
        <v>-6.157394713056874E-3</v>
      </c>
    </row>
    <row r="17" spans="1:15" ht="12.75" customHeight="1">
      <c r="A17" s="645">
        <v>40939</v>
      </c>
      <c r="B17" s="202">
        <v>158.15010000000001</v>
      </c>
      <c r="C17" s="617">
        <v>4.8076606514043663E-2</v>
      </c>
      <c r="D17" s="617">
        <v>4.2273881032637073E-2</v>
      </c>
      <c r="E17" s="617">
        <v>3.887821422119031E-2</v>
      </c>
      <c r="F17" s="617">
        <v>3.2418874171490808E-2</v>
      </c>
      <c r="G17" s="617">
        <v>2.2492564927183212E-2</v>
      </c>
      <c r="H17" s="617">
        <v>1.9122579012994079E-2</v>
      </c>
      <c r="I17" s="617">
        <v>7.2694315104271379E-3</v>
      </c>
      <c r="J17" s="617">
        <v>5.6406570986439419E-2</v>
      </c>
      <c r="K17" s="617">
        <v>3.9889127630292842E-2</v>
      </c>
      <c r="L17" s="618">
        <v>3.5079031642613057E-3</v>
      </c>
    </row>
    <row r="18" spans="1:15" ht="12.75" customHeight="1">
      <c r="A18" s="644">
        <v>40968</v>
      </c>
      <c r="B18" s="656">
        <v>159.37389999999999</v>
      </c>
      <c r="C18" s="657">
        <v>4.8500309375722139E-2</v>
      </c>
      <c r="D18" s="657">
        <v>4.2776249109980125E-2</v>
      </c>
      <c r="E18" s="657">
        <v>3.947323967360461E-2</v>
      </c>
      <c r="F18" s="657">
        <v>3.3164390193389792E-2</v>
      </c>
      <c r="G18" s="657">
        <v>2.3478066841940315E-2</v>
      </c>
      <c r="H18" s="657">
        <v>2.0346832807000892E-2</v>
      </c>
      <c r="I18" s="657">
        <v>8.9950715919127067E-3</v>
      </c>
      <c r="J18" s="657">
        <v>5.752508516161825E-2</v>
      </c>
      <c r="K18" s="657">
        <v>4.2101925853452293E-2</v>
      </c>
      <c r="L18" s="658">
        <v>9.9320016939814515E-3</v>
      </c>
    </row>
    <row r="19" spans="1:15" ht="12.75" customHeight="1">
      <c r="A19" s="604">
        <v>40999</v>
      </c>
      <c r="B19" s="167">
        <v>159.9494</v>
      </c>
      <c r="C19" s="608">
        <v>4.8456163930588714E-2</v>
      </c>
      <c r="D19" s="608">
        <v>4.2781545593642889E-2</v>
      </c>
      <c r="E19" s="608">
        <v>3.951308967731948E-2</v>
      </c>
      <c r="F19" s="608">
        <v>3.3283141513066106E-2</v>
      </c>
      <c r="G19" s="608">
        <v>2.374551362783528E-2</v>
      </c>
      <c r="H19" s="608">
        <v>2.0714810727312738E-2</v>
      </c>
      <c r="I19" s="608">
        <v>9.6701553647304817E-3</v>
      </c>
      <c r="J19" s="608">
        <v>5.7152227108853593E-2</v>
      </c>
      <c r="K19" s="608">
        <v>4.2149158552598154E-2</v>
      </c>
      <c r="L19" s="669">
        <v>1.2169770927822787E-2</v>
      </c>
    </row>
    <row r="20" spans="1:15" ht="12.75" customHeight="1">
      <c r="A20" s="702">
        <v>41029</v>
      </c>
      <c r="B20" s="170">
        <v>161.53299999999999</v>
      </c>
      <c r="C20" s="637">
        <v>4.9081002485257041E-2</v>
      </c>
      <c r="D20" s="637">
        <v>4.3497543100645908E-2</v>
      </c>
      <c r="E20" s="637">
        <v>4.0344686155146636E-2</v>
      </c>
      <c r="F20" s="637">
        <v>3.4292492535288988E-2</v>
      </c>
      <c r="G20" s="637">
        <v>2.5026846544275783E-2</v>
      </c>
      <c r="H20" s="637">
        <v>2.2278725195969296E-2</v>
      </c>
      <c r="I20" s="637">
        <v>1.1783127503116608E-2</v>
      </c>
      <c r="J20" s="637">
        <v>5.883021911219366E-2</v>
      </c>
      <c r="K20" s="637">
        <v>4.5040080650000869E-2</v>
      </c>
      <c r="L20" s="701">
        <v>1.8925580812761744E-2</v>
      </c>
    </row>
    <row r="21" spans="1:15" ht="12.75" customHeight="1" thickBot="1">
      <c r="A21" s="605">
        <v>41060</v>
      </c>
      <c r="B21" s="205">
        <v>160.40199999999999</v>
      </c>
      <c r="C21" s="614">
        <v>4.7928345475214629E-2</v>
      </c>
      <c r="D21" s="614">
        <v>4.231952740485756E-2</v>
      </c>
      <c r="E21" s="614">
        <v>3.9062573022084823E-2</v>
      </c>
      <c r="F21" s="614">
        <v>3.2914669201070001E-2</v>
      </c>
      <c r="G21" s="614">
        <v>2.3570672767340151E-2</v>
      </c>
      <c r="H21" s="614">
        <v>2.0601634330888352E-2</v>
      </c>
      <c r="I21" s="614">
        <v>9.9483169606446875E-3</v>
      </c>
      <c r="J21" s="614">
        <v>5.515431118936176E-2</v>
      </c>
      <c r="K21" s="614">
        <v>4.0393603781822218E-2</v>
      </c>
      <c r="L21" s="619">
        <v>1.2744514985629118E-2</v>
      </c>
    </row>
    <row r="22" spans="1:15" ht="12.75" customHeight="1">
      <c r="N22" s="643"/>
    </row>
    <row r="23" spans="1:15" ht="12.75" customHeight="1" thickBot="1"/>
    <row r="24" spans="1:15" ht="12.75" customHeight="1">
      <c r="A24" s="769" t="s">
        <v>365</v>
      </c>
      <c r="B24" s="770"/>
      <c r="C24" s="770"/>
      <c r="D24" s="770"/>
      <c r="E24" s="770"/>
      <c r="F24" s="770"/>
      <c r="G24" s="770"/>
      <c r="H24" s="770"/>
      <c r="I24" s="770"/>
      <c r="J24" s="770"/>
      <c r="K24" s="770"/>
      <c r="L24" s="770"/>
      <c r="M24" s="770"/>
      <c r="N24" s="771"/>
    </row>
    <row r="25" spans="1:15" ht="12.75" customHeight="1">
      <c r="A25" s="199"/>
      <c r="B25" s="592" t="s">
        <v>361</v>
      </c>
      <c r="C25" s="173">
        <v>40694</v>
      </c>
      <c r="D25" s="173">
        <v>40724</v>
      </c>
      <c r="E25" s="173">
        <v>40755</v>
      </c>
      <c r="F25" s="173">
        <v>40786</v>
      </c>
      <c r="G25" s="173">
        <v>40816</v>
      </c>
      <c r="H25" s="173">
        <v>40847</v>
      </c>
      <c r="I25" s="173">
        <v>40877</v>
      </c>
      <c r="J25" s="173">
        <v>40908</v>
      </c>
      <c r="K25" s="173">
        <v>40939</v>
      </c>
      <c r="L25" s="173">
        <v>40968</v>
      </c>
      <c r="M25" s="173">
        <v>40999</v>
      </c>
      <c r="N25" s="200">
        <v>41029</v>
      </c>
    </row>
    <row r="26" spans="1:15" ht="12.75" customHeight="1">
      <c r="A26" s="591" t="s">
        <v>362</v>
      </c>
      <c r="B26" s="169" t="s">
        <v>363</v>
      </c>
      <c r="C26" s="177">
        <v>162.1352</v>
      </c>
      <c r="D26" s="167">
        <v>161.49870000000001</v>
      </c>
      <c r="E26" s="167">
        <v>161.4547</v>
      </c>
      <c r="F26" s="167">
        <v>159.01150000000001</v>
      </c>
      <c r="G26" s="167">
        <v>156.44990000000001</v>
      </c>
      <c r="H26" s="167">
        <v>156.9932</v>
      </c>
      <c r="I26" s="167">
        <v>154.87260000000001</v>
      </c>
      <c r="J26" s="174">
        <v>156.58029999999999</v>
      </c>
      <c r="K26" s="167">
        <v>158.15010000000001</v>
      </c>
      <c r="L26" s="167">
        <v>159.37389999999999</v>
      </c>
      <c r="M26" s="167">
        <v>159.9494</v>
      </c>
      <c r="N26" s="204">
        <v>161.53299999999999</v>
      </c>
      <c r="O26" s="643"/>
    </row>
    <row r="27" spans="1:15" ht="12.75" customHeight="1">
      <c r="A27" s="601">
        <v>40724</v>
      </c>
      <c r="B27" s="167">
        <v>161.49870000000001</v>
      </c>
      <c r="C27" s="602">
        <v>-3.9257360523808904E-3</v>
      </c>
      <c r="D27" s="602"/>
      <c r="E27" s="602"/>
      <c r="F27" s="602"/>
      <c r="G27" s="602"/>
      <c r="H27" s="602"/>
      <c r="I27" s="602"/>
      <c r="J27" s="602"/>
      <c r="K27" s="602"/>
      <c r="L27" s="602"/>
      <c r="M27" s="602"/>
      <c r="N27" s="603"/>
    </row>
    <row r="28" spans="1:15" ht="12.75" customHeight="1">
      <c r="A28" s="601">
        <v>40755</v>
      </c>
      <c r="B28" s="167">
        <v>161.4547</v>
      </c>
      <c r="C28" s="602">
        <v>-4.1971145069052973E-3</v>
      </c>
      <c r="D28" s="602">
        <v>-2.7244801351344883E-4</v>
      </c>
      <c r="E28" s="602"/>
      <c r="F28" s="602"/>
      <c r="G28" s="602"/>
      <c r="H28" s="602"/>
      <c r="I28" s="602"/>
      <c r="J28" s="602"/>
      <c r="K28" s="602"/>
      <c r="L28" s="602"/>
      <c r="M28" s="602"/>
      <c r="N28" s="603"/>
    </row>
    <row r="29" spans="1:15" ht="12.75" customHeight="1">
      <c r="A29" s="601">
        <v>40786</v>
      </c>
      <c r="B29" s="167">
        <v>159.01150000000001</v>
      </c>
      <c r="C29" s="602">
        <v>-1.9266019963585901E-2</v>
      </c>
      <c r="D29" s="602">
        <v>-1.5400743163876851E-2</v>
      </c>
      <c r="E29" s="602">
        <v>-1.5132417947572807E-2</v>
      </c>
      <c r="F29" s="602"/>
      <c r="G29" s="602"/>
      <c r="H29" s="602"/>
      <c r="I29" s="602"/>
      <c r="J29" s="602"/>
      <c r="K29" s="602"/>
      <c r="L29" s="602"/>
      <c r="M29" s="602"/>
      <c r="N29" s="603"/>
    </row>
    <row r="30" spans="1:15" ht="12.75" customHeight="1">
      <c r="A30" s="601">
        <v>40816</v>
      </c>
      <c r="B30" s="167">
        <v>156.44990000000001</v>
      </c>
      <c r="C30" s="602">
        <v>-3.5065180170622989E-2</v>
      </c>
      <c r="D30" s="602">
        <v>-3.1262171150603701E-2</v>
      </c>
      <c r="E30" s="602">
        <v>-3.0998168526527814E-2</v>
      </c>
      <c r="F30" s="602">
        <v>-1.6109526669454755E-2</v>
      </c>
      <c r="G30" s="602"/>
      <c r="H30" s="602"/>
      <c r="I30" s="602"/>
      <c r="J30" s="602"/>
      <c r="K30" s="602"/>
      <c r="L30" s="602"/>
      <c r="M30" s="602"/>
      <c r="N30" s="603"/>
    </row>
    <row r="31" spans="1:15" ht="12.75" customHeight="1">
      <c r="A31" s="601">
        <v>40847</v>
      </c>
      <c r="B31" s="167">
        <v>156.9932</v>
      </c>
      <c r="C31" s="602">
        <v>-3.1714273026461792E-2</v>
      </c>
      <c r="D31" s="602">
        <v>-2.7898057383743735E-2</v>
      </c>
      <c r="E31" s="602">
        <v>-2.7633137963775645E-2</v>
      </c>
      <c r="F31" s="602">
        <v>-1.2692792659650509E-2</v>
      </c>
      <c r="G31" s="602">
        <v>3.4726771957027669E-3</v>
      </c>
      <c r="H31" s="602"/>
      <c r="I31" s="602"/>
      <c r="J31" s="602"/>
      <c r="K31" s="602"/>
      <c r="L31" s="602"/>
      <c r="M31" s="602"/>
      <c r="N31" s="603"/>
    </row>
    <row r="32" spans="1:15" ht="12.75" customHeight="1">
      <c r="A32" s="601">
        <v>40877</v>
      </c>
      <c r="B32" s="167">
        <v>154.87260000000001</v>
      </c>
      <c r="C32" s="602">
        <v>-4.4793480996106916E-2</v>
      </c>
      <c r="D32" s="602">
        <v>-4.102881323502916E-2</v>
      </c>
      <c r="E32" s="602">
        <v>-4.0767472238342983E-2</v>
      </c>
      <c r="F32" s="602">
        <v>-2.602893501413428E-2</v>
      </c>
      <c r="G32" s="602">
        <v>-1.00818217205636E-2</v>
      </c>
      <c r="H32" s="602">
        <v>-1.3507591411602515E-2</v>
      </c>
      <c r="I32" s="602"/>
      <c r="J32" s="602"/>
      <c r="K32" s="602"/>
      <c r="L32" s="602"/>
      <c r="M32" s="602"/>
      <c r="N32" s="603"/>
    </row>
    <row r="33" spans="1:14" ht="12.75" customHeight="1">
      <c r="A33" s="601">
        <v>40908</v>
      </c>
      <c r="B33" s="167">
        <v>156.58029999999999</v>
      </c>
      <c r="C33" s="602">
        <v>-3.4260913114487201E-2</v>
      </c>
      <c r="D33" s="602">
        <v>-3.0454734310554898E-2</v>
      </c>
      <c r="E33" s="602">
        <v>-3.019051164196529E-2</v>
      </c>
      <c r="F33" s="602">
        <v>-1.5289460196275195E-2</v>
      </c>
      <c r="G33" s="602">
        <v>8.3349366154905624E-4</v>
      </c>
      <c r="H33" s="602">
        <v>-2.6300502187356356E-3</v>
      </c>
      <c r="I33" s="602">
        <v>1.1026482411995442E-2</v>
      </c>
      <c r="J33" s="602"/>
      <c r="K33" s="602"/>
      <c r="L33" s="602"/>
      <c r="M33" s="602"/>
      <c r="N33" s="603"/>
    </row>
    <row r="34" spans="1:14" ht="12.75" customHeight="1">
      <c r="A34" s="601">
        <v>40939</v>
      </c>
      <c r="B34" s="167">
        <v>158.15010000000001</v>
      </c>
      <c r="C34" s="602">
        <v>-2.457886998011527E-2</v>
      </c>
      <c r="D34" s="602">
        <v>-2.07345322284328E-2</v>
      </c>
      <c r="E34" s="602">
        <v>-2.0467660588387893E-2</v>
      </c>
      <c r="F34" s="602">
        <v>-5.417218251510092E-3</v>
      </c>
      <c r="G34" s="602">
        <v>1.0867376712928589E-2</v>
      </c>
      <c r="H34" s="602">
        <v>7.3691089805163479E-3</v>
      </c>
      <c r="I34" s="602">
        <v>2.1162555545654937E-2</v>
      </c>
      <c r="J34" s="602">
        <v>1.0025526838306043E-2</v>
      </c>
      <c r="K34" s="602"/>
      <c r="L34" s="602"/>
      <c r="M34" s="602"/>
      <c r="N34" s="603"/>
    </row>
    <row r="35" spans="1:14" ht="12.75" customHeight="1">
      <c r="A35" s="601">
        <v>40968</v>
      </c>
      <c r="B35" s="167">
        <v>159.37389999999999</v>
      </c>
      <c r="C35" s="602">
        <v>-1.7030848329048887E-2</v>
      </c>
      <c r="D35" s="602">
        <v>-1.315676225257556E-2</v>
      </c>
      <c r="E35" s="602">
        <v>-1.2887825501518457E-2</v>
      </c>
      <c r="F35" s="602">
        <v>2.2790804438670431E-3</v>
      </c>
      <c r="G35" s="602">
        <v>1.8689689159277156E-2</v>
      </c>
      <c r="H35" s="602">
        <v>1.5164351067434634E-2</v>
      </c>
      <c r="I35" s="602">
        <v>2.9064534333381076E-2</v>
      </c>
      <c r="J35" s="602">
        <v>1.7841324866538111E-2</v>
      </c>
      <c r="K35" s="602">
        <v>7.7382183128558157E-3</v>
      </c>
      <c r="L35" s="602"/>
      <c r="M35" s="602"/>
      <c r="N35" s="603"/>
    </row>
    <row r="36" spans="1:14" ht="12.75" customHeight="1">
      <c r="A36" s="601">
        <v>40999</v>
      </c>
      <c r="B36" s="167">
        <v>159.9494</v>
      </c>
      <c r="C36" s="602">
        <v>-1.3481341497713073E-2</v>
      </c>
      <c r="D36" s="602">
        <v>-9.5932660758261123E-3</v>
      </c>
      <c r="E36" s="602">
        <v>-9.3233581927314457E-3</v>
      </c>
      <c r="F36" s="602">
        <v>5.8983155306375767E-3</v>
      </c>
      <c r="G36" s="602">
        <v>2.2368183041344025E-2</v>
      </c>
      <c r="H36" s="602">
        <v>1.8830114934914377E-2</v>
      </c>
      <c r="I36" s="602">
        <v>3.278049183651599E-2</v>
      </c>
      <c r="J36" s="602">
        <v>2.1516755300634793E-2</v>
      </c>
      <c r="K36" s="602">
        <v>1.137716637548758E-2</v>
      </c>
      <c r="L36" s="602">
        <v>3.6110053151738875E-3</v>
      </c>
      <c r="M36" s="602"/>
      <c r="N36" s="603"/>
    </row>
    <row r="37" spans="1:14" ht="12.75" customHeight="1">
      <c r="A37" s="604">
        <v>41029</v>
      </c>
      <c r="B37" s="167">
        <v>161.53299999999999</v>
      </c>
      <c r="C37" s="602">
        <v>-3.7141842116950041E-3</v>
      </c>
      <c r="D37" s="602">
        <v>2.1238561053427141E-4</v>
      </c>
      <c r="E37" s="602">
        <v>4.8496575200340786E-4</v>
      </c>
      <c r="F37" s="602">
        <v>1.5857343651245248E-2</v>
      </c>
      <c r="G37" s="602">
        <v>3.2490273244022427E-2</v>
      </c>
      <c r="H37" s="602">
        <v>2.8917176030553993E-2</v>
      </c>
      <c r="I37" s="602">
        <v>4.3005670467209711E-2</v>
      </c>
      <c r="J37" s="602">
        <v>3.163041583136561E-2</v>
      </c>
      <c r="K37" s="602">
        <v>2.1390438577022497E-2</v>
      </c>
      <c r="L37" s="602">
        <v>1.3547387621185125E-2</v>
      </c>
      <c r="M37" s="602">
        <v>9.9006310745772819E-3</v>
      </c>
      <c r="N37" s="603"/>
    </row>
    <row r="38" spans="1:14" ht="12.75" customHeight="1" thickBot="1">
      <c r="A38" s="605">
        <v>41060</v>
      </c>
      <c r="B38" s="205">
        <v>160.40199999999999</v>
      </c>
      <c r="C38" s="606">
        <v>-1.0689844031401052E-2</v>
      </c>
      <c r="D38" s="606">
        <v>-6.790766736822218E-3</v>
      </c>
      <c r="E38" s="606">
        <v>-6.5200951102694082E-3</v>
      </c>
      <c r="F38" s="606">
        <v>8.7446505441428624E-3</v>
      </c>
      <c r="G38" s="606">
        <v>2.5261121931046127E-2</v>
      </c>
      <c r="H38" s="606">
        <v>2.1713042348330935E-2</v>
      </c>
      <c r="I38" s="606">
        <v>3.5702893862439078E-2</v>
      </c>
      <c r="J38" s="606">
        <v>2.4407284952193908E-2</v>
      </c>
      <c r="K38" s="606">
        <v>1.4239004591207749E-2</v>
      </c>
      <c r="L38" s="606">
        <v>6.4508680530499518E-3</v>
      </c>
      <c r="M38" s="606">
        <v>2.8296448751916614E-3</v>
      </c>
      <c r="N38" s="607">
        <v>-7.0016652943980517E-3</v>
      </c>
    </row>
    <row r="39" spans="1:14" ht="12.75" customHeight="1"/>
    <row r="40" spans="1:14" ht="12.75" customHeight="1">
      <c r="A40" s="148" t="s">
        <v>352</v>
      </c>
    </row>
    <row r="41" spans="1:14" ht="12.75" customHeight="1"/>
    <row r="42" spans="1:14" ht="12.75" customHeight="1"/>
    <row r="43" spans="1:14" ht="12.75" customHeight="1"/>
    <row r="44" spans="1:14" ht="12.75" customHeight="1"/>
    <row r="45" spans="1:14" ht="12.75" customHeight="1"/>
    <row r="46" spans="1:14" ht="12.75" customHeight="1"/>
    <row r="47" spans="1:14" ht="12.75" customHeight="1">
      <c r="A47" s="589" t="s">
        <v>1147</v>
      </c>
    </row>
    <row r="48" spans="1:14" ht="12.75" customHeight="1"/>
    <row r="49" spans="18:18" ht="12.75" customHeight="1"/>
    <row r="50" spans="18:18" ht="12.75" customHeight="1"/>
    <row r="55" spans="18:18">
      <c r="R55" s="151" t="s">
        <v>369</v>
      </c>
    </row>
  </sheetData>
  <mergeCells count="2">
    <mergeCell ref="A4:L4"/>
    <mergeCell ref="A24:N24"/>
  </mergeCells>
  <conditionalFormatting sqref="C17:L21">
    <cfRule type="cellIs" dxfId="5" priority="5" stopIfTrue="1" operator="lessThan">
      <formula>0</formula>
    </cfRule>
  </conditionalFormatting>
  <conditionalFormatting sqref="C7:J14 C15:K15 C16:L16">
    <cfRule type="cellIs" dxfId="4" priority="3" stopIfTrue="1" operator="lessThan">
      <formula>0</formula>
    </cfRule>
  </conditionalFormatting>
  <conditionalFormatting sqref="C27:N38">
    <cfRule type="cellIs" dxfId="3" priority="1" stopIfTrue="1" operator="lessThan">
      <formula>0</formula>
    </cfRule>
  </conditionalFormatting>
  <hyperlinks>
    <hyperlink ref="A47" location="'2 Sadržaj'!A1" display="Sadržaj / Contents"/>
  </hyperlink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A225"/>
  <sheetViews>
    <sheetView showGridLines="0" zoomScaleNormal="100" workbookViewId="0"/>
  </sheetViews>
  <sheetFormatPr defaultRowHeight="15"/>
  <cols>
    <col min="1" max="1" width="96.7109375" style="125" bestFit="1" customWidth="1"/>
  </cols>
  <sheetData>
    <row r="1" spans="1:1">
      <c r="A1" s="12" t="s">
        <v>402</v>
      </c>
    </row>
    <row r="2" spans="1:1">
      <c r="A2" s="13"/>
    </row>
    <row r="3" spans="1:1">
      <c r="A3" s="558" t="s">
        <v>403</v>
      </c>
    </row>
    <row r="4" spans="1:1">
      <c r="A4" s="13"/>
    </row>
    <row r="5" spans="1:1">
      <c r="A5" s="582" t="s">
        <v>6</v>
      </c>
    </row>
    <row r="6" spans="1:1">
      <c r="A6" s="585" t="s">
        <v>7</v>
      </c>
    </row>
    <row r="7" spans="1:1">
      <c r="A7" s="582" t="s">
        <v>8</v>
      </c>
    </row>
    <row r="8" spans="1:1">
      <c r="A8" s="585" t="s">
        <v>9</v>
      </c>
    </row>
    <row r="9" spans="1:1">
      <c r="A9" s="582" t="s">
        <v>10</v>
      </c>
    </row>
    <row r="10" spans="1:1">
      <c r="A10" s="585" t="s">
        <v>11</v>
      </c>
    </row>
    <row r="11" spans="1:1">
      <c r="A11" s="582" t="s">
        <v>12</v>
      </c>
    </row>
    <row r="12" spans="1:1">
      <c r="A12" s="585" t="s">
        <v>13</v>
      </c>
    </row>
    <row r="13" spans="1:1">
      <c r="A13" s="582" t="s">
        <v>14</v>
      </c>
    </row>
    <row r="14" spans="1:1">
      <c r="A14" s="585" t="s">
        <v>15</v>
      </c>
    </row>
    <row r="15" spans="1:1">
      <c r="A15" s="582" t="s">
        <v>16</v>
      </c>
    </row>
    <row r="16" spans="1:1">
      <c r="A16" s="585" t="s">
        <v>17</v>
      </c>
    </row>
    <row r="17" spans="1:1">
      <c r="A17" s="582" t="s">
        <v>18</v>
      </c>
    </row>
    <row r="18" spans="1:1">
      <c r="A18" s="585" t="s">
        <v>19</v>
      </c>
    </row>
    <row r="19" spans="1:1">
      <c r="A19" s="582" t="s">
        <v>20</v>
      </c>
    </row>
    <row r="20" spans="1:1">
      <c r="A20" s="585" t="s">
        <v>21</v>
      </c>
    </row>
    <row r="21" spans="1:1">
      <c r="A21" s="582" t="s">
        <v>22</v>
      </c>
    </row>
    <row r="22" spans="1:1">
      <c r="A22" s="585" t="s">
        <v>23</v>
      </c>
    </row>
    <row r="23" spans="1:1">
      <c r="A23" s="582" t="s">
        <v>24</v>
      </c>
    </row>
    <row r="24" spans="1:1">
      <c r="A24" s="585" t="s">
        <v>25</v>
      </c>
    </row>
    <row r="25" spans="1:1">
      <c r="A25" s="582" t="s">
        <v>26</v>
      </c>
    </row>
    <row r="26" spans="1:1">
      <c r="A26" s="585" t="s">
        <v>27</v>
      </c>
    </row>
    <row r="27" spans="1:1">
      <c r="A27" s="582" t="s">
        <v>28</v>
      </c>
    </row>
    <row r="28" spans="1:1">
      <c r="A28" s="585" t="s">
        <v>29</v>
      </c>
    </row>
    <row r="29" spans="1:1">
      <c r="A29" s="582" t="s">
        <v>30</v>
      </c>
    </row>
    <row r="30" spans="1:1">
      <c r="A30" s="585" t="s">
        <v>31</v>
      </c>
    </row>
    <row r="31" spans="1:1">
      <c r="A31" s="582" t="s">
        <v>32</v>
      </c>
    </row>
    <row r="32" spans="1:1">
      <c r="A32" s="585" t="s">
        <v>33</v>
      </c>
    </row>
    <row r="33" spans="1:1">
      <c r="A33" s="582" t="s">
        <v>34</v>
      </c>
    </row>
    <row r="34" spans="1:1">
      <c r="A34" s="585" t="s">
        <v>35</v>
      </c>
    </row>
    <row r="35" spans="1:1">
      <c r="A35" s="582" t="s">
        <v>36</v>
      </c>
    </row>
    <row r="36" spans="1:1">
      <c r="A36" s="585" t="s">
        <v>37</v>
      </c>
    </row>
    <row r="37" spans="1:1">
      <c r="A37" s="582" t="s">
        <v>38</v>
      </c>
    </row>
    <row r="38" spans="1:1">
      <c r="A38" s="585" t="s">
        <v>39</v>
      </c>
    </row>
    <row r="39" spans="1:1">
      <c r="A39" s="582" t="s">
        <v>40</v>
      </c>
    </row>
    <row r="40" spans="1:1">
      <c r="A40" s="585" t="s">
        <v>41</v>
      </c>
    </row>
    <row r="41" spans="1:1">
      <c r="A41" s="582" t="s">
        <v>42</v>
      </c>
    </row>
    <row r="42" spans="1:1">
      <c r="A42" s="585" t="s">
        <v>43</v>
      </c>
    </row>
    <row r="43" spans="1:1">
      <c r="A43" s="582" t="s">
        <v>44</v>
      </c>
    </row>
    <row r="44" spans="1:1">
      <c r="A44" s="585" t="s">
        <v>45</v>
      </c>
    </row>
    <row r="45" spans="1:1">
      <c r="A45" s="588" t="s">
        <v>46</v>
      </c>
    </row>
    <row r="46" spans="1:1">
      <c r="A46" s="586" t="s">
        <v>47</v>
      </c>
    </row>
    <row r="47" spans="1:1">
      <c r="A47" s="582" t="s">
        <v>48</v>
      </c>
    </row>
    <row r="48" spans="1:1">
      <c r="A48" s="585" t="s">
        <v>49</v>
      </c>
    </row>
    <row r="49" spans="1:1">
      <c r="A49" s="582" t="s">
        <v>50</v>
      </c>
    </row>
    <row r="50" spans="1:1">
      <c r="A50" s="585" t="s">
        <v>51</v>
      </c>
    </row>
    <row r="51" spans="1:1">
      <c r="A51" s="582" t="s">
        <v>52</v>
      </c>
    </row>
    <row r="52" spans="1:1">
      <c r="A52" s="585" t="s">
        <v>53</v>
      </c>
    </row>
    <row r="53" spans="1:1">
      <c r="A53" s="582" t="s">
        <v>54</v>
      </c>
    </row>
    <row r="54" spans="1:1">
      <c r="A54" s="585" t="s">
        <v>55</v>
      </c>
    </row>
    <row r="55" spans="1:1">
      <c r="A55" s="582" t="s">
        <v>56</v>
      </c>
    </row>
    <row r="56" spans="1:1">
      <c r="A56" s="585" t="s">
        <v>57</v>
      </c>
    </row>
    <row r="57" spans="1:1">
      <c r="A57" s="582" t="s">
        <v>58</v>
      </c>
    </row>
    <row r="58" spans="1:1">
      <c r="A58" s="585" t="s">
        <v>59</v>
      </c>
    </row>
    <row r="59" spans="1:1">
      <c r="A59" s="583" t="s">
        <v>60</v>
      </c>
    </row>
    <row r="60" spans="1:1">
      <c r="A60" s="586" t="s">
        <v>61</v>
      </c>
    </row>
    <row r="61" spans="1:1">
      <c r="A61" s="583" t="s">
        <v>62</v>
      </c>
    </row>
    <row r="62" spans="1:1">
      <c r="A62" s="586" t="s">
        <v>63</v>
      </c>
    </row>
    <row r="63" spans="1:1">
      <c r="A63" s="582" t="s">
        <v>64</v>
      </c>
    </row>
    <row r="64" spans="1:1">
      <c r="A64" s="585" t="s">
        <v>65</v>
      </c>
    </row>
    <row r="65" spans="1:1">
      <c r="A65" s="582" t="s">
        <v>66</v>
      </c>
    </row>
    <row r="66" spans="1:1">
      <c r="A66" s="585" t="s">
        <v>67</v>
      </c>
    </row>
    <row r="67" spans="1:1">
      <c r="A67" s="582" t="s">
        <v>68</v>
      </c>
    </row>
    <row r="68" spans="1:1">
      <c r="A68" s="585" t="s">
        <v>69</v>
      </c>
    </row>
    <row r="69" spans="1:1">
      <c r="A69" s="582" t="s">
        <v>70</v>
      </c>
    </row>
    <row r="70" spans="1:1">
      <c r="A70" s="585" t="s">
        <v>71</v>
      </c>
    </row>
    <row r="71" spans="1:1">
      <c r="A71" s="582" t="s">
        <v>72</v>
      </c>
    </row>
    <row r="72" spans="1:1">
      <c r="A72" s="585" t="s">
        <v>73</v>
      </c>
    </row>
    <row r="73" spans="1:1">
      <c r="A73" s="582" t="s">
        <v>74</v>
      </c>
    </row>
    <row r="74" spans="1:1">
      <c r="A74" s="585" t="s">
        <v>75</v>
      </c>
    </row>
    <row r="75" spans="1:1">
      <c r="A75" s="582" t="s">
        <v>76</v>
      </c>
    </row>
    <row r="76" spans="1:1">
      <c r="A76" s="585" t="s">
        <v>77</v>
      </c>
    </row>
    <row r="77" spans="1:1">
      <c r="A77" s="582" t="s">
        <v>78</v>
      </c>
    </row>
    <row r="78" spans="1:1">
      <c r="A78" s="585" t="s">
        <v>79</v>
      </c>
    </row>
    <row r="79" spans="1:1">
      <c r="A79" s="582" t="s">
        <v>80</v>
      </c>
    </row>
    <row r="80" spans="1:1">
      <c r="A80" s="585" t="s">
        <v>81</v>
      </c>
    </row>
    <row r="81" spans="1:1">
      <c r="A81" s="582" t="s">
        <v>82</v>
      </c>
    </row>
    <row r="82" spans="1:1">
      <c r="A82" s="585" t="s">
        <v>83</v>
      </c>
    </row>
    <row r="83" spans="1:1">
      <c r="A83" s="582" t="s">
        <v>84</v>
      </c>
    </row>
    <row r="84" spans="1:1">
      <c r="A84" s="585" t="s">
        <v>85</v>
      </c>
    </row>
    <row r="85" spans="1:1">
      <c r="A85" s="582" t="s">
        <v>86</v>
      </c>
    </row>
    <row r="86" spans="1:1">
      <c r="A86" s="585" t="s">
        <v>87</v>
      </c>
    </row>
    <row r="87" spans="1:1">
      <c r="A87" s="582" t="s">
        <v>88</v>
      </c>
    </row>
    <row r="88" spans="1:1">
      <c r="A88" s="585" t="s">
        <v>89</v>
      </c>
    </row>
    <row r="89" spans="1:1">
      <c r="A89" s="582" t="s">
        <v>90</v>
      </c>
    </row>
    <row r="90" spans="1:1">
      <c r="A90" s="585" t="s">
        <v>91</v>
      </c>
    </row>
    <row r="91" spans="1:1">
      <c r="A91" s="582" t="s">
        <v>92</v>
      </c>
    </row>
    <row r="92" spans="1:1">
      <c r="A92" s="585" t="s">
        <v>93</v>
      </c>
    </row>
    <row r="93" spans="1:1">
      <c r="A93" s="582" t="s">
        <v>94</v>
      </c>
    </row>
    <row r="94" spans="1:1">
      <c r="A94" s="585" t="s">
        <v>95</v>
      </c>
    </row>
    <row r="95" spans="1:1">
      <c r="A95" s="667" t="s">
        <v>1229</v>
      </c>
    </row>
    <row r="96" spans="1:1">
      <c r="A96" s="585" t="s">
        <v>96</v>
      </c>
    </row>
    <row r="97" spans="1:1">
      <c r="A97" s="582" t="s">
        <v>97</v>
      </c>
    </row>
    <row r="98" spans="1:1">
      <c r="A98" s="585" t="s">
        <v>98</v>
      </c>
    </row>
    <row r="99" spans="1:1">
      <c r="A99" s="582" t="s">
        <v>99</v>
      </c>
    </row>
    <row r="100" spans="1:1">
      <c r="A100" s="585" t="s">
        <v>100</v>
      </c>
    </row>
    <row r="101" spans="1:1">
      <c r="A101" s="582" t="s">
        <v>101</v>
      </c>
    </row>
    <row r="102" spans="1:1">
      <c r="A102" s="585" t="s">
        <v>102</v>
      </c>
    </row>
    <row r="103" spans="1:1">
      <c r="A103" s="582" t="s">
        <v>103</v>
      </c>
    </row>
    <row r="104" spans="1:1">
      <c r="A104" s="585" t="s">
        <v>104</v>
      </c>
    </row>
    <row r="105" spans="1:1">
      <c r="A105" s="582" t="s">
        <v>105</v>
      </c>
    </row>
    <row r="106" spans="1:1">
      <c r="A106" s="585" t="s">
        <v>106</v>
      </c>
    </row>
    <row r="107" spans="1:1">
      <c r="A107" s="15"/>
    </row>
    <row r="108" spans="1:1">
      <c r="A108" s="558" t="s">
        <v>404</v>
      </c>
    </row>
    <row r="109" spans="1:1">
      <c r="A109" s="126"/>
    </row>
    <row r="110" spans="1:1">
      <c r="A110" s="582" t="s">
        <v>107</v>
      </c>
    </row>
    <row r="111" spans="1:1">
      <c r="A111" s="585" t="s">
        <v>108</v>
      </c>
    </row>
    <row r="112" spans="1:1">
      <c r="A112" s="582" t="s">
        <v>109</v>
      </c>
    </row>
    <row r="113" spans="1:1">
      <c r="A113" s="585" t="s">
        <v>110</v>
      </c>
    </row>
    <row r="114" spans="1:1">
      <c r="A114" s="582" t="s">
        <v>111</v>
      </c>
    </row>
    <row r="115" spans="1:1">
      <c r="A115" s="585" t="s">
        <v>112</v>
      </c>
    </row>
    <row r="116" spans="1:1">
      <c r="A116" s="582" t="s">
        <v>113</v>
      </c>
    </row>
    <row r="117" spans="1:1">
      <c r="A117" s="585" t="s">
        <v>114</v>
      </c>
    </row>
    <row r="118" spans="1:1">
      <c r="A118" s="15"/>
    </row>
    <row r="119" spans="1:1">
      <c r="A119" s="558" t="s">
        <v>405</v>
      </c>
    </row>
    <row r="120" spans="1:1">
      <c r="A120" s="16"/>
    </row>
    <row r="121" spans="1:1">
      <c r="A121" s="584" t="s">
        <v>1105</v>
      </c>
    </row>
    <row r="122" spans="1:1">
      <c r="A122" s="585" t="s">
        <v>1106</v>
      </c>
    </row>
    <row r="123" spans="1:1">
      <c r="A123" s="584" t="s">
        <v>1109</v>
      </c>
    </row>
    <row r="124" spans="1:1">
      <c r="A124" s="585" t="s">
        <v>1110</v>
      </c>
    </row>
    <row r="125" spans="1:1">
      <c r="A125" s="582" t="s">
        <v>115</v>
      </c>
    </row>
    <row r="126" spans="1:1">
      <c r="A126" s="585" t="s">
        <v>116</v>
      </c>
    </row>
    <row r="127" spans="1:1">
      <c r="A127" s="582" t="s">
        <v>117</v>
      </c>
    </row>
    <row r="128" spans="1:1">
      <c r="A128" s="585" t="s">
        <v>118</v>
      </c>
    </row>
    <row r="129" spans="1:1">
      <c r="A129" s="582" t="s">
        <v>119</v>
      </c>
    </row>
    <row r="130" spans="1:1">
      <c r="A130" s="585" t="s">
        <v>120</v>
      </c>
    </row>
    <row r="131" spans="1:1">
      <c r="A131" s="582" t="s">
        <v>121</v>
      </c>
    </row>
    <row r="132" spans="1:1">
      <c r="A132" s="585" t="s">
        <v>122</v>
      </c>
    </row>
    <row r="133" spans="1:1">
      <c r="A133" s="582" t="s">
        <v>123</v>
      </c>
    </row>
    <row r="134" spans="1:1">
      <c r="A134" s="585" t="s">
        <v>124</v>
      </c>
    </row>
    <row r="135" spans="1:1">
      <c r="A135" s="582" t="s">
        <v>125</v>
      </c>
    </row>
    <row r="136" spans="1:1">
      <c r="A136" s="585" t="s">
        <v>126</v>
      </c>
    </row>
    <row r="137" spans="1:1">
      <c r="A137" s="582" t="s">
        <v>1156</v>
      </c>
    </row>
    <row r="138" spans="1:1">
      <c r="A138" s="585" t="s">
        <v>1157</v>
      </c>
    </row>
    <row r="139" spans="1:1">
      <c r="A139" s="582" t="s">
        <v>1160</v>
      </c>
    </row>
    <row r="140" spans="1:1">
      <c r="A140" s="585" t="s">
        <v>1161</v>
      </c>
    </row>
    <row r="141" spans="1:1">
      <c r="A141" s="582" t="s">
        <v>1162</v>
      </c>
    </row>
    <row r="142" spans="1:1">
      <c r="A142" s="585" t="s">
        <v>1164</v>
      </c>
    </row>
    <row r="143" spans="1:1">
      <c r="A143" s="127"/>
    </row>
    <row r="144" spans="1:1">
      <c r="A144" s="558" t="s">
        <v>406</v>
      </c>
    </row>
    <row r="145" spans="1:1">
      <c r="A145" s="126"/>
    </row>
    <row r="146" spans="1:1">
      <c r="A146" s="582" t="s">
        <v>127</v>
      </c>
    </row>
    <row r="147" spans="1:1">
      <c r="A147" s="585" t="s">
        <v>128</v>
      </c>
    </row>
    <row r="148" spans="1:1">
      <c r="A148" s="582" t="s">
        <v>129</v>
      </c>
    </row>
    <row r="149" spans="1:1">
      <c r="A149" s="585" t="s">
        <v>130</v>
      </c>
    </row>
    <row r="150" spans="1:1">
      <c r="A150" s="582" t="s">
        <v>131</v>
      </c>
    </row>
    <row r="151" spans="1:1">
      <c r="A151" s="585" t="s">
        <v>132</v>
      </c>
    </row>
    <row r="152" spans="1:1">
      <c r="A152" s="582" t="s">
        <v>133</v>
      </c>
    </row>
    <row r="153" spans="1:1">
      <c r="A153" s="585" t="s">
        <v>134</v>
      </c>
    </row>
    <row r="154" spans="1:1">
      <c r="A154" s="582" t="s">
        <v>135</v>
      </c>
    </row>
    <row r="155" spans="1:1">
      <c r="A155" s="585" t="s">
        <v>136</v>
      </c>
    </row>
    <row r="156" spans="1:1">
      <c r="A156" s="582" t="s">
        <v>137</v>
      </c>
    </row>
    <row r="157" spans="1:1">
      <c r="A157" s="585" t="s">
        <v>1104</v>
      </c>
    </row>
    <row r="158" spans="1:1">
      <c r="A158" s="582" t="s">
        <v>138</v>
      </c>
    </row>
    <row r="159" spans="1:1">
      <c r="A159" s="585" t="s">
        <v>139</v>
      </c>
    </row>
    <row r="160" spans="1:1">
      <c r="A160" s="582" t="s">
        <v>140</v>
      </c>
    </row>
    <row r="161" spans="1:1">
      <c r="A161" s="585" t="s">
        <v>141</v>
      </c>
    </row>
    <row r="162" spans="1:1">
      <c r="A162" s="582" t="s">
        <v>142</v>
      </c>
    </row>
    <row r="163" spans="1:1">
      <c r="A163" s="585" t="s">
        <v>143</v>
      </c>
    </row>
    <row r="164" spans="1:1">
      <c r="A164" s="582" t="s">
        <v>144</v>
      </c>
    </row>
    <row r="165" spans="1:1">
      <c r="A165" s="585" t="s">
        <v>145</v>
      </c>
    </row>
    <row r="166" spans="1:1">
      <c r="A166" s="582" t="s">
        <v>146</v>
      </c>
    </row>
    <row r="167" spans="1:1">
      <c r="A167" s="585" t="s">
        <v>147</v>
      </c>
    </row>
    <row r="168" spans="1:1">
      <c r="A168" s="582" t="s">
        <v>148</v>
      </c>
    </row>
    <row r="169" spans="1:1">
      <c r="A169" s="585" t="s">
        <v>149</v>
      </c>
    </row>
    <row r="170" spans="1:1">
      <c r="A170" s="582" t="s">
        <v>150</v>
      </c>
    </row>
    <row r="171" spans="1:1">
      <c r="A171" s="585" t="s">
        <v>151</v>
      </c>
    </row>
    <row r="172" spans="1:1">
      <c r="A172" s="582" t="s">
        <v>152</v>
      </c>
    </row>
    <row r="173" spans="1:1">
      <c r="A173" s="585" t="s">
        <v>153</v>
      </c>
    </row>
    <row r="174" spans="1:1">
      <c r="A174" s="582" t="s">
        <v>154</v>
      </c>
    </row>
    <row r="175" spans="1:1">
      <c r="A175" s="585" t="s">
        <v>155</v>
      </c>
    </row>
    <row r="176" spans="1:1">
      <c r="A176" s="582" t="s">
        <v>156</v>
      </c>
    </row>
    <row r="177" spans="1:1">
      <c r="A177" s="585" t="s">
        <v>157</v>
      </c>
    </row>
    <row r="178" spans="1:1">
      <c r="A178" s="582" t="s">
        <v>158</v>
      </c>
    </row>
    <row r="179" spans="1:1">
      <c r="A179" s="585" t="s">
        <v>159</v>
      </c>
    </row>
    <row r="180" spans="1:1">
      <c r="A180" s="582" t="s">
        <v>160</v>
      </c>
    </row>
    <row r="181" spans="1:1">
      <c r="A181" s="585" t="s">
        <v>161</v>
      </c>
    </row>
    <row r="182" spans="1:1">
      <c r="A182" s="582" t="s">
        <v>162</v>
      </c>
    </row>
    <row r="183" spans="1:1">
      <c r="A183" s="585" t="s">
        <v>163</v>
      </c>
    </row>
    <row r="184" spans="1:1">
      <c r="A184" s="582" t="s">
        <v>164</v>
      </c>
    </row>
    <row r="185" spans="1:1">
      <c r="A185" s="585" t="s">
        <v>165</v>
      </c>
    </row>
    <row r="186" spans="1:1">
      <c r="A186" s="582" t="s">
        <v>166</v>
      </c>
    </row>
    <row r="187" spans="1:1">
      <c r="A187" s="585" t="s">
        <v>167</v>
      </c>
    </row>
    <row r="188" spans="1:1">
      <c r="A188" s="582" t="s">
        <v>168</v>
      </c>
    </row>
    <row r="189" spans="1:1">
      <c r="A189" s="585" t="s">
        <v>169</v>
      </c>
    </row>
    <row r="190" spans="1:1">
      <c r="A190" s="584" t="s">
        <v>170</v>
      </c>
    </row>
    <row r="191" spans="1:1">
      <c r="A191" s="585" t="s">
        <v>171</v>
      </c>
    </row>
    <row r="192" spans="1:1">
      <c r="A192" s="584" t="s">
        <v>172</v>
      </c>
    </row>
    <row r="193" spans="1:1">
      <c r="A193" s="585" t="s">
        <v>173</v>
      </c>
    </row>
    <row r="194" spans="1:1">
      <c r="A194" s="584" t="s">
        <v>174</v>
      </c>
    </row>
    <row r="195" spans="1:1">
      <c r="A195" s="585" t="s">
        <v>175</v>
      </c>
    </row>
    <row r="196" spans="1:1">
      <c r="A196" s="584" t="s">
        <v>176</v>
      </c>
    </row>
    <row r="197" spans="1:1">
      <c r="A197" s="585" t="s">
        <v>177</v>
      </c>
    </row>
    <row r="198" spans="1:1">
      <c r="A198" s="127"/>
    </row>
    <row r="199" spans="1:1">
      <c r="A199" s="127"/>
    </row>
    <row r="200" spans="1:1">
      <c r="A200" s="558" t="s">
        <v>407</v>
      </c>
    </row>
    <row r="201" spans="1:1">
      <c r="A201" s="127"/>
    </row>
    <row r="202" spans="1:1">
      <c r="A202" s="584" t="s">
        <v>178</v>
      </c>
    </row>
    <row r="203" spans="1:1">
      <c r="A203" s="585" t="s">
        <v>179</v>
      </c>
    </row>
    <row r="204" spans="1:1">
      <c r="A204" s="584" t="s">
        <v>180</v>
      </c>
    </row>
    <row r="205" spans="1:1">
      <c r="A205" s="585" t="s">
        <v>181</v>
      </c>
    </row>
    <row r="206" spans="1:1">
      <c r="A206" s="584" t="s">
        <v>182</v>
      </c>
    </row>
    <row r="207" spans="1:1">
      <c r="A207" s="585" t="s">
        <v>183</v>
      </c>
    </row>
    <row r="208" spans="1:1">
      <c r="A208" s="584" t="s">
        <v>184</v>
      </c>
    </row>
    <row r="209" spans="1:1">
      <c r="A209" s="585" t="s">
        <v>185</v>
      </c>
    </row>
    <row r="210" spans="1:1">
      <c r="A210" s="584" t="s">
        <v>186</v>
      </c>
    </row>
    <row r="211" spans="1:1">
      <c r="A211" s="585" t="s">
        <v>187</v>
      </c>
    </row>
    <row r="212" spans="1:1">
      <c r="A212" s="584" t="s">
        <v>188</v>
      </c>
    </row>
    <row r="213" spans="1:1">
      <c r="A213" s="585" t="s">
        <v>189</v>
      </c>
    </row>
    <row r="214" spans="1:1">
      <c r="A214" s="584" t="s">
        <v>190</v>
      </c>
    </row>
    <row r="215" spans="1:1">
      <c r="A215" s="585" t="s">
        <v>191</v>
      </c>
    </row>
    <row r="216" spans="1:1">
      <c r="A216" s="584" t="s">
        <v>192</v>
      </c>
    </row>
    <row r="217" spans="1:1">
      <c r="A217" s="585" t="s">
        <v>193</v>
      </c>
    </row>
    <row r="218" spans="1:1">
      <c r="A218" s="14"/>
    </row>
    <row r="219" spans="1:1">
      <c r="A219" s="17"/>
    </row>
    <row r="220" spans="1:1">
      <c r="A220" s="18"/>
    </row>
    <row r="221" spans="1:1">
      <c r="A221" s="152" t="s">
        <v>408</v>
      </c>
    </row>
    <row r="222" spans="1:1" ht="25.5">
      <c r="A222" s="559" t="s">
        <v>1195</v>
      </c>
    </row>
    <row r="223" spans="1:1">
      <c r="A223" s="19"/>
    </row>
    <row r="224" spans="1:1">
      <c r="A224" s="153" t="s">
        <v>194</v>
      </c>
    </row>
    <row r="225" spans="1:1">
      <c r="A225" s="154" t="s">
        <v>195</v>
      </c>
    </row>
  </sheetData>
  <hyperlinks>
    <hyperlink ref="A5" location="'3 Tablica-Grafikon1'!A1" display="Tablica 1.: Broj članova obveznih mirovinskih fondova (OMF-ova)"/>
    <hyperlink ref="A6" location="'3 Tablica-Grafikon1'!A1" display="Table 1: Mandatory pension funds' (OMFs') membership"/>
    <hyperlink ref="A7" location="'3 Tablica-Grafikon1'!A1" display="Grafikon 1.: Udjel OMFova u ukupnom broju članova "/>
    <hyperlink ref="A8" location="'3 Tablica-Grafikon1'!A1" display="Chart 1: OMFs' shares in total membership "/>
    <hyperlink ref="A9" location="'4 Tablica-Grafikon 2'!A1" display="Tablica 2.: Struktura članova OMF-a prema dobi i spolu "/>
    <hyperlink ref="A10" location="'4 Tablica-Grafikon 2'!A1" display="Table 2: Mandatory pension funds members age and sex structure"/>
    <hyperlink ref="A11" location="'4 Tablica-Grafikon 2'!A1" display="Grafikon 2.: Dobna i spolna struktura članova OMF-a"/>
    <hyperlink ref="A12" location="'4 Tablica-Grafikon 2'!A1" display="Chart 2: OMF members age and sex structure"/>
    <hyperlink ref="A13" location="'5 Tablice 3,4'!A1" display="Tablica 3.: Uplate na prolazni račun Regosa"/>
    <hyperlink ref="A14" location="'5 Tablice 3,4'!A1" display="Table 3: Payments to the transit account of Regos "/>
    <hyperlink ref="A15" location="'5 Tablice 3,4'!A1" display="Tablica 4.: Isplate s prolaznog računa Regosa "/>
    <hyperlink ref="A16" location="'5 Tablice 3,4'!A1" display="Table 4: Disbursements from the transit account of Regos "/>
    <hyperlink ref="A17" location="'6 Tablice 5,6'!A1" display="Tablica 5.: Stanje prolaznog računa Regosa"/>
    <hyperlink ref="A18" location="'6 Tablice 5,6'!A1" display="Table 5: Regos transit account balance"/>
    <hyperlink ref="A19" location="'6 Tablice 5,6'!A1" display="Tablica 6.: Promet na privremenom računu"/>
    <hyperlink ref="A20" location="'6 Tablice 5,6'!A1" display="Table 6: Turnover on the provisional account "/>
    <hyperlink ref="A21" location="'7 Tablice 7,8'!A1" display="Tablica 7.:Neto mirovinski doprinosi proslijeđeni OMF-ovima  "/>
    <hyperlink ref="A22" location="'7 Tablice 7,8'!A1" display="Table 7: Net pension contributions to OMFs"/>
    <hyperlink ref="A23" location="'7 Tablice 7,8'!A1" display="Tablica 8: Naknade od uplaćenih doprinosa proslijeđene OMD-ovima"/>
    <hyperlink ref="A24" location="'7 Tablice 7,8'!A1" display="Table 8: Entry fees transferred to OMDs "/>
    <hyperlink ref="A25" location="'8 Tablica 9-Grafikon 3,4'!A1" display="Tablica 9.: Neto imovina OMF-ova"/>
    <hyperlink ref="A26" location="'8 Tablica 9-Grafikon 3,4'!A1" display="Table 9: OMFs' net assets"/>
    <hyperlink ref="A27" location="'8 Tablica 9-Grafikon 3,4'!A1" display="Grafikon 3.: Udjeli OMF-ova u ukupnoj neto imovini "/>
    <hyperlink ref="A28" location="'8 Tablica 9-Grafikon 3,4'!A1" display="Chart 3: OMFs' shares in total net assets "/>
    <hyperlink ref="A29" location="'8 Tablica 9-Grafikon 3,4'!A1" display="Grafikon 4: Mjesečna promjena neto imovine OMF-ova"/>
    <hyperlink ref="A30" location="'8 Tablica 9-Grafikon 3,4'!A1" display="Chart 4: OMFs net assets monthly change"/>
    <hyperlink ref="A31" location="'9 Grafikon 5'!A1" display="Grafikon 5 : Omjer neto imovine i neto doprinosa svih obveznih mirovinskih fondova"/>
    <hyperlink ref="A32" location="'9 Grafikon 5'!A1" display="Chart 5 : Net asset - net contributins relation for all mandatory pension funds"/>
    <hyperlink ref="A33" location="'10 Tablica 10-Grafikon 6'!A1" display="Tablica 10.: Vrijednosti obračunskih jedinica OMF-ova"/>
    <hyperlink ref="A34" location="'10 Tablica 10-Grafikon 6'!A1" display="Table 10: Values of OMFs' units of account"/>
    <hyperlink ref="A35" location="'10 Tablica 10-Grafikon 6'!A1" display="Grafikon 6: Dnevni prinosi Mirex-a (zadnjih 6 mjeseci)"/>
    <hyperlink ref="A36" location="'10 Tablica 10-Grafikon 6'!A1" display="Chart 6: Mirex daily rates of return (last 6 months)"/>
    <hyperlink ref="A37" location="'11 Grafikon 7'!A1" display="Grafikon 7: Vrijednost obračunske jedince - AZ OMF"/>
    <hyperlink ref="A38" location="'11 Grafikon 7'!A1" display="Chart 7:Value of unit of account - AZ mandatory pension fund"/>
    <hyperlink ref="A39" location="'12 Grafikon 8'!A1" display="Grafikon 8: Vrijednost obračunske jedince - ERSTE Plavi OMF"/>
    <hyperlink ref="A40" location="'12 Grafikon 8'!A1" display="Chart 8:Value of unit of account - ERSTE Plavi  mandatory pension fund"/>
    <hyperlink ref="A41" location="'13 Grafikon 9'!A1" display="Grafikon 9: Vrijednost obračunske jedince - PBZ CO OMF"/>
    <hyperlink ref="A42" location="'13 Grafikon 9'!A1" display="Chart 9:Value of unit of account - PBZ CO mandatory pension fund"/>
    <hyperlink ref="A43" location="'14 Grafikon 10'!A1" display="Grafikon 10: Vrijednost obračunske jedince - Raiffeisen OMF"/>
    <hyperlink ref="A44" location="'14 Grafikon 10'!A1" display="Chart 10: Value of unit of account - Raiffeisen mandatory pension fund"/>
    <hyperlink ref="A51" location="'18 Tablica 11.3'!A1" display="Tablica 11.3.:  Prinosi PBZ / CO OMF"/>
    <hyperlink ref="A52" location="'18 Tablica 11.3'!A1" display="Table 11.3:  PBZ / CO OMF rates of return"/>
    <hyperlink ref="A53" location="'19 Tablica 11.4'!A1" display="Tablica 11.4.: Prinosi  Raiffeisen OMF"/>
    <hyperlink ref="A54" location="'19 Tablica 11.4'!A1" display="Table 11.4: Raiffeisen OMF rates of return"/>
    <hyperlink ref="A55" location="'20 Tablica 11.5'!A1" display="Tablica 11.5.: MIREX  OMF"/>
    <hyperlink ref="A56" location="'20 Tablica 11.5'!A1" display="Table 11.5: MIREX OMF rates of return"/>
    <hyperlink ref="A57" location="'21 Opis ekvivalentnih prinosa'!A1" display="Anaulizirani ekvivalentni prinosi OMF-ova - Opis"/>
    <hyperlink ref="A58" location="'21 Opis ekvivalentnih prinosa'!A1" display="Annualized equivalent rates of return MPF's - Desccription"/>
    <hyperlink ref="A63" location="'24 Grafikon 14'!A1" display="Grafikon 14: Anualizirani ekvivalentni prinosi  - PBZ CO obvezni mirovinski fond"/>
    <hyperlink ref="A64" location="'24 Grafikon 14'!A1" display="Chart 14: Annualized eqvivalent rates of return  - PBZ CO mandatory pension fund"/>
    <hyperlink ref="A65" location="'25 Grafikon 15'!A1" display="Grafikon 15: Anualizirani ekvivalentni prinosi  - Raiffeisen obvezni mirovinski fond"/>
    <hyperlink ref="A66" location="'25 Grafikon 15'!A1" display="Chart 15: Annualized eqvivalent rates of return  - Raiffeisen mandatory pension fund"/>
    <hyperlink ref="A67" location="'26 Grafikon 16'!A1" display="Grafikon 16: Anualizirani ekvivalentni prinosi  - MIREX"/>
    <hyperlink ref="A68" location="'26 Grafikon 16'!A1" display="Chart 16: Annualized eqvivalent rates of return  - MIREX"/>
    <hyperlink ref="A69" location="'27 Tablica 12'!A1" display="Tablica 12.: Struktura ulaganja ukupne imovine OMF-ova"/>
    <hyperlink ref="A70" location="'27 Tablica 12'!A1" display="Table 12: OMFs' total assets investment structure"/>
    <hyperlink ref="A71" location="'28 Tablica 13 - Grafikon 17'!A1" display="Tablica 13.: Broj članova otvorenih dobrovoljnih mirovinskih fondova (ODMF-ova)"/>
    <hyperlink ref="A72" location="'28 Tablica 13 - Grafikon 17'!A1" display="Table 13: Open-end voluntary pension funds' (ODMFs') membersip"/>
    <hyperlink ref="A73" location="'28 Tablica 13 - Grafikon 17'!A1" display="Grafikon 17: Udjel ODMFova u ukupnom broju članova "/>
    <hyperlink ref="A74" location="'28 Tablica 13 - Grafikon 17'!A1" display="Chart 17: ODMFs' shares in total membership "/>
    <hyperlink ref="A50" location="'17 Tablica 11.2'!A1" display="Table 11.2: Erste Plavi OMF rates of return"/>
    <hyperlink ref="A49" location="'17 Tablica 11.2'!A1" display="Tablica 11.2.: Prinosi Erste Plavi OMF"/>
    <hyperlink ref="A48" location="'16 Tablica 11.1'!A1" display="Table 11.1: AZ OMF rates of return"/>
    <hyperlink ref="A47" location="'16 Tablica 11.1'!A1" display="Tablica 11.1.: Prinosi  AZ OMF"/>
    <hyperlink ref="A59" location="'22 Grafikon 12 '!A1" display="Grafikon 12: Anualizirani ekvivalentni prinosi  - AZ obvezni mirovinski fond"/>
    <hyperlink ref="A60" location="'22 Grafikon 12 '!A1" display="Chart 12: Annualized eqvivalent rates of return  - AZ mandatory pension fund"/>
    <hyperlink ref="A61" location="'23 Grafikon 13'!A1" display="Grafikon 13: Anualizirani ekvivalentni prinosi  - ERSTE Plavi obvezni mirovinski fond"/>
    <hyperlink ref="A62" location="'23 Grafikon 13'!A1" display="Chart 13: Annualized eqvivalent rates of return  - ERSTE Plavi mandatory pension fund"/>
    <hyperlink ref="A75" location="'29 Tablica 14 - Grafikon 18'!A1" display="Tablica 14.: Struktura članova ODMF-a prema dobi i spolu  "/>
    <hyperlink ref="A76" location="'29 Tablica 14 - Grafikon 18'!A1" display="Table 14: Open voluntary pension funds members age and sex structure  "/>
    <hyperlink ref="A77" location="'29 Tablica 14 - Grafikon 18'!A1" display="Grafikon 18.: Dobna i spolna struktura članova ODMF-a "/>
    <hyperlink ref="A78" location="'29 Tablica 14 - Grafikon 18'!A1" display="Chart 18: ODMF members age and sex structure "/>
    <hyperlink ref="A79" location="'30 Tablica 15 - Grafikon 19'!A1" display="Tablica 15.: Bruto mirovinski doprinosi uplaćeni ODMF-ovima"/>
    <hyperlink ref="A80" location="'30 Tablica 15 - Grafikon 19'!A1" display="Table 15: Gross pension contributions paid to ODMFs"/>
    <hyperlink ref="A81" location="'30 Tablica 15 - Grafikon 19'!A1" display="Grafikon.19: Mjesečna promjena bruto mirovinskih doprinosa uplaćenih ODMF-ovima"/>
    <hyperlink ref="A82" location="'30 Tablica 15 - Grafikon 19'!A1" display="Chart: 19: Monthly change of gross pension contributions paid to ODMFs"/>
    <hyperlink ref="A83" location="'31 Tablica 16 - Grafikon 20,21'!A1" display="Tablica 16.: Neto imovina ODMF-ova"/>
    <hyperlink ref="A84" location="'31 Tablica 16 - Grafikon 20,21'!A1" display="Table 16: ODMFs' net assets"/>
    <hyperlink ref="A85" location="'31 Tablica 16 - Grafikon 20,21'!A1" display="Grafikon 20.: Udjeli pojedinih ODMF-ova u ukupnoj neto imovini"/>
    <hyperlink ref="A86" location="'31 Tablica 16 - Grafikon 20,21'!A1" display="Chart 20: ODMFs' shares in total net assets"/>
    <hyperlink ref="A87" location="'31 Tablica 16 - Grafikon 20,21'!A1" display="Grafikon 21: Mjesečna promjena neto imovine ODMF-ova"/>
    <hyperlink ref="A88" location="'31 Tablica 16 - Grafikon 20,21'!A1" display="Chart 21: ODMFs net assets monthly change"/>
    <hyperlink ref="A89" location="'32 Tablica 17 - Grafikon 22'!A1" display="Tablica 17.: Vrijednosti obračunskih jedinica i prinosi ODMF-ova"/>
    <hyperlink ref="A90" location="'32 Tablica 17 - Grafikon 22'!A1" display="Table 17: Values of ODMFs' units of account and ODMFs' rates of return"/>
    <hyperlink ref="A91" location="'32 Tablica 17 - Grafikon 22'!A1" display="Grafikon 22: Mjesečni prinosi ODMF-ova"/>
    <hyperlink ref="A92" location="'32 Tablica 17 - Grafikon 22'!A1" display="Chart  22: ODMF monthly rates of return"/>
    <hyperlink ref="A93" location="'33 Tablica 18'!A1" display="Tablica 18.: Struktura ulaganja ukupne imovine ODMF-ova"/>
    <hyperlink ref="A94" location="'33 Tablica 18'!A1" display="Table 18: ODMFs' total assets investment structure"/>
    <hyperlink ref="A95" location="'34 Tablice 19,20'!A1" display="Tablica 19: Popis zatvorenih dobrovoljnih mirovinskih fondova (ZDMF-ova)"/>
    <hyperlink ref="A96" location="'34 Tablice 19,20'!A1" display="Table 19:  List of closed-end voluntary pension funds (ZDMFs)"/>
    <hyperlink ref="A97" location="'34 Tablice 19,20'!A1" display="Tablica 20 : Podaci o ZDMF - ovima"/>
    <hyperlink ref="A98" location="'34 Tablice 19,20'!A1" display="Table 20: ZDMFs' data"/>
    <hyperlink ref="A99" location="'35 Tablica 21 - Grafikon 23'!A1" display="Tablica 21.: Struktura članova ZDMF-a prema dobi i spolu "/>
    <hyperlink ref="A100" location="'35 Tablica 21 - Grafikon 23'!A1" display="Table 21: Closed voluntary pension funds members age and sex structure "/>
    <hyperlink ref="A101" location="'35 Tablica 21 - Grafikon 23'!A1" display="Grafikon 23.: Dobna i spolna struktura članova ZDMF-a "/>
    <hyperlink ref="A102" location="'35 Tablica 21 - Grafikon 23'!A1" display="Chart 23: ZDMF members age and sex structure "/>
    <hyperlink ref="A103" location="'36 Tablica 22 - Grafikon 24'!A1" display="Tablica 22.: Vrijednosti obračunskih jedinica i prinosi ZDMF-ova"/>
    <hyperlink ref="A104" location="'36 Tablica 22 - Grafikon 24'!A1" display="Table 22.: Values of ZDMFs' units of account and ZDMFs' rates of return"/>
    <hyperlink ref="A105" location="'36 Tablica 22 - Grafikon 24'!A1" display="Grafikon 24:  Mjesečni prinosi ZDMF-ova"/>
    <hyperlink ref="A106" location="'36 Tablica 22 - Grafikon 24'!A1" display="Chart  24: ZDMF monthly rates of return"/>
    <hyperlink ref="A110" location="'37 Tablica 23'!A1" display="Tablica 23.: Zaračunata bruto premija osiguranja "/>
    <hyperlink ref="A111" location="'37 Tablica 23'!A1" display="Table 23.: Written premium "/>
    <hyperlink ref="A112" location="'38 Tablica 24 - Grafikon 25'!A1" display="Tablica 24.: Podaci o osiguranju"/>
    <hyperlink ref="A113" location="'38 Tablica 24 - Grafikon 25'!A1" display="Table 24 Insurance data"/>
    <hyperlink ref="A114" location="'38 Tablica 24 - Grafikon 25'!A1" display="Grafikon  25: Udio bruto zaračunate premije po vrstama osiguranja"/>
    <hyperlink ref="A115" location="'38 Tablica 24 - Grafikon 25'!A1" display="Chart  25: Gross Written Premium by Line of Insurance"/>
    <hyperlink ref="A116" location="'39 Grafikon 25.1'!A1" display="Grafikon 25.1: Udio zaračunate bruto premije i likvidiranih šteta po društvima za osiguranje po vrstama osiguranja"/>
    <hyperlink ref="A117" location="'39 Grafikon 25.1'!A1" display="Chart 25.1 :Share of written premium and claims settled per line of insurances"/>
    <hyperlink ref="A121" location="'40 Grafikon 26.1'!A1" display="Grafikon 26.1: Distribucija dnevnih prinosa Crobex-a u tekućoj godini"/>
    <hyperlink ref="A122" location="'40 Grafikon 26.1'!A1" display="Chart 26.1: Crobex daily rates of return distribution in current year"/>
    <hyperlink ref="A123" location="'41 Grafikon 26.2'!A1" display="Grafikon 26.2: Distribucija dnevnih prinosa Crobex-a u prethodnoj godini"/>
    <hyperlink ref="A124" location="'41 Grafikon 26.2'!A1" display="Chart 26.2: Crobex daily rates of return distribution in previous year"/>
    <hyperlink ref="A125" location="'42 Grafikoni 27.1, 27.2'!A1" display="Grafikon 27.1 : Dnevni prinosi Crobex-a u tekućoj godini"/>
    <hyperlink ref="A126" location="'42 Grafikoni 27.1, 27.2'!A1" display="Chart 27.1 : Crobex daily rates of returns in current year"/>
    <hyperlink ref="A127" location="'42 Grafikoni 27.1, 27.2'!A1" display="Grafikon 27.2 :Dnevni prinosi Crobex-a u prethodnoj godini"/>
    <hyperlink ref="A128" location="'42 Grafikoni 27.1, 27.2'!A1" display="Chart 27.2: Crobex daily rates of returns in previous year"/>
    <hyperlink ref="A129" location="'43 Grafikon 27.3'!A1" display="Grafikon 27.3: Mjesečne vrijednosti i volumeni Crobex-a"/>
    <hyperlink ref="A130" location="'43 Grafikon 27.3'!A1" display="Chart 27.3: Crobex monthly values and volumes"/>
    <hyperlink ref="A131" location="'44 Tablica 25'!A1" display="Tablica 25.: Tržište kapitala "/>
    <hyperlink ref="A132" location="'44 Tablica 25'!A1" display="Table 25: Capital Markets"/>
    <hyperlink ref="A133" location="'45 Tabl. 26,26.1,26.2,26.3,26.4'!A1" display="Tablica 26.: Dionice s najvećim prometom"/>
    <hyperlink ref="A134" location="'45 Tabl. 26,26.1,26.2,26.3,26.4'!A1" display="Table 26: Stocks with the highest turnover"/>
    <hyperlink ref="A135" location="'45 Tabl. 26,26.1,26.2,26.3,26.4'!A1" display="Tablica 26.1: Obveznice s najvećim prometom"/>
    <hyperlink ref="A136" location="'45 Tabl. 26,26.1,26.2,26.3,26.4'!A1" display="Table 26.1: Bonds with highest turnover"/>
    <hyperlink ref="A139" location="'45 Tabl. 26,26.1,26.2,26.3,26.4'!A1" display="Tablica 26.3: Pregled trgovine pravima"/>
    <hyperlink ref="A140" location="'45 Tabl. 26,26.1,26.2,26.3,26.4'!A1" display="Table 26.3: Rights trading summary"/>
    <hyperlink ref="A141" location="'45 Tabl. 26,26.1,26.2,26.3,26.4'!A1" display="Tablica 26.4: Pregled trgovine zapisima"/>
    <hyperlink ref="A142" location="'45 Tabl. 26,26.1,26.2,26.3,26.4'!A1" display="Table 26.4: Certifikations trading summary"/>
    <hyperlink ref="A146" location="'46 Tablica 27'!A1" display="Tablica 27.: Otvoreni investicijski fondovi"/>
    <hyperlink ref="A147" location="'46 Tablica 27'!A1" display="Table 27: Open-end Investment funds"/>
    <hyperlink ref="A148" location="'47 Grafikon 28'!A1" display="Grafikon 28 :Promjene ukupne neto imovine OIF-ova"/>
    <hyperlink ref="A149" location="'47 Grafikon 28'!A1" display="Chart 28: Changes in OIF total NAV"/>
    <hyperlink ref="A150" location="'48 Tablica 27.1'!A1" display="Tablica 27.1: DIONIČKI FONDOVI - promjena neto imovine i vrijednosti udjela"/>
    <hyperlink ref="A151" location="'48 Tablica 27.1'!A1" display="Table 27.1: EQUITY FUNDS - change in net assets and unit value"/>
    <hyperlink ref="A152" location="'49 Grafikon 29'!A1" display="Grafikon 29: Promjena neto imovine i vrijednosti udjela dioničkih OIF-ova"/>
    <hyperlink ref="A153" location="'49 Grafikon 29'!A1" display="Chart 29: Change in net assets and unit value of equity open-end investment funds"/>
    <hyperlink ref="A154" location="'50 Grafikon 30'!A1" display="Grafikon 30.: Raspon promjene neto imovine i udjela dioničkih OIF-ova"/>
    <hyperlink ref="A155" location="'50 Grafikon 30'!A1" display="Chart 30: Range of change in net assets and unit value of equity open-end investment funds"/>
    <hyperlink ref="A156" location="'51 Grafikon 31'!A1" display="Grafikon 31: Distribucija promjene neto imovine i udjela dioničkih OIF-ova"/>
    <hyperlink ref="A157" location="'51 Grafikon 31'!A1" display="Chart 31: Distribution of change in net assets and unit value of equity open-end investment funds"/>
    <hyperlink ref="A158" location="'52 Tablica 27.2'!A1" display="Tablica 27.2 : MJEŠOVITI FONDOVI - promjena neto imovine i vrijednosti udjela"/>
    <hyperlink ref="A159" location="'52 Tablica 27.2'!A1" display="Table 27.2 :BALANCED FUNDS - change in net assets and unit value"/>
    <hyperlink ref="A160" location="'53 Grafikon 32'!A1" display="Grafikon 32: Promjene neto imovine i udjela mješovitih OIF-ova"/>
    <hyperlink ref="A161" location="'53 Grafikon 32'!A1" display="Chart 32: Change in net assets and unit value of balanced open-end investment funds"/>
    <hyperlink ref="A162" location="'54 Grafikon 33'!A1" display="Grafikon 33: Raspon promjena neto imovine i udjela mješovitih OIF-ova"/>
    <hyperlink ref="A163" location="'54 Grafikon 33'!A1" display="Chart 33: Range of change in net assets and unit value of balanced open-end investment funds"/>
    <hyperlink ref="A164" location="'55 Grafikon 34'!A1" display="Grafikon 34: Distribucija promjene neto imovine i udjela mješovitih OIF-ova"/>
    <hyperlink ref="A165" location="'55 Grafikon 34'!A1" display="Chart 34: Distribution of change in net assets and unit value of balanced open-end investment funds"/>
    <hyperlink ref="A166" location="'56 Tablica 27.3'!A1" display="Tablica 27.3 :NOVČANI FONDOVI - promjena neto imovine i vrijednosti udjela"/>
    <hyperlink ref="A167" location="'56 Tablica 27.3'!A1" display="Table 27.3 : CASH FUNDS - change in net assets and unit value"/>
    <hyperlink ref="A168" location="'57 Grafikon 35'!A1" display="Grafikon 35: Promjena neto imovine i udjela novčanih OIF-ova"/>
    <hyperlink ref="A169" location="'57 Grafikon 35'!A1" display="Chart 35: Change in net assets and units of cash open-end investment funds"/>
    <hyperlink ref="A170" location="'58 Grafikon 36'!A1" display="Grafikon 36: Raspon promjene neto imovine i udjela novčanih OIF-ova"/>
    <hyperlink ref="A171" location="'58 Grafikon 36'!A1" display="Chart 36: Range of change in net assets and units of cash open-end investment funds"/>
    <hyperlink ref="A172" location="'59 Grafikon 37'!A1" display="Grafikon 37: Distribucija promjene neto imovine i udjela novčanih OIF-ova"/>
    <hyperlink ref="A173" location="'59 Grafikon 37'!A1" display="Chart 37: Distribution of change in net assets and unit value of cash open-end investment funds"/>
    <hyperlink ref="A174" location="'60 Tablica 27.4'!A1" display="Tablica 27.4.: OBVEZNIČKI FONDOVI - promjena neto imovine i vrijednosti udjela"/>
    <hyperlink ref="A175" location="'60 Tablica 27.4'!A1" display="Table 27.4: BOND FUNDS - change in net assets and unit value"/>
    <hyperlink ref="A176" location="'61 Grafikon 38'!A1" display="Grafikon 38: Promjena neto imovine i vrijednosti udjela obvezničkih OIF-ova"/>
    <hyperlink ref="A177" location="'61 Grafikon 38'!A1" display="Chart 38 : Change in net assets and unit value of bond open-end investment funds"/>
    <hyperlink ref="A178" location="'62 Grafikon 39'!A1" display="Grafikon 39 : Raspon promjene neto imovine i vrijednosti udjela obvezničkih OIF-ova"/>
    <hyperlink ref="A179" location="'62 Grafikon 39'!A1" display="Chart 39 : Range of change in net assets and unit value of bond open-end investment funds"/>
    <hyperlink ref="A180" location="'63 Grafikon 40'!A1" display="Grafikon 40 . Distribucija promjene neto imovine i vrijednosti udjela obvezničkih OIF-ova"/>
    <hyperlink ref="A181" location="'63 Grafikon 40'!A1" display="Chart 40 :Distribution of change in net assets and unit value of bond open-end investment funds"/>
    <hyperlink ref="A182" location="'64 Tablica 28'!A1" display="Tablica 28 : Pregled najviše i najniže vrijednosti udjela OIF-a  tijekom zadnja 52 tjedna"/>
    <hyperlink ref="A183" location="'64 Tablica 28'!A1" display="Table 28 : Highest and lowest value of units of open-end investment funds over the last 52 weeks"/>
    <hyperlink ref="A184" location="'65 Tablica 28.1'!A1" display="Tablica 28.1.: Pregled najviše i najniže vrijednosti udjela OIF-a  tijekom zadnjih 90 dana"/>
    <hyperlink ref="A185" location="'65 Tablica 28.1'!A1" display="Table 28.1.: Highest and lowest value of units of open-end investment over the last 90 days"/>
    <hyperlink ref="A186" location="'66 Tablica 29'!A1" display="Tablica 29 : Struktura ulaganja imovine OIF-ova s javnom ponudom"/>
    <hyperlink ref="A187" location="'66 Tablica 29'!A1" display="Table 29 : Open-end investment funds total assets investment structure"/>
    <hyperlink ref="A188" location="'67 Tablice 30,31,32'!A1" display="Tablica 30 : Zatvoreni investicijski fondovi s javnom ponudom"/>
    <hyperlink ref="A189" location="'67 Tablice 30,31,32'!A1" display="Table 30 : Closed-end investment funds with public offering"/>
    <hyperlink ref="A190" location="'67 Tablice 30,31,32'!A1" display="Tablica 31 . Zatvoreni investicijski fondovi s javnom ponudom za ulaganje u nekretnine"/>
    <hyperlink ref="A191" location="'67 Tablice 30,31,32'!A1" display="Table 31 : Closed-end investment funds with public offering in real estate"/>
    <hyperlink ref="A192" location="'67 Tablice 30,31,32'!A1" display="Tablica 32.: Investicijski fondovi osnovani posebnim zakonom"/>
    <hyperlink ref="A193" location="'67 Tablice 30,31,32'!A1" display="Table 32: Investment Funds established under special legal act"/>
    <hyperlink ref="A194" location="'68 Tablice 33,34'!A1" display="Tablica 33: Otvoreni investicijski fondovi rizičnog kapitala s privatnom ponudom"/>
    <hyperlink ref="A195" location="'68 Tablice 33,34'!A1" display="Table 33: Venture capital open end investment funds with private offering"/>
    <hyperlink ref="A196" location="'68 Tablice 33,34'!A1" display="Tablica 34: Otvoreni investicijski fondovi rizičnog kapitala  - Fondovi za gospodarsku suradnju"/>
    <hyperlink ref="A197" location="'68 Tablice 33,34'!A1" display="Table 34. Venture capital open end investment funds with private offering - funds for economic cooperation"/>
    <hyperlink ref="A202" location="'69Tablice35,36,37-Graf 41,42 '!A1" display="Tablica 35.: Broj registriranih leasing društava"/>
    <hyperlink ref="A203" location="'69Tablice35,36,37-Graf 41,42 '!A1" display="Table 35: Number of registrated Leasing companies"/>
    <hyperlink ref="A204" location="'69Tablice35,36,37-Graf 41,42 '!A1" display="Tablica 36: Struktura portfelja aktivnih ugovora"/>
    <hyperlink ref="A205" location="'69Tablice35,36,37-Graf 41,42 '!A1" display="Table 36: Portfolio structure of active contracts"/>
    <hyperlink ref="A206" location="'69Tablice35,36,37-Graf 41,42 '!A1" display="Tablica 37: Struktura portfelja novozaključenih ugovora"/>
    <hyperlink ref="A207" location="'69Tablice35,36,37-Graf 41,42 '!A1" display="Table 37: Portfolio structure of newly concluded contracts"/>
    <hyperlink ref="A208" location="'69Tablice35,36,37-Graf 41,42 '!A1" display="Grafikon 41: Udjel broja aktivnih ugovora u ukupnom broju ugovora "/>
    <hyperlink ref="A209" location="'69Tablice35,36,37-Graf 41,42 '!A1" display="Chart 41: Share of the number of active contracts in total number of contracts "/>
    <hyperlink ref="A210" location="'69Tablice35,36,37-Graf 41,42 '!A1" display="Grafikon 42: Godišnja promjena financirane/ugovorene vrijednosti aktivnih ugovora "/>
    <hyperlink ref="A211" location="'69Tablice35,36,37-Graf 41,42 '!A1" display="Chart 42: Annual change in financing / contracts value of active contracts "/>
    <hyperlink ref="A212" location="'70 Tablica 38'!A1" display="Tablica 38: Financijski položaj leasing društava  "/>
    <hyperlink ref="A213" location="'70 Tablica 38'!A1" display="Table 38: Financial position of Leasing companies "/>
    <hyperlink ref="A214" location="'71 Tablice 39.40'!A1" display="Tablica 39: Struktura portfelja prema predmetu leasinga - aktivni ugovri"/>
    <hyperlink ref="A215" location="'71 Tablice 39.40'!A1" display="Table 39: Portfolio structure according to the leased asset of active contracts"/>
    <hyperlink ref="A216" location="'71 Tablice 39.40'!A1" display="Tablica 40: Struktura portfelja prema predmetu leasinga - novozaključeni ugovori"/>
    <hyperlink ref="A217" location="'71 Tablice 39.40'!A1" display="Table 40: Portfolio structure according to the leased of newly concluded contracts"/>
    <hyperlink ref="A45" location="'15 Grafikon 11'!A1" display="Grafikon 11: Vrijednost obračunske jedince - MIREX"/>
    <hyperlink ref="A46" location="'15 Grafikon 11'!A1" display="Chart 11:Value of unit of account - MIREX"/>
    <hyperlink ref="A137" location="'45 Tabl. 26,26.1,26.2,26.3,26.4'!A1" display="Tablica 26.2: OTC transakcije"/>
    <hyperlink ref="A138" location="'45 Tabl. 26,26.1,26.2,26.3,26.4'!A1" display="Table 26.: OTC transactions"/>
  </hyperlinks>
  <pageMargins left="0.7" right="0.7" top="0.75" bottom="0.75" header="0.3" footer="0.3"/>
  <pageSetup paperSize="9" scale="85" orientation="portrait" r:id="rId1"/>
  <rowBreaks count="3" manualBreakCount="3">
    <brk id="58" man="1"/>
    <brk id="117" max="16383" man="1"/>
    <brk id="16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6"/>
  <sheetViews>
    <sheetView showGridLines="0" zoomScaleNormal="100" workbookViewId="0"/>
  </sheetViews>
  <sheetFormatPr defaultRowHeight="15"/>
  <cols>
    <col min="1" max="14" width="10.140625" customWidth="1"/>
  </cols>
  <sheetData>
    <row r="1" spans="1:14" ht="12.75" customHeight="1">
      <c r="A1" s="24" t="s">
        <v>1130</v>
      </c>
      <c r="N1" s="28" t="str">
        <f>Naslovnica!A20</f>
        <v>Svibanj 2012.</v>
      </c>
    </row>
    <row r="2" spans="1:14" ht="12.75" customHeight="1">
      <c r="A2" s="29" t="s">
        <v>57</v>
      </c>
      <c r="J2" s="643"/>
      <c r="N2" s="33" t="str">
        <f>Naslovnica!A24</f>
        <v>May 2012</v>
      </c>
    </row>
    <row r="3" spans="1:14" ht="12.75" customHeight="1" thickBot="1"/>
    <row r="4" spans="1:14" ht="12.75" customHeight="1">
      <c r="A4" s="766" t="s">
        <v>364</v>
      </c>
      <c r="B4" s="767"/>
      <c r="C4" s="767"/>
      <c r="D4" s="767"/>
      <c r="E4" s="767"/>
      <c r="F4" s="767"/>
      <c r="G4" s="767"/>
      <c r="H4" s="767"/>
      <c r="I4" s="767"/>
      <c r="J4" s="767"/>
      <c r="K4" s="767"/>
      <c r="L4" s="768"/>
    </row>
    <row r="5" spans="1:14" ht="12.75" customHeight="1">
      <c r="A5" s="199"/>
      <c r="B5" s="592" t="s">
        <v>361</v>
      </c>
      <c r="C5" s="164">
        <v>37376</v>
      </c>
      <c r="D5" s="164">
        <v>37621</v>
      </c>
      <c r="E5" s="164">
        <v>37986</v>
      </c>
      <c r="F5" s="164">
        <v>38352</v>
      </c>
      <c r="G5" s="164">
        <v>38717</v>
      </c>
      <c r="H5" s="164">
        <v>39082</v>
      </c>
      <c r="I5" s="165">
        <v>39447</v>
      </c>
      <c r="J5" s="164">
        <v>39813</v>
      </c>
      <c r="K5" s="164">
        <v>40178</v>
      </c>
      <c r="L5" s="200">
        <v>40543</v>
      </c>
    </row>
    <row r="6" spans="1:14" ht="12.75" customHeight="1">
      <c r="A6" s="591" t="s">
        <v>362</v>
      </c>
      <c r="B6" s="169" t="s">
        <v>1174</v>
      </c>
      <c r="C6" s="166">
        <v>100</v>
      </c>
      <c r="D6" s="167">
        <v>108.7305788810764</v>
      </c>
      <c r="E6" s="167">
        <v>116.7457</v>
      </c>
      <c r="F6" s="167">
        <v>125.35438172469593</v>
      </c>
      <c r="G6" s="167">
        <v>134.19821180951669</v>
      </c>
      <c r="H6" s="167">
        <v>141.90538196931359</v>
      </c>
      <c r="I6" s="168">
        <v>151.56432618068879</v>
      </c>
      <c r="J6" s="170">
        <v>132.62371645912745</v>
      </c>
      <c r="K6" s="170">
        <v>144.15809999999999</v>
      </c>
      <c r="L6" s="204">
        <v>156.59540000000001</v>
      </c>
      <c r="M6" s="643"/>
    </row>
    <row r="7" spans="1:14" ht="12.75" customHeight="1">
      <c r="A7" s="604">
        <v>37621</v>
      </c>
      <c r="B7" s="167">
        <v>108.7305788810764</v>
      </c>
      <c r="C7" s="608">
        <v>0.13280880136650075</v>
      </c>
      <c r="D7" s="608"/>
      <c r="E7" s="608"/>
      <c r="F7" s="608"/>
      <c r="G7" s="608"/>
      <c r="H7" s="608"/>
      <c r="I7" s="634"/>
      <c r="J7" s="609"/>
      <c r="K7" s="609"/>
      <c r="L7" s="636"/>
    </row>
    <row r="8" spans="1:14" ht="12.75" customHeight="1">
      <c r="A8" s="604">
        <v>37986</v>
      </c>
      <c r="B8" s="167">
        <v>116.7457</v>
      </c>
      <c r="C8" s="608">
        <v>9.7069913972250177E-2</v>
      </c>
      <c r="D8" s="608">
        <v>7.3715427632277342E-2</v>
      </c>
      <c r="E8" s="608"/>
      <c r="F8" s="608"/>
      <c r="G8" s="608"/>
      <c r="H8" s="608"/>
      <c r="I8" s="634"/>
      <c r="J8" s="609"/>
      <c r="K8" s="609"/>
      <c r="L8" s="636"/>
    </row>
    <row r="9" spans="1:14" ht="12.75" customHeight="1">
      <c r="A9" s="604">
        <v>38352</v>
      </c>
      <c r="B9" s="167">
        <v>125.35438172469593</v>
      </c>
      <c r="C9" s="608">
        <v>8.8276897261638343E-2</v>
      </c>
      <c r="D9" s="608">
        <v>7.3727087634246624E-2</v>
      </c>
      <c r="E9" s="608">
        <v>7.3738747762837731E-2</v>
      </c>
      <c r="F9" s="608"/>
      <c r="G9" s="608"/>
      <c r="H9" s="608"/>
      <c r="I9" s="634"/>
      <c r="J9" s="609"/>
      <c r="K9" s="609"/>
      <c r="L9" s="636"/>
    </row>
    <row r="10" spans="1:14" ht="12.75" customHeight="1">
      <c r="A10" s="604">
        <v>38717</v>
      </c>
      <c r="B10" s="167">
        <v>134.19821180951669</v>
      </c>
      <c r="C10" s="608">
        <v>8.3419588854375615E-2</v>
      </c>
      <c r="D10" s="608">
        <v>7.2667221201956123E-2</v>
      </c>
      <c r="E10" s="608">
        <v>7.2143501788055842E-2</v>
      </c>
      <c r="F10" s="608">
        <v>7.055062585880445E-2</v>
      </c>
      <c r="G10" s="608"/>
      <c r="H10" s="608"/>
      <c r="I10" s="634"/>
      <c r="J10" s="609"/>
      <c r="K10" s="609"/>
      <c r="L10" s="636"/>
    </row>
    <row r="11" spans="1:14" ht="12.75" customHeight="1">
      <c r="A11" s="604">
        <v>39082</v>
      </c>
      <c r="B11" s="167">
        <v>141.90538196931359</v>
      </c>
      <c r="C11" s="608">
        <v>7.7802897765448353E-2</v>
      </c>
      <c r="D11" s="608">
        <v>6.8837768620153783E-2</v>
      </c>
      <c r="E11" s="608">
        <v>6.7216811298453472E-2</v>
      </c>
      <c r="F11" s="608">
        <v>6.3970713587939265E-2</v>
      </c>
      <c r="G11" s="608">
        <v>5.743124335171168E-2</v>
      </c>
      <c r="H11" s="608"/>
      <c r="I11" s="634"/>
      <c r="J11" s="609"/>
      <c r="K11" s="609"/>
      <c r="L11" s="636"/>
    </row>
    <row r="12" spans="1:14" ht="12.75" customHeight="1">
      <c r="A12" s="604">
        <v>39447</v>
      </c>
      <c r="B12" s="167">
        <v>151.56432618068879</v>
      </c>
      <c r="C12" s="608">
        <v>7.6079597728228476E-2</v>
      </c>
      <c r="D12" s="608">
        <v>6.8683387898056614E-2</v>
      </c>
      <c r="E12" s="608">
        <v>6.7429067133417675E-2</v>
      </c>
      <c r="F12" s="608">
        <v>6.5334090595382088E-2</v>
      </c>
      <c r="G12" s="608">
        <v>6.273536281392178E-2</v>
      </c>
      <c r="H12" s="608">
        <v>6.8066087961793365E-2</v>
      </c>
      <c r="I12" s="634"/>
      <c r="J12" s="609"/>
      <c r="K12" s="609"/>
      <c r="L12" s="636"/>
    </row>
    <row r="13" spans="1:14" ht="12.75" customHeight="1">
      <c r="A13" s="604">
        <v>39813</v>
      </c>
      <c r="B13" s="170">
        <v>132.62371645912745</v>
      </c>
      <c r="C13" s="608">
        <v>4.3231254198495606E-2</v>
      </c>
      <c r="D13" s="608">
        <v>3.3661281483464256E-2</v>
      </c>
      <c r="E13" s="608">
        <v>2.5831569278844002E-2</v>
      </c>
      <c r="F13" s="608">
        <v>1.4192556176366056E-2</v>
      </c>
      <c r="G13" s="608">
        <v>-3.9262655562453119E-3</v>
      </c>
      <c r="H13" s="608">
        <v>-3.3256716686368759E-2</v>
      </c>
      <c r="I13" s="608">
        <v>-0.12496746562235972</v>
      </c>
      <c r="J13" s="639"/>
      <c r="K13" s="639"/>
      <c r="L13" s="641"/>
    </row>
    <row r="14" spans="1:14" ht="12.75" customHeight="1">
      <c r="A14" s="604">
        <v>40178</v>
      </c>
      <c r="B14" s="170">
        <v>144.15809999999999</v>
      </c>
      <c r="C14" s="608">
        <v>4.8831699150235774E-2</v>
      </c>
      <c r="D14" s="608">
        <v>4.1113775251694129E-2</v>
      </c>
      <c r="E14" s="608">
        <v>3.5777229722240067E-2</v>
      </c>
      <c r="F14" s="608">
        <v>2.8347522500508093E-2</v>
      </c>
      <c r="G14" s="608">
        <v>1.8059310872982737E-2</v>
      </c>
      <c r="H14" s="608">
        <v>5.2638397869593234E-3</v>
      </c>
      <c r="I14" s="608">
        <v>-2.4738616290265081E-2</v>
      </c>
      <c r="J14" s="608">
        <v>8.6970745872796185E-2</v>
      </c>
      <c r="K14" s="639"/>
      <c r="L14" s="641"/>
    </row>
    <row r="15" spans="1:14" ht="12.75" customHeight="1">
      <c r="A15" s="604">
        <v>40543</v>
      </c>
      <c r="B15" s="170">
        <v>156.59540000000001</v>
      </c>
      <c r="C15" s="608">
        <v>5.3083153168817176E-2</v>
      </c>
      <c r="D15" s="608">
        <v>4.662199629732644E-2</v>
      </c>
      <c r="E15" s="608">
        <v>4.2810700011036928E-2</v>
      </c>
      <c r="F15" s="608">
        <v>3.7765500656281592E-2</v>
      </c>
      <c r="G15" s="608">
        <v>3.1333470339169001E-2</v>
      </c>
      <c r="H15" s="608">
        <v>2.4914678524396328E-2</v>
      </c>
      <c r="I15" s="608">
        <v>1.0934510808162212E-2</v>
      </c>
      <c r="J15" s="608">
        <v>8.6623025154714428E-2</v>
      </c>
      <c r="K15" s="608">
        <v>8.6275415672099065E-2</v>
      </c>
      <c r="L15" s="641"/>
    </row>
    <row r="16" spans="1:14" ht="12.75" customHeight="1" thickBot="1">
      <c r="A16" s="605">
        <v>40908</v>
      </c>
      <c r="B16" s="205">
        <v>157.41185768095974</v>
      </c>
      <c r="C16" s="614">
        <v>4.8029627246134021E-2</v>
      </c>
      <c r="D16" s="614">
        <v>4.1940953159401051E-2</v>
      </c>
      <c r="E16" s="614">
        <v>3.8038505470794348E-2</v>
      </c>
      <c r="F16" s="614">
        <v>3.305334317809927E-2</v>
      </c>
      <c r="G16" s="614">
        <v>2.6935534309726172E-2</v>
      </c>
      <c r="H16" s="614">
        <v>2.0946024619084014E-2</v>
      </c>
      <c r="I16" s="614">
        <v>9.5022693503883371E-3</v>
      </c>
      <c r="J16" s="614">
        <v>5.8779238833720271E-2</v>
      </c>
      <c r="K16" s="614">
        <v>4.495887119469355E-2</v>
      </c>
      <c r="L16" s="619">
        <v>5.2138037321640684E-3</v>
      </c>
    </row>
    <row r="17" spans="1:15" ht="12.75" customHeight="1">
      <c r="A17" s="645">
        <v>40939</v>
      </c>
      <c r="B17" s="202">
        <v>158.71120629744277</v>
      </c>
      <c r="C17" s="617">
        <v>4.8456931834746086E-2</v>
      </c>
      <c r="D17" s="617">
        <v>4.2483376091132508E-2</v>
      </c>
      <c r="E17" s="617">
        <v>3.8686625440656153E-2</v>
      </c>
      <c r="F17" s="617">
        <v>3.3849274216292136E-2</v>
      </c>
      <c r="G17" s="617">
        <v>2.7941959150672213E-2</v>
      </c>
      <c r="H17" s="617">
        <v>2.2243173587761955E-2</v>
      </c>
      <c r="I17" s="617">
        <v>1.1335738158428921E-2</v>
      </c>
      <c r="J17" s="617">
        <v>5.9936341630172807E-2</v>
      </c>
      <c r="K17" s="617">
        <v>4.7209401194632461E-2</v>
      </c>
      <c r="L17" s="618">
        <v>1.244703623410115E-2</v>
      </c>
    </row>
    <row r="18" spans="1:15" ht="12.75" customHeight="1">
      <c r="A18" s="644">
        <v>40968</v>
      </c>
      <c r="B18" s="656">
        <v>160.44567574662125</v>
      </c>
      <c r="C18" s="657">
        <v>4.9214646962660202E-2</v>
      </c>
      <c r="D18" s="657">
        <v>4.3343595498701815E-2</v>
      </c>
      <c r="E18" s="657">
        <v>3.9685559715224583E-2</v>
      </c>
      <c r="F18" s="657">
        <v>3.5036300819555555E-2</v>
      </c>
      <c r="G18" s="657">
        <v>2.9389698726879798E-2</v>
      </c>
      <c r="H18" s="657">
        <v>2.4049285201857673E-2</v>
      </c>
      <c r="I18" s="657">
        <v>1.3759169100825197E-2</v>
      </c>
      <c r="J18" s="657">
        <v>6.2030008339747589E-2</v>
      </c>
      <c r="K18" s="657">
        <v>5.0700840568183025E-2</v>
      </c>
      <c r="L18" s="658">
        <v>2.1079938010327481E-2</v>
      </c>
    </row>
    <row r="19" spans="1:15" ht="12.75" customHeight="1">
      <c r="A19" s="604">
        <v>40999</v>
      </c>
      <c r="B19" s="167">
        <v>161.78425328361192</v>
      </c>
      <c r="C19" s="608">
        <v>4.9661654774829644E-2</v>
      </c>
      <c r="D19" s="608">
        <v>4.3874102304954699E-2</v>
      </c>
      <c r="E19" s="608">
        <v>4.0315858615311173E-2</v>
      </c>
      <c r="F19" s="608">
        <v>3.5804938816272225E-2</v>
      </c>
      <c r="G19" s="608">
        <v>3.0353032871113239E-2</v>
      </c>
      <c r="H19" s="608">
        <v>2.5276427642419108E-2</v>
      </c>
      <c r="I19" s="608">
        <v>1.5464716271377466E-2</v>
      </c>
      <c r="J19" s="608">
        <v>6.30754202363637E-2</v>
      </c>
      <c r="K19" s="608">
        <v>5.2621416292467416E-2</v>
      </c>
      <c r="L19" s="669">
        <v>2.6436312884184243E-2</v>
      </c>
    </row>
    <row r="20" spans="1:15" ht="12.75" customHeight="1">
      <c r="A20" s="702">
        <v>41029</v>
      </c>
      <c r="B20" s="170">
        <v>163.40977082140563</v>
      </c>
      <c r="C20" s="637">
        <v>5.0292554486352392E-2</v>
      </c>
      <c r="D20" s="637">
        <v>4.4597483051245224E-2</v>
      </c>
      <c r="E20" s="637">
        <v>4.1158326562229064E-2</v>
      </c>
      <c r="F20" s="637">
        <v>3.6808979323222912E-2</v>
      </c>
      <c r="G20" s="637">
        <v>3.1580190505578143E-2</v>
      </c>
      <c r="H20" s="637">
        <v>2.6804762294631468E-2</v>
      </c>
      <c r="I20" s="637">
        <v>1.751351540479007E-2</v>
      </c>
      <c r="J20" s="637">
        <v>6.4662503343943412E-2</v>
      </c>
      <c r="K20" s="637">
        <v>5.5235188392938506E-2</v>
      </c>
      <c r="L20" s="701">
        <v>3.2507695505084033E-2</v>
      </c>
    </row>
    <row r="21" spans="1:15" ht="12.75" customHeight="1" thickBot="1">
      <c r="A21" s="605">
        <v>41060</v>
      </c>
      <c r="B21" s="205">
        <v>162.44727794028913</v>
      </c>
      <c r="C21" s="614">
        <v>4.9244678488434612E-2</v>
      </c>
      <c r="D21" s="614">
        <v>4.3532224987901769E-2</v>
      </c>
      <c r="E21" s="614">
        <v>4.0005164016382766E-2</v>
      </c>
      <c r="F21" s="614">
        <v>3.5555150900806076E-2</v>
      </c>
      <c r="G21" s="614">
        <v>3.0207393575655272E-2</v>
      </c>
      <c r="H21" s="614">
        <v>2.5260923805643154E-2</v>
      </c>
      <c r="I21" s="614">
        <v>1.581522190189788E-2</v>
      </c>
      <c r="J21" s="614">
        <v>6.1168931290962458E-2</v>
      </c>
      <c r="K21" s="614">
        <v>5.0671322463329282E-2</v>
      </c>
      <c r="L21" s="619">
        <v>2.6240017304629992E-2</v>
      </c>
    </row>
    <row r="22" spans="1:15" ht="12.75" customHeight="1">
      <c r="N22" s="643"/>
    </row>
    <row r="23" spans="1:15" ht="12.75" customHeight="1" thickBot="1"/>
    <row r="24" spans="1:15" ht="12.75" customHeight="1">
      <c r="A24" s="769" t="s">
        <v>365</v>
      </c>
      <c r="B24" s="770"/>
      <c r="C24" s="770"/>
      <c r="D24" s="770"/>
      <c r="E24" s="770"/>
      <c r="F24" s="770"/>
      <c r="G24" s="770"/>
      <c r="H24" s="770"/>
      <c r="I24" s="770"/>
      <c r="J24" s="770"/>
      <c r="K24" s="770"/>
      <c r="L24" s="770"/>
      <c r="M24" s="770"/>
      <c r="N24" s="771"/>
    </row>
    <row r="25" spans="1:15" ht="12.75" customHeight="1">
      <c r="A25" s="199"/>
      <c r="B25" s="592" t="s">
        <v>361</v>
      </c>
      <c r="C25" s="173">
        <v>40694</v>
      </c>
      <c r="D25" s="173">
        <v>40724</v>
      </c>
      <c r="E25" s="173">
        <v>40755</v>
      </c>
      <c r="F25" s="173">
        <v>40786</v>
      </c>
      <c r="G25" s="173">
        <v>40816</v>
      </c>
      <c r="H25" s="173">
        <v>40847</v>
      </c>
      <c r="I25" s="173">
        <v>40877</v>
      </c>
      <c r="J25" s="173">
        <v>40908</v>
      </c>
      <c r="K25" s="173">
        <v>40939</v>
      </c>
      <c r="L25" s="173">
        <v>40968</v>
      </c>
      <c r="M25" s="173">
        <v>40999</v>
      </c>
      <c r="N25" s="200">
        <v>41029</v>
      </c>
    </row>
    <row r="26" spans="1:15" ht="12.75" customHeight="1">
      <c r="A26" s="591" t="s">
        <v>362</v>
      </c>
      <c r="B26" s="169" t="s">
        <v>1174</v>
      </c>
      <c r="C26" s="177">
        <v>163.4422666710928</v>
      </c>
      <c r="D26" s="167">
        <v>162.75630000000001</v>
      </c>
      <c r="E26" s="167">
        <v>162.4177</v>
      </c>
      <c r="F26" s="167">
        <v>159.34100000000001</v>
      </c>
      <c r="G26" s="167">
        <v>156.8235960815262</v>
      </c>
      <c r="H26" s="167">
        <v>157.804</v>
      </c>
      <c r="I26" s="167">
        <v>155.19283401317915</v>
      </c>
      <c r="J26" s="174">
        <v>157.41185768095974</v>
      </c>
      <c r="K26" s="167">
        <v>158.71120629744277</v>
      </c>
      <c r="L26" s="167">
        <v>160.44567574662125</v>
      </c>
      <c r="M26" s="167">
        <v>161.78425328361192</v>
      </c>
      <c r="N26" s="204">
        <v>163.40977082140563</v>
      </c>
      <c r="O26" s="643"/>
    </row>
    <row r="27" spans="1:15" ht="12.75" customHeight="1">
      <c r="A27" s="601">
        <v>40724</v>
      </c>
      <c r="B27" s="167">
        <v>162.75630000000001</v>
      </c>
      <c r="C27" s="602">
        <v>-4.1969968054420548E-3</v>
      </c>
      <c r="D27" s="602"/>
      <c r="E27" s="602"/>
      <c r="F27" s="602"/>
      <c r="G27" s="602"/>
      <c r="H27" s="602"/>
      <c r="I27" s="602"/>
      <c r="J27" s="602"/>
      <c r="K27" s="602"/>
      <c r="L27" s="602"/>
      <c r="M27" s="602"/>
      <c r="N27" s="603"/>
    </row>
    <row r="28" spans="1:15" ht="12.75" customHeight="1">
      <c r="A28" s="601">
        <v>40755</v>
      </c>
      <c r="B28" s="167">
        <v>162.4177</v>
      </c>
      <c r="C28" s="602">
        <v>-6.2686763464594453E-3</v>
      </c>
      <c r="D28" s="602">
        <v>-2.0804110194199144E-3</v>
      </c>
      <c r="E28" s="602"/>
      <c r="F28" s="602"/>
      <c r="G28" s="602"/>
      <c r="H28" s="602"/>
      <c r="I28" s="602"/>
      <c r="J28" s="602"/>
      <c r="K28" s="602"/>
      <c r="L28" s="602"/>
      <c r="M28" s="602"/>
      <c r="N28" s="603"/>
    </row>
    <row r="29" spans="1:15" ht="12.75" customHeight="1">
      <c r="A29" s="601">
        <v>40786</v>
      </c>
      <c r="B29" s="167">
        <v>159.34100000000001</v>
      </c>
      <c r="C29" s="602">
        <v>-2.5093060409802526E-2</v>
      </c>
      <c r="D29" s="602">
        <v>-2.0984133947503092E-2</v>
      </c>
      <c r="E29" s="602">
        <v>-1.8943132429531939E-2</v>
      </c>
      <c r="F29" s="602"/>
      <c r="G29" s="602"/>
      <c r="H29" s="602"/>
      <c r="I29" s="602"/>
      <c r="J29" s="602"/>
      <c r="K29" s="602"/>
      <c r="L29" s="602"/>
      <c r="M29" s="602"/>
      <c r="N29" s="603"/>
    </row>
    <row r="30" spans="1:15" ht="12.75" customHeight="1">
      <c r="A30" s="601">
        <v>40816</v>
      </c>
      <c r="B30" s="167">
        <v>156.8235960815262</v>
      </c>
      <c r="C30" s="602">
        <v>-4.0495465000408015E-2</v>
      </c>
      <c r="D30" s="602">
        <v>-3.6451454834459884E-2</v>
      </c>
      <c r="E30" s="602">
        <v>-3.4442698785131176E-2</v>
      </c>
      <c r="F30" s="602">
        <v>-1.5798845987371801E-2</v>
      </c>
      <c r="G30" s="602"/>
      <c r="H30" s="602"/>
      <c r="I30" s="602"/>
      <c r="J30" s="602"/>
      <c r="K30" s="602"/>
      <c r="L30" s="602"/>
      <c r="M30" s="602"/>
      <c r="N30" s="603"/>
    </row>
    <row r="31" spans="1:15" ht="12.75" customHeight="1">
      <c r="A31" s="601">
        <v>40847</v>
      </c>
      <c r="B31" s="167">
        <v>157.804</v>
      </c>
      <c r="C31" s="602">
        <v>-3.4496992644131086E-2</v>
      </c>
      <c r="D31" s="602">
        <v>-3.0427700801750834E-2</v>
      </c>
      <c r="E31" s="602">
        <v>-2.8406386742331646E-2</v>
      </c>
      <c r="F31" s="602">
        <v>-9.6459793775613978E-3</v>
      </c>
      <c r="G31" s="602">
        <v>6.251635232010111E-3</v>
      </c>
      <c r="H31" s="602"/>
      <c r="I31" s="602"/>
      <c r="J31" s="602"/>
      <c r="K31" s="602"/>
      <c r="L31" s="602"/>
      <c r="M31" s="602"/>
      <c r="N31" s="603"/>
    </row>
    <row r="32" spans="1:15" ht="12.75" customHeight="1">
      <c r="A32" s="601">
        <v>40877</v>
      </c>
      <c r="B32" s="167">
        <v>155.19283401317915</v>
      </c>
      <c r="C32" s="602">
        <v>-5.0473068111045016E-2</v>
      </c>
      <c r="D32" s="602">
        <v>-4.6471110407528715E-2</v>
      </c>
      <c r="E32" s="602">
        <v>-4.4483242816644064E-2</v>
      </c>
      <c r="F32" s="602">
        <v>-2.6033261915143324E-2</v>
      </c>
      <c r="G32" s="602">
        <v>-1.0398703441918844E-2</v>
      </c>
      <c r="H32" s="602">
        <v>-1.6546893531348084E-2</v>
      </c>
      <c r="I32" s="602"/>
      <c r="J32" s="602"/>
      <c r="K32" s="602"/>
      <c r="L32" s="602"/>
      <c r="M32" s="602"/>
      <c r="N32" s="603"/>
    </row>
    <row r="33" spans="1:14" ht="12.75" customHeight="1">
      <c r="A33" s="601">
        <v>40908</v>
      </c>
      <c r="B33" s="167">
        <v>157.41185768095974</v>
      </c>
      <c r="C33" s="602">
        <v>-3.6896263818149921E-2</v>
      </c>
      <c r="D33" s="602">
        <v>-3.2837084149985429E-2</v>
      </c>
      <c r="E33" s="602">
        <v>-3.0820793048049855E-2</v>
      </c>
      <c r="F33" s="602">
        <v>-1.2107005221758782E-2</v>
      </c>
      <c r="G33" s="602">
        <v>3.7511038780650985E-3</v>
      </c>
      <c r="H33" s="602">
        <v>-2.4849960649936387E-3</v>
      </c>
      <c r="I33" s="602">
        <v>1.4298493109496047E-2</v>
      </c>
      <c r="J33" s="602"/>
      <c r="K33" s="602"/>
      <c r="L33" s="602"/>
      <c r="M33" s="602"/>
      <c r="N33" s="603"/>
    </row>
    <row r="34" spans="1:14" ht="12.75" customHeight="1">
      <c r="A34" s="601">
        <v>40939</v>
      </c>
      <c r="B34" s="167">
        <v>158.71120629744277</v>
      </c>
      <c r="C34" s="602">
        <v>-2.894637029949354E-2</v>
      </c>
      <c r="D34" s="602">
        <v>-2.485368432777868E-2</v>
      </c>
      <c r="E34" s="602">
        <v>-2.2820749847813571E-2</v>
      </c>
      <c r="F34" s="602">
        <v>-3.9524899590013263E-3</v>
      </c>
      <c r="G34" s="602">
        <v>1.2036519140495194E-2</v>
      </c>
      <c r="H34" s="602">
        <v>5.7489436100655045E-3</v>
      </c>
      <c r="I34" s="602">
        <v>2.2670971289594721E-2</v>
      </c>
      <c r="J34" s="602">
        <v>8.2544519556877471E-3</v>
      </c>
      <c r="K34" s="602"/>
      <c r="L34" s="602"/>
      <c r="M34" s="602"/>
      <c r="N34" s="603"/>
    </row>
    <row r="35" spans="1:14" ht="12.75" customHeight="1">
      <c r="A35" s="601">
        <v>40968</v>
      </c>
      <c r="B35" s="167">
        <v>160.44567574662125</v>
      </c>
      <c r="C35" s="602">
        <v>-1.8334247226892697E-2</v>
      </c>
      <c r="D35" s="602">
        <v>-1.4196834490454502E-2</v>
      </c>
      <c r="E35" s="602">
        <v>-1.2141683162480099E-2</v>
      </c>
      <c r="F35" s="602">
        <v>6.9327777949255154E-3</v>
      </c>
      <c r="G35" s="602">
        <v>2.3096522179048007E-2</v>
      </c>
      <c r="H35" s="602">
        <v>1.6740233115898562E-2</v>
      </c>
      <c r="I35" s="602">
        <v>3.3847192538516424E-2</v>
      </c>
      <c r="J35" s="602">
        <v>1.9273122815248289E-2</v>
      </c>
      <c r="K35" s="602">
        <v>1.0928462391797789E-2</v>
      </c>
      <c r="L35" s="602"/>
      <c r="M35" s="602"/>
      <c r="N35" s="603"/>
    </row>
    <row r="36" spans="1:14" ht="12.75" customHeight="1">
      <c r="A36" s="601">
        <v>40999</v>
      </c>
      <c r="B36" s="167">
        <v>161.78425328361192</v>
      </c>
      <c r="C36" s="602">
        <v>-1.0144336720546265E-2</v>
      </c>
      <c r="D36" s="602">
        <v>-5.9724060843610038E-3</v>
      </c>
      <c r="E36" s="602">
        <v>-3.9001088944621287E-3</v>
      </c>
      <c r="F36" s="602">
        <v>1.5333487825555991E-2</v>
      </c>
      <c r="G36" s="602">
        <v>3.1632084240096559E-2</v>
      </c>
      <c r="H36" s="602">
        <v>2.522276547877067E-2</v>
      </c>
      <c r="I36" s="602">
        <v>4.2472446052973067E-2</v>
      </c>
      <c r="J36" s="602">
        <v>2.7776786749535098E-2</v>
      </c>
      <c r="K36" s="602">
        <v>1.9362507902623616E-2</v>
      </c>
      <c r="L36" s="602">
        <v>8.3428707614692232E-3</v>
      </c>
      <c r="M36" s="602"/>
      <c r="N36" s="603"/>
    </row>
    <row r="37" spans="1:14" ht="12.75" customHeight="1">
      <c r="A37" s="604">
        <v>41029</v>
      </c>
      <c r="B37" s="167">
        <v>163.40977082140563</v>
      </c>
      <c r="C37" s="602">
        <v>-1.9882157993167393E-4</v>
      </c>
      <c r="D37" s="602">
        <v>4.0150262779727885E-3</v>
      </c>
      <c r="E37" s="602">
        <v>6.1081447490367591E-3</v>
      </c>
      <c r="F37" s="602">
        <v>2.553498987332592E-2</v>
      </c>
      <c r="G37" s="602">
        <v>4.1997345453394175E-2</v>
      </c>
      <c r="H37" s="602">
        <v>3.5523629447958394E-2</v>
      </c>
      <c r="I37" s="602">
        <v>5.2946625148482696E-2</v>
      </c>
      <c r="J37" s="602">
        <v>3.8103312093567876E-2</v>
      </c>
      <c r="K37" s="602">
        <v>2.960449128688003E-2</v>
      </c>
      <c r="L37" s="602">
        <v>1.8474135005454029E-2</v>
      </c>
      <c r="M37" s="602">
        <v>1.004743975264466E-2</v>
      </c>
      <c r="N37" s="603"/>
    </row>
    <row r="38" spans="1:14" ht="12.75" customHeight="1" thickBot="1">
      <c r="A38" s="605">
        <v>41060</v>
      </c>
      <c r="B38" s="205">
        <v>162.44727794028913</v>
      </c>
      <c r="C38" s="606">
        <v>-6.0877076111894857E-3</v>
      </c>
      <c r="D38" s="606">
        <v>-1.8986795577859983E-3</v>
      </c>
      <c r="E38" s="606">
        <v>1.8211032596271437E-4</v>
      </c>
      <c r="F38" s="606">
        <v>1.949453022316372E-2</v>
      </c>
      <c r="G38" s="606">
        <v>3.5859921588836663E-2</v>
      </c>
      <c r="H38" s="606">
        <v>2.9424336140333018E-2</v>
      </c>
      <c r="I38" s="606">
        <v>4.6744709401298268E-2</v>
      </c>
      <c r="J38" s="606">
        <v>3.1988824307855657E-2</v>
      </c>
      <c r="K38" s="606">
        <v>2.3540062041016441E-2</v>
      </c>
      <c r="L38" s="606">
        <v>1.2475264193650526E-2</v>
      </c>
      <c r="M38" s="606">
        <v>4.0982026570590691E-3</v>
      </c>
      <c r="N38" s="607">
        <v>-5.8900571017166392E-3</v>
      </c>
    </row>
    <row r="39" spans="1:14" ht="12.75" customHeight="1"/>
    <row r="40" spans="1:14" ht="12.75" customHeight="1">
      <c r="A40" s="148" t="s">
        <v>352</v>
      </c>
    </row>
    <row r="41" spans="1:14" ht="12.75" customHeight="1"/>
    <row r="42" spans="1:14" ht="12.75" customHeight="1"/>
    <row r="43" spans="1:14" ht="12.75" customHeight="1"/>
    <row r="44" spans="1:14" ht="12.75" customHeight="1"/>
    <row r="45" spans="1:14" ht="12.75" customHeight="1"/>
    <row r="46" spans="1:14" ht="12.75" customHeight="1"/>
    <row r="47" spans="1:14" ht="12.75" customHeight="1">
      <c r="A47" s="589" t="s">
        <v>1147</v>
      </c>
    </row>
    <row r="48" spans="1:14" ht="12.75" customHeight="1"/>
    <row r="49" spans="19:19" ht="12.75" customHeight="1"/>
    <row r="50" spans="19:19" ht="12.75" customHeight="1"/>
    <row r="56" spans="19:19">
      <c r="S56" s="151" t="s">
        <v>370</v>
      </c>
    </row>
  </sheetData>
  <mergeCells count="2">
    <mergeCell ref="A4:L4"/>
    <mergeCell ref="A24:N24"/>
  </mergeCells>
  <conditionalFormatting sqref="C17:L21">
    <cfRule type="cellIs" dxfId="2" priority="5" stopIfTrue="1" operator="lessThan">
      <formula>0</formula>
    </cfRule>
  </conditionalFormatting>
  <conditionalFormatting sqref="C7:J14 C15:K15 C16:L16">
    <cfRule type="cellIs" dxfId="1" priority="3" stopIfTrue="1" operator="lessThan">
      <formula>0</formula>
    </cfRule>
  </conditionalFormatting>
  <conditionalFormatting sqref="C27:N38">
    <cfRule type="cellIs" dxfId="0" priority="1" stopIfTrue="1" operator="lessThan">
      <formula>0</formula>
    </cfRule>
  </conditionalFormatting>
  <hyperlinks>
    <hyperlink ref="A47" location="'2 Sadržaj'!A1" display="Sadržaj / Contents"/>
  </hyperlinks>
  <pageMargins left="0.7" right="0.7" top="0.75" bottom="0.75" header="0.3" footer="0.3"/>
  <pageSetup paperSize="9" scale="69"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00080"/>
  </sheetPr>
  <dimension ref="A1:A59"/>
  <sheetViews>
    <sheetView showGridLines="0" zoomScaleNormal="100" workbookViewId="0"/>
  </sheetViews>
  <sheetFormatPr defaultRowHeight="15"/>
  <sheetData>
    <row r="1" spans="1:1" ht="12.75" customHeight="1">
      <c r="A1" s="24" t="s">
        <v>58</v>
      </c>
    </row>
    <row r="2" spans="1:1" ht="12.75" customHeight="1">
      <c r="A2" s="132" t="s">
        <v>1101</v>
      </c>
    </row>
    <row r="3" spans="1:1" ht="12.75" customHeight="1"/>
    <row r="4" spans="1:1" ht="12.75" customHeight="1"/>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c r="A57" s="589" t="s">
        <v>1147</v>
      </c>
    </row>
    <row r="58" spans="1:1" ht="12.75" customHeight="1"/>
    <row r="59" spans="1:1" ht="12.75" customHeight="1"/>
  </sheetData>
  <hyperlinks>
    <hyperlink ref="A57" location="'2 Sadržaj'!A1" display="Sadržaj / Contents"/>
  </hyperlinks>
  <pageMargins left="0.7" right="0.7" top="0.75" bottom="0.75" header="0.3" footer="0.3"/>
  <pageSetup paperSize="9" scale="95" orientation="portrait" r:id="rId1"/>
  <colBreaks count="1" manualBreakCount="1">
    <brk id="10" max="1048575" man="1"/>
  </colBreaks>
  <drawing r:id="rId2"/>
  <legacyDrawing r:id="rId3"/>
  <oleObjects>
    <mc:AlternateContent xmlns:mc="http://schemas.openxmlformats.org/markup-compatibility/2006">
      <mc:Choice Requires="x14">
        <oleObject progId="Document" shapeId="21506" r:id="rId4">
          <objectPr defaultSize="0" autoPict="0" r:id="rId5">
            <anchor moveWithCells="1">
              <from>
                <xdr:col>0</xdr:col>
                <xdr:colOff>152400</xdr:colOff>
                <xdr:row>2</xdr:row>
                <xdr:rowOff>133350</xdr:rowOff>
              </from>
              <to>
                <xdr:col>9</xdr:col>
                <xdr:colOff>419100</xdr:colOff>
                <xdr:row>53</xdr:row>
                <xdr:rowOff>47625</xdr:rowOff>
              </to>
            </anchor>
          </objectPr>
        </oleObject>
      </mc:Choice>
      <mc:Fallback>
        <oleObject progId="Document" shapeId="21506" r:id="rId4"/>
      </mc:Fallback>
    </mc:AlternateContent>
    <mc:AlternateContent xmlns:mc="http://schemas.openxmlformats.org/markup-compatibility/2006">
      <mc:Choice Requires="x14">
        <oleObject progId="Document" shapeId="21507" r:id="rId6">
          <objectPr defaultSize="0" autoPict="0" r:id="rId7">
            <anchor moveWithCells="1">
              <from>
                <xdr:col>10</xdr:col>
                <xdr:colOff>180975</xdr:colOff>
                <xdr:row>3</xdr:row>
                <xdr:rowOff>19050</xdr:rowOff>
              </from>
              <to>
                <xdr:col>19</xdr:col>
                <xdr:colOff>447675</xdr:colOff>
                <xdr:row>53</xdr:row>
                <xdr:rowOff>76200</xdr:rowOff>
              </to>
            </anchor>
          </objectPr>
        </oleObject>
      </mc:Choice>
      <mc:Fallback>
        <oleObject progId="Document" shapeId="21507" r:id="rId6"/>
      </mc:Fallback>
    </mc:AlternateContent>
    <mc:AlternateContent xmlns:mc="http://schemas.openxmlformats.org/markup-compatibility/2006">
      <mc:Choice Requires="x14">
        <oleObject progId="Document" shapeId="21508" r:id="rId8">
          <objectPr defaultSize="0" r:id="rId9">
            <anchor moveWithCells="1">
              <from>
                <xdr:col>20</xdr:col>
                <xdr:colOff>161925</xdr:colOff>
                <xdr:row>3</xdr:row>
                <xdr:rowOff>9525</xdr:rowOff>
              </from>
              <to>
                <xdr:col>29</xdr:col>
                <xdr:colOff>428625</xdr:colOff>
                <xdr:row>43</xdr:row>
                <xdr:rowOff>152400</xdr:rowOff>
              </to>
            </anchor>
          </objectPr>
        </oleObject>
      </mc:Choice>
      <mc:Fallback>
        <oleObject progId="Document" shapeId="21508"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60</v>
      </c>
      <c r="S1" s="28" t="str">
        <f>Naslovnica!A20</f>
        <v>Svibanj 2012.</v>
      </c>
    </row>
    <row r="2" spans="1:19" ht="12.75" customHeight="1">
      <c r="A2" s="29" t="s">
        <v>371</v>
      </c>
      <c r="S2" s="33" t="str">
        <f>Naslovnica!A24</f>
        <v>May 2012</v>
      </c>
    </row>
    <row r="3" spans="1:19" ht="12.75" customHeight="1">
      <c r="O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8" t="s">
        <v>352</v>
      </c>
    </row>
    <row r="49" spans="1:19" ht="12.75" customHeight="1"/>
    <row r="50" spans="1:19" ht="12.75" customHeight="1">
      <c r="A50" s="589" t="s">
        <v>1147</v>
      </c>
    </row>
    <row r="51" spans="1:19" ht="12.75" customHeight="1"/>
    <row r="52" spans="1:19" ht="12.75" customHeight="1">
      <c r="S52" s="179" t="s">
        <v>376</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62</v>
      </c>
      <c r="S1" s="28" t="str">
        <f>Naslovnica!A20</f>
        <v>Svibanj 2012.</v>
      </c>
    </row>
    <row r="2" spans="1:19" ht="12.75" customHeight="1">
      <c r="A2" s="29" t="s">
        <v>372</v>
      </c>
      <c r="S2" s="33" t="str">
        <f>Naslovnica!A24</f>
        <v>May 2012</v>
      </c>
    </row>
    <row r="3" spans="1:19" ht="12.75" customHeight="1">
      <c r="P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8" t="s">
        <v>352</v>
      </c>
    </row>
    <row r="49" spans="1:19" ht="12.75" customHeight="1"/>
    <row r="50" spans="1:19" ht="12.75" customHeight="1">
      <c r="A50" s="589" t="s">
        <v>1147</v>
      </c>
    </row>
    <row r="51" spans="1:19" ht="12.75" customHeight="1"/>
    <row r="52" spans="1:19" ht="12.75" customHeight="1">
      <c r="S52" s="179" t="s">
        <v>376</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64</v>
      </c>
      <c r="S1" s="28" t="str">
        <f>Naslovnica!A20</f>
        <v>Svibanj 2012.</v>
      </c>
    </row>
    <row r="2" spans="1:19" ht="12.75" customHeight="1">
      <c r="A2" s="29" t="s">
        <v>373</v>
      </c>
      <c r="S2" s="33" t="str">
        <f>Naslovnica!A24</f>
        <v>May 2012</v>
      </c>
    </row>
    <row r="3" spans="1:19" ht="12.75" customHeight="1">
      <c r="O3" s="643"/>
      <c r="P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8" t="s">
        <v>352</v>
      </c>
    </row>
    <row r="49" spans="1:19" ht="12.75" customHeight="1"/>
    <row r="50" spans="1:19" ht="12.75" customHeight="1">
      <c r="A50" s="589" t="s">
        <v>1147</v>
      </c>
    </row>
    <row r="51" spans="1:19" ht="12.75" customHeight="1"/>
    <row r="52" spans="1:19" ht="12.75" customHeight="1">
      <c r="S52" s="179" t="s">
        <v>376</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6"/>
  <sheetViews>
    <sheetView showGridLines="0" zoomScaleNormal="100" workbookViewId="0"/>
  </sheetViews>
  <sheetFormatPr defaultRowHeight="15"/>
  <sheetData>
    <row r="1" spans="1:19" ht="12.75" customHeight="1">
      <c r="A1" s="24" t="s">
        <v>66</v>
      </c>
      <c r="S1" s="28" t="str">
        <f>Naslovnica!A20</f>
        <v>Svibanj 2012.</v>
      </c>
    </row>
    <row r="2" spans="1:19" ht="12.75" customHeight="1">
      <c r="A2" s="29" t="s">
        <v>374</v>
      </c>
      <c r="S2" s="33" t="str">
        <f>Naslovnica!A24</f>
        <v>May 2012</v>
      </c>
    </row>
    <row r="3" spans="1:19" ht="12.75" customHeight="1">
      <c r="O3" s="643"/>
      <c r="P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8" t="s">
        <v>352</v>
      </c>
    </row>
    <row r="49" spans="1:19" ht="12.75" customHeight="1"/>
    <row r="50" spans="1:19" ht="12.75" customHeight="1">
      <c r="A50" s="589" t="s">
        <v>1147</v>
      </c>
    </row>
    <row r="51" spans="1:19" ht="12.75" customHeight="1"/>
    <row r="52" spans="1:19" ht="12.75" customHeight="1">
      <c r="S52" s="179" t="s">
        <v>627</v>
      </c>
    </row>
    <row r="53" spans="1:19" ht="12.75" customHeight="1"/>
    <row r="54" spans="1:19" ht="12.75" customHeight="1"/>
    <row r="55" spans="1:19" ht="12.75" customHeight="1"/>
    <row r="56"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9"/>
  <sheetViews>
    <sheetView showGridLines="0" zoomScaleNormal="100" workbookViewId="0"/>
  </sheetViews>
  <sheetFormatPr defaultRowHeight="15"/>
  <sheetData>
    <row r="1" spans="1:19" ht="12.75" customHeight="1">
      <c r="A1" s="24" t="s">
        <v>68</v>
      </c>
      <c r="S1" s="28" t="str">
        <f>Naslovnica!A20</f>
        <v>Svibanj 2012.</v>
      </c>
    </row>
    <row r="2" spans="1:19" ht="12.75" customHeight="1">
      <c r="A2" s="29" t="s">
        <v>375</v>
      </c>
      <c r="S2" s="33" t="str">
        <f>Naslovnica!A24</f>
        <v>May 2012</v>
      </c>
    </row>
    <row r="3" spans="1:19" ht="12.75" customHeight="1">
      <c r="N3" s="643"/>
      <c r="O3" s="643"/>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8" t="s">
        <v>352</v>
      </c>
    </row>
    <row r="49" spans="1:19" ht="12.75" customHeight="1"/>
    <row r="50" spans="1:19" ht="12.75" customHeight="1">
      <c r="A50" s="589" t="s">
        <v>1147</v>
      </c>
    </row>
    <row r="51" spans="1:19" ht="12.75" customHeight="1"/>
    <row r="52" spans="1:19" ht="12.75" customHeight="1">
      <c r="S52" s="179" t="s">
        <v>628</v>
      </c>
    </row>
    <row r="53" spans="1:19" ht="12.75" customHeight="1"/>
    <row r="54" spans="1:19" ht="12.75" customHeight="1"/>
    <row r="55" spans="1:19" ht="12.75" customHeight="1"/>
    <row r="56" spans="1:19" ht="12.75" customHeight="1"/>
    <row r="57" spans="1:19" ht="12.75" customHeight="1"/>
    <row r="58" spans="1:19" ht="12.75" customHeight="1"/>
    <row r="59"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8.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9" t="s">
        <v>1131</v>
      </c>
      <c r="K1" s="28" t="str">
        <f>Naslovnica!A20</f>
        <v>Svibanj 2012.</v>
      </c>
    </row>
    <row r="2" spans="1:12" ht="12.75" customHeight="1">
      <c r="A2" s="70" t="s">
        <v>377</v>
      </c>
      <c r="K2" s="33" t="str">
        <f>Naslovnica!A24</f>
        <v>May 2012</v>
      </c>
    </row>
    <row r="3" spans="1:12" ht="12.75" customHeight="1"/>
    <row r="4" spans="1:12" ht="12.75" customHeight="1">
      <c r="H4" s="753" t="s">
        <v>383</v>
      </c>
      <c r="I4" s="772"/>
      <c r="J4" s="772"/>
      <c r="K4" s="772"/>
    </row>
    <row r="5" spans="1:12">
      <c r="A5" s="774" t="s">
        <v>378</v>
      </c>
      <c r="B5" s="740" t="s">
        <v>305</v>
      </c>
      <c r="C5" s="740"/>
      <c r="D5" s="740" t="s">
        <v>306</v>
      </c>
      <c r="E5" s="740"/>
      <c r="F5" s="740" t="s">
        <v>379</v>
      </c>
      <c r="G5" s="740"/>
      <c r="H5" s="740" t="s">
        <v>308</v>
      </c>
      <c r="I5" s="740"/>
      <c r="J5" s="740" t="s">
        <v>380</v>
      </c>
      <c r="K5" s="740"/>
    </row>
    <row r="6" spans="1:12">
      <c r="A6" s="774"/>
      <c r="B6" s="180" t="s">
        <v>381</v>
      </c>
      <c r="C6" s="180" t="s">
        <v>382</v>
      </c>
      <c r="D6" s="180" t="s">
        <v>381</v>
      </c>
      <c r="E6" s="180" t="s">
        <v>382</v>
      </c>
      <c r="F6" s="180" t="s">
        <v>381</v>
      </c>
      <c r="G6" s="180" t="s">
        <v>382</v>
      </c>
      <c r="H6" s="180" t="s">
        <v>381</v>
      </c>
      <c r="I6" s="180" t="s">
        <v>382</v>
      </c>
      <c r="J6" s="180" t="s">
        <v>381</v>
      </c>
      <c r="K6" s="180" t="s">
        <v>382</v>
      </c>
    </row>
    <row r="7" spans="1:12">
      <c r="A7" s="774"/>
      <c r="B7" s="181" t="s">
        <v>322</v>
      </c>
      <c r="C7" s="181" t="s">
        <v>323</v>
      </c>
      <c r="D7" s="181" t="s">
        <v>322</v>
      </c>
      <c r="E7" s="181" t="s">
        <v>323</v>
      </c>
      <c r="F7" s="181" t="s">
        <v>322</v>
      </c>
      <c r="G7" s="181" t="s">
        <v>323</v>
      </c>
      <c r="H7" s="181" t="s">
        <v>322</v>
      </c>
      <c r="I7" s="181" t="s">
        <v>323</v>
      </c>
      <c r="J7" s="181" t="s">
        <v>322</v>
      </c>
      <c r="K7" s="181" t="s">
        <v>323</v>
      </c>
    </row>
    <row r="8" spans="1:12" ht="15" customHeight="1">
      <c r="A8" s="773" t="s">
        <v>384</v>
      </c>
      <c r="B8" s="182">
        <v>15584498.694680002</v>
      </c>
      <c r="C8" s="183">
        <v>0.8600790788188124</v>
      </c>
      <c r="D8" s="182">
        <v>5243699.4943300011</v>
      </c>
      <c r="E8" s="183">
        <v>0.89819557063566002</v>
      </c>
      <c r="F8" s="182">
        <v>6562839.0278399987</v>
      </c>
      <c r="G8" s="183">
        <v>0.87659253918619162</v>
      </c>
      <c r="H8" s="182">
        <v>12226667.534839999</v>
      </c>
      <c r="I8" s="183">
        <v>0.9253410450856967</v>
      </c>
      <c r="J8" s="182">
        <v>39617704.75169</v>
      </c>
      <c r="K8" s="183">
        <v>0.88713984063485019</v>
      </c>
      <c r="L8" s="643"/>
    </row>
    <row r="9" spans="1:12" ht="2.25" customHeight="1">
      <c r="A9" s="773"/>
      <c r="B9" s="184"/>
      <c r="C9" s="183"/>
      <c r="D9" s="184"/>
      <c r="E9" s="183"/>
      <c r="F9" s="184"/>
      <c r="G9" s="183"/>
      <c r="H9" s="184"/>
      <c r="I9" s="183"/>
      <c r="J9" s="184"/>
      <c r="K9" s="183"/>
    </row>
    <row r="10" spans="1:12" ht="19.5">
      <c r="A10" s="185" t="s">
        <v>385</v>
      </c>
      <c r="B10" s="186">
        <v>15217673.101450002</v>
      </c>
      <c r="C10" s="187">
        <v>0.83983466643870019</v>
      </c>
      <c r="D10" s="186">
        <v>5218267.7595200008</v>
      </c>
      <c r="E10" s="187">
        <v>0.89383935770152401</v>
      </c>
      <c r="F10" s="186">
        <v>6441771.592579999</v>
      </c>
      <c r="G10" s="187">
        <v>0.86042167014047433</v>
      </c>
      <c r="H10" s="186">
        <v>12092420.430290001</v>
      </c>
      <c r="I10" s="187">
        <v>0.91518092944747831</v>
      </c>
      <c r="J10" s="186">
        <v>38970132.883840002</v>
      </c>
      <c r="K10" s="187">
        <v>0.87263908125858791</v>
      </c>
    </row>
    <row r="11" spans="1:12" ht="19.5">
      <c r="A11" s="185" t="s">
        <v>386</v>
      </c>
      <c r="B11" s="188">
        <v>1676558.0113299999</v>
      </c>
      <c r="C11" s="189">
        <v>9.2526073390043984E-2</v>
      </c>
      <c r="D11" s="188">
        <v>766489.47337999998</v>
      </c>
      <c r="E11" s="189">
        <v>0.13129231579216219</v>
      </c>
      <c r="F11" s="188">
        <v>1092762.8575799998</v>
      </c>
      <c r="G11" s="189">
        <v>0.14595935752665917</v>
      </c>
      <c r="H11" s="188">
        <v>1908729.93441</v>
      </c>
      <c r="I11" s="189">
        <v>0.14445687242745625</v>
      </c>
      <c r="J11" s="188">
        <v>5444540.2766999993</v>
      </c>
      <c r="K11" s="189">
        <v>0.12191692132784701</v>
      </c>
    </row>
    <row r="12" spans="1:12" ht="19.5">
      <c r="A12" s="190" t="s">
        <v>387</v>
      </c>
      <c r="B12" s="188">
        <v>12627702.14319</v>
      </c>
      <c r="C12" s="189">
        <v>0.6968990558946051</v>
      </c>
      <c r="D12" s="188">
        <v>3904548.1359000001</v>
      </c>
      <c r="E12" s="189">
        <v>0.66881175109124102</v>
      </c>
      <c r="F12" s="188">
        <v>4744982.1767299995</v>
      </c>
      <c r="G12" s="189">
        <v>0.63378302546328724</v>
      </c>
      <c r="H12" s="188">
        <v>9210045.3037</v>
      </c>
      <c r="I12" s="189">
        <v>0.69703645104666678</v>
      </c>
      <c r="J12" s="188">
        <v>30487277.759520002</v>
      </c>
      <c r="K12" s="189">
        <v>0.68268666502738895</v>
      </c>
    </row>
    <row r="13" spans="1:12" ht="19.5">
      <c r="A13" s="185" t="s">
        <v>388</v>
      </c>
      <c r="B13" s="188">
        <v>12627.380080000001</v>
      </c>
      <c r="C13" s="189">
        <v>6.9688128183480365E-4</v>
      </c>
      <c r="D13" s="188">
        <v>13180.46422</v>
      </c>
      <c r="E13" s="189">
        <v>2.2576874578962591E-3</v>
      </c>
      <c r="F13" s="188">
        <v>13428.300650000001</v>
      </c>
      <c r="G13" s="189">
        <v>1.7936061076319406E-3</v>
      </c>
      <c r="H13" s="188">
        <v>0</v>
      </c>
      <c r="I13" s="189">
        <v>0</v>
      </c>
      <c r="J13" s="188">
        <v>39236.144950000002</v>
      </c>
      <c r="K13" s="189">
        <v>8.7859575904846072E-4</v>
      </c>
    </row>
    <row r="14" spans="1:12" ht="19.5">
      <c r="A14" s="185" t="s">
        <v>389</v>
      </c>
      <c r="B14" s="188">
        <v>184674.78969000001</v>
      </c>
      <c r="C14" s="189">
        <v>1.0191853206792835E-2</v>
      </c>
      <c r="D14" s="188">
        <v>184651.90022000001</v>
      </c>
      <c r="E14" s="189">
        <v>3.1629104426445273E-2</v>
      </c>
      <c r="F14" s="188">
        <v>339027.98480999999</v>
      </c>
      <c r="G14" s="189">
        <v>4.5283664706551284E-2</v>
      </c>
      <c r="H14" s="188">
        <v>812717.95413999993</v>
      </c>
      <c r="I14" s="189">
        <v>6.1508279251142509E-2</v>
      </c>
      <c r="J14" s="188">
        <v>1521072.6288600001</v>
      </c>
      <c r="K14" s="189">
        <v>3.4060633699465659E-2</v>
      </c>
    </row>
    <row r="15" spans="1:12" ht="29.25">
      <c r="A15" s="185" t="s">
        <v>390</v>
      </c>
      <c r="B15" s="188">
        <v>3750</v>
      </c>
      <c r="C15" s="189">
        <v>2.0695542466640581E-4</v>
      </c>
      <c r="D15" s="188">
        <v>5134.875</v>
      </c>
      <c r="E15" s="189">
        <v>8.7955497559592431E-4</v>
      </c>
      <c r="F15" s="188">
        <v>5000</v>
      </c>
      <c r="G15" s="189">
        <v>6.6784552803110661E-4</v>
      </c>
      <c r="H15" s="188">
        <v>5634.4750000000004</v>
      </c>
      <c r="I15" s="189">
        <v>4.2642943959606569E-4</v>
      </c>
      <c r="J15" s="188">
        <v>19519.349999999999</v>
      </c>
      <c r="K15" s="189">
        <v>4.3708723553847941E-4</v>
      </c>
    </row>
    <row r="16" spans="1:12" ht="29.25">
      <c r="A16" s="185" t="s">
        <v>391</v>
      </c>
      <c r="B16" s="188">
        <v>212592.57874</v>
      </c>
      <c r="C16" s="189">
        <v>1.1732583310416803E-2</v>
      </c>
      <c r="D16" s="188">
        <v>271735.25891000003</v>
      </c>
      <c r="E16" s="189">
        <v>4.6545650871566938E-2</v>
      </c>
      <c r="F16" s="188">
        <v>102500.07593000001</v>
      </c>
      <c r="G16" s="189">
        <v>1.3690843466539874E-2</v>
      </c>
      <c r="H16" s="188">
        <v>145944.5963</v>
      </c>
      <c r="I16" s="189">
        <v>1.1045407497998136E-2</v>
      </c>
      <c r="J16" s="188">
        <v>732772.50988000003</v>
      </c>
      <c r="K16" s="189">
        <v>1.6408615585152289E-2</v>
      </c>
    </row>
    <row r="17" spans="1:11" ht="19.5">
      <c r="A17" s="185" t="s">
        <v>392</v>
      </c>
      <c r="B17" s="188">
        <v>58100.786249999997</v>
      </c>
      <c r="C17" s="189">
        <v>3.206472771152219E-3</v>
      </c>
      <c r="D17" s="188">
        <v>11771.78563</v>
      </c>
      <c r="E17" s="189">
        <v>2.0163942885688753E-3</v>
      </c>
      <c r="F17" s="188">
        <v>88068.70990999999</v>
      </c>
      <c r="G17" s="189">
        <v>1.1763258814572458E-2</v>
      </c>
      <c r="H17" s="188">
        <v>9348.1667400000006</v>
      </c>
      <c r="I17" s="189">
        <v>7.0748978461858121E-4</v>
      </c>
      <c r="J17" s="188">
        <v>167289.44852999999</v>
      </c>
      <c r="K17" s="189">
        <v>3.7460306102782333E-3</v>
      </c>
    </row>
    <row r="18" spans="1:11" ht="19.5">
      <c r="A18" s="185" t="s">
        <v>393</v>
      </c>
      <c r="B18" s="188">
        <v>441667.41217000003</v>
      </c>
      <c r="C18" s="189">
        <v>2.4374791159187958E-2</v>
      </c>
      <c r="D18" s="188">
        <v>60755.866259999995</v>
      </c>
      <c r="E18" s="189">
        <v>1.0406898798047379E-2</v>
      </c>
      <c r="F18" s="188">
        <v>56001.486969999998</v>
      </c>
      <c r="G18" s="189">
        <v>7.4800685272013567E-3</v>
      </c>
      <c r="H18" s="188">
        <v>0</v>
      </c>
      <c r="I18" s="189">
        <v>0</v>
      </c>
      <c r="J18" s="188">
        <v>558424.76540000003</v>
      </c>
      <c r="K18" s="189">
        <v>1.2504532013868799E-2</v>
      </c>
    </row>
    <row r="19" spans="1:11" ht="2.25" customHeight="1">
      <c r="A19" s="185"/>
      <c r="B19" s="188"/>
      <c r="C19" s="187"/>
      <c r="D19" s="188"/>
      <c r="E19" s="187"/>
      <c r="F19" s="188"/>
      <c r="G19" s="187"/>
      <c r="H19" s="188"/>
      <c r="I19" s="187"/>
      <c r="J19" s="188"/>
      <c r="K19" s="187"/>
    </row>
    <row r="20" spans="1:11" ht="18">
      <c r="A20" s="191" t="s">
        <v>394</v>
      </c>
      <c r="B20" s="186">
        <v>281954.17223000003</v>
      </c>
      <c r="C20" s="189">
        <v>1.556051878675322E-2</v>
      </c>
      <c r="D20" s="186">
        <v>20532.98919</v>
      </c>
      <c r="E20" s="189">
        <v>3.5171046629025688E-3</v>
      </c>
      <c r="F20" s="186">
        <v>117694.66091999999</v>
      </c>
      <c r="G20" s="189">
        <v>1.572037059371189E-2</v>
      </c>
      <c r="H20" s="186">
        <v>20160.464989999997</v>
      </c>
      <c r="I20" s="189">
        <v>1.5257882567021419E-3</v>
      </c>
      <c r="J20" s="186">
        <v>440342.28733000002</v>
      </c>
      <c r="K20" s="187">
        <v>9.8603689702659418E-3</v>
      </c>
    </row>
    <row r="21" spans="1:11" ht="2.25" customHeight="1">
      <c r="A21" s="185"/>
      <c r="B21" s="188"/>
      <c r="C21" s="187"/>
      <c r="D21" s="188"/>
      <c r="E21" s="187"/>
      <c r="F21" s="188"/>
      <c r="G21" s="187"/>
      <c r="H21" s="188"/>
      <c r="I21" s="187"/>
      <c r="J21" s="188"/>
      <c r="K21" s="187"/>
    </row>
    <row r="22" spans="1:11" ht="18">
      <c r="A22" s="191" t="s">
        <v>395</v>
      </c>
      <c r="B22" s="186">
        <v>84871.421000000002</v>
      </c>
      <c r="C22" s="189">
        <v>4.6838935933590162E-3</v>
      </c>
      <c r="D22" s="186">
        <v>4898.7456199999997</v>
      </c>
      <c r="E22" s="189">
        <v>8.3910827123342654E-4</v>
      </c>
      <c r="F22" s="186">
        <v>3372.7743399999999</v>
      </c>
      <c r="G22" s="189">
        <v>4.5049845200541337E-4</v>
      </c>
      <c r="H22" s="186">
        <v>114086.63956</v>
      </c>
      <c r="I22" s="189">
        <v>8.634327381516314E-3</v>
      </c>
      <c r="J22" s="186">
        <v>207229.58052000002</v>
      </c>
      <c r="K22" s="187">
        <v>4.6403904059963853E-3</v>
      </c>
    </row>
    <row r="23" spans="1:11" ht="2.25" customHeight="1">
      <c r="A23" s="185"/>
      <c r="B23" s="186"/>
      <c r="C23" s="187"/>
      <c r="D23" s="186"/>
      <c r="E23" s="187"/>
      <c r="F23" s="186"/>
      <c r="G23" s="187"/>
      <c r="H23" s="186"/>
      <c r="I23" s="187"/>
      <c r="J23" s="186"/>
      <c r="K23" s="187"/>
    </row>
    <row r="24" spans="1:11" ht="18">
      <c r="A24" s="191" t="s">
        <v>396</v>
      </c>
      <c r="B24" s="182">
        <v>2535345.2574399998</v>
      </c>
      <c r="C24" s="183">
        <v>0.13992092118118749</v>
      </c>
      <c r="D24" s="182">
        <v>594338.08429999999</v>
      </c>
      <c r="E24" s="183">
        <v>0.10180442936433991</v>
      </c>
      <c r="F24" s="182">
        <v>923922.19183999998</v>
      </c>
      <c r="G24" s="183">
        <v>0.12340746081380843</v>
      </c>
      <c r="H24" s="182">
        <v>986479.76882</v>
      </c>
      <c r="I24" s="183">
        <v>7.4658954914303285E-2</v>
      </c>
      <c r="J24" s="182">
        <v>5040085.3023999995</v>
      </c>
      <c r="K24" s="183">
        <v>0.1128601593651498</v>
      </c>
    </row>
    <row r="25" spans="1:11" ht="19.5">
      <c r="A25" s="185" t="s">
        <v>397</v>
      </c>
      <c r="B25" s="188">
        <v>2317503.2251999998</v>
      </c>
      <c r="C25" s="189">
        <v>0.12789863043654162</v>
      </c>
      <c r="D25" s="188">
        <v>142900.05680000002</v>
      </c>
      <c r="E25" s="189">
        <v>2.4477412979163119E-2</v>
      </c>
      <c r="F25" s="188">
        <v>299499.38169999997</v>
      </c>
      <c r="G25" s="189">
        <v>4.0003864543285285E-2</v>
      </c>
      <c r="H25" s="188">
        <v>110780.36435999999</v>
      </c>
      <c r="I25" s="189">
        <v>8.3841012148039989E-3</v>
      </c>
      <c r="J25" s="188">
        <v>2870683.0280599995</v>
      </c>
      <c r="K25" s="189">
        <v>6.4281797746440134E-2</v>
      </c>
    </row>
    <row r="26" spans="1:11" ht="19.5">
      <c r="A26" s="185" t="s">
        <v>398</v>
      </c>
      <c r="B26" s="188">
        <v>217842.03224</v>
      </c>
      <c r="C26" s="189">
        <v>1.2022290744645885E-2</v>
      </c>
      <c r="D26" s="188">
        <v>0</v>
      </c>
      <c r="E26" s="189">
        <v>0</v>
      </c>
      <c r="F26" s="188">
        <v>0</v>
      </c>
      <c r="G26" s="189">
        <v>0</v>
      </c>
      <c r="H26" s="188">
        <v>0</v>
      </c>
      <c r="I26" s="189">
        <v>0</v>
      </c>
      <c r="J26" s="188">
        <v>217842.03224</v>
      </c>
      <c r="K26" s="189">
        <v>4.8780298347980804E-3</v>
      </c>
    </row>
    <row r="27" spans="1:11" ht="19.5">
      <c r="A27" s="185" t="s">
        <v>388</v>
      </c>
      <c r="B27" s="188">
        <v>0</v>
      </c>
      <c r="C27" s="189">
        <v>0</v>
      </c>
      <c r="D27" s="188">
        <v>0</v>
      </c>
      <c r="E27" s="189">
        <v>0</v>
      </c>
      <c r="F27" s="188">
        <v>0</v>
      </c>
      <c r="G27" s="189">
        <v>0</v>
      </c>
      <c r="H27" s="188">
        <v>0</v>
      </c>
      <c r="I27" s="189">
        <v>0</v>
      </c>
      <c r="J27" s="188">
        <v>0</v>
      </c>
      <c r="K27" s="189">
        <v>0</v>
      </c>
    </row>
    <row r="28" spans="1:11" ht="19.5">
      <c r="A28" s="190" t="s">
        <v>399</v>
      </c>
      <c r="B28" s="188">
        <v>0</v>
      </c>
      <c r="C28" s="189">
        <v>0</v>
      </c>
      <c r="D28" s="188">
        <v>30552.477500000001</v>
      </c>
      <c r="E28" s="189">
        <v>5.2333471801957257E-3</v>
      </c>
      <c r="F28" s="188">
        <v>0</v>
      </c>
      <c r="G28" s="189">
        <v>0</v>
      </c>
      <c r="H28" s="188">
        <v>0</v>
      </c>
      <c r="I28" s="189">
        <v>0</v>
      </c>
      <c r="J28" s="188">
        <v>30552.477500000001</v>
      </c>
      <c r="K28" s="189">
        <v>6.841466508529533E-4</v>
      </c>
    </row>
    <row r="29" spans="1:11" ht="29.25">
      <c r="A29" s="185" t="s">
        <v>390</v>
      </c>
      <c r="B29" s="188">
        <v>0</v>
      </c>
      <c r="C29" s="189">
        <v>0</v>
      </c>
      <c r="D29" s="188">
        <v>0</v>
      </c>
      <c r="E29" s="189">
        <v>0</v>
      </c>
      <c r="F29" s="188">
        <v>0</v>
      </c>
      <c r="G29" s="189">
        <v>0</v>
      </c>
      <c r="H29" s="188">
        <v>0</v>
      </c>
      <c r="I29" s="189">
        <v>0</v>
      </c>
      <c r="J29" s="188">
        <v>0</v>
      </c>
      <c r="K29" s="189">
        <v>0</v>
      </c>
    </row>
    <row r="30" spans="1:11" ht="29.25">
      <c r="A30" s="185" t="s">
        <v>391</v>
      </c>
      <c r="B30" s="188">
        <v>0</v>
      </c>
      <c r="C30" s="189">
        <v>0</v>
      </c>
      <c r="D30" s="188">
        <v>420885.55</v>
      </c>
      <c r="E30" s="189">
        <v>7.2093669204981073E-2</v>
      </c>
      <c r="F30" s="188">
        <v>624422.81013999996</v>
      </c>
      <c r="G30" s="189">
        <v>8.3403596270523142E-2</v>
      </c>
      <c r="H30" s="188">
        <v>875699.40445999999</v>
      </c>
      <c r="I30" s="189">
        <v>6.6274853699499287E-2</v>
      </c>
      <c r="J30" s="188">
        <v>1921007.7645999999</v>
      </c>
      <c r="K30" s="189">
        <v>4.3016185133058632E-2</v>
      </c>
    </row>
    <row r="31" spans="1:11" ht="19.5">
      <c r="A31" s="185" t="s">
        <v>392</v>
      </c>
      <c r="B31" s="188">
        <v>0</v>
      </c>
      <c r="C31" s="189">
        <v>0</v>
      </c>
      <c r="D31" s="188">
        <v>0</v>
      </c>
      <c r="E31" s="189">
        <v>0</v>
      </c>
      <c r="F31" s="188">
        <v>0</v>
      </c>
      <c r="G31" s="189">
        <v>0</v>
      </c>
      <c r="H31" s="188">
        <v>0</v>
      </c>
      <c r="I31" s="189">
        <v>0</v>
      </c>
      <c r="J31" s="188">
        <v>0</v>
      </c>
      <c r="K31" s="189">
        <v>0</v>
      </c>
    </row>
    <row r="32" spans="1:11" ht="19.5">
      <c r="A32" s="185" t="s">
        <v>393</v>
      </c>
      <c r="B32" s="188">
        <v>0</v>
      </c>
      <c r="C32" s="189">
        <v>0</v>
      </c>
      <c r="D32" s="188">
        <v>0</v>
      </c>
      <c r="E32" s="189">
        <v>0</v>
      </c>
      <c r="F32" s="188">
        <v>0</v>
      </c>
      <c r="G32" s="189">
        <v>0</v>
      </c>
      <c r="H32" s="188">
        <v>0</v>
      </c>
      <c r="I32" s="189">
        <v>0</v>
      </c>
      <c r="J32" s="188">
        <v>0</v>
      </c>
      <c r="K32" s="189">
        <v>0</v>
      </c>
    </row>
    <row r="33" spans="1:11" ht="2.25" customHeight="1">
      <c r="A33" s="185"/>
      <c r="B33" s="188"/>
      <c r="C33" s="187"/>
      <c r="D33" s="188"/>
      <c r="E33" s="187"/>
      <c r="F33" s="188"/>
      <c r="G33" s="187"/>
      <c r="H33" s="188"/>
      <c r="I33" s="187"/>
      <c r="J33" s="188"/>
      <c r="K33" s="187"/>
    </row>
    <row r="34" spans="1:11" ht="18">
      <c r="A34" s="191" t="s">
        <v>400</v>
      </c>
      <c r="B34" s="182">
        <v>18119843.952120002</v>
      </c>
      <c r="C34" s="183">
        <v>0.99999999999999978</v>
      </c>
      <c r="D34" s="182">
        <v>5838037.5786300013</v>
      </c>
      <c r="E34" s="183">
        <v>0.99999999999999978</v>
      </c>
      <c r="F34" s="182">
        <v>7486761.2196799982</v>
      </c>
      <c r="G34" s="183">
        <v>1.0000000000000002</v>
      </c>
      <c r="H34" s="182">
        <v>13213147.30366</v>
      </c>
      <c r="I34" s="183">
        <v>1</v>
      </c>
      <c r="J34" s="182">
        <v>44657790.054090001</v>
      </c>
      <c r="K34" s="183">
        <v>1.0000000000000002</v>
      </c>
    </row>
    <row r="35" spans="1:11" ht="22.5" customHeight="1">
      <c r="A35" s="192" t="s">
        <v>401</v>
      </c>
      <c r="B35" s="193">
        <v>17965932.062619999</v>
      </c>
      <c r="C35" s="194"/>
      <c r="D35" s="193">
        <v>5823142.7434700001</v>
      </c>
      <c r="E35" s="194"/>
      <c r="F35" s="193">
        <v>7341726.4651800003</v>
      </c>
      <c r="G35" s="194"/>
      <c r="H35" s="193">
        <v>13167863.928879999</v>
      </c>
      <c r="I35" s="194"/>
      <c r="J35" s="193">
        <v>44298665.200149998</v>
      </c>
      <c r="K35" s="195"/>
    </row>
    <row r="36" spans="1:11" ht="18.75">
      <c r="A36" s="185" t="s">
        <v>941</v>
      </c>
      <c r="B36" s="188">
        <v>22446.417219999999</v>
      </c>
      <c r="C36" s="189">
        <v>1.2387754154678464E-3</v>
      </c>
      <c r="D36" s="188">
        <v>10595.39827</v>
      </c>
      <c r="E36" s="189">
        <v>1.8148903852185201E-3</v>
      </c>
      <c r="F36" s="188">
        <v>0</v>
      </c>
      <c r="G36" s="189">
        <v>0</v>
      </c>
      <c r="H36" s="188">
        <v>0</v>
      </c>
      <c r="I36" s="189">
        <v>0</v>
      </c>
      <c r="J36" s="188">
        <v>33041.815490000001</v>
      </c>
      <c r="K36" s="189">
        <v>7.3988917610968649E-4</v>
      </c>
    </row>
    <row r="37" spans="1:11" ht="27.75">
      <c r="A37" s="185" t="s">
        <v>942</v>
      </c>
      <c r="B37" s="188">
        <v>0</v>
      </c>
      <c r="C37" s="189">
        <v>0</v>
      </c>
      <c r="D37" s="188">
        <v>0</v>
      </c>
      <c r="E37" s="189">
        <v>0</v>
      </c>
      <c r="F37" s="188">
        <v>0</v>
      </c>
      <c r="G37" s="189">
        <v>0</v>
      </c>
      <c r="H37" s="188">
        <v>0</v>
      </c>
      <c r="I37" s="189">
        <v>0</v>
      </c>
      <c r="J37" s="188">
        <v>0</v>
      </c>
      <c r="K37" s="189">
        <v>0</v>
      </c>
    </row>
    <row r="38" spans="1:11" ht="12.75" customHeight="1"/>
    <row r="39" spans="1:11" ht="12.75" customHeight="1">
      <c r="A39" s="148" t="s">
        <v>352</v>
      </c>
    </row>
    <row r="40" spans="1:11" ht="12.75" customHeight="1"/>
    <row r="41" spans="1:11" ht="12.75" customHeight="1"/>
    <row r="42" spans="1:11" ht="12.75" customHeight="1">
      <c r="A42" s="589" t="s">
        <v>1147</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c r="K50" s="196" t="s">
        <v>427</v>
      </c>
    </row>
    <row r="51" spans="11:11" ht="12.75" customHeight="1"/>
    <row r="52" spans="11:11" ht="12.75" customHeight="1"/>
    <row r="53" spans="11:11" ht="12.75" customHeight="1"/>
    <row r="54" spans="11:11" ht="12.75" customHeight="1"/>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2" location="'2 Sadržaj'!A1" display="Sadržaj / Contents"/>
  </hyperlinks>
  <pageMargins left="0.7" right="0.7" top="0.75" bottom="0.75" header="0.3" footer="0.3"/>
  <pageSetup paperSize="9" scale="9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24" t="s">
        <v>1132</v>
      </c>
      <c r="H1" s="28" t="str">
        <f>Naslovnica!A20</f>
        <v>Svibanj 2012.</v>
      </c>
    </row>
    <row r="2" spans="1:9" ht="12.75" customHeight="1">
      <c r="A2" s="29" t="s">
        <v>409</v>
      </c>
      <c r="H2" s="33" t="str">
        <f>Naslovnica!A24</f>
        <v>May 2012</v>
      </c>
    </row>
    <row r="3" spans="1:9" ht="12.75" customHeight="1"/>
    <row r="4" spans="1:9" ht="33.75">
      <c r="A4" s="208" t="s">
        <v>410</v>
      </c>
      <c r="B4" s="209" t="s">
        <v>419</v>
      </c>
      <c r="C4" s="209" t="s">
        <v>420</v>
      </c>
      <c r="D4" s="209" t="s">
        <v>421</v>
      </c>
      <c r="E4" s="209" t="s">
        <v>422</v>
      </c>
      <c r="F4" s="209" t="s">
        <v>423</v>
      </c>
      <c r="G4" s="209" t="s">
        <v>424</v>
      </c>
      <c r="H4" s="209" t="s">
        <v>309</v>
      </c>
    </row>
    <row r="5" spans="1:9" ht="22.5">
      <c r="A5" s="210" t="s">
        <v>428</v>
      </c>
      <c r="B5" s="211">
        <v>25494</v>
      </c>
      <c r="C5" s="211">
        <v>70776</v>
      </c>
      <c r="D5" s="211">
        <v>18086</v>
      </c>
      <c r="E5" s="211">
        <v>16579</v>
      </c>
      <c r="F5" s="211">
        <v>10135</v>
      </c>
      <c r="G5" s="211">
        <v>47239</v>
      </c>
      <c r="H5" s="211">
        <v>188309</v>
      </c>
      <c r="I5" s="643"/>
    </row>
    <row r="6" spans="1:9" ht="22.5">
      <c r="A6" s="212" t="s">
        <v>411</v>
      </c>
      <c r="B6" s="213">
        <v>0.1353838637558481</v>
      </c>
      <c r="C6" s="213">
        <v>0.37585033110472682</v>
      </c>
      <c r="D6" s="213">
        <v>9.6044267666441863E-2</v>
      </c>
      <c r="E6" s="213">
        <v>8.8041463764344768E-2</v>
      </c>
      <c r="F6" s="213">
        <v>5.3821113170374225E-2</v>
      </c>
      <c r="G6" s="213">
        <v>0.25085896053826423</v>
      </c>
      <c r="H6" s="213">
        <v>1</v>
      </c>
      <c r="I6" s="643"/>
    </row>
    <row r="7" spans="1:9" ht="1.5" hidden="1" customHeight="1">
      <c r="A7" s="214"/>
      <c r="B7" s="215"/>
      <c r="C7" s="215"/>
      <c r="D7" s="215"/>
      <c r="E7" s="215"/>
      <c r="F7" s="215"/>
      <c r="G7" s="215"/>
      <c r="H7" s="215"/>
    </row>
    <row r="8" spans="1:9" ht="22.5">
      <c r="A8" s="212" t="s">
        <v>412</v>
      </c>
      <c r="B8" s="216">
        <v>144</v>
      </c>
      <c r="C8" s="216">
        <v>746</v>
      </c>
      <c r="D8" s="216">
        <v>108</v>
      </c>
      <c r="E8" s="216">
        <v>84</v>
      </c>
      <c r="F8" s="216">
        <v>209</v>
      </c>
      <c r="G8" s="216">
        <v>215</v>
      </c>
      <c r="H8" s="216">
        <v>1506</v>
      </c>
    </row>
    <row r="9" spans="1:9" ht="22.5">
      <c r="A9" s="101" t="s">
        <v>413</v>
      </c>
      <c r="B9" s="217">
        <v>29</v>
      </c>
      <c r="C9" s="217">
        <v>50</v>
      </c>
      <c r="D9" s="217">
        <v>30</v>
      </c>
      <c r="E9" s="217">
        <v>14</v>
      </c>
      <c r="F9" s="217">
        <v>3</v>
      </c>
      <c r="G9" s="217">
        <v>58</v>
      </c>
      <c r="H9" s="217">
        <v>184</v>
      </c>
    </row>
    <row r="10" spans="1:9" ht="22.5">
      <c r="A10" s="121" t="s">
        <v>414</v>
      </c>
      <c r="B10" s="218">
        <v>5</v>
      </c>
      <c r="C10" s="218">
        <v>7</v>
      </c>
      <c r="D10" s="218">
        <v>0</v>
      </c>
      <c r="E10" s="218">
        <v>2</v>
      </c>
      <c r="F10" s="218">
        <v>2</v>
      </c>
      <c r="G10" s="218">
        <v>6</v>
      </c>
      <c r="H10" s="218">
        <v>22</v>
      </c>
    </row>
    <row r="11" spans="1:9" ht="22.5">
      <c r="A11" s="121" t="s">
        <v>415</v>
      </c>
      <c r="B11" s="218">
        <v>40</v>
      </c>
      <c r="C11" s="218">
        <v>44</v>
      </c>
      <c r="D11" s="218">
        <v>2</v>
      </c>
      <c r="E11" s="218">
        <v>10</v>
      </c>
      <c r="F11" s="218">
        <v>22</v>
      </c>
      <c r="G11" s="218">
        <v>26</v>
      </c>
      <c r="H11" s="218">
        <v>144</v>
      </c>
    </row>
    <row r="12" spans="1:9" ht="22.5">
      <c r="A12" s="212" t="s">
        <v>416</v>
      </c>
      <c r="B12" s="216">
        <v>74</v>
      </c>
      <c r="C12" s="216">
        <v>101</v>
      </c>
      <c r="D12" s="216">
        <v>32</v>
      </c>
      <c r="E12" s="216">
        <v>26</v>
      </c>
      <c r="F12" s="216">
        <v>27</v>
      </c>
      <c r="G12" s="216">
        <v>90</v>
      </c>
      <c r="H12" s="216">
        <v>350</v>
      </c>
    </row>
    <row r="13" spans="1:9" ht="22.5">
      <c r="A13" s="210" t="s">
        <v>417</v>
      </c>
      <c r="B13" s="211">
        <v>25564</v>
      </c>
      <c r="C13" s="211">
        <v>71421</v>
      </c>
      <c r="D13" s="211">
        <v>18162</v>
      </c>
      <c r="E13" s="211">
        <v>16637</v>
      </c>
      <c r="F13" s="211">
        <v>10317</v>
      </c>
      <c r="G13" s="211">
        <v>47364</v>
      </c>
      <c r="H13" s="211">
        <v>189465</v>
      </c>
    </row>
    <row r="14" spans="1:9" ht="21.75">
      <c r="A14" s="122" t="s">
        <v>418</v>
      </c>
      <c r="B14" s="219">
        <v>0.13492729527881139</v>
      </c>
      <c r="C14" s="219">
        <v>0.37696144406618637</v>
      </c>
      <c r="D14" s="219">
        <v>9.5859393555537964E-2</v>
      </c>
      <c r="E14" s="219">
        <v>8.7810413532842482E-2</v>
      </c>
      <c r="F14" s="219">
        <v>5.4453329110917582E-2</v>
      </c>
      <c r="G14" s="219">
        <v>0.24998812445570423</v>
      </c>
      <c r="H14" s="219">
        <v>1</v>
      </c>
    </row>
    <row r="15" spans="1:9" ht="12.75" customHeight="1">
      <c r="A15" s="135" t="s">
        <v>425</v>
      </c>
    </row>
    <row r="16" spans="1:9" ht="12.75" customHeight="1">
      <c r="A16" s="220" t="s">
        <v>426</v>
      </c>
    </row>
    <row r="17" spans="1:9" ht="12.75" customHeight="1"/>
    <row r="18" spans="1:9" ht="12.75" customHeight="1">
      <c r="A18" s="136" t="s">
        <v>74</v>
      </c>
      <c r="H18" s="28" t="str">
        <f>Naslovnica!A20</f>
        <v>Svibanj 2012.</v>
      </c>
    </row>
    <row r="19" spans="1:9" ht="12.75" customHeight="1">
      <c r="A19" s="29" t="s">
        <v>75</v>
      </c>
      <c r="H19" s="33" t="str">
        <f>Naslovnica!A24</f>
        <v>May 2012</v>
      </c>
    </row>
    <row r="20" spans="1:9" ht="12.75" customHeight="1"/>
    <row r="21" spans="1:9" ht="12.75" customHeight="1"/>
    <row r="22" spans="1:9" ht="12.75" customHeight="1"/>
    <row r="23" spans="1:9" ht="12.75" customHeight="1"/>
    <row r="24" spans="1:9" ht="12.75" customHeight="1">
      <c r="I24" s="643"/>
    </row>
    <row r="25" spans="1:9" ht="12.75" customHeight="1"/>
    <row r="26" spans="1:9" ht="12.75" customHeight="1"/>
    <row r="27" spans="1:9" ht="12.75" customHeight="1">
      <c r="I27" s="643"/>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135" t="s">
        <v>425</v>
      </c>
    </row>
    <row r="38" spans="1:1" ht="12.75" customHeight="1"/>
    <row r="39" spans="1:1" ht="12.75" customHeight="1"/>
    <row r="40" spans="1:1" ht="12.75" customHeight="1">
      <c r="A40" s="589" t="s">
        <v>1147</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179" t="s">
        <v>629</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24" t="s">
        <v>1133</v>
      </c>
      <c r="G1" s="221" t="s">
        <v>434</v>
      </c>
      <c r="J1" s="28" t="s">
        <v>1200</v>
      </c>
    </row>
    <row r="2" spans="1:11" ht="12.75" customHeight="1">
      <c r="A2" s="29" t="s">
        <v>77</v>
      </c>
      <c r="G2" s="222" t="s">
        <v>435</v>
      </c>
      <c r="J2" s="33" t="s">
        <v>1201</v>
      </c>
    </row>
    <row r="3" spans="1:11" ht="12.75" customHeight="1"/>
    <row r="4" spans="1:11" ht="12.75" customHeight="1"/>
    <row r="5" spans="1:11" ht="13.5" customHeight="1">
      <c r="A5" s="55"/>
      <c r="B5" s="56"/>
      <c r="C5" s="56" t="s">
        <v>1196</v>
      </c>
      <c r="D5" s="56"/>
      <c r="E5" s="160"/>
      <c r="F5" s="56" t="s">
        <v>1172</v>
      </c>
      <c r="G5" s="160"/>
      <c r="H5" s="732" t="s">
        <v>1167</v>
      </c>
      <c r="I5" s="733"/>
      <c r="J5" s="733"/>
    </row>
    <row r="6" spans="1:11" ht="13.5" customHeight="1">
      <c r="A6" s="55"/>
      <c r="B6" s="160"/>
      <c r="C6" s="65" t="s">
        <v>1197</v>
      </c>
      <c r="D6" s="160"/>
      <c r="E6" s="160"/>
      <c r="F6" s="65" t="s">
        <v>1173</v>
      </c>
      <c r="G6" s="160"/>
      <c r="H6" s="734" t="s">
        <v>218</v>
      </c>
      <c r="I6" s="734"/>
      <c r="J6" s="54" t="s">
        <v>219</v>
      </c>
    </row>
    <row r="7" spans="1:11" ht="30" customHeight="1">
      <c r="A7" s="155" t="s">
        <v>213</v>
      </c>
      <c r="B7" s="155" t="s">
        <v>214</v>
      </c>
      <c r="C7" s="155" t="s">
        <v>215</v>
      </c>
      <c r="D7" s="155" t="s">
        <v>216</v>
      </c>
      <c r="E7" s="155" t="s">
        <v>214</v>
      </c>
      <c r="F7" s="155" t="s">
        <v>215</v>
      </c>
      <c r="G7" s="155" t="s">
        <v>216</v>
      </c>
      <c r="H7" s="155" t="s">
        <v>214</v>
      </c>
      <c r="I7" s="155" t="s">
        <v>215</v>
      </c>
      <c r="J7" s="155" t="s">
        <v>216</v>
      </c>
    </row>
    <row r="8" spans="1:11" ht="12.75" customHeight="1">
      <c r="A8" s="58" t="s">
        <v>220</v>
      </c>
      <c r="B8" s="59">
        <v>938</v>
      </c>
      <c r="C8" s="59">
        <v>830</v>
      </c>
      <c r="D8" s="59">
        <v>1768</v>
      </c>
      <c r="E8" s="60">
        <v>1190</v>
      </c>
      <c r="F8" s="60">
        <v>1044</v>
      </c>
      <c r="G8" s="59">
        <v>2234</v>
      </c>
      <c r="H8" s="59">
        <v>-252</v>
      </c>
      <c r="I8" s="59">
        <v>-214</v>
      </c>
      <c r="J8" s="62">
        <v>-0.20859444941808414</v>
      </c>
    </row>
    <row r="9" spans="1:11" ht="12.75" customHeight="1">
      <c r="A9" s="58" t="s">
        <v>221</v>
      </c>
      <c r="B9" s="59">
        <v>5616</v>
      </c>
      <c r="C9" s="59">
        <v>3630</v>
      </c>
      <c r="D9" s="59">
        <v>9246</v>
      </c>
      <c r="E9" s="60">
        <v>5547</v>
      </c>
      <c r="F9" s="60">
        <v>3528</v>
      </c>
      <c r="G9" s="59">
        <v>9075</v>
      </c>
      <c r="H9" s="59">
        <v>69</v>
      </c>
      <c r="I9" s="59">
        <v>102</v>
      </c>
      <c r="J9" s="62">
        <v>1.884297520661149E-2</v>
      </c>
      <c r="K9" s="643"/>
    </row>
    <row r="10" spans="1:11" ht="12.75" customHeight="1">
      <c r="A10" s="58" t="s">
        <v>222</v>
      </c>
      <c r="B10" s="59">
        <v>12236</v>
      </c>
      <c r="C10" s="59">
        <v>9471</v>
      </c>
      <c r="D10" s="59">
        <v>21707</v>
      </c>
      <c r="E10" s="60">
        <v>11954</v>
      </c>
      <c r="F10" s="60">
        <v>9280</v>
      </c>
      <c r="G10" s="59">
        <v>21234</v>
      </c>
      <c r="H10" s="59">
        <v>282</v>
      </c>
      <c r="I10" s="59">
        <v>191</v>
      </c>
      <c r="J10" s="62">
        <v>2.227559574267679E-2</v>
      </c>
    </row>
    <row r="11" spans="1:11" ht="12.75" customHeight="1">
      <c r="A11" s="58" t="s">
        <v>223</v>
      </c>
      <c r="B11" s="59">
        <v>14858</v>
      </c>
      <c r="C11" s="59">
        <v>12824</v>
      </c>
      <c r="D11" s="59">
        <v>27682</v>
      </c>
      <c r="E11" s="60">
        <v>14352</v>
      </c>
      <c r="F11" s="60">
        <v>12537</v>
      </c>
      <c r="G11" s="59">
        <v>26889</v>
      </c>
      <c r="H11" s="59">
        <v>506</v>
      </c>
      <c r="I11" s="59">
        <v>287</v>
      </c>
      <c r="J11" s="62">
        <v>2.9491613671017936E-2</v>
      </c>
    </row>
    <row r="12" spans="1:11" ht="12.75" customHeight="1">
      <c r="A12" s="58" t="s">
        <v>224</v>
      </c>
      <c r="B12" s="59">
        <v>13663</v>
      </c>
      <c r="C12" s="59">
        <v>13411</v>
      </c>
      <c r="D12" s="59">
        <v>27074</v>
      </c>
      <c r="E12" s="60">
        <v>13355</v>
      </c>
      <c r="F12" s="60">
        <v>13115</v>
      </c>
      <c r="G12" s="59">
        <v>26470</v>
      </c>
      <c r="H12" s="59">
        <v>308</v>
      </c>
      <c r="I12" s="59">
        <v>296</v>
      </c>
      <c r="J12" s="62">
        <v>2.2818284850774528E-2</v>
      </c>
    </row>
    <row r="13" spans="1:11" ht="12.75" customHeight="1">
      <c r="A13" s="58" t="s">
        <v>225</v>
      </c>
      <c r="B13" s="59">
        <v>12719</v>
      </c>
      <c r="C13" s="59">
        <v>13884</v>
      </c>
      <c r="D13" s="59">
        <v>26603</v>
      </c>
      <c r="E13" s="60">
        <v>12308</v>
      </c>
      <c r="F13" s="60">
        <v>13535</v>
      </c>
      <c r="G13" s="59">
        <v>25843</v>
      </c>
      <c r="H13" s="59">
        <v>411</v>
      </c>
      <c r="I13" s="59">
        <v>349</v>
      </c>
      <c r="J13" s="62">
        <v>2.9408350423712371E-2</v>
      </c>
    </row>
    <row r="14" spans="1:11" ht="12.75" customHeight="1">
      <c r="A14" s="58" t="s">
        <v>226</v>
      </c>
      <c r="B14" s="59">
        <v>13017</v>
      </c>
      <c r="C14" s="59">
        <v>15759</v>
      </c>
      <c r="D14" s="59">
        <v>28776</v>
      </c>
      <c r="E14" s="60">
        <v>12795</v>
      </c>
      <c r="F14" s="60">
        <v>15546</v>
      </c>
      <c r="G14" s="59">
        <v>28341</v>
      </c>
      <c r="H14" s="59">
        <v>222</v>
      </c>
      <c r="I14" s="59">
        <v>213</v>
      </c>
      <c r="J14" s="62">
        <v>1.5348787975018485E-2</v>
      </c>
    </row>
    <row r="15" spans="1:11" ht="12.75" customHeight="1">
      <c r="A15" s="58" t="s">
        <v>429</v>
      </c>
      <c r="B15" s="59">
        <v>16996</v>
      </c>
      <c r="C15" s="59">
        <v>18266</v>
      </c>
      <c r="D15" s="59">
        <v>35262</v>
      </c>
      <c r="E15" s="60">
        <v>16413</v>
      </c>
      <c r="F15" s="60">
        <v>18343</v>
      </c>
      <c r="G15" s="59">
        <v>34756</v>
      </c>
      <c r="H15" s="59">
        <v>583</v>
      </c>
      <c r="I15" s="59">
        <v>-77</v>
      </c>
      <c r="J15" s="62">
        <v>1.4558637357578563E-2</v>
      </c>
    </row>
    <row r="16" spans="1:11" ht="12.75" customHeight="1">
      <c r="A16" s="58" t="s">
        <v>430</v>
      </c>
      <c r="B16" s="59">
        <v>4307</v>
      </c>
      <c r="C16" s="59">
        <v>3929</v>
      </c>
      <c r="D16" s="59">
        <v>8236</v>
      </c>
      <c r="E16" s="60">
        <v>4302</v>
      </c>
      <c r="F16" s="60">
        <v>3934</v>
      </c>
      <c r="G16" s="59">
        <v>8236</v>
      </c>
      <c r="H16" s="59">
        <v>5</v>
      </c>
      <c r="I16" s="59">
        <v>-5</v>
      </c>
      <c r="J16" s="62">
        <v>0</v>
      </c>
    </row>
    <row r="17" spans="1:11" ht="12.75" customHeight="1">
      <c r="A17" s="58" t="s">
        <v>431</v>
      </c>
      <c r="B17" s="59">
        <v>446</v>
      </c>
      <c r="C17" s="59">
        <v>463</v>
      </c>
      <c r="D17" s="59">
        <v>909</v>
      </c>
      <c r="E17" s="61">
        <v>478</v>
      </c>
      <c r="F17" s="61">
        <v>507</v>
      </c>
      <c r="G17" s="59">
        <v>985</v>
      </c>
      <c r="H17" s="59">
        <v>-32</v>
      </c>
      <c r="I17" s="59">
        <v>-44</v>
      </c>
      <c r="J17" s="62">
        <v>-7.7157360406091335E-2</v>
      </c>
    </row>
    <row r="18" spans="1:11" ht="12.75" customHeight="1">
      <c r="A18" s="58" t="s">
        <v>432</v>
      </c>
      <c r="B18" s="59">
        <v>9</v>
      </c>
      <c r="C18" s="59">
        <v>19</v>
      </c>
      <c r="D18" s="59">
        <v>28</v>
      </c>
      <c r="E18" s="61">
        <v>17</v>
      </c>
      <c r="F18" s="61">
        <v>20</v>
      </c>
      <c r="G18" s="59">
        <v>37</v>
      </c>
      <c r="H18" s="59">
        <v>-8</v>
      </c>
      <c r="I18" s="59">
        <v>-1</v>
      </c>
      <c r="J18" s="62">
        <v>-0.2432432432432432</v>
      </c>
    </row>
    <row r="19" spans="1:11" ht="26.25" customHeight="1">
      <c r="A19" s="224" t="s">
        <v>433</v>
      </c>
      <c r="B19" s="63">
        <v>94805</v>
      </c>
      <c r="C19" s="63">
        <v>92486</v>
      </c>
      <c r="D19" s="63">
        <v>187291</v>
      </c>
      <c r="E19" s="63">
        <v>92711</v>
      </c>
      <c r="F19" s="63">
        <v>91389</v>
      </c>
      <c r="G19" s="63">
        <v>184100</v>
      </c>
      <c r="H19" s="63">
        <v>2094</v>
      </c>
      <c r="I19" s="63">
        <v>1097</v>
      </c>
      <c r="J19" s="64">
        <v>1.7332971211298176E-2</v>
      </c>
    </row>
    <row r="20" spans="1:11" ht="12.75" customHeight="1">
      <c r="A20" s="135" t="s">
        <v>425</v>
      </c>
    </row>
    <row r="21" spans="1:11" ht="12.75" customHeight="1"/>
    <row r="22" spans="1:11" ht="12.75" customHeight="1"/>
    <row r="23" spans="1:11" ht="12.75" customHeight="1">
      <c r="A23" s="223" t="s">
        <v>1198</v>
      </c>
    </row>
    <row r="24" spans="1:11" ht="12.75" customHeight="1">
      <c r="A24" s="32" t="s">
        <v>1199</v>
      </c>
    </row>
    <row r="25" spans="1:11" ht="12.75" customHeight="1" thickBot="1"/>
    <row r="26" spans="1:11" ht="12.75" customHeight="1">
      <c r="A26" s="339"/>
      <c r="B26" s="340"/>
      <c r="C26" s="340"/>
      <c r="D26" s="340"/>
      <c r="E26" s="340"/>
      <c r="F26" s="340"/>
      <c r="G26" s="340"/>
      <c r="H26" s="340"/>
      <c r="I26" s="340"/>
      <c r="J26" s="341"/>
    </row>
    <row r="27" spans="1:11" ht="12.75" customHeight="1">
      <c r="A27" s="342"/>
      <c r="B27" s="338"/>
      <c r="C27" s="338"/>
      <c r="D27" s="338"/>
      <c r="E27" s="338"/>
      <c r="F27" s="338"/>
      <c r="G27" s="338"/>
      <c r="H27" s="338"/>
      <c r="I27" s="338"/>
      <c r="J27" s="343"/>
    </row>
    <row r="28" spans="1:11" ht="12.75" customHeight="1">
      <c r="A28" s="342"/>
      <c r="B28" s="338"/>
      <c r="C28" s="338"/>
      <c r="D28" s="338"/>
      <c r="E28" s="338"/>
      <c r="F28" s="338"/>
      <c r="G28" s="338"/>
      <c r="H28" s="338"/>
      <c r="I28" s="338"/>
      <c r="J28" s="343"/>
    </row>
    <row r="29" spans="1:11" ht="12.75" customHeight="1">
      <c r="A29" s="342"/>
      <c r="B29" s="338"/>
      <c r="C29" s="338"/>
      <c r="D29" s="338"/>
      <c r="E29" s="338"/>
      <c r="F29" s="338"/>
      <c r="G29" s="338"/>
      <c r="H29" s="338"/>
      <c r="I29" s="338"/>
      <c r="J29" s="343"/>
    </row>
    <row r="30" spans="1:11" ht="12.75" customHeight="1">
      <c r="A30" s="342"/>
      <c r="B30" s="338"/>
      <c r="C30" s="338"/>
      <c r="D30" s="338"/>
      <c r="E30" s="338"/>
      <c r="F30" s="338"/>
      <c r="G30" s="338"/>
      <c r="H30" s="338"/>
      <c r="I30" s="338"/>
      <c r="J30" s="343"/>
      <c r="K30" s="643"/>
    </row>
    <row r="31" spans="1:11" ht="12.75" customHeight="1">
      <c r="A31" s="342"/>
      <c r="B31" s="338"/>
      <c r="C31" s="338"/>
      <c r="D31" s="338"/>
      <c r="E31" s="338"/>
      <c r="F31" s="338"/>
      <c r="G31" s="338"/>
      <c r="H31" s="338"/>
      <c r="I31" s="338"/>
      <c r="J31" s="343"/>
    </row>
    <row r="32" spans="1:11" ht="12.75" customHeight="1">
      <c r="A32" s="342"/>
      <c r="B32" s="338"/>
      <c r="C32" s="338"/>
      <c r="D32" s="338"/>
      <c r="E32" s="338"/>
      <c r="F32" s="338"/>
      <c r="G32" s="338"/>
      <c r="H32" s="338"/>
      <c r="I32" s="338"/>
      <c r="J32" s="343"/>
    </row>
    <row r="33" spans="1:10" ht="12.75" customHeight="1">
      <c r="A33" s="342"/>
      <c r="B33" s="338"/>
      <c r="C33" s="338"/>
      <c r="D33" s="338"/>
      <c r="E33" s="338"/>
      <c r="F33" s="338"/>
      <c r="G33" s="338"/>
      <c r="H33" s="338"/>
      <c r="I33" s="338"/>
      <c r="J33" s="343"/>
    </row>
    <row r="34" spans="1:10" ht="12.75" customHeight="1">
      <c r="A34" s="342"/>
      <c r="B34" s="338"/>
      <c r="C34" s="338"/>
      <c r="D34" s="338"/>
      <c r="E34" s="338"/>
      <c r="F34" s="338"/>
      <c r="G34" s="338"/>
      <c r="H34" s="338"/>
      <c r="I34" s="338"/>
      <c r="J34" s="343"/>
    </row>
    <row r="35" spans="1:10" ht="12.75" customHeight="1">
      <c r="A35" s="342"/>
      <c r="B35" s="338"/>
      <c r="C35" s="338"/>
      <c r="D35" s="338"/>
      <c r="E35" s="338"/>
      <c r="F35" s="338"/>
      <c r="G35" s="338"/>
      <c r="H35" s="338"/>
      <c r="I35" s="338"/>
      <c r="J35" s="343"/>
    </row>
    <row r="36" spans="1:10" ht="12.75" customHeight="1">
      <c r="A36" s="342"/>
      <c r="B36" s="338"/>
      <c r="C36" s="338"/>
      <c r="D36" s="338"/>
      <c r="E36" s="338"/>
      <c r="F36" s="338"/>
      <c r="G36" s="338"/>
      <c r="H36" s="338"/>
      <c r="I36" s="338"/>
      <c r="J36" s="343"/>
    </row>
    <row r="37" spans="1:10" ht="12.75" customHeight="1">
      <c r="A37" s="342"/>
      <c r="B37" s="338"/>
      <c r="C37" s="338"/>
      <c r="D37" s="338"/>
      <c r="E37" s="338"/>
      <c r="F37" s="338"/>
      <c r="G37" s="338"/>
      <c r="H37" s="338"/>
      <c r="I37" s="338"/>
      <c r="J37" s="343"/>
    </row>
    <row r="38" spans="1:10" ht="12.75" customHeight="1">
      <c r="A38" s="342"/>
      <c r="B38" s="338"/>
      <c r="C38" s="338"/>
      <c r="D38" s="338"/>
      <c r="E38" s="338"/>
      <c r="F38" s="338"/>
      <c r="G38" s="338"/>
      <c r="H38" s="338"/>
      <c r="I38" s="338"/>
      <c r="J38" s="343"/>
    </row>
    <row r="39" spans="1:10" ht="12.75" customHeight="1">
      <c r="A39" s="342"/>
      <c r="B39" s="338"/>
      <c r="C39" s="338"/>
      <c r="D39" s="338"/>
      <c r="E39" s="338"/>
      <c r="F39" s="338"/>
      <c r="G39" s="338"/>
      <c r="H39" s="338"/>
      <c r="I39" s="338"/>
      <c r="J39" s="343"/>
    </row>
    <row r="40" spans="1:10" ht="12.75" customHeight="1">
      <c r="A40" s="342"/>
      <c r="B40" s="338"/>
      <c r="C40" s="338"/>
      <c r="D40" s="338"/>
      <c r="E40" s="338"/>
      <c r="F40" s="338"/>
      <c r="G40" s="338"/>
      <c r="H40" s="338"/>
      <c r="I40" s="338"/>
      <c r="J40" s="343"/>
    </row>
    <row r="41" spans="1:10" ht="12.75" customHeight="1">
      <c r="A41" s="342"/>
      <c r="B41" s="338"/>
      <c r="C41" s="338"/>
      <c r="D41" s="338"/>
      <c r="E41" s="338"/>
      <c r="F41" s="338"/>
      <c r="G41" s="338"/>
      <c r="H41" s="338"/>
      <c r="I41" s="338"/>
      <c r="J41" s="343"/>
    </row>
    <row r="42" spans="1:10" ht="12.75" customHeight="1">
      <c r="A42" s="342"/>
      <c r="B42" s="338"/>
      <c r="C42" s="338"/>
      <c r="D42" s="338"/>
      <c r="E42" s="338"/>
      <c r="F42" s="338"/>
      <c r="G42" s="338"/>
      <c r="H42" s="338"/>
      <c r="I42" s="338"/>
      <c r="J42" s="343"/>
    </row>
    <row r="43" spans="1:10" ht="12.75" customHeight="1">
      <c r="A43" s="342"/>
      <c r="B43" s="338"/>
      <c r="C43" s="338"/>
      <c r="D43" s="338"/>
      <c r="E43" s="338"/>
      <c r="F43" s="338"/>
      <c r="G43" s="338"/>
      <c r="H43" s="338"/>
      <c r="I43" s="338"/>
      <c r="J43" s="343"/>
    </row>
    <row r="44" spans="1:10" ht="12.75" customHeight="1">
      <c r="A44" s="342"/>
      <c r="B44" s="338"/>
      <c r="C44" s="338"/>
      <c r="D44" s="338"/>
      <c r="E44" s="338"/>
      <c r="F44" s="338"/>
      <c r="G44" s="338"/>
      <c r="H44" s="338"/>
      <c r="I44" s="338"/>
      <c r="J44" s="343"/>
    </row>
    <row r="45" spans="1:10" ht="12.75" customHeight="1">
      <c r="A45" s="342"/>
      <c r="B45" s="338"/>
      <c r="C45" s="338"/>
      <c r="D45" s="338"/>
      <c r="E45" s="338"/>
      <c r="F45" s="338"/>
      <c r="G45" s="338"/>
      <c r="H45" s="338"/>
      <c r="I45" s="338"/>
      <c r="J45" s="343"/>
    </row>
    <row r="46" spans="1:10" ht="12.75" customHeight="1">
      <c r="A46" s="342"/>
      <c r="B46" s="338"/>
      <c r="C46" s="338"/>
      <c r="D46" s="338"/>
      <c r="E46" s="338"/>
      <c r="F46" s="338"/>
      <c r="G46" s="338"/>
      <c r="H46" s="338"/>
      <c r="I46" s="338"/>
      <c r="J46" s="343"/>
    </row>
    <row r="47" spans="1:10" ht="12.75" customHeight="1">
      <c r="A47" s="342"/>
      <c r="B47" s="338"/>
      <c r="C47" s="338"/>
      <c r="D47" s="338"/>
      <c r="E47" s="338"/>
      <c r="F47" s="338"/>
      <c r="G47" s="338"/>
      <c r="H47" s="338"/>
      <c r="I47" s="338"/>
      <c r="J47" s="343"/>
    </row>
    <row r="48" spans="1:10" ht="12.75" customHeight="1">
      <c r="A48" s="342"/>
      <c r="B48" s="338"/>
      <c r="C48" s="338"/>
      <c r="D48" s="338"/>
      <c r="E48" s="338"/>
      <c r="F48" s="338"/>
      <c r="G48" s="338"/>
      <c r="H48" s="338"/>
      <c r="I48" s="338"/>
      <c r="J48" s="343"/>
    </row>
    <row r="49" spans="1:10" ht="12.75" customHeight="1">
      <c r="A49" s="342"/>
      <c r="B49" s="338"/>
      <c r="C49" s="338"/>
      <c r="D49" s="338"/>
      <c r="E49" s="338"/>
      <c r="F49" s="338"/>
      <c r="G49" s="338"/>
      <c r="H49" s="338"/>
      <c r="I49" s="338"/>
      <c r="J49" s="343"/>
    </row>
    <row r="50" spans="1:10" ht="12.75" customHeight="1">
      <c r="A50" s="342"/>
      <c r="B50" s="338"/>
      <c r="C50" s="338"/>
      <c r="D50" s="338"/>
      <c r="E50" s="338"/>
      <c r="F50" s="338"/>
      <c r="G50" s="338"/>
      <c r="H50" s="338"/>
      <c r="I50" s="338"/>
      <c r="J50" s="343"/>
    </row>
    <row r="51" spans="1:10" ht="12.75" customHeight="1">
      <c r="A51" s="342"/>
      <c r="B51" s="338"/>
      <c r="C51" s="338"/>
      <c r="D51" s="338"/>
      <c r="E51" s="338"/>
      <c r="F51" s="338"/>
      <c r="G51" s="338"/>
      <c r="H51" s="338"/>
      <c r="I51" s="338"/>
      <c r="J51" s="343"/>
    </row>
    <row r="52" spans="1:10" ht="12.75" customHeight="1">
      <c r="A52" s="342"/>
      <c r="B52" s="338"/>
      <c r="C52" s="338"/>
      <c r="D52" s="338"/>
      <c r="E52" s="338"/>
      <c r="F52" s="338"/>
      <c r="G52" s="338"/>
      <c r="H52" s="338"/>
      <c r="I52" s="338"/>
      <c r="J52" s="343"/>
    </row>
    <row r="53" spans="1:10" ht="12.75" customHeight="1">
      <c r="A53" s="342"/>
      <c r="B53" s="338"/>
      <c r="C53" s="338"/>
      <c r="D53" s="338"/>
      <c r="E53" s="338"/>
      <c r="F53" s="338"/>
      <c r="G53" s="338"/>
      <c r="H53" s="338"/>
      <c r="I53" s="338"/>
      <c r="J53" s="343"/>
    </row>
    <row r="54" spans="1:10" ht="12.75" customHeight="1">
      <c r="A54" s="342"/>
      <c r="B54" s="338"/>
      <c r="C54" s="338"/>
      <c r="D54" s="338"/>
      <c r="E54" s="338"/>
      <c r="F54" s="338"/>
      <c r="G54" s="338"/>
      <c r="H54" s="338"/>
      <c r="I54" s="338"/>
      <c r="J54" s="343"/>
    </row>
    <row r="55" spans="1:10" ht="12.75" customHeight="1">
      <c r="A55" s="342"/>
      <c r="B55" s="338"/>
      <c r="C55" s="338"/>
      <c r="D55" s="338"/>
      <c r="E55" s="338"/>
      <c r="F55" s="338"/>
      <c r="G55" s="338"/>
      <c r="H55" s="338"/>
      <c r="I55" s="338"/>
      <c r="J55" s="343"/>
    </row>
    <row r="56" spans="1:10" ht="12.75" customHeight="1">
      <c r="A56" s="342"/>
      <c r="B56" s="338"/>
      <c r="C56" s="338"/>
      <c r="D56" s="338"/>
      <c r="E56" s="338"/>
      <c r="F56" s="338"/>
      <c r="G56" s="338"/>
      <c r="H56" s="338"/>
      <c r="I56" s="338"/>
      <c r="J56" s="343"/>
    </row>
    <row r="57" spans="1:10" ht="12.75" customHeight="1">
      <c r="A57" s="342"/>
      <c r="B57" s="338"/>
      <c r="C57" s="338"/>
      <c r="D57" s="338"/>
      <c r="E57" s="338"/>
      <c r="F57" s="338"/>
      <c r="G57" s="338"/>
      <c r="H57" s="338"/>
      <c r="I57" s="338"/>
      <c r="J57" s="343"/>
    </row>
    <row r="58" spans="1:10" ht="12.75" customHeight="1">
      <c r="A58" s="342"/>
      <c r="B58" s="338"/>
      <c r="C58" s="338"/>
      <c r="D58" s="338"/>
      <c r="E58" s="338"/>
      <c r="F58" s="338"/>
      <c r="G58" s="338"/>
      <c r="H58" s="338"/>
      <c r="I58" s="338"/>
      <c r="J58" s="343"/>
    </row>
    <row r="59" spans="1:10" ht="12.75" customHeight="1">
      <c r="A59" s="342"/>
      <c r="B59" s="338"/>
      <c r="C59" s="338"/>
      <c r="D59" s="338"/>
      <c r="E59" s="338"/>
      <c r="F59" s="338"/>
      <c r="G59" s="338"/>
      <c r="H59" s="338"/>
      <c r="I59" s="338"/>
      <c r="J59" s="343"/>
    </row>
    <row r="60" spans="1:10" ht="12.75" customHeight="1">
      <c r="A60" s="342"/>
      <c r="B60" s="338"/>
      <c r="C60" s="338"/>
      <c r="D60" s="338"/>
      <c r="E60" s="338"/>
      <c r="F60" s="338"/>
      <c r="G60" s="338"/>
      <c r="H60" s="338"/>
      <c r="I60" s="338"/>
      <c r="J60" s="343"/>
    </row>
    <row r="61" spans="1:10" ht="12.75" customHeight="1">
      <c r="A61" s="342"/>
      <c r="B61" s="338"/>
      <c r="C61" s="338"/>
      <c r="D61" s="338"/>
      <c r="E61" s="338"/>
      <c r="F61" s="338"/>
      <c r="G61" s="338"/>
      <c r="H61" s="338"/>
      <c r="I61" s="338"/>
      <c r="J61" s="343"/>
    </row>
    <row r="62" spans="1:10" ht="12.75" customHeight="1">
      <c r="A62" s="342"/>
      <c r="B62" s="338"/>
      <c r="C62" s="338"/>
      <c r="D62" s="338"/>
      <c r="E62" s="338"/>
      <c r="F62" s="338"/>
      <c r="G62" s="338"/>
      <c r="H62" s="338"/>
      <c r="I62" s="338"/>
      <c r="J62" s="343"/>
    </row>
    <row r="63" spans="1:10" ht="12.75" customHeight="1">
      <c r="A63" s="342"/>
      <c r="B63" s="338"/>
      <c r="C63" s="338"/>
      <c r="D63" s="338"/>
      <c r="E63" s="338"/>
      <c r="F63" s="338"/>
      <c r="G63" s="338"/>
      <c r="H63" s="338"/>
      <c r="I63" s="338"/>
      <c r="J63" s="343"/>
    </row>
    <row r="64" spans="1:10" ht="12.75" customHeight="1">
      <c r="A64" s="342"/>
      <c r="B64" s="338"/>
      <c r="C64" s="338"/>
      <c r="D64" s="338"/>
      <c r="E64" s="338"/>
      <c r="F64" s="338"/>
      <c r="G64" s="338"/>
      <c r="H64" s="338"/>
      <c r="I64" s="338"/>
      <c r="J64" s="343"/>
    </row>
    <row r="65" spans="1:10" ht="12.75" customHeight="1">
      <c r="A65" s="342"/>
      <c r="B65" s="338"/>
      <c r="C65" s="338"/>
      <c r="D65" s="338"/>
      <c r="E65" s="338"/>
      <c r="F65" s="338"/>
      <c r="G65" s="338"/>
      <c r="H65" s="338"/>
      <c r="I65" s="338"/>
      <c r="J65" s="343"/>
    </row>
    <row r="66" spans="1:10" ht="12.75" customHeight="1" thickBot="1">
      <c r="A66" s="344"/>
      <c r="B66" s="345"/>
      <c r="C66" s="345"/>
      <c r="D66" s="345"/>
      <c r="E66" s="345"/>
      <c r="F66" s="345"/>
      <c r="G66" s="345"/>
      <c r="H66" s="345"/>
      <c r="I66" s="345"/>
      <c r="J66" s="346"/>
    </row>
    <row r="67" spans="1:10" ht="12.75" customHeight="1">
      <c r="A67" s="135" t="s">
        <v>425</v>
      </c>
    </row>
    <row r="68" spans="1:10" ht="12.75" customHeight="1"/>
    <row r="69" spans="1:10" ht="12.75" customHeight="1"/>
    <row r="70" spans="1:10" ht="12.75" customHeight="1">
      <c r="A70" s="589" t="s">
        <v>1147</v>
      </c>
    </row>
    <row r="71" spans="1:10" ht="12.75" customHeight="1"/>
    <row r="72" spans="1:10" ht="12.75" customHeight="1"/>
    <row r="73" spans="1:10" ht="12.75" customHeight="1"/>
    <row r="74" spans="1:10" ht="12.75" customHeight="1"/>
    <row r="75" spans="1:10" ht="12.75" customHeight="1"/>
    <row r="76" spans="1:10" ht="12.75" customHeight="1">
      <c r="J76" s="51" t="s">
        <v>630</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1"/>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560" t="s">
        <v>196</v>
      </c>
      <c r="B1" s="561"/>
      <c r="C1" s="561"/>
      <c r="D1" s="561"/>
      <c r="E1" s="561"/>
      <c r="F1" s="561"/>
    </row>
    <row r="2" spans="1:7" ht="16.5">
      <c r="A2" s="562" t="s">
        <v>197</v>
      </c>
      <c r="B2" s="563"/>
      <c r="C2" s="563"/>
      <c r="D2" s="563"/>
      <c r="E2" s="564"/>
      <c r="F2" s="564"/>
    </row>
    <row r="3" spans="1:7" ht="12.75" customHeight="1">
      <c r="A3" s="21"/>
      <c r="B3" s="22"/>
      <c r="C3" s="22"/>
      <c r="D3" s="22"/>
      <c r="E3" s="23"/>
      <c r="F3" s="23"/>
    </row>
    <row r="4" spans="1:7" ht="12.75" customHeight="1">
      <c r="A4" s="24" t="s">
        <v>1113</v>
      </c>
      <c r="B4" s="25"/>
      <c r="C4" s="25"/>
      <c r="D4" s="26"/>
      <c r="E4" s="27"/>
      <c r="F4" s="28" t="str">
        <f>Naslovnica!A20</f>
        <v>Svibanj 2012.</v>
      </c>
    </row>
    <row r="5" spans="1:7" ht="12.75" customHeight="1">
      <c r="A5" s="29" t="s">
        <v>198</v>
      </c>
      <c r="B5" s="30"/>
      <c r="C5" s="30"/>
      <c r="D5" s="31"/>
      <c r="E5" s="32"/>
      <c r="F5" s="33" t="str">
        <f>Naslovnica!A24</f>
        <v>May 2012</v>
      </c>
    </row>
    <row r="6" spans="1:7" ht="12.75" customHeight="1"/>
    <row r="7" spans="1:7" ht="22.5">
      <c r="A7" s="34" t="s">
        <v>204</v>
      </c>
      <c r="B7" s="34" t="s">
        <v>199</v>
      </c>
      <c r="C7" s="34" t="s">
        <v>200</v>
      </c>
      <c r="D7" s="34" t="s">
        <v>201</v>
      </c>
      <c r="E7" s="34" t="s">
        <v>202</v>
      </c>
      <c r="F7" s="35" t="s">
        <v>203</v>
      </c>
    </row>
    <row r="8" spans="1:7" ht="33.75">
      <c r="A8" s="36" t="s">
        <v>205</v>
      </c>
      <c r="B8" s="37">
        <v>583751</v>
      </c>
      <c r="C8" s="37">
        <v>249907</v>
      </c>
      <c r="D8" s="37">
        <v>289063</v>
      </c>
      <c r="E8" s="37">
        <v>500439</v>
      </c>
      <c r="F8" s="37">
        <v>1623160</v>
      </c>
      <c r="G8" s="643"/>
    </row>
    <row r="9" spans="1:7" ht="22.5" customHeight="1">
      <c r="A9" s="122" t="s">
        <v>336</v>
      </c>
      <c r="B9" s="38">
        <v>0.35963860617560806</v>
      </c>
      <c r="C9" s="38">
        <v>0.153963256856995</v>
      </c>
      <c r="D9" s="38">
        <v>0.17808657187215063</v>
      </c>
      <c r="E9" s="38">
        <v>0.30831156509524632</v>
      </c>
      <c r="F9" s="38">
        <v>1</v>
      </c>
    </row>
    <row r="10" spans="1:7" ht="22.5">
      <c r="A10" s="121" t="s">
        <v>331</v>
      </c>
      <c r="B10" s="39">
        <v>24</v>
      </c>
      <c r="C10" s="39">
        <v>22</v>
      </c>
      <c r="D10" s="39">
        <v>31</v>
      </c>
      <c r="E10" s="40">
        <v>29</v>
      </c>
      <c r="F10" s="40">
        <v>106</v>
      </c>
    </row>
    <row r="11" spans="1:7" ht="22.5">
      <c r="A11" s="121" t="s">
        <v>332</v>
      </c>
      <c r="B11" s="39">
        <v>26</v>
      </c>
      <c r="C11" s="39">
        <v>27</v>
      </c>
      <c r="D11" s="39">
        <v>44</v>
      </c>
      <c r="E11" s="39">
        <v>27</v>
      </c>
      <c r="F11" s="39">
        <v>124</v>
      </c>
    </row>
    <row r="12" spans="1:7" ht="22.5">
      <c r="A12" s="121" t="s">
        <v>333</v>
      </c>
      <c r="B12" s="39">
        <v>1481</v>
      </c>
      <c r="C12" s="39">
        <v>634</v>
      </c>
      <c r="D12" s="39">
        <v>733</v>
      </c>
      <c r="E12" s="39">
        <v>1270</v>
      </c>
      <c r="F12" s="39">
        <v>4118</v>
      </c>
    </row>
    <row r="13" spans="1:7" ht="21.75">
      <c r="A13" s="122" t="s">
        <v>337</v>
      </c>
      <c r="B13" s="41">
        <v>1531</v>
      </c>
      <c r="C13" s="41">
        <v>683</v>
      </c>
      <c r="D13" s="41">
        <v>808</v>
      </c>
      <c r="E13" s="41">
        <v>1326</v>
      </c>
      <c r="F13" s="41">
        <v>4348</v>
      </c>
    </row>
    <row r="14" spans="1:7" ht="22.5">
      <c r="A14" s="121" t="s">
        <v>334</v>
      </c>
      <c r="B14" s="39">
        <v>5</v>
      </c>
      <c r="C14" s="39">
        <v>8</v>
      </c>
      <c r="D14" s="39">
        <v>10</v>
      </c>
      <c r="E14" s="40">
        <v>13</v>
      </c>
      <c r="F14" s="39">
        <v>36</v>
      </c>
    </row>
    <row r="15" spans="1:7" ht="22.5">
      <c r="A15" s="121" t="s">
        <v>335</v>
      </c>
      <c r="B15" s="39">
        <v>17</v>
      </c>
      <c r="C15" s="39">
        <v>10</v>
      </c>
      <c r="D15" s="39">
        <v>5</v>
      </c>
      <c r="E15" s="40">
        <v>4</v>
      </c>
      <c r="F15" s="39">
        <v>36</v>
      </c>
    </row>
    <row r="16" spans="1:7" ht="22.5" customHeight="1">
      <c r="A16" s="122" t="s">
        <v>338</v>
      </c>
      <c r="B16" s="42">
        <v>12</v>
      </c>
      <c r="C16" s="42">
        <v>2</v>
      </c>
      <c r="D16" s="42">
        <v>-5</v>
      </c>
      <c r="E16" s="42">
        <v>-9</v>
      </c>
      <c r="F16" s="41">
        <v>0</v>
      </c>
    </row>
    <row r="17" spans="1:8" ht="22.5" customHeight="1">
      <c r="A17" s="122" t="s">
        <v>339</v>
      </c>
      <c r="B17" s="43">
        <v>21</v>
      </c>
      <c r="C17" s="43">
        <v>12</v>
      </c>
      <c r="D17" s="44">
        <v>8</v>
      </c>
      <c r="E17" s="44">
        <v>22</v>
      </c>
      <c r="F17" s="44">
        <v>63</v>
      </c>
    </row>
    <row r="18" spans="1:8" ht="22.5">
      <c r="A18" s="36" t="s">
        <v>206</v>
      </c>
      <c r="B18" s="45">
        <v>585273</v>
      </c>
      <c r="C18" s="45">
        <v>250580</v>
      </c>
      <c r="D18" s="46">
        <v>289858</v>
      </c>
      <c r="E18" s="46">
        <v>501734</v>
      </c>
      <c r="F18" s="47">
        <v>1627445</v>
      </c>
    </row>
    <row r="19" spans="1:8" ht="22.5">
      <c r="A19" s="122" t="s">
        <v>340</v>
      </c>
      <c r="B19" s="48">
        <v>2.6072760474928521E-3</v>
      </c>
      <c r="C19" s="48">
        <v>2.6930017966683606E-3</v>
      </c>
      <c r="D19" s="48">
        <v>2.7502655130542475E-3</v>
      </c>
      <c r="E19" s="48">
        <v>2.5877279748380924E-3</v>
      </c>
      <c r="F19" s="48">
        <v>2.6399122698932947E-3</v>
      </c>
    </row>
    <row r="20" spans="1:8" ht="21.75">
      <c r="A20" s="122" t="s">
        <v>336</v>
      </c>
      <c r="B20" s="38">
        <v>0.35962689983378854</v>
      </c>
      <c r="C20" s="38">
        <v>0.15397140917204574</v>
      </c>
      <c r="D20" s="38">
        <v>0.17810617255882688</v>
      </c>
      <c r="E20" s="38">
        <v>0.30829551843533881</v>
      </c>
      <c r="F20" s="38">
        <v>1</v>
      </c>
    </row>
    <row r="21" spans="1:8" ht="12.75" customHeight="1">
      <c r="A21" s="725" t="s">
        <v>207</v>
      </c>
      <c r="B21" s="725"/>
      <c r="C21" s="725"/>
      <c r="D21" s="725"/>
      <c r="E21" s="725"/>
      <c r="F21" s="726"/>
    </row>
    <row r="22" spans="1:8" ht="19.5" customHeight="1">
      <c r="A22" s="727" t="s">
        <v>208</v>
      </c>
      <c r="B22" s="728"/>
      <c r="C22" s="728"/>
      <c r="D22" s="728"/>
      <c r="E22" s="728"/>
      <c r="F22" s="729"/>
    </row>
    <row r="23" spans="1:8" ht="19.5" customHeight="1">
      <c r="A23" s="730" t="s">
        <v>209</v>
      </c>
      <c r="B23" s="730"/>
      <c r="C23" s="730"/>
      <c r="D23" s="730"/>
      <c r="E23" s="730"/>
      <c r="F23" s="730"/>
    </row>
    <row r="24" spans="1:8" ht="19.5" customHeight="1">
      <c r="A24" s="731" t="s">
        <v>210</v>
      </c>
      <c r="B24" s="731"/>
      <c r="C24" s="731"/>
      <c r="D24" s="731"/>
      <c r="E24" s="731"/>
      <c r="F24" s="731"/>
    </row>
    <row r="25" spans="1:8" ht="12.75" customHeight="1"/>
    <row r="26" spans="1:8" ht="12.75" customHeight="1">
      <c r="A26" s="49" t="s">
        <v>1114</v>
      </c>
      <c r="F26" s="28" t="str">
        <f>Naslovnica!A20</f>
        <v>Svibanj 2012.</v>
      </c>
    </row>
    <row r="27" spans="1:8" ht="12.75" customHeight="1">
      <c r="A27" s="20" t="s">
        <v>9</v>
      </c>
      <c r="F27" s="33" t="str">
        <f>Naslovnica!A24</f>
        <v>May 2012</v>
      </c>
    </row>
    <row r="28" spans="1:8" ht="12.75" customHeight="1"/>
    <row r="29" spans="1:8" ht="12.75" customHeight="1">
      <c r="G29" s="643"/>
    </row>
    <row r="30" spans="1:8" ht="12.75" customHeight="1"/>
    <row r="31" spans="1:8" ht="12.75" customHeight="1">
      <c r="G31" s="643"/>
      <c r="H31" s="643"/>
    </row>
    <row r="32" spans="1:8" ht="12.75" customHeight="1">
      <c r="G32" s="643"/>
    </row>
    <row r="33" spans="1:7" ht="12.75" customHeight="1">
      <c r="G33" s="643"/>
    </row>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c r="A44" s="50" t="s">
        <v>211</v>
      </c>
    </row>
    <row r="45" spans="1:7" ht="12.75" customHeight="1"/>
    <row r="46" spans="1:7" ht="12.75" customHeight="1"/>
    <row r="47" spans="1:7" ht="12.75" customHeight="1">
      <c r="A47" s="589" t="s">
        <v>1147</v>
      </c>
    </row>
    <row r="48" spans="1:7" ht="12.75" customHeight="1"/>
    <row r="49" spans="6:6" ht="12.75" customHeight="1">
      <c r="F49" s="51" t="s">
        <v>212</v>
      </c>
    </row>
    <row r="50" spans="6:6" ht="12.75" customHeight="1"/>
    <row r="51" spans="6:6" ht="12.75" customHeight="1"/>
  </sheetData>
  <mergeCells count="4">
    <mergeCell ref="A21:F21"/>
    <mergeCell ref="A22:F22"/>
    <mergeCell ref="A23:F23"/>
    <mergeCell ref="A24:F24"/>
  </mergeCells>
  <hyperlinks>
    <hyperlink ref="A47" location="'2 Sadržaj'!A1" display="Sadržaj / Contents"/>
  </hyperlinks>
  <pageMargins left="0.7" right="0.7" top="0.75" bottom="0.75" header="0.3" footer="0.3"/>
  <pageSetup paperSize="9" scale="9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9" t="s">
        <v>1134</v>
      </c>
      <c r="F1" s="28" t="str">
        <f>Naslovnica!A20</f>
        <v>Svibanj 2012.</v>
      </c>
    </row>
    <row r="2" spans="1:7" ht="12.75" customHeight="1">
      <c r="A2" s="225" t="s">
        <v>436</v>
      </c>
      <c r="F2" s="33" t="str">
        <f>Naslovnica!A24</f>
        <v>May 2012</v>
      </c>
    </row>
    <row r="3" spans="1:7" ht="12.75" customHeight="1"/>
    <row r="4" spans="1:7" ht="12.75" customHeight="1">
      <c r="E4" s="753" t="s">
        <v>251</v>
      </c>
      <c r="F4" s="753"/>
    </row>
    <row r="5" spans="1:7" ht="13.5" customHeight="1">
      <c r="A5" s="761" t="s">
        <v>437</v>
      </c>
      <c r="B5" s="779" t="s">
        <v>438</v>
      </c>
      <c r="C5" s="779"/>
      <c r="D5" s="779"/>
      <c r="E5" s="779"/>
      <c r="F5" s="779"/>
    </row>
    <row r="6" spans="1:7" ht="33.75" customHeight="1">
      <c r="A6" s="761"/>
      <c r="B6" s="226" t="str">
        <f>Naslovnica!A20</f>
        <v>Svibanj 2012.</v>
      </c>
      <c r="C6" s="226" t="str">
        <f>'4 Tablica-Grafikon 2'!F5</f>
        <v>Travanj 2012.</v>
      </c>
      <c r="D6" s="226" t="s">
        <v>294</v>
      </c>
      <c r="E6" s="156" t="s">
        <v>439</v>
      </c>
      <c r="F6" s="227" t="s">
        <v>440</v>
      </c>
    </row>
    <row r="7" spans="1:7" ht="45" customHeight="1">
      <c r="A7" s="761"/>
      <c r="B7" s="158" t="str">
        <f>Naslovnica!A24</f>
        <v>May 2012</v>
      </c>
      <c r="C7" s="158" t="str">
        <f>'4 Tablica-Grafikon 2'!F6</f>
        <v>April 2012</v>
      </c>
      <c r="D7" s="158" t="s">
        <v>441</v>
      </c>
      <c r="E7" s="100" t="s">
        <v>442</v>
      </c>
      <c r="F7" s="158" t="s">
        <v>443</v>
      </c>
    </row>
    <row r="8" spans="1:7">
      <c r="A8" s="228" t="s">
        <v>419</v>
      </c>
      <c r="B8" s="229">
        <v>2823.85095</v>
      </c>
      <c r="C8" s="229">
        <v>2910.4306000000001</v>
      </c>
      <c r="D8" s="230">
        <v>-2.9748055150327302E-2</v>
      </c>
      <c r="E8" s="231">
        <v>179947.40707999998</v>
      </c>
      <c r="F8" s="230">
        <v>1.5942831160906796E-2</v>
      </c>
      <c r="G8" s="643"/>
    </row>
    <row r="9" spans="1:7">
      <c r="A9" s="228" t="s">
        <v>420</v>
      </c>
      <c r="B9" s="229">
        <v>7468.7903799999995</v>
      </c>
      <c r="C9" s="229">
        <v>7910.6096900000002</v>
      </c>
      <c r="D9" s="230">
        <v>-5.5851486461089839E-2</v>
      </c>
      <c r="E9" s="231">
        <v>707645.72632000037</v>
      </c>
      <c r="F9" s="230">
        <v>1.0667004290812588E-2</v>
      </c>
      <c r="G9" s="643"/>
    </row>
    <row r="10" spans="1:7">
      <c r="A10" s="228" t="s">
        <v>444</v>
      </c>
      <c r="B10" s="229">
        <v>1263.7752800000001</v>
      </c>
      <c r="C10" s="229">
        <v>1252.5780099999999</v>
      </c>
      <c r="D10" s="230">
        <v>8.9393793525085474E-3</v>
      </c>
      <c r="E10" s="231">
        <v>144368.34179999999</v>
      </c>
      <c r="F10" s="232">
        <v>8.8311317432583723E-3</v>
      </c>
    </row>
    <row r="11" spans="1:7">
      <c r="A11" s="228" t="s">
        <v>422</v>
      </c>
      <c r="B11" s="229">
        <v>1097.0368999999998</v>
      </c>
      <c r="C11" s="229">
        <v>1069.5449599999999</v>
      </c>
      <c r="D11" s="230">
        <v>2.57043331773541E-2</v>
      </c>
      <c r="E11" s="231">
        <v>124966.65432</v>
      </c>
      <c r="F11" s="230">
        <v>8.8563840177234478E-3</v>
      </c>
    </row>
    <row r="12" spans="1:7">
      <c r="A12" s="228" t="s">
        <v>423</v>
      </c>
      <c r="B12" s="229">
        <v>926.01009999999997</v>
      </c>
      <c r="C12" s="229">
        <v>983.85020999999995</v>
      </c>
      <c r="D12" s="230">
        <v>-5.8789548868419694E-2</v>
      </c>
      <c r="E12" s="231">
        <v>55723.667649999988</v>
      </c>
      <c r="F12" s="230">
        <v>1.6898716868600921E-2</v>
      </c>
    </row>
    <row r="13" spans="1:7">
      <c r="A13" s="233" t="s">
        <v>424</v>
      </c>
      <c r="B13" s="229">
        <v>4076.9199600000002</v>
      </c>
      <c r="C13" s="229">
        <v>4206.7573000000002</v>
      </c>
      <c r="D13" s="230">
        <v>-3.0863995885857309E-2</v>
      </c>
      <c r="E13" s="234">
        <v>695133.38196999999</v>
      </c>
      <c r="F13" s="230">
        <v>5.8995468302864128E-3</v>
      </c>
    </row>
    <row r="14" spans="1:7" ht="18.75" customHeight="1">
      <c r="A14" s="235" t="s">
        <v>330</v>
      </c>
      <c r="B14" s="236">
        <v>17656.383570000002</v>
      </c>
      <c r="C14" s="237">
        <v>18333.770770000003</v>
      </c>
      <c r="D14" s="238">
        <v>-3.6947511152938928E-2</v>
      </c>
      <c r="E14" s="239">
        <v>1907785.1791400006</v>
      </c>
      <c r="F14" s="238">
        <v>9.3413653140368928E-3</v>
      </c>
    </row>
    <row r="15" spans="1:7" ht="12.75" customHeight="1">
      <c r="A15" s="92" t="s">
        <v>445</v>
      </c>
      <c r="B15" s="93"/>
      <c r="C15" s="95"/>
      <c r="D15" s="95"/>
      <c r="E15" s="95"/>
      <c r="F15" s="95"/>
      <c r="G15" s="95"/>
    </row>
    <row r="16" spans="1:7" ht="22.5" customHeight="1">
      <c r="A16" s="780" t="s">
        <v>446</v>
      </c>
      <c r="B16" s="780"/>
      <c r="C16" s="780"/>
      <c r="D16" s="780"/>
      <c r="E16" s="780"/>
      <c r="F16" s="780"/>
      <c r="G16" s="240"/>
    </row>
    <row r="17" spans="1:7" ht="12.75" customHeight="1">
      <c r="A17" s="775" t="s">
        <v>447</v>
      </c>
      <c r="B17" s="776"/>
      <c r="C17" s="776"/>
      <c r="D17" s="776"/>
      <c r="E17" s="776"/>
      <c r="F17" s="776"/>
      <c r="G17" s="241"/>
    </row>
    <row r="18" spans="1:7" ht="12.75" customHeight="1">
      <c r="A18" s="777" t="s">
        <v>448</v>
      </c>
      <c r="B18" s="778"/>
      <c r="C18" s="778"/>
      <c r="D18" s="778"/>
      <c r="E18" s="778"/>
      <c r="F18" s="778"/>
      <c r="G18" s="242"/>
    </row>
    <row r="19" spans="1:7" ht="12.75" customHeight="1">
      <c r="A19" s="775" t="s">
        <v>449</v>
      </c>
      <c r="B19" s="776"/>
      <c r="C19" s="776"/>
      <c r="D19" s="776"/>
      <c r="E19" s="776"/>
      <c r="F19" s="776"/>
      <c r="G19" s="241"/>
    </row>
    <row r="20" spans="1:7" ht="12.75" customHeight="1"/>
    <row r="21" spans="1:7" ht="12.75" customHeight="1">
      <c r="A21" s="243" t="s">
        <v>82</v>
      </c>
      <c r="F21" s="28" t="str">
        <f>Naslovnica!A20</f>
        <v>Svibanj 2012.</v>
      </c>
    </row>
    <row r="22" spans="1:7" ht="12.75" customHeight="1">
      <c r="A22" s="225" t="s">
        <v>83</v>
      </c>
      <c r="F22" s="33" t="str">
        <f>Naslovnica!A24</f>
        <v>May 2012</v>
      </c>
    </row>
    <row r="23" spans="1:7" ht="12.75" customHeight="1"/>
    <row r="24" spans="1:7" ht="12.75" customHeight="1"/>
    <row r="25" spans="1:7" ht="12.75" customHeight="1"/>
    <row r="26" spans="1:7" ht="12.75" customHeight="1">
      <c r="G26" s="643"/>
    </row>
    <row r="27" spans="1:7" ht="12.75" customHeight="1"/>
    <row r="28" spans="1:7" ht="12.75" customHeight="1">
      <c r="G28" s="643"/>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92" t="s">
        <v>445</v>
      </c>
    </row>
    <row r="44" spans="1:1" ht="12.75" customHeight="1"/>
    <row r="45" spans="1:1" ht="12.75" customHeight="1"/>
    <row r="46" spans="1:1" ht="12.75" customHeight="1">
      <c r="A46" s="589" t="s">
        <v>1147</v>
      </c>
    </row>
    <row r="47" spans="1:1" ht="12.75" customHeight="1"/>
    <row r="48" spans="1:1" ht="12.75" customHeight="1"/>
    <row r="49" spans="6:6" ht="12.75" customHeight="1"/>
    <row r="53" spans="6:6">
      <c r="F53" s="179" t="s">
        <v>454</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5"/>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136" t="s">
        <v>1135</v>
      </c>
      <c r="G1" s="28" t="str">
        <f>Naslovnica!A20</f>
        <v>Svibanj 2012.</v>
      </c>
    </row>
    <row r="2" spans="1:8" ht="12.75" customHeight="1">
      <c r="A2" s="29" t="s">
        <v>85</v>
      </c>
      <c r="G2" s="33" t="str">
        <f>Naslovnica!A24</f>
        <v>May 2012</v>
      </c>
    </row>
    <row r="3" spans="1:8" ht="12.75" customHeight="1"/>
    <row r="4" spans="1:8" ht="12.75" customHeight="1"/>
    <row r="5" spans="1:8" ht="15" customHeight="1">
      <c r="A5" s="754" t="s">
        <v>450</v>
      </c>
      <c r="B5" s="755" t="s">
        <v>453</v>
      </c>
      <c r="C5" s="755"/>
      <c r="D5" s="755"/>
      <c r="E5" s="755"/>
      <c r="F5" s="755"/>
      <c r="G5" s="755"/>
    </row>
    <row r="6" spans="1:8">
      <c r="A6" s="754"/>
      <c r="B6" s="759" t="str">
        <f>Naslovnica!A20</f>
        <v>Svibanj 2012.</v>
      </c>
      <c r="C6" s="733"/>
      <c r="D6" s="759" t="str">
        <f>'4 Tablica-Grafikon 2'!F5</f>
        <v>Travanj 2012.</v>
      </c>
      <c r="E6" s="733"/>
      <c r="F6" s="781" t="s">
        <v>451</v>
      </c>
      <c r="G6" s="781"/>
    </row>
    <row r="7" spans="1:8">
      <c r="A7" s="754"/>
      <c r="B7" s="756" t="str">
        <f>Naslovnica!A24</f>
        <v>May 2012</v>
      </c>
      <c r="C7" s="733"/>
      <c r="D7" s="782" t="str">
        <f>'4 Tablica-Grafikon 2'!F6</f>
        <v>April 2012</v>
      </c>
      <c r="E7" s="733"/>
      <c r="F7" s="783" t="s">
        <v>452</v>
      </c>
      <c r="G7" s="783"/>
    </row>
    <row r="8" spans="1:8">
      <c r="A8" s="754"/>
      <c r="B8" s="159" t="s">
        <v>319</v>
      </c>
      <c r="C8" s="159" t="s">
        <v>320</v>
      </c>
      <c r="D8" s="159" t="s">
        <v>319</v>
      </c>
      <c r="E8" s="159" t="s">
        <v>320</v>
      </c>
      <c r="F8" s="159" t="s">
        <v>319</v>
      </c>
      <c r="G8" s="159" t="s">
        <v>321</v>
      </c>
    </row>
    <row r="9" spans="1:8">
      <c r="A9" s="754"/>
      <c r="B9" s="157" t="s">
        <v>322</v>
      </c>
      <c r="C9" s="157" t="s">
        <v>323</v>
      </c>
      <c r="D9" s="157" t="s">
        <v>322</v>
      </c>
      <c r="E9" s="157" t="s">
        <v>323</v>
      </c>
      <c r="F9" s="157" t="s">
        <v>322</v>
      </c>
      <c r="G9" s="157" t="s">
        <v>324</v>
      </c>
    </row>
    <row r="10" spans="1:8">
      <c r="A10" s="141" t="s">
        <v>419</v>
      </c>
      <c r="B10" s="244">
        <v>162957.21015</v>
      </c>
      <c r="C10" s="245">
        <v>9.2418425071650226E-2</v>
      </c>
      <c r="D10" s="244">
        <v>161027.98043999998</v>
      </c>
      <c r="E10" s="246">
        <v>9.0697549003528805E-2</v>
      </c>
      <c r="F10" s="247">
        <v>1929.2297100000142</v>
      </c>
      <c r="G10" s="246">
        <v>1.1980711083430906E-2</v>
      </c>
    </row>
    <row r="11" spans="1:8">
      <c r="A11" s="141" t="s">
        <v>420</v>
      </c>
      <c r="B11" s="244">
        <v>742336.19790000003</v>
      </c>
      <c r="C11" s="245">
        <v>0.42100341691198784</v>
      </c>
      <c r="D11" s="248">
        <v>751182.92486000003</v>
      </c>
      <c r="E11" s="246">
        <v>0.42309696707330791</v>
      </c>
      <c r="F11" s="247">
        <v>-8846.72696</v>
      </c>
      <c r="G11" s="246">
        <v>-1.1777060776040349E-2</v>
      </c>
      <c r="H11" s="643"/>
    </row>
    <row r="12" spans="1:8">
      <c r="A12" s="141" t="s">
        <v>444</v>
      </c>
      <c r="B12" s="244">
        <v>115093.06971</v>
      </c>
      <c r="C12" s="245">
        <v>6.5273087514623546E-2</v>
      </c>
      <c r="D12" s="248">
        <v>116283.99486000001</v>
      </c>
      <c r="E12" s="246">
        <v>6.5495905080115546E-2</v>
      </c>
      <c r="F12" s="247">
        <v>-1190.92515000001</v>
      </c>
      <c r="G12" s="246">
        <v>-1.0241522502162259E-2</v>
      </c>
    </row>
    <row r="13" spans="1:8">
      <c r="A13" s="141" t="s">
        <v>422</v>
      </c>
      <c r="B13" s="244">
        <v>109257.79478</v>
      </c>
      <c r="C13" s="245">
        <v>6.196371005047651E-2</v>
      </c>
      <c r="D13" s="248">
        <v>109905.52804</v>
      </c>
      <c r="E13" s="246">
        <v>6.1903291514488118E-2</v>
      </c>
      <c r="F13" s="247">
        <v>-647.73326000000816</v>
      </c>
      <c r="G13" s="246">
        <v>-5.893545771094133E-3</v>
      </c>
    </row>
    <row r="14" spans="1:8">
      <c r="A14" s="141" t="s">
        <v>423</v>
      </c>
      <c r="B14" s="244">
        <v>48806.742450000005</v>
      </c>
      <c r="C14" s="245">
        <v>2.767991834147546E-2</v>
      </c>
      <c r="D14" s="248">
        <v>47888.95867</v>
      </c>
      <c r="E14" s="246">
        <v>2.6973021482553289E-2</v>
      </c>
      <c r="F14" s="247">
        <v>917.78378000000521</v>
      </c>
      <c r="G14" s="246">
        <v>1.9164830589121884E-2</v>
      </c>
    </row>
    <row r="15" spans="1:8">
      <c r="A15" s="141" t="s">
        <v>424</v>
      </c>
      <c r="B15" s="244">
        <v>584803.55273999996</v>
      </c>
      <c r="C15" s="245">
        <v>0.33166144210978649</v>
      </c>
      <c r="D15" s="249">
        <v>589149.77558999998</v>
      </c>
      <c r="E15" s="246">
        <v>0.33183326584600631</v>
      </c>
      <c r="F15" s="247">
        <v>-4346.2228500000201</v>
      </c>
      <c r="G15" s="246">
        <v>-7.3771102529022192E-3</v>
      </c>
    </row>
    <row r="16" spans="1:8" ht="18.75" customHeight="1">
      <c r="A16" s="250" t="s">
        <v>330</v>
      </c>
      <c r="B16" s="251">
        <v>1763254.5677299998</v>
      </c>
      <c r="C16" s="238">
        <v>1</v>
      </c>
      <c r="D16" s="252">
        <v>1775439.16246</v>
      </c>
      <c r="E16" s="253">
        <v>1</v>
      </c>
      <c r="F16" s="252">
        <v>-12184.594730000244</v>
      </c>
      <c r="G16" s="253">
        <v>-6.8628624329304388E-3</v>
      </c>
    </row>
    <row r="17" spans="1:8" ht="12.75" customHeight="1">
      <c r="A17" s="148" t="s">
        <v>352</v>
      </c>
    </row>
    <row r="18" spans="1:8" ht="12.75" customHeight="1"/>
    <row r="19" spans="1:8" ht="12.75" customHeight="1">
      <c r="A19" s="136" t="s">
        <v>1136</v>
      </c>
      <c r="G19" s="28" t="str">
        <f>Naslovnica!A20</f>
        <v>Svibanj 2012.</v>
      </c>
    </row>
    <row r="20" spans="1:8" ht="12.75" customHeight="1">
      <c r="A20" s="29" t="s">
        <v>87</v>
      </c>
      <c r="G20" s="33" t="str">
        <f>Naslovnica!A24</f>
        <v>May 2012</v>
      </c>
    </row>
    <row r="21" spans="1:8" ht="12.75" customHeight="1"/>
    <row r="22" spans="1:8" ht="12.75" customHeight="1"/>
    <row r="23" spans="1:8" ht="12.75" customHeight="1"/>
    <row r="24" spans="1:8" ht="12.75" customHeight="1"/>
    <row r="25" spans="1:8" ht="12.75" customHeight="1"/>
    <row r="26" spans="1:8" ht="12.75" customHeight="1">
      <c r="G26" s="643"/>
    </row>
    <row r="27" spans="1:8" ht="12.75" customHeight="1"/>
    <row r="28" spans="1:8" ht="12.75" customHeight="1">
      <c r="G28" s="643"/>
      <c r="H28" s="643"/>
    </row>
    <row r="29" spans="1:8" ht="12.75" customHeight="1">
      <c r="G29" s="643"/>
    </row>
    <row r="30" spans="1:8" ht="12.75" customHeight="1"/>
    <row r="31" spans="1:8" ht="12.75" customHeight="1"/>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c r="A39" s="148" t="s">
        <v>352</v>
      </c>
    </row>
    <row r="40" spans="1:7" ht="12.75" customHeight="1">
      <c r="A40" s="148"/>
    </row>
    <row r="41" spans="1:7" ht="12.75" customHeight="1">
      <c r="A41" s="24" t="s">
        <v>88</v>
      </c>
      <c r="G41" s="28" t="str">
        <f>Naslovnica!A20</f>
        <v>Svibanj 2012.</v>
      </c>
    </row>
    <row r="42" spans="1:7" ht="12.75" customHeight="1">
      <c r="A42" s="29" t="s">
        <v>89</v>
      </c>
      <c r="G42" s="33" t="str">
        <f>Naslovnica!A24</f>
        <v>May 2012</v>
      </c>
    </row>
    <row r="43" spans="1:7" ht="12.75" customHeight="1"/>
    <row r="44" spans="1:7" ht="12.75" customHeight="1"/>
    <row r="45" spans="1:7" ht="12.75" customHeight="1"/>
    <row r="46" spans="1:7" ht="12.75" customHeight="1"/>
    <row r="47" spans="1:7" ht="12.75" customHeight="1"/>
    <row r="48" spans="1:7" ht="12.75" customHeight="1">
      <c r="G48" s="643"/>
    </row>
    <row r="49" spans="1:8" ht="12.75" customHeight="1">
      <c r="G49" s="643"/>
      <c r="H49" s="643"/>
    </row>
    <row r="50" spans="1:8" ht="12.75" customHeight="1"/>
    <row r="51" spans="1:8" ht="12.75" customHeight="1">
      <c r="G51" s="643"/>
    </row>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c r="A62" s="148" t="s">
        <v>352</v>
      </c>
    </row>
    <row r="64" spans="1:8">
      <c r="A64" s="589" t="s">
        <v>1147</v>
      </c>
    </row>
    <row r="65" spans="7:7">
      <c r="G65" s="179" t="s">
        <v>631</v>
      </c>
    </row>
  </sheetData>
  <mergeCells count="8">
    <mergeCell ref="A5:A9"/>
    <mergeCell ref="B5:G5"/>
    <mergeCell ref="B6:C6"/>
    <mergeCell ref="D6:E6"/>
    <mergeCell ref="F6:G6"/>
    <mergeCell ref="B7:C7"/>
    <mergeCell ref="D7:E7"/>
    <mergeCell ref="F7:G7"/>
  </mergeCells>
  <hyperlinks>
    <hyperlink ref="A64" location="'2 Sadržaj'!A1" display="Sadržaj / Contents"/>
  </hyperlinks>
  <pageMargins left="0.7" right="0.7" top="0.75" bottom="0.75" header="0.3" footer="0.3"/>
  <pageSetup paperSize="9" scale="87"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136" t="s">
        <v>1137</v>
      </c>
      <c r="I1" s="28" t="str">
        <f>Naslovnica!A20</f>
        <v>Svibanj 2012.</v>
      </c>
    </row>
    <row r="2" spans="1:10" ht="12.75" customHeight="1">
      <c r="A2" s="29" t="s">
        <v>455</v>
      </c>
      <c r="I2" s="33" t="str">
        <f>Naslovnica!A24</f>
        <v>May 2012</v>
      </c>
    </row>
    <row r="3" spans="1:10" ht="12.75" customHeight="1"/>
    <row r="4" spans="1:10" ht="35.25" customHeight="1">
      <c r="A4" s="156"/>
      <c r="B4" s="740" t="s">
        <v>456</v>
      </c>
      <c r="C4" s="740"/>
      <c r="D4" s="763" t="s">
        <v>457</v>
      </c>
      <c r="E4" s="763"/>
      <c r="F4" s="763"/>
      <c r="G4" s="763"/>
      <c r="H4" s="763"/>
      <c r="I4" s="156"/>
    </row>
    <row r="5" spans="1:10" ht="45">
      <c r="A5" s="156" t="s">
        <v>450</v>
      </c>
      <c r="B5" s="156" t="str">
        <f>Naslovnica!A20</f>
        <v>Svibanj 2012.</v>
      </c>
      <c r="C5" s="128" t="str">
        <f>'4 Tablica-Grafikon 2'!F5</f>
        <v>Travanj 2012.</v>
      </c>
      <c r="D5" s="156" t="str">
        <f>Naslovnica!A20</f>
        <v>Svibanj 2012.</v>
      </c>
      <c r="E5" s="128" t="str">
        <f>'4 Tablica-Grafikon 2'!F5</f>
        <v>Travanj 2012.</v>
      </c>
      <c r="F5" s="156" t="s">
        <v>458</v>
      </c>
      <c r="G5" s="156" t="s">
        <v>459</v>
      </c>
      <c r="H5" s="161" t="s">
        <v>460</v>
      </c>
      <c r="I5" s="161" t="s">
        <v>461</v>
      </c>
    </row>
    <row r="6" spans="1:10" ht="34.5" customHeight="1">
      <c r="A6" s="156"/>
      <c r="B6" s="99" t="str">
        <f>Naslovnica!A24</f>
        <v>May 2012</v>
      </c>
      <c r="C6" s="129" t="str">
        <f>'4 Tablica-Grafikon 2'!F6</f>
        <v>April 2012</v>
      </c>
      <c r="D6" s="99" t="str">
        <f>Naslovnica!A24</f>
        <v>May 2012</v>
      </c>
      <c r="E6" s="129" t="str">
        <f>'4 Tablica-Grafikon 2'!F6</f>
        <v>April 2012</v>
      </c>
      <c r="F6" s="99" t="s">
        <v>462</v>
      </c>
      <c r="G6" s="99" t="s">
        <v>463</v>
      </c>
      <c r="H6" s="100" t="s">
        <v>464</v>
      </c>
      <c r="I6" s="158" t="s">
        <v>465</v>
      </c>
    </row>
    <row r="7" spans="1:10" ht="22.5">
      <c r="A7" s="254" t="s">
        <v>419</v>
      </c>
      <c r="B7" s="255">
        <v>176.0025</v>
      </c>
      <c r="C7" s="255">
        <v>175.56819999999999</v>
      </c>
      <c r="D7" s="256">
        <v>2.4736825917222038E-3</v>
      </c>
      <c r="E7" s="256">
        <v>1.6259626115425307E-2</v>
      </c>
      <c r="F7" s="256">
        <v>7.2728757681939316E-2</v>
      </c>
      <c r="G7" s="256">
        <v>2.9079261950159419E-2</v>
      </c>
      <c r="H7" s="256">
        <v>6.8782230950503509E-2</v>
      </c>
      <c r="I7" s="257">
        <v>37958</v>
      </c>
      <c r="J7" s="643"/>
    </row>
    <row r="8" spans="1:10" ht="22.5">
      <c r="A8" s="254" t="s">
        <v>420</v>
      </c>
      <c r="B8" s="258">
        <v>198.6422</v>
      </c>
      <c r="C8" s="258">
        <v>202.37309999999999</v>
      </c>
      <c r="D8" s="256">
        <v>-1.8435750601240919E-2</v>
      </c>
      <c r="E8" s="256">
        <v>4.8082294008033877E-3</v>
      </c>
      <c r="F8" s="256">
        <v>3.8578171696025843E-2</v>
      </c>
      <c r="G8" s="256">
        <v>-3.4420974959581629E-2</v>
      </c>
      <c r="H8" s="256">
        <v>8.2313431712280005E-2</v>
      </c>
      <c r="I8" s="257">
        <v>37893</v>
      </c>
      <c r="J8" s="643"/>
    </row>
    <row r="9" spans="1:10" ht="33.75">
      <c r="A9" s="254" t="s">
        <v>444</v>
      </c>
      <c r="B9" s="258">
        <v>118.9187</v>
      </c>
      <c r="C9" s="258">
        <v>120.17440000000001</v>
      </c>
      <c r="D9" s="256">
        <v>-1.0448980814549591E-2</v>
      </c>
      <c r="E9" s="256">
        <v>4.4549796307966627E-3</v>
      </c>
      <c r="F9" s="256">
        <v>1.3302078433778508E-2</v>
      </c>
      <c r="G9" s="256">
        <v>-3.6800737391687433E-2</v>
      </c>
      <c r="H9" s="256">
        <v>2.0365101283220222E-2</v>
      </c>
      <c r="I9" s="257">
        <v>37923</v>
      </c>
    </row>
    <row r="10" spans="1:10" ht="33.75">
      <c r="A10" s="254" t="s">
        <v>422</v>
      </c>
      <c r="B10" s="258">
        <v>136.79939999999999</v>
      </c>
      <c r="C10" s="258">
        <v>138.49969999999999</v>
      </c>
      <c r="D10" s="256">
        <v>-1.2276560887857557E-2</v>
      </c>
      <c r="E10" s="256">
        <v>1.1644528525150522E-2</v>
      </c>
      <c r="F10" s="259">
        <v>5.475416332878158E-2</v>
      </c>
      <c r="G10" s="256">
        <v>-3.7646613563473874E-2</v>
      </c>
      <c r="H10" s="256">
        <v>4.4360342570836986E-2</v>
      </c>
      <c r="I10" s="257">
        <v>38425</v>
      </c>
    </row>
    <row r="11" spans="1:10" ht="33.75">
      <c r="A11" s="254" t="s">
        <v>423</v>
      </c>
      <c r="B11" s="258">
        <v>142.63059999999999</v>
      </c>
      <c r="C11" s="258">
        <v>141.84139999999999</v>
      </c>
      <c r="D11" s="256">
        <v>5.5639608746105296E-3</v>
      </c>
      <c r="E11" s="256">
        <v>1.4473847016507779E-2</v>
      </c>
      <c r="F11" s="259">
        <v>5.1959795140486875E-2</v>
      </c>
      <c r="G11" s="256">
        <v>5.0122659818528259E-2</v>
      </c>
      <c r="H11" s="256">
        <v>5.0416494459400552E-2</v>
      </c>
      <c r="I11" s="257">
        <v>38425</v>
      </c>
    </row>
    <row r="12" spans="1:10" ht="22.5">
      <c r="A12" s="254" t="s">
        <v>424</v>
      </c>
      <c r="B12" s="258">
        <v>152.56899999999999</v>
      </c>
      <c r="C12" s="258">
        <v>154.19229999999999</v>
      </c>
      <c r="D12" s="256">
        <v>-1.0527763059504314E-2</v>
      </c>
      <c r="E12" s="256">
        <v>8.8649767661579393E-3</v>
      </c>
      <c r="F12" s="256">
        <v>1.447348035770446E-2</v>
      </c>
      <c r="G12" s="256">
        <v>-3.1375586466976912E-2</v>
      </c>
      <c r="H12" s="256">
        <v>4.3936459615352419E-2</v>
      </c>
      <c r="I12" s="257">
        <v>37474</v>
      </c>
    </row>
    <row r="13" spans="1:10" ht="12.75" customHeight="1">
      <c r="A13" s="148" t="s">
        <v>352</v>
      </c>
    </row>
    <row r="14" spans="1:10" ht="12.75" customHeight="1"/>
    <row r="15" spans="1:10" ht="21" customHeight="1">
      <c r="A15" s="785" t="s">
        <v>466</v>
      </c>
      <c r="B15" s="785"/>
      <c r="C15" s="785"/>
      <c r="D15" s="785"/>
      <c r="E15" s="785"/>
      <c r="F15" s="785"/>
      <c r="G15" s="785"/>
      <c r="H15" s="785"/>
      <c r="I15" s="785"/>
    </row>
    <row r="16" spans="1:10" ht="21.75" customHeight="1">
      <c r="A16" s="784" t="s">
        <v>467</v>
      </c>
      <c r="B16" s="784"/>
      <c r="C16" s="784"/>
      <c r="D16" s="784"/>
      <c r="E16" s="784"/>
      <c r="F16" s="784"/>
      <c r="G16" s="784"/>
      <c r="H16" s="784"/>
      <c r="I16" s="784"/>
    </row>
    <row r="17" spans="1:10" ht="19.5" customHeight="1">
      <c r="A17" s="785" t="s">
        <v>468</v>
      </c>
      <c r="B17" s="785"/>
      <c r="C17" s="785"/>
      <c r="D17" s="785"/>
      <c r="E17" s="785"/>
      <c r="F17" s="785"/>
      <c r="G17" s="785"/>
      <c r="H17" s="785"/>
      <c r="I17" s="785"/>
    </row>
    <row r="18" spans="1:10" ht="19.5" customHeight="1">
      <c r="A18" s="784" t="s">
        <v>469</v>
      </c>
      <c r="B18" s="784"/>
      <c r="C18" s="784"/>
      <c r="D18" s="784"/>
      <c r="E18" s="784"/>
      <c r="F18" s="784"/>
      <c r="G18" s="784"/>
      <c r="H18" s="784"/>
      <c r="I18" s="784"/>
    </row>
    <row r="19" spans="1:10" ht="12.75" customHeight="1"/>
    <row r="20" spans="1:10" ht="12.75" customHeight="1">
      <c r="A20" s="149" t="s">
        <v>92</v>
      </c>
      <c r="I20" s="28" t="str">
        <f>Naslovnica!A20</f>
        <v>Svibanj 2012.</v>
      </c>
    </row>
    <row r="21" spans="1:10" ht="12.75" customHeight="1">
      <c r="A21" s="150" t="s">
        <v>93</v>
      </c>
      <c r="I21" s="33" t="str">
        <f>Naslovnica!A24</f>
        <v>May 2012</v>
      </c>
    </row>
    <row r="22" spans="1:10" ht="12.75" customHeight="1"/>
    <row r="23" spans="1:10" ht="12.75" customHeight="1"/>
    <row r="24" spans="1:10" ht="12.75" customHeight="1"/>
    <row r="25" spans="1:10" ht="12.75" customHeight="1"/>
    <row r="26" spans="1:10" ht="12.75" customHeight="1">
      <c r="J26" s="643"/>
    </row>
    <row r="27" spans="1:10" ht="12.75" customHeight="1"/>
    <row r="28" spans="1:10" ht="12.75" customHeight="1">
      <c r="J28" s="643"/>
    </row>
    <row r="29" spans="1:10" ht="12.75" customHeight="1">
      <c r="J29" s="643"/>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row r="41" spans="1:9" ht="12.75" customHeight="1">
      <c r="A41" s="148" t="s">
        <v>352</v>
      </c>
    </row>
    <row r="42" spans="1:9" ht="12.75" customHeight="1"/>
    <row r="43" spans="1:9" ht="12.75" customHeight="1">
      <c r="A43" s="589" t="s">
        <v>1147</v>
      </c>
    </row>
    <row r="44" spans="1:9" ht="12.75" customHeight="1"/>
    <row r="45" spans="1:9" ht="12.75" customHeight="1">
      <c r="I45" s="179" t="s">
        <v>632</v>
      </c>
    </row>
    <row r="46" spans="1:9" ht="12.75" customHeight="1"/>
  </sheetData>
  <mergeCells count="6">
    <mergeCell ref="A18:I18"/>
    <mergeCell ref="B4:C4"/>
    <mergeCell ref="D4:H4"/>
    <mergeCell ref="A15:I15"/>
    <mergeCell ref="A16:I16"/>
    <mergeCell ref="A17:I17"/>
  </mergeCells>
  <hyperlinks>
    <hyperlink ref="A43" location="'2 Sadržaj'!A1" display="Sadržaj / Contents"/>
  </hyperlinks>
  <pageMargins left="0.7" right="0.7" top="0.75" bottom="0.75" header="0.3" footer="0.3"/>
  <pageSetup paperSize="9" scale="98" orientation="portrait" r:id="rId1"/>
  <ignoredErrors>
    <ignoredError sqref="C5:C6 D5:D6" formula="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57"/>
  <sheetViews>
    <sheetView showGridLines="0" zoomScaleNormal="100" workbookViewId="0"/>
  </sheetViews>
  <sheetFormatPr defaultRowHeight="15"/>
  <cols>
    <col min="1" max="1" width="13"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260" t="s">
        <v>1102</v>
      </c>
      <c r="O1" s="28" t="str">
        <f>Naslovnica!A20</f>
        <v>Svibanj 2012.</v>
      </c>
    </row>
    <row r="2" spans="1:16" ht="12.75" customHeight="1">
      <c r="A2" s="83" t="s">
        <v>470</v>
      </c>
      <c r="O2" s="33" t="str">
        <f>Naslovnica!A24</f>
        <v>May 2012</v>
      </c>
    </row>
    <row r="3" spans="1:16" ht="12.75" customHeight="1"/>
    <row r="4" spans="1:16" ht="12.75" customHeight="1">
      <c r="K4" s="786" t="s">
        <v>383</v>
      </c>
      <c r="L4" s="787"/>
      <c r="M4" s="787"/>
      <c r="N4" s="787"/>
      <c r="O4" s="787"/>
    </row>
    <row r="5" spans="1:16" ht="21" customHeight="1">
      <c r="A5" s="788" t="s">
        <v>471</v>
      </c>
      <c r="B5" s="740" t="s">
        <v>472</v>
      </c>
      <c r="C5" s="740"/>
      <c r="D5" s="740" t="s">
        <v>473</v>
      </c>
      <c r="E5" s="789"/>
      <c r="F5" s="740" t="s">
        <v>474</v>
      </c>
      <c r="G5" s="740"/>
      <c r="H5" s="740" t="s">
        <v>475</v>
      </c>
      <c r="I5" s="740"/>
      <c r="J5" s="740" t="s">
        <v>476</v>
      </c>
      <c r="K5" s="740"/>
      <c r="L5" s="740" t="s">
        <v>477</v>
      </c>
      <c r="M5" s="740"/>
      <c r="N5" s="740" t="s">
        <v>309</v>
      </c>
      <c r="O5" s="740"/>
    </row>
    <row r="6" spans="1:16">
      <c r="A6" s="788"/>
      <c r="B6" s="261" t="s">
        <v>381</v>
      </c>
      <c r="C6" s="261" t="s">
        <v>382</v>
      </c>
      <c r="D6" s="261" t="s">
        <v>381</v>
      </c>
      <c r="E6" s="261" t="s">
        <v>382</v>
      </c>
      <c r="F6" s="261" t="s">
        <v>381</v>
      </c>
      <c r="G6" s="261" t="s">
        <v>382</v>
      </c>
      <c r="H6" s="261" t="s">
        <v>381</v>
      </c>
      <c r="I6" s="261" t="s">
        <v>382</v>
      </c>
      <c r="J6" s="261" t="s">
        <v>381</v>
      </c>
      <c r="K6" s="261" t="s">
        <v>382</v>
      </c>
      <c r="L6" s="261" t="s">
        <v>381</v>
      </c>
      <c r="M6" s="261" t="s">
        <v>382</v>
      </c>
      <c r="N6" s="261" t="s">
        <v>381</v>
      </c>
      <c r="O6" s="261" t="s">
        <v>382</v>
      </c>
    </row>
    <row r="7" spans="1:16">
      <c r="A7" s="788"/>
      <c r="B7" s="262" t="s">
        <v>322</v>
      </c>
      <c r="C7" s="262" t="s">
        <v>323</v>
      </c>
      <c r="D7" s="262" t="s">
        <v>322</v>
      </c>
      <c r="E7" s="262" t="s">
        <v>323</v>
      </c>
      <c r="F7" s="262" t="s">
        <v>322</v>
      </c>
      <c r="G7" s="262" t="s">
        <v>323</v>
      </c>
      <c r="H7" s="262" t="s">
        <v>322</v>
      </c>
      <c r="I7" s="262" t="s">
        <v>323</v>
      </c>
      <c r="J7" s="262" t="s">
        <v>322</v>
      </c>
      <c r="K7" s="262" t="s">
        <v>323</v>
      </c>
      <c r="L7" s="262" t="s">
        <v>322</v>
      </c>
      <c r="M7" s="262" t="s">
        <v>323</v>
      </c>
      <c r="N7" s="262" t="s">
        <v>322</v>
      </c>
      <c r="O7" s="262" t="s">
        <v>323</v>
      </c>
    </row>
    <row r="8" spans="1:16" ht="23.25" customHeight="1">
      <c r="A8" s="263" t="s">
        <v>478</v>
      </c>
      <c r="B8" s="264">
        <v>160536.69457999998</v>
      </c>
      <c r="C8" s="265">
        <v>0.98215003823595115</v>
      </c>
      <c r="D8" s="264">
        <v>626667.03235999995</v>
      </c>
      <c r="E8" s="265">
        <v>0.8415205007008334</v>
      </c>
      <c r="F8" s="264">
        <v>104769.11915000003</v>
      </c>
      <c r="G8" s="266">
        <v>0.90830880262464864</v>
      </c>
      <c r="H8" s="264">
        <v>98764.687709999984</v>
      </c>
      <c r="I8" s="265">
        <v>0.89975016990352807</v>
      </c>
      <c r="J8" s="264">
        <v>49179.493770000008</v>
      </c>
      <c r="K8" s="265">
        <v>1</v>
      </c>
      <c r="L8" s="264">
        <v>552606.64072000002</v>
      </c>
      <c r="M8" s="265">
        <v>0.94264629691030832</v>
      </c>
      <c r="N8" s="264">
        <v>1592523.6682900002</v>
      </c>
      <c r="O8" s="265">
        <v>0.90041185150364866</v>
      </c>
      <c r="P8" s="643"/>
    </row>
    <row r="9" spans="1:16" hidden="1">
      <c r="A9" s="263"/>
      <c r="B9" s="264"/>
      <c r="C9" s="264"/>
      <c r="D9" s="264"/>
      <c r="E9" s="264"/>
      <c r="F9" s="264"/>
      <c r="G9" s="267"/>
      <c r="H9" s="264"/>
      <c r="I9" s="264"/>
      <c r="J9" s="264"/>
      <c r="K9" s="264"/>
      <c r="L9" s="264"/>
      <c r="M9" s="264"/>
      <c r="N9" s="264"/>
      <c r="O9" s="264"/>
    </row>
    <row r="10" spans="1:16" ht="36">
      <c r="A10" s="263" t="s">
        <v>479</v>
      </c>
      <c r="B10" s="264">
        <v>158029.07068999999</v>
      </c>
      <c r="C10" s="265">
        <v>0.96680860551311931</v>
      </c>
      <c r="D10" s="264">
        <v>610965.50037999998</v>
      </c>
      <c r="E10" s="265">
        <v>0.82043568153646862</v>
      </c>
      <c r="F10" s="264">
        <v>99801.051530000026</v>
      </c>
      <c r="G10" s="266">
        <v>0.86523752754005234</v>
      </c>
      <c r="H10" s="264">
        <v>93882.183309999979</v>
      </c>
      <c r="I10" s="265">
        <v>0.85527036375708554</v>
      </c>
      <c r="J10" s="264">
        <v>48064.570690000008</v>
      </c>
      <c r="K10" s="265">
        <v>0.97732951288164505</v>
      </c>
      <c r="L10" s="264">
        <v>550997.83458000002</v>
      </c>
      <c r="M10" s="265">
        <v>0.93990196660631198</v>
      </c>
      <c r="N10" s="264">
        <v>1561740.2111800003</v>
      </c>
      <c r="O10" s="265">
        <v>0.8830069047741218</v>
      </c>
    </row>
    <row r="11" spans="1:16" ht="19.5">
      <c r="A11" s="268" t="s">
        <v>480</v>
      </c>
      <c r="B11" s="269">
        <v>455.18400000000003</v>
      </c>
      <c r="C11" s="270">
        <v>2.7847775499177919E-3</v>
      </c>
      <c r="D11" s="269">
        <v>101508.08881</v>
      </c>
      <c r="E11" s="270">
        <v>0.13631024660557567</v>
      </c>
      <c r="F11" s="269">
        <v>15182.874330000001</v>
      </c>
      <c r="G11" s="271">
        <v>0.13162980193942778</v>
      </c>
      <c r="H11" s="269">
        <v>15233.038849999999</v>
      </c>
      <c r="I11" s="270">
        <v>0.13877358002365059</v>
      </c>
      <c r="J11" s="269">
        <v>0</v>
      </c>
      <c r="K11" s="270">
        <v>0</v>
      </c>
      <c r="L11" s="269">
        <v>94086.833869999988</v>
      </c>
      <c r="M11" s="270">
        <v>0.16049500494603985</v>
      </c>
      <c r="N11" s="269">
        <v>226466.01986</v>
      </c>
      <c r="O11" s="270">
        <v>0.12804374107906316</v>
      </c>
    </row>
    <row r="12" spans="1:16" ht="19.5">
      <c r="A12" s="268" t="s">
        <v>481</v>
      </c>
      <c r="B12" s="269">
        <v>136768.76269999999</v>
      </c>
      <c r="C12" s="270">
        <v>0.83673982366909616</v>
      </c>
      <c r="D12" s="269">
        <v>432162.16845999996</v>
      </c>
      <c r="E12" s="270">
        <v>0.58032943430395512</v>
      </c>
      <c r="F12" s="269">
        <v>67432.824800000017</v>
      </c>
      <c r="G12" s="271">
        <v>0.58461719301078718</v>
      </c>
      <c r="H12" s="269">
        <v>72610.553239999994</v>
      </c>
      <c r="I12" s="270">
        <v>0.66148498141673695</v>
      </c>
      <c r="J12" s="269">
        <v>45816.707340000008</v>
      </c>
      <c r="K12" s="270">
        <v>0.9316221829015382</v>
      </c>
      <c r="L12" s="269">
        <v>375891.97157000005</v>
      </c>
      <c r="M12" s="270">
        <v>0.64120325187751837</v>
      </c>
      <c r="N12" s="269">
        <v>1130682.98811</v>
      </c>
      <c r="O12" s="270">
        <v>0.63928742979436182</v>
      </c>
    </row>
    <row r="13" spans="1:16" ht="29.25">
      <c r="A13" s="268" t="s">
        <v>482</v>
      </c>
      <c r="B13" s="269">
        <v>0</v>
      </c>
      <c r="C13" s="270">
        <v>0</v>
      </c>
      <c r="D13" s="269">
        <v>0</v>
      </c>
      <c r="E13" s="270">
        <v>0</v>
      </c>
      <c r="F13" s="269">
        <v>0</v>
      </c>
      <c r="G13" s="271">
        <v>0</v>
      </c>
      <c r="H13" s="269">
        <v>0</v>
      </c>
      <c r="I13" s="270">
        <v>0</v>
      </c>
      <c r="J13" s="269">
        <v>406.04948999999999</v>
      </c>
      <c r="K13" s="270">
        <v>8.2564796599775957E-3</v>
      </c>
      <c r="L13" s="269">
        <v>2745.9302200000002</v>
      </c>
      <c r="M13" s="270">
        <v>4.6840569090602809E-3</v>
      </c>
      <c r="N13" s="269">
        <v>3151.9797100000001</v>
      </c>
      <c r="O13" s="270">
        <v>1.7821272883375547E-3</v>
      </c>
    </row>
    <row r="14" spans="1:16" ht="29.25">
      <c r="A14" s="268" t="s">
        <v>483</v>
      </c>
      <c r="B14" s="269">
        <v>9950.4316900000013</v>
      </c>
      <c r="C14" s="270">
        <v>6.0875906847126779E-2</v>
      </c>
      <c r="D14" s="269">
        <v>34716.800909999998</v>
      </c>
      <c r="E14" s="270">
        <v>4.6619493568206938E-2</v>
      </c>
      <c r="F14" s="269">
        <v>5857.1801799999994</v>
      </c>
      <c r="G14" s="271">
        <v>5.0779546103042916E-2</v>
      </c>
      <c r="H14" s="269">
        <v>3842.8100300000001</v>
      </c>
      <c r="I14" s="270">
        <v>3.5008149750362656E-2</v>
      </c>
      <c r="J14" s="269">
        <v>1841.81386</v>
      </c>
      <c r="K14" s="270">
        <v>3.7450850320129264E-2</v>
      </c>
      <c r="L14" s="269">
        <v>70652.276259999984</v>
      </c>
      <c r="M14" s="270">
        <v>0.12051991720186123</v>
      </c>
      <c r="N14" s="269">
        <v>126861.31292999999</v>
      </c>
      <c r="O14" s="270">
        <v>7.1727304236638895E-2</v>
      </c>
    </row>
    <row r="15" spans="1:16" ht="39">
      <c r="A15" s="268" t="s">
        <v>484</v>
      </c>
      <c r="B15" s="269">
        <v>0</v>
      </c>
      <c r="C15" s="270">
        <v>0</v>
      </c>
      <c r="D15" s="269">
        <v>0</v>
      </c>
      <c r="E15" s="270">
        <v>0</v>
      </c>
      <c r="F15" s="269">
        <v>0</v>
      </c>
      <c r="G15" s="271">
        <v>0</v>
      </c>
      <c r="H15" s="269">
        <v>250</v>
      </c>
      <c r="I15" s="270">
        <v>2.2775097830143491E-3</v>
      </c>
      <c r="J15" s="269">
        <v>0</v>
      </c>
      <c r="K15" s="270">
        <v>0</v>
      </c>
      <c r="L15" s="269">
        <v>1582.675</v>
      </c>
      <c r="M15" s="270">
        <v>2.6997553377547151E-3</v>
      </c>
      <c r="N15" s="269">
        <v>1832.675</v>
      </c>
      <c r="O15" s="270">
        <v>1.0361932590467176E-3</v>
      </c>
    </row>
    <row r="16" spans="1:16" ht="29.25">
      <c r="A16" s="268" t="s">
        <v>485</v>
      </c>
      <c r="B16" s="269">
        <v>0</v>
      </c>
      <c r="C16" s="270">
        <v>0</v>
      </c>
      <c r="D16" s="269">
        <v>0</v>
      </c>
      <c r="E16" s="270">
        <v>0</v>
      </c>
      <c r="F16" s="269">
        <v>5765.6935199999998</v>
      </c>
      <c r="G16" s="271">
        <v>4.9986391218522462E-2</v>
      </c>
      <c r="H16" s="269">
        <v>1945.7811899999999</v>
      </c>
      <c r="I16" s="270">
        <v>1.7726142783321207E-2</v>
      </c>
      <c r="J16" s="269">
        <v>0</v>
      </c>
      <c r="K16" s="270">
        <v>0</v>
      </c>
      <c r="L16" s="269">
        <v>6038.1476600000005</v>
      </c>
      <c r="M16" s="270">
        <v>1.0299980334077525E-2</v>
      </c>
      <c r="N16" s="269">
        <v>13749.622370000001</v>
      </c>
      <c r="O16" s="270">
        <v>7.7740275903976181E-3</v>
      </c>
    </row>
    <row r="17" spans="1:15" ht="29.25">
      <c r="A17" s="268" t="s">
        <v>486</v>
      </c>
      <c r="B17" s="269">
        <v>1016.17822</v>
      </c>
      <c r="C17" s="270">
        <v>6.2168931547932765E-3</v>
      </c>
      <c r="D17" s="269">
        <v>5142.7917600000001</v>
      </c>
      <c r="E17" s="270">
        <v>6.9060034649934474E-3</v>
      </c>
      <c r="F17" s="269">
        <v>5562.4787000000006</v>
      </c>
      <c r="G17" s="271">
        <v>4.8224595268271955E-2</v>
      </c>
      <c r="H17" s="269">
        <v>0</v>
      </c>
      <c r="I17" s="270">
        <v>0</v>
      </c>
      <c r="J17" s="269">
        <v>0</v>
      </c>
      <c r="K17" s="270">
        <v>0</v>
      </c>
      <c r="L17" s="269">
        <v>0</v>
      </c>
      <c r="M17" s="270">
        <v>0</v>
      </c>
      <c r="N17" s="269">
        <v>11721.448680000001</v>
      </c>
      <c r="O17" s="270">
        <v>6.6272994985352275E-3</v>
      </c>
    </row>
    <row r="18" spans="1:15" ht="18.75" customHeight="1">
      <c r="A18" s="268" t="s">
        <v>487</v>
      </c>
      <c r="B18" s="269">
        <v>9838.5140800000008</v>
      </c>
      <c r="C18" s="270">
        <v>6.0191204292185357E-2</v>
      </c>
      <c r="D18" s="269">
        <v>37435.650439999998</v>
      </c>
      <c r="E18" s="270">
        <v>5.027050359373747E-2</v>
      </c>
      <c r="F18" s="269">
        <v>0</v>
      </c>
      <c r="G18" s="271">
        <v>0</v>
      </c>
      <c r="H18" s="269">
        <v>0</v>
      </c>
      <c r="I18" s="270">
        <v>0</v>
      </c>
      <c r="J18" s="269">
        <v>0</v>
      </c>
      <c r="K18" s="270">
        <v>0</v>
      </c>
      <c r="L18" s="269">
        <v>0</v>
      </c>
      <c r="M18" s="270">
        <v>0</v>
      </c>
      <c r="N18" s="269">
        <v>47274.164519999998</v>
      </c>
      <c r="O18" s="270">
        <v>2.6728782027740601E-2</v>
      </c>
    </row>
    <row r="19" spans="1:15" ht="2.25" hidden="1" customHeight="1">
      <c r="A19" s="268"/>
      <c r="B19" s="269"/>
      <c r="C19" s="270"/>
      <c r="D19" s="269"/>
      <c r="E19" s="270"/>
      <c r="F19" s="269"/>
      <c r="G19" s="271"/>
      <c r="H19" s="269"/>
      <c r="I19" s="270"/>
      <c r="J19" s="269"/>
      <c r="K19" s="270"/>
      <c r="L19" s="269"/>
      <c r="M19" s="270"/>
      <c r="N19" s="269"/>
      <c r="O19" s="270"/>
    </row>
    <row r="20" spans="1:15" ht="18">
      <c r="A20" s="263" t="s">
        <v>488</v>
      </c>
      <c r="B20" s="264">
        <v>2428.9466499999999</v>
      </c>
      <c r="C20" s="265">
        <v>1.4860091964717626E-2</v>
      </c>
      <c r="D20" s="264">
        <v>15052.14437</v>
      </c>
      <c r="E20" s="265">
        <v>2.0212788311460155E-2</v>
      </c>
      <c r="F20" s="264">
        <v>4963.6979000000001</v>
      </c>
      <c r="G20" s="266">
        <v>4.3033391258014426E-2</v>
      </c>
      <c r="H20" s="264">
        <v>4862.8735800000004</v>
      </c>
      <c r="I20" s="265">
        <v>4.4300968608048046E-2</v>
      </c>
      <c r="J20" s="264">
        <v>1014.8009499999999</v>
      </c>
      <c r="K20" s="265">
        <v>2.0634635946965334E-2</v>
      </c>
      <c r="L20" s="264">
        <v>1337.5362299999999</v>
      </c>
      <c r="M20" s="265">
        <v>2.281593237008747E-3</v>
      </c>
      <c r="N20" s="264">
        <v>29659.999680000001</v>
      </c>
      <c r="O20" s="265">
        <v>1.676974462561218E-2</v>
      </c>
    </row>
    <row r="21" spans="1:15" hidden="1">
      <c r="A21" s="263"/>
      <c r="B21" s="264"/>
      <c r="C21" s="265"/>
      <c r="D21" s="264"/>
      <c r="E21" s="265"/>
      <c r="F21" s="264"/>
      <c r="G21" s="266"/>
      <c r="H21" s="264"/>
      <c r="I21" s="265"/>
      <c r="J21" s="264"/>
      <c r="K21" s="265"/>
      <c r="L21" s="264"/>
      <c r="M21" s="265"/>
      <c r="N21" s="264"/>
      <c r="O21" s="265"/>
    </row>
    <row r="22" spans="1:15" ht="18">
      <c r="A22" s="263" t="s">
        <v>489</v>
      </c>
      <c r="B22" s="264">
        <v>78.677240000000012</v>
      </c>
      <c r="C22" s="265">
        <v>4.8134075811428811E-4</v>
      </c>
      <c r="D22" s="264">
        <v>649.38761</v>
      </c>
      <c r="E22" s="265">
        <v>8.720308529046514E-4</v>
      </c>
      <c r="F22" s="264">
        <v>4.36972</v>
      </c>
      <c r="G22" s="266">
        <v>3.7883826581785084E-5</v>
      </c>
      <c r="H22" s="264">
        <v>19.63082</v>
      </c>
      <c r="I22" s="265">
        <v>1.7883753839437498E-4</v>
      </c>
      <c r="J22" s="264">
        <v>100.12213</v>
      </c>
      <c r="K22" s="265">
        <v>2.0358511713895583E-3</v>
      </c>
      <c r="L22" s="264">
        <v>271.26990999999998</v>
      </c>
      <c r="M22" s="270">
        <v>4.6273706698768933E-4</v>
      </c>
      <c r="N22" s="264">
        <v>1123.4574299999999</v>
      </c>
      <c r="O22" s="265">
        <v>6.352021039147419E-4</v>
      </c>
    </row>
    <row r="23" spans="1:15" hidden="1">
      <c r="A23" s="263"/>
      <c r="B23" s="264"/>
      <c r="C23" s="265"/>
      <c r="D23" s="264"/>
      <c r="E23" s="265"/>
      <c r="F23" s="264"/>
      <c r="G23" s="266"/>
      <c r="H23" s="264"/>
      <c r="I23" s="265"/>
      <c r="J23" s="264"/>
      <c r="K23" s="265"/>
      <c r="L23" s="264"/>
      <c r="M23" s="270"/>
      <c r="N23" s="264"/>
      <c r="O23" s="265"/>
    </row>
    <row r="24" spans="1:15" ht="27">
      <c r="A24" s="263" t="s">
        <v>490</v>
      </c>
      <c r="B24" s="264">
        <v>2917.6538700000001</v>
      </c>
      <c r="C24" s="265">
        <v>1.7849961764048745E-2</v>
      </c>
      <c r="D24" s="264">
        <v>118017.18132</v>
      </c>
      <c r="E24" s="265">
        <v>0.15847949929916663</v>
      </c>
      <c r="F24" s="264">
        <v>10576.145420000001</v>
      </c>
      <c r="G24" s="266">
        <v>9.1691197375351405E-2</v>
      </c>
      <c r="H24" s="264">
        <v>11004.324859999999</v>
      </c>
      <c r="I24" s="265">
        <v>0.10024983009647202</v>
      </c>
      <c r="J24" s="264">
        <v>0</v>
      </c>
      <c r="K24" s="265">
        <v>0</v>
      </c>
      <c r="L24" s="264">
        <v>33622.406730000002</v>
      </c>
      <c r="M24" s="265">
        <v>5.7353703089691552E-2</v>
      </c>
      <c r="N24" s="264">
        <v>176137.71220000001</v>
      </c>
      <c r="O24" s="265">
        <v>9.9588148496351406E-2</v>
      </c>
    </row>
    <row r="25" spans="1:15" hidden="1">
      <c r="A25" s="263"/>
      <c r="B25" s="264"/>
      <c r="C25" s="265"/>
      <c r="D25" s="264"/>
      <c r="E25" s="265"/>
      <c r="F25" s="264"/>
      <c r="G25" s="266"/>
      <c r="H25" s="264"/>
      <c r="I25" s="265"/>
      <c r="J25" s="264"/>
      <c r="K25" s="265"/>
      <c r="L25" s="264"/>
      <c r="M25" s="265"/>
      <c r="N25" s="264"/>
      <c r="O25" s="265"/>
    </row>
    <row r="26" spans="1:15" ht="19.5">
      <c r="A26" s="268" t="s">
        <v>491</v>
      </c>
      <c r="B26" s="269">
        <v>2917.6538700000001</v>
      </c>
      <c r="C26" s="270">
        <v>1.7849961764048745E-2</v>
      </c>
      <c r="D26" s="269">
        <v>109441.56985</v>
      </c>
      <c r="E26" s="270">
        <v>0.14696373018191627</v>
      </c>
      <c r="F26" s="269">
        <v>5363.41446</v>
      </c>
      <c r="G26" s="271">
        <v>4.6498783283340457E-2</v>
      </c>
      <c r="H26" s="269">
        <v>2038.18957</v>
      </c>
      <c r="I26" s="270">
        <v>1.8567986741251239E-2</v>
      </c>
      <c r="J26" s="269">
        <v>0</v>
      </c>
      <c r="K26" s="270">
        <v>0</v>
      </c>
      <c r="L26" s="269">
        <v>1856.07087</v>
      </c>
      <c r="M26" s="270">
        <v>3.1661189053555144E-3</v>
      </c>
      <c r="N26" s="269">
        <v>121616.89861999999</v>
      </c>
      <c r="O26" s="270">
        <v>6.876211577950922E-2</v>
      </c>
    </row>
    <row r="27" spans="1:15" ht="19.5">
      <c r="A27" s="268" t="s">
        <v>481</v>
      </c>
      <c r="B27" s="269">
        <v>0</v>
      </c>
      <c r="C27" s="270">
        <v>0</v>
      </c>
      <c r="D27" s="269">
        <v>0</v>
      </c>
      <c r="E27" s="270">
        <v>0</v>
      </c>
      <c r="F27" s="269">
        <v>0</v>
      </c>
      <c r="G27" s="271">
        <v>0</v>
      </c>
      <c r="H27" s="269">
        <v>0</v>
      </c>
      <c r="I27" s="270">
        <v>0</v>
      </c>
      <c r="J27" s="269">
        <v>0</v>
      </c>
      <c r="K27" s="270">
        <v>0</v>
      </c>
      <c r="L27" s="269">
        <v>0</v>
      </c>
      <c r="M27" s="270">
        <v>0</v>
      </c>
      <c r="N27" s="269">
        <v>0</v>
      </c>
      <c r="O27" s="270">
        <v>0</v>
      </c>
    </row>
    <row r="28" spans="1:15" ht="29.25">
      <c r="A28" s="268" t="s">
        <v>492</v>
      </c>
      <c r="B28" s="269">
        <v>0</v>
      </c>
      <c r="C28" s="270">
        <v>0</v>
      </c>
      <c r="D28" s="269">
        <v>0</v>
      </c>
      <c r="E28" s="270">
        <v>0</v>
      </c>
      <c r="F28" s="269">
        <v>0</v>
      </c>
      <c r="G28" s="271">
        <v>0</v>
      </c>
      <c r="H28" s="269">
        <v>0</v>
      </c>
      <c r="I28" s="270">
        <v>0</v>
      </c>
      <c r="J28" s="269">
        <v>0</v>
      </c>
      <c r="K28" s="270">
        <v>0</v>
      </c>
      <c r="L28" s="269">
        <v>0</v>
      </c>
      <c r="M28" s="270">
        <v>0</v>
      </c>
      <c r="N28" s="269">
        <v>0</v>
      </c>
      <c r="O28" s="270">
        <v>0</v>
      </c>
    </row>
    <row r="29" spans="1:15" ht="29.25">
      <c r="A29" s="268" t="s">
        <v>483</v>
      </c>
      <c r="B29" s="269">
        <v>0</v>
      </c>
      <c r="C29" s="270">
        <v>0</v>
      </c>
      <c r="D29" s="269">
        <v>0</v>
      </c>
      <c r="E29" s="270">
        <v>0</v>
      </c>
      <c r="F29" s="269">
        <v>0</v>
      </c>
      <c r="G29" s="271">
        <v>0</v>
      </c>
      <c r="H29" s="269">
        <v>0</v>
      </c>
      <c r="I29" s="270">
        <v>0</v>
      </c>
      <c r="J29" s="269">
        <v>0</v>
      </c>
      <c r="K29" s="270">
        <v>0</v>
      </c>
      <c r="L29" s="269">
        <v>0</v>
      </c>
      <c r="M29" s="270">
        <v>0</v>
      </c>
      <c r="N29" s="269">
        <v>0</v>
      </c>
      <c r="O29" s="270">
        <v>0</v>
      </c>
    </row>
    <row r="30" spans="1:15" ht="39">
      <c r="A30" s="268" t="s">
        <v>484</v>
      </c>
      <c r="B30" s="269">
        <v>0</v>
      </c>
      <c r="C30" s="270">
        <v>0</v>
      </c>
      <c r="D30" s="269">
        <v>0</v>
      </c>
      <c r="E30" s="270">
        <v>0</v>
      </c>
      <c r="F30" s="269">
        <v>0</v>
      </c>
      <c r="G30" s="271">
        <v>0</v>
      </c>
      <c r="H30" s="269">
        <v>0</v>
      </c>
      <c r="I30" s="270">
        <v>0</v>
      </c>
      <c r="J30" s="269">
        <v>0</v>
      </c>
      <c r="K30" s="270">
        <v>0</v>
      </c>
      <c r="L30" s="269">
        <v>0</v>
      </c>
      <c r="M30" s="270">
        <v>0</v>
      </c>
      <c r="N30" s="269">
        <v>0</v>
      </c>
      <c r="O30" s="270">
        <v>0</v>
      </c>
    </row>
    <row r="31" spans="1:15" ht="29.25">
      <c r="A31" s="268" t="s">
        <v>485</v>
      </c>
      <c r="B31" s="269">
        <v>0</v>
      </c>
      <c r="C31" s="270">
        <v>0</v>
      </c>
      <c r="D31" s="269">
        <v>8575.6114699999998</v>
      </c>
      <c r="E31" s="270">
        <v>1.1515769117250345E-2</v>
      </c>
      <c r="F31" s="269">
        <v>5212.7309599999999</v>
      </c>
      <c r="G31" s="271">
        <v>4.5192414092010941E-2</v>
      </c>
      <c r="H31" s="269">
        <v>8966.1352899999983</v>
      </c>
      <c r="I31" s="270">
        <v>8.1681843355220773E-2</v>
      </c>
      <c r="J31" s="269">
        <v>0</v>
      </c>
      <c r="K31" s="270">
        <v>0</v>
      </c>
      <c r="L31" s="269">
        <v>31766.335859999999</v>
      </c>
      <c r="M31" s="270">
        <v>5.418758418433603E-2</v>
      </c>
      <c r="N31" s="269">
        <v>54520.813580000002</v>
      </c>
      <c r="O31" s="270">
        <v>3.0826032716842183E-2</v>
      </c>
    </row>
    <row r="32" spans="1:15" ht="29.25">
      <c r="A32" s="268" t="s">
        <v>493</v>
      </c>
      <c r="B32" s="269">
        <v>0</v>
      </c>
      <c r="C32" s="270">
        <v>0</v>
      </c>
      <c r="D32" s="269">
        <v>0</v>
      </c>
      <c r="E32" s="270">
        <v>0</v>
      </c>
      <c r="F32" s="269">
        <v>0</v>
      </c>
      <c r="G32" s="271">
        <v>0</v>
      </c>
      <c r="H32" s="269">
        <v>0</v>
      </c>
      <c r="I32" s="270">
        <v>0</v>
      </c>
      <c r="J32" s="269">
        <v>0</v>
      </c>
      <c r="K32" s="270">
        <v>0</v>
      </c>
      <c r="L32" s="269">
        <v>0</v>
      </c>
      <c r="M32" s="270">
        <v>0</v>
      </c>
      <c r="N32" s="269">
        <v>0</v>
      </c>
      <c r="O32" s="270">
        <v>0</v>
      </c>
    </row>
    <row r="33" spans="1:15" ht="19.5">
      <c r="A33" s="268" t="s">
        <v>487</v>
      </c>
      <c r="B33" s="269">
        <v>0</v>
      </c>
      <c r="C33" s="270">
        <v>0</v>
      </c>
      <c r="D33" s="269">
        <v>0</v>
      </c>
      <c r="E33" s="270">
        <v>0</v>
      </c>
      <c r="F33" s="269">
        <v>0</v>
      </c>
      <c r="G33" s="271">
        <v>0</v>
      </c>
      <c r="H33" s="269">
        <v>0</v>
      </c>
      <c r="I33" s="270">
        <v>0</v>
      </c>
      <c r="J33" s="269">
        <v>0</v>
      </c>
      <c r="K33" s="270">
        <v>0</v>
      </c>
      <c r="L33" s="269">
        <v>0</v>
      </c>
      <c r="M33" s="270">
        <v>0</v>
      </c>
      <c r="N33" s="269">
        <v>0</v>
      </c>
      <c r="O33" s="270">
        <v>0</v>
      </c>
    </row>
    <row r="34" spans="1:15" hidden="1">
      <c r="A34" s="268"/>
      <c r="B34" s="269"/>
      <c r="C34" s="270"/>
      <c r="D34" s="269"/>
      <c r="E34" s="270"/>
      <c r="F34" s="269"/>
      <c r="G34" s="271"/>
      <c r="H34" s="269"/>
      <c r="I34" s="270"/>
      <c r="J34" s="269"/>
      <c r="K34" s="270"/>
      <c r="L34" s="269"/>
      <c r="M34" s="270"/>
      <c r="N34" s="269"/>
      <c r="O34" s="270"/>
    </row>
    <row r="35" spans="1:15" ht="18">
      <c r="A35" s="263" t="s">
        <v>494</v>
      </c>
      <c r="B35" s="264">
        <v>163454.34844999999</v>
      </c>
      <c r="C35" s="265">
        <v>1</v>
      </c>
      <c r="D35" s="264">
        <v>744684.21367999993</v>
      </c>
      <c r="E35" s="265">
        <v>1</v>
      </c>
      <c r="F35" s="264">
        <v>115345.26457000003</v>
      </c>
      <c r="G35" s="266">
        <v>1</v>
      </c>
      <c r="H35" s="264">
        <v>109769.01256999998</v>
      </c>
      <c r="I35" s="265">
        <v>1</v>
      </c>
      <c r="J35" s="264">
        <v>49179.493770000008</v>
      </c>
      <c r="K35" s="265">
        <v>1</v>
      </c>
      <c r="L35" s="264">
        <v>586229.04745000007</v>
      </c>
      <c r="M35" s="270">
        <v>1</v>
      </c>
      <c r="N35" s="264">
        <v>1768661.3804900001</v>
      </c>
      <c r="O35" s="265">
        <v>1</v>
      </c>
    </row>
    <row r="36" spans="1:15" ht="18.75" customHeight="1">
      <c r="A36" s="272" t="s">
        <v>495</v>
      </c>
      <c r="B36" s="273">
        <v>162957.21015</v>
      </c>
      <c r="C36" s="274"/>
      <c r="D36" s="273">
        <v>742336.19790000003</v>
      </c>
      <c r="E36" s="274"/>
      <c r="F36" s="273">
        <v>115093.06971</v>
      </c>
      <c r="G36" s="275"/>
      <c r="H36" s="273">
        <v>109257.79478</v>
      </c>
      <c r="I36" s="276"/>
      <c r="J36" s="273">
        <v>48806.742450000005</v>
      </c>
      <c r="K36" s="276"/>
      <c r="L36" s="273">
        <v>584803.55273999996</v>
      </c>
      <c r="M36" s="277"/>
      <c r="N36" s="273">
        <v>1763254.56773</v>
      </c>
      <c r="O36" s="278"/>
    </row>
    <row r="37" spans="1:15" ht="18.75">
      <c r="A37" s="268" t="s">
        <v>941</v>
      </c>
      <c r="B37" s="269">
        <v>80.303690000000003</v>
      </c>
      <c r="C37" s="270">
        <v>4.9129124285466513E-4</v>
      </c>
      <c r="D37" s="269">
        <v>813.83321000000001</v>
      </c>
      <c r="E37" s="270">
        <v>1.0928568043482693E-3</v>
      </c>
      <c r="F37" s="269">
        <v>0</v>
      </c>
      <c r="G37" s="271">
        <v>0</v>
      </c>
      <c r="H37" s="269">
        <v>263.28100000000001</v>
      </c>
      <c r="I37" s="270">
        <v>2.3985002127272031E-3</v>
      </c>
      <c r="J37" s="269">
        <v>299.62112000000002</v>
      </c>
      <c r="K37" s="270">
        <v>6.0923994338219888E-3</v>
      </c>
      <c r="L37" s="269">
        <v>0</v>
      </c>
      <c r="M37" s="270">
        <v>0</v>
      </c>
      <c r="N37" s="269">
        <v>1457.0390199999999</v>
      </c>
      <c r="O37" s="270">
        <v>8.2380891903942159E-4</v>
      </c>
    </row>
    <row r="38" spans="1:15" ht="27.75">
      <c r="A38" s="268" t="s">
        <v>942</v>
      </c>
      <c r="B38" s="269">
        <v>0</v>
      </c>
      <c r="C38" s="270">
        <v>0</v>
      </c>
      <c r="D38" s="269">
        <v>0</v>
      </c>
      <c r="E38" s="270">
        <v>0</v>
      </c>
      <c r="F38" s="269">
        <v>0</v>
      </c>
      <c r="G38" s="271">
        <v>0</v>
      </c>
      <c r="H38" s="269">
        <v>0</v>
      </c>
      <c r="I38" s="270">
        <v>0</v>
      </c>
      <c r="J38" s="269">
        <v>0</v>
      </c>
      <c r="K38" s="270">
        <v>0</v>
      </c>
      <c r="L38" s="269">
        <v>0</v>
      </c>
      <c r="M38" s="270">
        <v>0</v>
      </c>
      <c r="N38" s="269">
        <v>0</v>
      </c>
      <c r="O38" s="270">
        <v>0</v>
      </c>
    </row>
    <row r="39" spans="1:15" ht="12.75" customHeight="1">
      <c r="A39" s="148" t="s">
        <v>352</v>
      </c>
    </row>
    <row r="40" spans="1:15" ht="12.75" customHeight="1"/>
    <row r="41" spans="1:15" ht="12.75" customHeight="1"/>
    <row r="42" spans="1:15" ht="12.75" customHeight="1">
      <c r="A42" s="589" t="s">
        <v>1147</v>
      </c>
    </row>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c r="O50" s="151" t="s">
        <v>633</v>
      </c>
    </row>
    <row r="51" spans="15:15" ht="12.75" customHeight="1"/>
    <row r="52" spans="15:15" ht="12.75" customHeight="1"/>
    <row r="53" spans="15:15" ht="12.75" customHeight="1"/>
    <row r="54" spans="15:15" ht="12.75" customHeight="1"/>
    <row r="55" spans="15:15" ht="12.75" customHeight="1"/>
    <row r="56" spans="15:15" ht="12.75" customHeight="1"/>
    <row r="57" spans="15:15" ht="12.75" customHeight="1"/>
  </sheetData>
  <mergeCells count="9">
    <mergeCell ref="L5:M5"/>
    <mergeCell ref="N5:O5"/>
    <mergeCell ref="K4:O4"/>
    <mergeCell ref="A5:A7"/>
    <mergeCell ref="B5:C5"/>
    <mergeCell ref="D5:E5"/>
    <mergeCell ref="F5:G5"/>
    <mergeCell ref="H5:I5"/>
    <mergeCell ref="J5:K5"/>
  </mergeCells>
  <hyperlinks>
    <hyperlink ref="A42" location="'2 Sadržaj'!A1" display="Sadržaj / Contents"/>
  </hyperlinks>
  <pageMargins left="0.7" right="0.7" top="0.75" bottom="0.75" header="0.3" footer="0.3"/>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0"/>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4" ht="12.75" customHeight="1">
      <c r="A1" s="223" t="s">
        <v>1230</v>
      </c>
      <c r="D1" s="28" t="str">
        <f>Naslovnica!A20</f>
        <v>Svibanj 2012.</v>
      </c>
    </row>
    <row r="2" spans="1:4" ht="12.75" customHeight="1">
      <c r="A2" s="70" t="s">
        <v>496</v>
      </c>
      <c r="D2" s="33" t="str">
        <f>Naslovnica!A24</f>
        <v>May 2012</v>
      </c>
    </row>
    <row r="3" spans="1:4" ht="12.75" customHeight="1"/>
    <row r="4" spans="1:4" ht="63.75" customHeight="1">
      <c r="A4" s="161" t="s">
        <v>497</v>
      </c>
      <c r="B4" s="161" t="s">
        <v>498</v>
      </c>
      <c r="C4" s="161" t="s">
        <v>499</v>
      </c>
    </row>
    <row r="5" spans="1:4">
      <c r="A5" s="791" t="s">
        <v>500</v>
      </c>
      <c r="B5" s="279" t="s">
        <v>501</v>
      </c>
      <c r="C5" s="280" t="s">
        <v>502</v>
      </c>
    </row>
    <row r="6" spans="1:4">
      <c r="A6" s="791"/>
      <c r="B6" s="279" t="s">
        <v>503</v>
      </c>
      <c r="C6" s="280" t="s">
        <v>504</v>
      </c>
    </row>
    <row r="7" spans="1:4" ht="22.5">
      <c r="A7" s="791"/>
      <c r="B7" s="281" t="s">
        <v>505</v>
      </c>
      <c r="C7" s="280" t="s">
        <v>506</v>
      </c>
    </row>
    <row r="8" spans="1:4">
      <c r="A8" s="791"/>
      <c r="B8" s="279" t="s">
        <v>507</v>
      </c>
      <c r="C8" s="280" t="s">
        <v>508</v>
      </c>
    </row>
    <row r="9" spans="1:4">
      <c r="A9" s="282"/>
      <c r="B9" s="279" t="s">
        <v>532</v>
      </c>
      <c r="C9" s="280" t="s">
        <v>617</v>
      </c>
    </row>
    <row r="10" spans="1:4" ht="1.5" customHeight="1">
      <c r="A10" s="283"/>
      <c r="B10" s="283"/>
      <c r="C10" s="284"/>
    </row>
    <row r="11" spans="1:4">
      <c r="A11" s="282" t="s">
        <v>509</v>
      </c>
      <c r="B11" s="279" t="s">
        <v>510</v>
      </c>
      <c r="C11" s="280" t="s">
        <v>511</v>
      </c>
    </row>
    <row r="12" spans="1:4" ht="1.5" customHeight="1">
      <c r="C12" s="95"/>
    </row>
    <row r="13" spans="1:4">
      <c r="A13" s="791" t="s">
        <v>512</v>
      </c>
      <c r="B13" s="279" t="s">
        <v>513</v>
      </c>
      <c r="C13" s="280" t="s">
        <v>514</v>
      </c>
    </row>
    <row r="14" spans="1:4">
      <c r="A14" s="791"/>
      <c r="B14" s="279" t="s">
        <v>515</v>
      </c>
      <c r="C14" s="280" t="s">
        <v>516</v>
      </c>
    </row>
    <row r="15" spans="1:4">
      <c r="A15" s="791"/>
      <c r="B15" s="279" t="s">
        <v>517</v>
      </c>
      <c r="C15" s="285" t="s">
        <v>518</v>
      </c>
    </row>
    <row r="16" spans="1:4">
      <c r="A16" s="791"/>
      <c r="B16" s="279" t="s">
        <v>519</v>
      </c>
      <c r="C16" s="285" t="s">
        <v>520</v>
      </c>
    </row>
    <row r="17" spans="1:4" ht="1.5" customHeight="1">
      <c r="A17" s="283"/>
      <c r="B17" s="283"/>
      <c r="C17" s="284"/>
    </row>
    <row r="18" spans="1:4">
      <c r="A18" s="792" t="s">
        <v>521</v>
      </c>
      <c r="B18" s="279" t="s">
        <v>522</v>
      </c>
      <c r="C18" s="280" t="s">
        <v>523</v>
      </c>
    </row>
    <row r="19" spans="1:4">
      <c r="A19" s="792"/>
      <c r="B19" s="279" t="s">
        <v>524</v>
      </c>
      <c r="C19" s="280" t="s">
        <v>525</v>
      </c>
    </row>
    <row r="20" spans="1:4">
      <c r="A20" s="792"/>
      <c r="B20" s="279" t="s">
        <v>526</v>
      </c>
      <c r="C20" s="285" t="s">
        <v>527</v>
      </c>
    </row>
    <row r="21" spans="1:4">
      <c r="A21" s="792"/>
      <c r="B21" s="279" t="s">
        <v>528</v>
      </c>
      <c r="C21" s="285" t="s">
        <v>529</v>
      </c>
    </row>
    <row r="22" spans="1:4">
      <c r="A22" s="792"/>
      <c r="B22" s="279" t="s">
        <v>530</v>
      </c>
      <c r="C22" s="285" t="s">
        <v>531</v>
      </c>
    </row>
    <row r="23" spans="1:4" ht="21.75" customHeight="1">
      <c r="A23" s="793" t="s">
        <v>540</v>
      </c>
      <c r="B23" s="793"/>
      <c r="C23" s="793"/>
      <c r="D23" s="793"/>
    </row>
    <row r="24" spans="1:4" ht="18.75" customHeight="1">
      <c r="A24" s="794" t="s">
        <v>541</v>
      </c>
      <c r="B24" s="795"/>
      <c r="C24" s="795"/>
      <c r="D24" s="795"/>
    </row>
    <row r="25" spans="1:4" ht="12.75" customHeight="1"/>
    <row r="26" spans="1:4" ht="12.75" customHeight="1"/>
    <row r="27" spans="1:4" ht="12.75" customHeight="1">
      <c r="A27" s="243" t="s">
        <v>533</v>
      </c>
      <c r="D27" s="28" t="str">
        <f>Naslovnica!A20</f>
        <v>Svibanj 2012.</v>
      </c>
    </row>
    <row r="28" spans="1:4" ht="12.75" customHeight="1">
      <c r="A28" s="70" t="s">
        <v>534</v>
      </c>
      <c r="D28" s="33" t="str">
        <f>Naslovnica!A24</f>
        <v>May 2012</v>
      </c>
    </row>
    <row r="29" spans="1:4" ht="12.75" customHeight="1"/>
    <row r="30" spans="1:4" ht="19.5" customHeight="1">
      <c r="A30" s="761" t="s">
        <v>535</v>
      </c>
      <c r="B30" s="790" t="s">
        <v>539</v>
      </c>
      <c r="C30" s="790"/>
      <c r="D30" s="790"/>
    </row>
    <row r="31" spans="1:4" ht="15" customHeight="1">
      <c r="A31" s="762"/>
      <c r="B31" s="156" t="str">
        <f>Naslovnica!A20</f>
        <v>Svibanj 2012.</v>
      </c>
      <c r="C31" s="128" t="str">
        <f>'4 Tablica-Grafikon 2'!F5</f>
        <v>Travanj 2012.</v>
      </c>
      <c r="D31" s="754" t="s">
        <v>542</v>
      </c>
    </row>
    <row r="32" spans="1:4">
      <c r="A32" s="762"/>
      <c r="B32" s="99" t="str">
        <f>Naslovnica!A24</f>
        <v>May 2012</v>
      </c>
      <c r="C32" s="129" t="str">
        <f>'4 Tablica-Grafikon 2'!F6</f>
        <v>April 2012</v>
      </c>
      <c r="D32" s="750"/>
    </row>
    <row r="33" spans="1:5" ht="45" customHeight="1">
      <c r="A33" s="212" t="s">
        <v>536</v>
      </c>
      <c r="B33" s="287">
        <v>18002</v>
      </c>
      <c r="C33" s="287">
        <v>17984</v>
      </c>
      <c r="D33" s="288">
        <v>1.0008896797153025E-3</v>
      </c>
      <c r="E33" s="643"/>
    </row>
    <row r="34" spans="1:5" ht="1.5" customHeight="1">
      <c r="A34" s="286"/>
      <c r="B34" s="289"/>
      <c r="C34" s="289"/>
      <c r="D34" s="290"/>
    </row>
    <row r="35" spans="1:5" ht="45">
      <c r="A35" s="212" t="s">
        <v>537</v>
      </c>
      <c r="B35" s="287">
        <v>361438.35407000006</v>
      </c>
      <c r="C35" s="287">
        <v>357432.31071000005</v>
      </c>
      <c r="D35" s="288">
        <v>1.120783779183937E-2</v>
      </c>
    </row>
    <row r="36" spans="1:5" ht="1.5" customHeight="1">
      <c r="A36" s="286"/>
      <c r="B36" s="291"/>
      <c r="C36" s="291"/>
      <c r="D36" s="292"/>
    </row>
    <row r="37" spans="1:5" ht="45">
      <c r="A37" s="212" t="s">
        <v>538</v>
      </c>
      <c r="B37" s="287">
        <v>349630.01695000002</v>
      </c>
      <c r="C37" s="287">
        <v>350702.74296000006</v>
      </c>
      <c r="D37" s="288">
        <v>-3.0587899055080775E-3</v>
      </c>
    </row>
    <row r="38" spans="1:5" ht="12.75" customHeight="1">
      <c r="A38" s="220" t="s">
        <v>543</v>
      </c>
    </row>
    <row r="39" spans="1:5" ht="12.75" customHeight="1">
      <c r="A39" s="293" t="s">
        <v>544</v>
      </c>
    </row>
    <row r="40" spans="1:5" ht="12.75" customHeight="1"/>
    <row r="41" spans="1:5" ht="12.75" customHeight="1">
      <c r="A41" s="595" t="s">
        <v>1147</v>
      </c>
    </row>
    <row r="42" spans="1:5" ht="12.75" customHeight="1"/>
    <row r="43" spans="1:5" ht="12.75" customHeight="1"/>
    <row r="44" spans="1:5" ht="12.75" customHeight="1"/>
    <row r="45" spans="1:5" ht="12.75" customHeight="1"/>
    <row r="46" spans="1:5" ht="12.75" customHeight="1"/>
    <row r="47" spans="1:5" ht="12.75" customHeight="1"/>
    <row r="48" spans="1:5" ht="12.75" customHeight="1">
      <c r="D48" s="51" t="s">
        <v>634</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sheetData>
  <mergeCells count="8">
    <mergeCell ref="A30:A32"/>
    <mergeCell ref="B30:D30"/>
    <mergeCell ref="D31:D32"/>
    <mergeCell ref="A5:A8"/>
    <mergeCell ref="A13:A16"/>
    <mergeCell ref="A18:A22"/>
    <mergeCell ref="A23:D23"/>
    <mergeCell ref="A24:D24"/>
  </mergeCells>
  <hyperlinks>
    <hyperlink ref="A41" location="'2 Sadržaj'!A1" display="Sadržaj / Contents"/>
  </hyperlinks>
  <pageMargins left="0.7" right="0.7" top="0.75" bottom="0.75" header="0.3" footer="0.3"/>
  <pageSetup paperSize="9"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24" t="s">
        <v>1138</v>
      </c>
      <c r="G1" s="221" t="s">
        <v>434</v>
      </c>
      <c r="J1" s="294" t="s">
        <v>1200</v>
      </c>
    </row>
    <row r="2" spans="1:11">
      <c r="A2" s="29" t="s">
        <v>100</v>
      </c>
      <c r="G2" s="222" t="s">
        <v>435</v>
      </c>
      <c r="J2" s="295" t="s">
        <v>1201</v>
      </c>
    </row>
    <row r="3" spans="1:11" ht="12.75" customHeight="1"/>
    <row r="4" spans="1:11" ht="12.75" customHeight="1"/>
    <row r="5" spans="1:11">
      <c r="A5" s="55"/>
      <c r="B5" s="56"/>
      <c r="C5" s="56" t="s">
        <v>1196</v>
      </c>
      <c r="D5" s="56"/>
      <c r="E5" s="160"/>
      <c r="F5" s="56" t="s">
        <v>1172</v>
      </c>
      <c r="G5" s="160"/>
      <c r="H5" s="732" t="s">
        <v>1167</v>
      </c>
      <c r="I5" s="733"/>
      <c r="J5" s="733"/>
    </row>
    <row r="6" spans="1:11">
      <c r="A6" s="55"/>
      <c r="B6" s="160"/>
      <c r="C6" s="65" t="s">
        <v>1197</v>
      </c>
      <c r="D6" s="160"/>
      <c r="E6" s="160"/>
      <c r="F6" s="65" t="s">
        <v>1173</v>
      </c>
      <c r="G6" s="160"/>
      <c r="H6" s="734" t="s">
        <v>218</v>
      </c>
      <c r="I6" s="734"/>
      <c r="J6" s="54" t="s">
        <v>219</v>
      </c>
    </row>
    <row r="7" spans="1:11" ht="30" customHeight="1">
      <c r="A7" s="155" t="s">
        <v>213</v>
      </c>
      <c r="B7" s="155" t="s">
        <v>214</v>
      </c>
      <c r="C7" s="155" t="s">
        <v>215</v>
      </c>
      <c r="D7" s="155" t="s">
        <v>216</v>
      </c>
      <c r="E7" s="155" t="s">
        <v>214</v>
      </c>
      <c r="F7" s="155" t="s">
        <v>215</v>
      </c>
      <c r="G7" s="155" t="s">
        <v>216</v>
      </c>
      <c r="H7" s="155" t="s">
        <v>214</v>
      </c>
      <c r="I7" s="155" t="s">
        <v>215</v>
      </c>
      <c r="J7" s="155" t="s">
        <v>216</v>
      </c>
    </row>
    <row r="8" spans="1:11" ht="12.75" customHeight="1">
      <c r="A8" s="58" t="s">
        <v>220</v>
      </c>
      <c r="B8" s="59">
        <v>13</v>
      </c>
      <c r="C8" s="59">
        <v>3</v>
      </c>
      <c r="D8" s="59">
        <v>16</v>
      </c>
      <c r="E8" s="60">
        <v>13</v>
      </c>
      <c r="F8" s="60">
        <v>4</v>
      </c>
      <c r="G8" s="59">
        <v>17</v>
      </c>
      <c r="H8" s="59">
        <v>0</v>
      </c>
      <c r="I8" s="59">
        <v>-1</v>
      </c>
      <c r="J8" s="62">
        <v>-5.8823529411764719E-2</v>
      </c>
    </row>
    <row r="9" spans="1:11" ht="12.75" customHeight="1">
      <c r="A9" s="58" t="s">
        <v>221</v>
      </c>
      <c r="B9" s="59">
        <v>125</v>
      </c>
      <c r="C9" s="59">
        <v>83</v>
      </c>
      <c r="D9" s="59">
        <v>208</v>
      </c>
      <c r="E9" s="60">
        <v>141</v>
      </c>
      <c r="F9" s="60">
        <v>90</v>
      </c>
      <c r="G9" s="59">
        <v>231</v>
      </c>
      <c r="H9" s="59">
        <v>-16</v>
      </c>
      <c r="I9" s="59">
        <v>-7</v>
      </c>
      <c r="J9" s="62">
        <v>-9.9567099567099526E-2</v>
      </c>
      <c r="K9" s="643"/>
    </row>
    <row r="10" spans="1:11" ht="12.75" customHeight="1">
      <c r="A10" s="58" t="s">
        <v>222</v>
      </c>
      <c r="B10" s="59">
        <v>655</v>
      </c>
      <c r="C10" s="59">
        <v>425</v>
      </c>
      <c r="D10" s="59">
        <v>1080</v>
      </c>
      <c r="E10" s="60">
        <v>690</v>
      </c>
      <c r="F10" s="60">
        <v>450</v>
      </c>
      <c r="G10" s="59">
        <v>1140</v>
      </c>
      <c r="H10" s="59">
        <v>-35</v>
      </c>
      <c r="I10" s="59">
        <v>-25</v>
      </c>
      <c r="J10" s="62">
        <v>-5.2631578947368474E-2</v>
      </c>
    </row>
    <row r="11" spans="1:11" ht="12.75" customHeight="1">
      <c r="A11" s="58" t="s">
        <v>223</v>
      </c>
      <c r="B11" s="59">
        <v>1223</v>
      </c>
      <c r="C11" s="59">
        <v>709</v>
      </c>
      <c r="D11" s="59">
        <v>1932</v>
      </c>
      <c r="E11" s="60">
        <v>1388</v>
      </c>
      <c r="F11" s="60">
        <v>752</v>
      </c>
      <c r="G11" s="59">
        <v>2140</v>
      </c>
      <c r="H11" s="59">
        <v>-165</v>
      </c>
      <c r="I11" s="59">
        <v>-43</v>
      </c>
      <c r="J11" s="62">
        <v>-9.7196261682243046E-2</v>
      </c>
    </row>
    <row r="12" spans="1:11" ht="12.75" customHeight="1">
      <c r="A12" s="58" t="s">
        <v>224</v>
      </c>
      <c r="B12" s="59">
        <v>1819</v>
      </c>
      <c r="C12" s="59">
        <v>969</v>
      </c>
      <c r="D12" s="59">
        <v>2788</v>
      </c>
      <c r="E12" s="60">
        <v>1716</v>
      </c>
      <c r="F12" s="60">
        <v>937</v>
      </c>
      <c r="G12" s="59">
        <v>2653</v>
      </c>
      <c r="H12" s="59">
        <v>103</v>
      </c>
      <c r="I12" s="59">
        <v>32</v>
      </c>
      <c r="J12" s="62">
        <v>5.0885789672069359E-2</v>
      </c>
    </row>
    <row r="13" spans="1:11" ht="12.75" customHeight="1">
      <c r="A13" s="58" t="s">
        <v>225</v>
      </c>
      <c r="B13" s="59">
        <v>1616</v>
      </c>
      <c r="C13" s="59">
        <v>906</v>
      </c>
      <c r="D13" s="59">
        <v>2522</v>
      </c>
      <c r="E13" s="60">
        <v>1599</v>
      </c>
      <c r="F13" s="60">
        <v>915</v>
      </c>
      <c r="G13" s="59">
        <v>2514</v>
      </c>
      <c r="H13" s="59">
        <v>17</v>
      </c>
      <c r="I13" s="59">
        <v>-9</v>
      </c>
      <c r="J13" s="62">
        <v>3.1821797931583795E-3</v>
      </c>
    </row>
    <row r="14" spans="1:11" ht="12.75" customHeight="1">
      <c r="A14" s="58" t="s">
        <v>226</v>
      </c>
      <c r="B14" s="59">
        <v>1831</v>
      </c>
      <c r="C14" s="59">
        <v>1011</v>
      </c>
      <c r="D14" s="59">
        <v>2842</v>
      </c>
      <c r="E14" s="60">
        <v>1918</v>
      </c>
      <c r="F14" s="60">
        <v>1081</v>
      </c>
      <c r="G14" s="59">
        <v>2999</v>
      </c>
      <c r="H14" s="59">
        <v>-87</v>
      </c>
      <c r="I14" s="59">
        <v>-70</v>
      </c>
      <c r="J14" s="62">
        <v>-5.2350783594531491E-2</v>
      </c>
    </row>
    <row r="15" spans="1:11" ht="12.75" customHeight="1">
      <c r="A15" s="58" t="s">
        <v>429</v>
      </c>
      <c r="B15" s="59">
        <v>3353</v>
      </c>
      <c r="C15" s="59">
        <v>1855</v>
      </c>
      <c r="D15" s="59">
        <v>5208</v>
      </c>
      <c r="E15" s="60">
        <v>3343</v>
      </c>
      <c r="F15" s="60">
        <v>1804</v>
      </c>
      <c r="G15" s="59">
        <v>5147</v>
      </c>
      <c r="H15" s="59">
        <v>10</v>
      </c>
      <c r="I15" s="59">
        <v>51</v>
      </c>
      <c r="J15" s="62">
        <v>1.1851564017874461E-2</v>
      </c>
    </row>
    <row r="16" spans="1:11" ht="12.75" customHeight="1">
      <c r="A16" s="58" t="s">
        <v>430</v>
      </c>
      <c r="B16" s="59">
        <v>1054</v>
      </c>
      <c r="C16" s="59">
        <v>316</v>
      </c>
      <c r="D16" s="59">
        <v>1370</v>
      </c>
      <c r="E16" s="60">
        <v>1006</v>
      </c>
      <c r="F16" s="60">
        <v>288</v>
      </c>
      <c r="G16" s="59">
        <v>1294</v>
      </c>
      <c r="H16" s="59">
        <v>48</v>
      </c>
      <c r="I16" s="59">
        <v>28</v>
      </c>
      <c r="J16" s="62">
        <v>5.8732612055641509E-2</v>
      </c>
    </row>
    <row r="17" spans="1:11" ht="12.75" customHeight="1">
      <c r="A17" s="58" t="s">
        <v>431</v>
      </c>
      <c r="B17" s="59">
        <v>19</v>
      </c>
      <c r="C17" s="59">
        <v>6</v>
      </c>
      <c r="D17" s="59">
        <v>25</v>
      </c>
      <c r="E17" s="59">
        <v>11</v>
      </c>
      <c r="F17" s="59">
        <v>6</v>
      </c>
      <c r="G17" s="59">
        <v>17</v>
      </c>
      <c r="H17" s="59">
        <v>8</v>
      </c>
      <c r="I17" s="59">
        <v>0</v>
      </c>
      <c r="J17" s="62">
        <v>0.47058823529411775</v>
      </c>
    </row>
    <row r="18" spans="1:11" ht="12.75" customHeight="1">
      <c r="A18" s="58" t="s">
        <v>432</v>
      </c>
      <c r="B18" s="59">
        <v>1</v>
      </c>
      <c r="C18" s="59">
        <v>0</v>
      </c>
      <c r="D18" s="59">
        <v>1</v>
      </c>
      <c r="E18" s="59">
        <v>1</v>
      </c>
      <c r="F18" s="59">
        <v>0</v>
      </c>
      <c r="G18" s="59">
        <v>1</v>
      </c>
      <c r="H18" s="59">
        <v>0</v>
      </c>
      <c r="I18" s="59">
        <v>0</v>
      </c>
      <c r="J18" s="62">
        <v>0</v>
      </c>
    </row>
    <row r="19" spans="1:11" ht="26.25" customHeight="1">
      <c r="A19" s="162" t="s">
        <v>433</v>
      </c>
      <c r="B19" s="63">
        <v>11709</v>
      </c>
      <c r="C19" s="63">
        <v>6283</v>
      </c>
      <c r="D19" s="63">
        <v>17992</v>
      </c>
      <c r="E19" s="63">
        <v>11826</v>
      </c>
      <c r="F19" s="63">
        <v>6327</v>
      </c>
      <c r="G19" s="63">
        <v>18153</v>
      </c>
      <c r="H19" s="63">
        <v>-117</v>
      </c>
      <c r="I19" s="63">
        <v>-44</v>
      </c>
      <c r="J19" s="64">
        <v>-8.8690574560679192E-3</v>
      </c>
    </row>
    <row r="20" spans="1:11" ht="12.75" customHeight="1">
      <c r="A20" s="135" t="s">
        <v>425</v>
      </c>
    </row>
    <row r="21" spans="1:11" ht="12.75" customHeight="1"/>
    <row r="22" spans="1:11" ht="12.75" customHeight="1"/>
    <row r="23" spans="1:11" ht="14.25" customHeight="1">
      <c r="A23" s="223" t="s">
        <v>1202</v>
      </c>
    </row>
    <row r="24" spans="1:11" ht="13.5" customHeight="1">
      <c r="A24" s="32" t="s">
        <v>1203</v>
      </c>
    </row>
    <row r="25" spans="1:11" ht="12.75" customHeight="1" thickBot="1"/>
    <row r="26" spans="1:11" ht="12.75" customHeight="1">
      <c r="A26" s="339"/>
      <c r="B26" s="340"/>
      <c r="C26" s="340"/>
      <c r="D26" s="340"/>
      <c r="E26" s="340"/>
      <c r="F26" s="340"/>
      <c r="G26" s="340"/>
      <c r="H26" s="340"/>
      <c r="I26" s="340"/>
      <c r="J26" s="341"/>
    </row>
    <row r="27" spans="1:11" ht="12.75" customHeight="1">
      <c r="A27" s="342"/>
      <c r="B27" s="338"/>
      <c r="C27" s="338"/>
      <c r="D27" s="338"/>
      <c r="E27" s="338"/>
      <c r="F27" s="338"/>
      <c r="G27" s="338"/>
      <c r="H27" s="338"/>
      <c r="I27" s="338"/>
      <c r="J27" s="343"/>
    </row>
    <row r="28" spans="1:11" ht="12.75" customHeight="1">
      <c r="A28" s="342"/>
      <c r="B28" s="338"/>
      <c r="C28" s="338"/>
      <c r="D28" s="338"/>
      <c r="E28" s="338"/>
      <c r="F28" s="338"/>
      <c r="G28" s="338"/>
      <c r="H28" s="338"/>
      <c r="I28" s="338"/>
      <c r="J28" s="343"/>
    </row>
    <row r="29" spans="1:11" ht="12.75" customHeight="1">
      <c r="A29" s="342"/>
      <c r="B29" s="338"/>
      <c r="C29" s="338"/>
      <c r="D29" s="338"/>
      <c r="E29" s="338"/>
      <c r="F29" s="338"/>
      <c r="G29" s="338"/>
      <c r="H29" s="338"/>
      <c r="I29" s="338"/>
      <c r="J29" s="343"/>
    </row>
    <row r="30" spans="1:11" ht="12.75" customHeight="1">
      <c r="A30" s="342"/>
      <c r="B30" s="338"/>
      <c r="C30" s="338"/>
      <c r="D30" s="338"/>
      <c r="E30" s="338"/>
      <c r="F30" s="338"/>
      <c r="G30" s="338"/>
      <c r="H30" s="338"/>
      <c r="I30" s="338"/>
      <c r="J30" s="343"/>
      <c r="K30" s="643"/>
    </row>
    <row r="31" spans="1:11" ht="12.75" customHeight="1">
      <c r="A31" s="342"/>
      <c r="B31" s="338"/>
      <c r="C31" s="338"/>
      <c r="D31" s="338"/>
      <c r="E31" s="338"/>
      <c r="F31" s="338"/>
      <c r="G31" s="338"/>
      <c r="H31" s="338"/>
      <c r="I31" s="338"/>
      <c r="J31" s="343"/>
    </row>
    <row r="32" spans="1:11" ht="12.75" customHeight="1">
      <c r="A32" s="342"/>
      <c r="B32" s="338"/>
      <c r="C32" s="338"/>
      <c r="D32" s="338"/>
      <c r="E32" s="338"/>
      <c r="F32" s="338"/>
      <c r="G32" s="338"/>
      <c r="H32" s="338"/>
      <c r="I32" s="338"/>
      <c r="J32" s="343"/>
    </row>
    <row r="33" spans="1:10" ht="12.75" customHeight="1">
      <c r="A33" s="342"/>
      <c r="B33" s="338"/>
      <c r="C33" s="338"/>
      <c r="D33" s="338"/>
      <c r="E33" s="338"/>
      <c r="F33" s="338"/>
      <c r="G33" s="338"/>
      <c r="H33" s="338"/>
      <c r="I33" s="338"/>
      <c r="J33" s="343"/>
    </row>
    <row r="34" spans="1:10" ht="12.75" customHeight="1">
      <c r="A34" s="342"/>
      <c r="B34" s="338"/>
      <c r="C34" s="338"/>
      <c r="D34" s="338"/>
      <c r="E34" s="338"/>
      <c r="F34" s="338"/>
      <c r="G34" s="338"/>
      <c r="H34" s="338"/>
      <c r="I34" s="338"/>
      <c r="J34" s="343"/>
    </row>
    <row r="35" spans="1:10" ht="12.75" customHeight="1">
      <c r="A35" s="342"/>
      <c r="B35" s="338"/>
      <c r="C35" s="338"/>
      <c r="D35" s="338"/>
      <c r="E35" s="338"/>
      <c r="F35" s="338"/>
      <c r="G35" s="338"/>
      <c r="H35" s="338"/>
      <c r="I35" s="338"/>
      <c r="J35" s="343"/>
    </row>
    <row r="36" spans="1:10" ht="12.75" customHeight="1">
      <c r="A36" s="342"/>
      <c r="B36" s="338"/>
      <c r="C36" s="338"/>
      <c r="D36" s="338"/>
      <c r="E36" s="338"/>
      <c r="F36" s="338"/>
      <c r="G36" s="338"/>
      <c r="H36" s="338"/>
      <c r="I36" s="338"/>
      <c r="J36" s="343"/>
    </row>
    <row r="37" spans="1:10" ht="12.75" customHeight="1">
      <c r="A37" s="342"/>
      <c r="B37" s="338"/>
      <c r="C37" s="338"/>
      <c r="D37" s="338"/>
      <c r="E37" s="338"/>
      <c r="F37" s="338"/>
      <c r="G37" s="338"/>
      <c r="H37" s="338"/>
      <c r="I37" s="338"/>
      <c r="J37" s="343"/>
    </row>
    <row r="38" spans="1:10" ht="12.75" customHeight="1">
      <c r="A38" s="342"/>
      <c r="B38" s="338"/>
      <c r="C38" s="338"/>
      <c r="D38" s="338"/>
      <c r="E38" s="338"/>
      <c r="F38" s="338"/>
      <c r="G38" s="338"/>
      <c r="H38" s="338"/>
      <c r="I38" s="338"/>
      <c r="J38" s="343"/>
    </row>
    <row r="39" spans="1:10" ht="12.75" customHeight="1">
      <c r="A39" s="342"/>
      <c r="B39" s="338"/>
      <c r="C39" s="338"/>
      <c r="D39" s="338"/>
      <c r="E39" s="338"/>
      <c r="F39" s="338"/>
      <c r="G39" s="338"/>
      <c r="H39" s="338"/>
      <c r="I39" s="338"/>
      <c r="J39" s="343"/>
    </row>
    <row r="40" spans="1:10" ht="12.75" customHeight="1">
      <c r="A40" s="342"/>
      <c r="B40" s="338"/>
      <c r="C40" s="338"/>
      <c r="D40" s="338"/>
      <c r="E40" s="338"/>
      <c r="F40" s="338"/>
      <c r="G40" s="338"/>
      <c r="H40" s="338"/>
      <c r="I40" s="338"/>
      <c r="J40" s="343"/>
    </row>
    <row r="41" spans="1:10" ht="12.75" customHeight="1">
      <c r="A41" s="342"/>
      <c r="B41" s="338"/>
      <c r="C41" s="338"/>
      <c r="D41" s="338"/>
      <c r="E41" s="338"/>
      <c r="F41" s="338"/>
      <c r="G41" s="338"/>
      <c r="H41" s="338"/>
      <c r="I41" s="338"/>
      <c r="J41" s="343"/>
    </row>
    <row r="42" spans="1:10" ht="12.75" customHeight="1">
      <c r="A42" s="342"/>
      <c r="B42" s="338"/>
      <c r="C42" s="338"/>
      <c r="D42" s="338"/>
      <c r="E42" s="338"/>
      <c r="F42" s="338"/>
      <c r="G42" s="338"/>
      <c r="H42" s="338"/>
      <c r="I42" s="338"/>
      <c r="J42" s="343"/>
    </row>
    <row r="43" spans="1:10" ht="12.75" customHeight="1">
      <c r="A43" s="342"/>
      <c r="B43" s="338"/>
      <c r="C43" s="338"/>
      <c r="D43" s="338"/>
      <c r="E43" s="338"/>
      <c r="F43" s="338"/>
      <c r="G43" s="338"/>
      <c r="H43" s="338"/>
      <c r="I43" s="338"/>
      <c r="J43" s="343"/>
    </row>
    <row r="44" spans="1:10" ht="12.75" customHeight="1">
      <c r="A44" s="342"/>
      <c r="B44" s="338"/>
      <c r="C44" s="338"/>
      <c r="D44" s="338"/>
      <c r="E44" s="338"/>
      <c r="F44" s="338"/>
      <c r="G44" s="338"/>
      <c r="H44" s="338"/>
      <c r="I44" s="338"/>
      <c r="J44" s="343"/>
    </row>
    <row r="45" spans="1:10" ht="12.75" customHeight="1">
      <c r="A45" s="342"/>
      <c r="B45" s="338"/>
      <c r="C45" s="338"/>
      <c r="D45" s="338"/>
      <c r="E45" s="338"/>
      <c r="F45" s="338"/>
      <c r="G45" s="338"/>
      <c r="H45" s="338"/>
      <c r="I45" s="338"/>
      <c r="J45" s="343"/>
    </row>
    <row r="46" spans="1:10" ht="12.75" customHeight="1">
      <c r="A46" s="342"/>
      <c r="B46" s="338"/>
      <c r="C46" s="338"/>
      <c r="D46" s="338"/>
      <c r="E46" s="338"/>
      <c r="F46" s="338"/>
      <c r="G46" s="338"/>
      <c r="H46" s="338"/>
      <c r="I46" s="338"/>
      <c r="J46" s="343"/>
    </row>
    <row r="47" spans="1:10" ht="12.75" customHeight="1">
      <c r="A47" s="342"/>
      <c r="B47" s="338"/>
      <c r="C47" s="338"/>
      <c r="D47" s="338"/>
      <c r="E47" s="338"/>
      <c r="F47" s="338"/>
      <c r="G47" s="338"/>
      <c r="H47" s="338"/>
      <c r="I47" s="338"/>
      <c r="J47" s="343"/>
    </row>
    <row r="48" spans="1:10" ht="12.75" customHeight="1">
      <c r="A48" s="342"/>
      <c r="B48" s="338"/>
      <c r="C48" s="338"/>
      <c r="D48" s="338"/>
      <c r="E48" s="338"/>
      <c r="F48" s="338"/>
      <c r="G48" s="338"/>
      <c r="H48" s="338"/>
      <c r="I48" s="338"/>
      <c r="J48" s="343"/>
    </row>
    <row r="49" spans="1:10" ht="12.75" customHeight="1">
      <c r="A49" s="342"/>
      <c r="B49" s="338"/>
      <c r="C49" s="338"/>
      <c r="D49" s="338"/>
      <c r="E49" s="338"/>
      <c r="F49" s="338"/>
      <c r="G49" s="338"/>
      <c r="H49" s="338"/>
      <c r="I49" s="338"/>
      <c r="J49" s="343"/>
    </row>
    <row r="50" spans="1:10" ht="12.75" customHeight="1">
      <c r="A50" s="342"/>
      <c r="B50" s="338"/>
      <c r="C50" s="338"/>
      <c r="D50" s="338"/>
      <c r="E50" s="338"/>
      <c r="F50" s="338"/>
      <c r="G50" s="338"/>
      <c r="H50" s="338"/>
      <c r="I50" s="338"/>
      <c r="J50" s="343"/>
    </row>
    <row r="51" spans="1:10" ht="12.75" customHeight="1">
      <c r="A51" s="342"/>
      <c r="B51" s="338"/>
      <c r="C51" s="338"/>
      <c r="D51" s="338"/>
      <c r="E51" s="338"/>
      <c r="F51" s="338"/>
      <c r="G51" s="338"/>
      <c r="H51" s="338"/>
      <c r="I51" s="338"/>
      <c r="J51" s="343"/>
    </row>
    <row r="52" spans="1:10" ht="12.75" customHeight="1">
      <c r="A52" s="342"/>
      <c r="B52" s="338"/>
      <c r="C52" s="338"/>
      <c r="D52" s="338"/>
      <c r="E52" s="338"/>
      <c r="F52" s="338"/>
      <c r="G52" s="338"/>
      <c r="H52" s="338"/>
      <c r="I52" s="338"/>
      <c r="J52" s="343"/>
    </row>
    <row r="53" spans="1:10" ht="12.75" customHeight="1">
      <c r="A53" s="342"/>
      <c r="B53" s="338"/>
      <c r="C53" s="338"/>
      <c r="D53" s="338"/>
      <c r="E53" s="338"/>
      <c r="F53" s="338"/>
      <c r="G53" s="338"/>
      <c r="H53" s="338"/>
      <c r="I53" s="338"/>
      <c r="J53" s="343"/>
    </row>
    <row r="54" spans="1:10" ht="12.75" customHeight="1">
      <c r="A54" s="342"/>
      <c r="B54" s="338"/>
      <c r="C54" s="338"/>
      <c r="D54" s="338"/>
      <c r="E54" s="338"/>
      <c r="F54" s="338"/>
      <c r="G54" s="338"/>
      <c r="H54" s="338"/>
      <c r="I54" s="338"/>
      <c r="J54" s="343"/>
    </row>
    <row r="55" spans="1:10" ht="12.75" customHeight="1">
      <c r="A55" s="342"/>
      <c r="B55" s="338"/>
      <c r="C55" s="338"/>
      <c r="D55" s="338"/>
      <c r="E55" s="338"/>
      <c r="F55" s="338"/>
      <c r="G55" s="338"/>
      <c r="H55" s="338"/>
      <c r="I55" s="338"/>
      <c r="J55" s="343"/>
    </row>
    <row r="56" spans="1:10" ht="12.75" customHeight="1">
      <c r="A56" s="342"/>
      <c r="B56" s="338"/>
      <c r="C56" s="338"/>
      <c r="D56" s="338"/>
      <c r="E56" s="338"/>
      <c r="F56" s="338"/>
      <c r="G56" s="338"/>
      <c r="H56" s="338"/>
      <c r="I56" s="338"/>
      <c r="J56" s="343"/>
    </row>
    <row r="57" spans="1:10" ht="12.75" customHeight="1">
      <c r="A57" s="342"/>
      <c r="B57" s="338"/>
      <c r="C57" s="338"/>
      <c r="D57" s="338"/>
      <c r="E57" s="338"/>
      <c r="F57" s="338"/>
      <c r="G57" s="338"/>
      <c r="H57" s="338"/>
      <c r="I57" s="338"/>
      <c r="J57" s="343"/>
    </row>
    <row r="58" spans="1:10" ht="12.75" customHeight="1">
      <c r="A58" s="342"/>
      <c r="B58" s="338"/>
      <c r="C58" s="338"/>
      <c r="D58" s="338"/>
      <c r="E58" s="338"/>
      <c r="F58" s="338"/>
      <c r="G58" s="338"/>
      <c r="H58" s="338"/>
      <c r="I58" s="338"/>
      <c r="J58" s="343"/>
    </row>
    <row r="59" spans="1:10" ht="12.75" customHeight="1">
      <c r="A59" s="342"/>
      <c r="B59" s="338"/>
      <c r="C59" s="338"/>
      <c r="D59" s="338"/>
      <c r="E59" s="338"/>
      <c r="F59" s="338"/>
      <c r="G59" s="338"/>
      <c r="H59" s="338"/>
      <c r="I59" s="338"/>
      <c r="J59" s="343"/>
    </row>
    <row r="60" spans="1:10" ht="12.75" customHeight="1">
      <c r="A60" s="342"/>
      <c r="B60" s="338"/>
      <c r="C60" s="338"/>
      <c r="D60" s="338"/>
      <c r="E60" s="338"/>
      <c r="F60" s="338"/>
      <c r="G60" s="338"/>
      <c r="H60" s="338"/>
      <c r="I60" s="338"/>
      <c r="J60" s="343"/>
    </row>
    <row r="61" spans="1:10" ht="12.75" customHeight="1">
      <c r="A61" s="342"/>
      <c r="B61" s="338"/>
      <c r="C61" s="338"/>
      <c r="D61" s="338"/>
      <c r="E61" s="338"/>
      <c r="F61" s="338"/>
      <c r="G61" s="338"/>
      <c r="H61" s="338"/>
      <c r="I61" s="338"/>
      <c r="J61" s="343"/>
    </row>
    <row r="62" spans="1:10" ht="12.75" customHeight="1">
      <c r="A62" s="342"/>
      <c r="B62" s="338"/>
      <c r="C62" s="338"/>
      <c r="D62" s="338"/>
      <c r="E62" s="338"/>
      <c r="F62" s="338"/>
      <c r="G62" s="338"/>
      <c r="H62" s="338"/>
      <c r="I62" s="338"/>
      <c r="J62" s="343"/>
    </row>
    <row r="63" spans="1:10" ht="12.75" customHeight="1">
      <c r="A63" s="342"/>
      <c r="B63" s="338"/>
      <c r="C63" s="338"/>
      <c r="D63" s="338"/>
      <c r="E63" s="338"/>
      <c r="F63" s="338"/>
      <c r="G63" s="338"/>
      <c r="H63" s="338"/>
      <c r="I63" s="338"/>
      <c r="J63" s="343"/>
    </row>
    <row r="64" spans="1:10" ht="12.75" customHeight="1">
      <c r="A64" s="342"/>
      <c r="B64" s="338"/>
      <c r="C64" s="338"/>
      <c r="D64" s="338"/>
      <c r="E64" s="338"/>
      <c r="F64" s="338"/>
      <c r="G64" s="338"/>
      <c r="H64" s="338"/>
      <c r="I64" s="338"/>
      <c r="J64" s="343"/>
    </row>
    <row r="65" spans="1:10" ht="12.75" customHeight="1">
      <c r="A65" s="342"/>
      <c r="B65" s="338"/>
      <c r="C65" s="338"/>
      <c r="D65" s="338"/>
      <c r="E65" s="338"/>
      <c r="F65" s="338"/>
      <c r="G65" s="338"/>
      <c r="H65" s="338"/>
      <c r="I65" s="338"/>
      <c r="J65" s="343"/>
    </row>
    <row r="66" spans="1:10" ht="12.75" customHeight="1" thickBot="1">
      <c r="A66" s="344"/>
      <c r="B66" s="345"/>
      <c r="C66" s="345"/>
      <c r="D66" s="345"/>
      <c r="E66" s="345"/>
      <c r="F66" s="345"/>
      <c r="G66" s="345"/>
      <c r="H66" s="345"/>
      <c r="I66" s="345"/>
      <c r="J66" s="346"/>
    </row>
    <row r="67" spans="1:10" ht="12.75" customHeight="1">
      <c r="A67" s="135" t="s">
        <v>425</v>
      </c>
    </row>
    <row r="68" spans="1:10" ht="12.75" customHeight="1"/>
    <row r="69" spans="1:10" ht="12.75" customHeight="1"/>
    <row r="70" spans="1:10" ht="12.75" customHeight="1">
      <c r="A70" s="590" t="s">
        <v>1147</v>
      </c>
    </row>
    <row r="71" spans="1:10" ht="12.75" customHeight="1"/>
    <row r="75" spans="1:10">
      <c r="J75" s="51" t="s">
        <v>635</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4"/>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4" t="s">
        <v>545</v>
      </c>
      <c r="J1" s="28" t="str">
        <f>Naslovnica!A20</f>
        <v>Svibanj 2012.</v>
      </c>
    </row>
    <row r="2" spans="1:11" ht="12.75" customHeight="1">
      <c r="A2" s="29" t="s">
        <v>546</v>
      </c>
      <c r="J2" s="33" t="str">
        <f>Naslovnica!A24</f>
        <v>May 2012</v>
      </c>
    </row>
    <row r="3" spans="1:11" ht="12.75" customHeight="1"/>
    <row r="4" spans="1:11" ht="51" customHeight="1">
      <c r="A4" s="761" t="s">
        <v>497</v>
      </c>
      <c r="B4" s="754" t="s">
        <v>547</v>
      </c>
      <c r="C4" s="740" t="s">
        <v>548</v>
      </c>
      <c r="D4" s="740"/>
      <c r="E4" s="740" t="s">
        <v>549</v>
      </c>
      <c r="F4" s="740"/>
      <c r="G4" s="740"/>
      <c r="H4" s="740"/>
      <c r="I4" s="740"/>
      <c r="J4" s="155"/>
    </row>
    <row r="5" spans="1:11" ht="33.75" customHeight="1">
      <c r="A5" s="796"/>
      <c r="B5" s="754"/>
      <c r="C5" s="156" t="str">
        <f>Naslovnica!A20</f>
        <v>Svibanj 2012.</v>
      </c>
      <c r="D5" s="128" t="str">
        <f>'4 Tablica-Grafikon 2'!F5</f>
        <v>Travanj 2012.</v>
      </c>
      <c r="E5" s="156" t="str">
        <f>Naslovnica!A20</f>
        <v>Svibanj 2012.</v>
      </c>
      <c r="F5" s="128" t="str">
        <f>'4 Tablica-Grafikon 2'!F5</f>
        <v>Travanj 2012.</v>
      </c>
      <c r="G5" s="296" t="s">
        <v>550</v>
      </c>
      <c r="H5" s="296" t="s">
        <v>551</v>
      </c>
      <c r="I5" s="161" t="s">
        <v>460</v>
      </c>
      <c r="J5" s="161" t="s">
        <v>552</v>
      </c>
    </row>
    <row r="6" spans="1:11" ht="46.5" customHeight="1">
      <c r="A6" s="796"/>
      <c r="B6" s="754"/>
      <c r="C6" s="99" t="str">
        <f>Naslovnica!A24</f>
        <v>May 2012</v>
      </c>
      <c r="D6" s="129" t="str">
        <f>'4 Tablica-Grafikon 2'!F6</f>
        <v>April 2012</v>
      </c>
      <c r="E6" s="99" t="str">
        <f>Naslovnica!A24</f>
        <v>May 2012</v>
      </c>
      <c r="F6" s="129" t="str">
        <f>'4 Tablica-Grafikon 2'!F6</f>
        <v>April 2012</v>
      </c>
      <c r="G6" s="99" t="s">
        <v>462</v>
      </c>
      <c r="H6" s="99" t="s">
        <v>553</v>
      </c>
      <c r="I6" s="100" t="s">
        <v>554</v>
      </c>
      <c r="J6" s="158" t="s">
        <v>465</v>
      </c>
    </row>
    <row r="7" spans="1:11" ht="12.75" customHeight="1">
      <c r="A7" s="297" t="s">
        <v>500</v>
      </c>
      <c r="B7" s="297" t="s">
        <v>1297</v>
      </c>
      <c r="C7" s="298">
        <v>106.1698</v>
      </c>
      <c r="D7" s="298">
        <v>106.2422</v>
      </c>
      <c r="E7" s="91">
        <v>-6.8146179201866719E-4</v>
      </c>
      <c r="F7" s="91">
        <v>1.2042523195336274E-2</v>
      </c>
      <c r="G7" s="91">
        <v>6.1834976711995893E-2</v>
      </c>
      <c r="H7" s="91" t="s">
        <v>1301</v>
      </c>
      <c r="I7" s="91" t="s">
        <v>1301</v>
      </c>
      <c r="J7" s="299">
        <v>40906</v>
      </c>
    </row>
    <row r="8" spans="1:11" ht="12.75" customHeight="1">
      <c r="A8" s="297" t="s">
        <v>500</v>
      </c>
      <c r="B8" s="297" t="s">
        <v>503</v>
      </c>
      <c r="C8" s="298">
        <v>188.62549999999999</v>
      </c>
      <c r="D8" s="298">
        <v>191.45509999999999</v>
      </c>
      <c r="E8" s="91">
        <v>-1.477944437103007E-2</v>
      </c>
      <c r="F8" s="91">
        <v>5.9409093106295163E-3</v>
      </c>
      <c r="G8" s="91">
        <v>3.9120403780873225E-2</v>
      </c>
      <c r="H8" s="91">
        <v>-2.3203800186736623E-2</v>
      </c>
      <c r="I8" s="91">
        <v>8.87176997039969E-2</v>
      </c>
      <c r="J8" s="299" t="s">
        <v>504</v>
      </c>
      <c r="K8" s="643"/>
    </row>
    <row r="9" spans="1:11" ht="12.75" customHeight="1">
      <c r="A9" s="300" t="s">
        <v>500</v>
      </c>
      <c r="B9" s="297" t="s">
        <v>505</v>
      </c>
      <c r="C9" s="298">
        <v>183.7687</v>
      </c>
      <c r="D9" s="298">
        <v>186.78630000000001</v>
      </c>
      <c r="E9" s="91">
        <v>-1.6155360430609833E-2</v>
      </c>
      <c r="F9" s="91">
        <v>6.0605048661244165E-3</v>
      </c>
      <c r="G9" s="91">
        <v>4.075198359885146E-2</v>
      </c>
      <c r="H9" s="91">
        <v>-2.5565498931280128E-2</v>
      </c>
      <c r="I9" s="91">
        <v>8.7944833433151626E-2</v>
      </c>
      <c r="J9" s="299" t="s">
        <v>506</v>
      </c>
      <c r="K9" s="643"/>
    </row>
    <row r="10" spans="1:11" ht="12.75" customHeight="1">
      <c r="A10" s="300" t="s">
        <v>500</v>
      </c>
      <c r="B10" s="300" t="s">
        <v>501</v>
      </c>
      <c r="C10" s="298">
        <v>197.6259</v>
      </c>
      <c r="D10" s="298">
        <v>200.48</v>
      </c>
      <c r="E10" s="91">
        <v>-1.4236332801276896E-2</v>
      </c>
      <c r="F10" s="91">
        <v>5.2826479931202819E-3</v>
      </c>
      <c r="G10" s="91">
        <v>4.1894924749300566E-2</v>
      </c>
      <c r="H10" s="91">
        <v>-2.2937684843774564E-2</v>
      </c>
      <c r="I10" s="91">
        <v>8.623174639786102E-2</v>
      </c>
      <c r="J10" s="299" t="s">
        <v>502</v>
      </c>
    </row>
    <row r="11" spans="1:11" ht="12.75" customHeight="1">
      <c r="A11" s="300" t="s">
        <v>500</v>
      </c>
      <c r="B11" s="300" t="s">
        <v>1298</v>
      </c>
      <c r="C11" s="298">
        <v>142.90459999999999</v>
      </c>
      <c r="D11" s="298">
        <v>145.36439999999999</v>
      </c>
      <c r="E11" s="91">
        <v>-1.6921612169141786E-2</v>
      </c>
      <c r="F11" s="91">
        <v>7.1264371001511506E-3</v>
      </c>
      <c r="G11" s="91">
        <v>4.7508746673038837E-2</v>
      </c>
      <c r="H11" s="91">
        <v>-2.6564598881232415E-2</v>
      </c>
      <c r="I11" s="91">
        <v>0.10293590581995393</v>
      </c>
      <c r="J11" s="299" t="s">
        <v>508</v>
      </c>
    </row>
    <row r="12" spans="1:11" ht="12.75" customHeight="1">
      <c r="A12" s="300" t="s">
        <v>512</v>
      </c>
      <c r="B12" s="300" t="s">
        <v>515</v>
      </c>
      <c r="C12" s="298">
        <v>104.1887</v>
      </c>
      <c r="D12" s="298">
        <v>105.3124</v>
      </c>
      <c r="E12" s="91">
        <v>-1.0670158499853755E-2</v>
      </c>
      <c r="F12" s="91">
        <v>4.3114505680414972E-3</v>
      </c>
      <c r="G12" s="91">
        <v>1.1075485650293038E-2</v>
      </c>
      <c r="H12" s="91">
        <v>-3.6530727553678588E-2</v>
      </c>
      <c r="I12" s="91">
        <v>6.1444544359929854E-3</v>
      </c>
      <c r="J12" s="299" t="s">
        <v>516</v>
      </c>
    </row>
    <row r="13" spans="1:11" ht="12.75" customHeight="1">
      <c r="A13" s="300" t="s">
        <v>512</v>
      </c>
      <c r="B13" s="300" t="s">
        <v>513</v>
      </c>
      <c r="C13" s="298">
        <v>106.3574</v>
      </c>
      <c r="D13" s="298">
        <v>107.5462</v>
      </c>
      <c r="E13" s="91">
        <v>-1.1053854064578816E-2</v>
      </c>
      <c r="F13" s="91">
        <v>4.3434368903567666E-3</v>
      </c>
      <c r="G13" s="91">
        <v>1.3644893481768561E-2</v>
      </c>
      <c r="H13" s="91">
        <v>-2.5984753852747566E-2</v>
      </c>
      <c r="I13" s="91">
        <v>8.1281237993691136E-3</v>
      </c>
      <c r="J13" s="299" t="s">
        <v>514</v>
      </c>
    </row>
    <row r="14" spans="1:11" ht="12.75" customHeight="1">
      <c r="A14" s="300" t="s">
        <v>512</v>
      </c>
      <c r="B14" s="300" t="s">
        <v>519</v>
      </c>
      <c r="C14" s="298">
        <v>120.1011</v>
      </c>
      <c r="D14" s="298">
        <v>121.2037</v>
      </c>
      <c r="E14" s="91">
        <v>-9.0970820197733282E-3</v>
      </c>
      <c r="F14" s="91">
        <v>4.8766534980992926E-3</v>
      </c>
      <c r="G14" s="91">
        <v>2.1325176412962055E-2</v>
      </c>
      <c r="H14" s="91">
        <v>-9.5195760353764536E-3</v>
      </c>
      <c r="I14" s="91">
        <v>4.692127586263517E-2</v>
      </c>
      <c r="J14" s="299" t="s">
        <v>520</v>
      </c>
    </row>
    <row r="15" spans="1:11" ht="12.75" customHeight="1">
      <c r="A15" s="297" t="s">
        <v>512</v>
      </c>
      <c r="B15" s="297" t="s">
        <v>517</v>
      </c>
      <c r="C15" s="298">
        <v>108.8152</v>
      </c>
      <c r="D15" s="298">
        <v>109.9353</v>
      </c>
      <c r="E15" s="91">
        <v>-1.0188720092636272E-2</v>
      </c>
      <c r="F15" s="91">
        <v>4.8609048156595946E-3</v>
      </c>
      <c r="G15" s="91">
        <v>1.6803887984047305E-2</v>
      </c>
      <c r="H15" s="91">
        <v>-2.9373408903184517E-2</v>
      </c>
      <c r="I15" s="91">
        <v>1.4024950120253621E-2</v>
      </c>
      <c r="J15" s="299" t="s">
        <v>518</v>
      </c>
    </row>
    <row r="16" spans="1:11" ht="12.75" customHeight="1">
      <c r="A16" s="297" t="s">
        <v>509</v>
      </c>
      <c r="B16" s="297" t="s">
        <v>510</v>
      </c>
      <c r="C16" s="298">
        <v>125.2848</v>
      </c>
      <c r="D16" s="298">
        <v>124.6067</v>
      </c>
      <c r="E16" s="91">
        <v>5.4419224648434295E-3</v>
      </c>
      <c r="F16" s="91">
        <v>1.9644698296319429E-2</v>
      </c>
      <c r="G16" s="91">
        <v>5.8185291889330637E-2</v>
      </c>
      <c r="H16" s="91">
        <v>1.3813981001426834E-2</v>
      </c>
      <c r="I16" s="91">
        <v>6.8149741099371441E-2</v>
      </c>
      <c r="J16" s="299" t="s">
        <v>511</v>
      </c>
    </row>
    <row r="17" spans="1:10" ht="12.75" customHeight="1">
      <c r="A17" s="300" t="s">
        <v>521</v>
      </c>
      <c r="B17" s="297" t="s">
        <v>524</v>
      </c>
      <c r="C17" s="298">
        <v>164.86410000000001</v>
      </c>
      <c r="D17" s="298">
        <v>165.9554</v>
      </c>
      <c r="E17" s="91">
        <v>-6.5758631535942635E-3</v>
      </c>
      <c r="F17" s="91">
        <v>8.2400207534549796E-3</v>
      </c>
      <c r="G17" s="91">
        <v>1.3564682151536722E-2</v>
      </c>
      <c r="H17" s="91">
        <v>4.3441709158031916E-3</v>
      </c>
      <c r="I17" s="91">
        <v>7.1120887402710053E-2</v>
      </c>
      <c r="J17" s="299" t="s">
        <v>525</v>
      </c>
    </row>
    <row r="18" spans="1:10" ht="12.75" customHeight="1">
      <c r="A18" s="297" t="s">
        <v>521</v>
      </c>
      <c r="B18" s="297" t="s">
        <v>1299</v>
      </c>
      <c r="C18" s="298">
        <v>170.97329999999999</v>
      </c>
      <c r="D18" s="298">
        <v>172.1549</v>
      </c>
      <c r="E18" s="91">
        <v>-6.8635862238020096E-3</v>
      </c>
      <c r="F18" s="91">
        <v>9.4012658932931537E-3</v>
      </c>
      <c r="G18" s="91">
        <v>1.4246756721324028E-2</v>
      </c>
      <c r="H18" s="91">
        <v>-4.288633664842445E-3</v>
      </c>
      <c r="I18" s="91">
        <v>7.005993493682583E-2</v>
      </c>
      <c r="J18" s="299" t="s">
        <v>523</v>
      </c>
    </row>
    <row r="19" spans="1:10" ht="12.75" customHeight="1">
      <c r="A19" s="300" t="s">
        <v>521</v>
      </c>
      <c r="B19" s="300" t="s">
        <v>526</v>
      </c>
      <c r="C19" s="298">
        <v>151.50839999999999</v>
      </c>
      <c r="D19" s="298">
        <v>152.54640000000001</v>
      </c>
      <c r="E19" s="91">
        <v>-6.8044870282092385E-3</v>
      </c>
      <c r="F19" s="91">
        <v>7.4834905520189121E-3</v>
      </c>
      <c r="G19" s="91">
        <v>1.0289713687099411E-2</v>
      </c>
      <c r="H19" s="91">
        <v>2.1682676216392416E-3</v>
      </c>
      <c r="I19" s="91">
        <v>6.4641489906754002E-2</v>
      </c>
      <c r="J19" s="299" t="s">
        <v>527</v>
      </c>
    </row>
    <row r="20" spans="1:10" ht="12.75" customHeight="1">
      <c r="A20" s="300" t="s">
        <v>521</v>
      </c>
      <c r="B20" s="300" t="s">
        <v>1300</v>
      </c>
      <c r="C20" s="298">
        <v>125.59399999999999</v>
      </c>
      <c r="D20" s="298">
        <v>124.8993</v>
      </c>
      <c r="E20" s="91">
        <v>5.5620808123024723E-3</v>
      </c>
      <c r="F20" s="91">
        <v>1.1688346402735306E-2</v>
      </c>
      <c r="G20" s="91">
        <v>4.8199447832894426E-2</v>
      </c>
      <c r="H20" s="91">
        <v>3.3793322001670845E-2</v>
      </c>
      <c r="I20" s="91">
        <v>5.1415437830721222E-2</v>
      </c>
      <c r="J20" s="299" t="s">
        <v>531</v>
      </c>
    </row>
    <row r="21" spans="1:10" ht="12.75" customHeight="1">
      <c r="A21" s="297" t="s">
        <v>521</v>
      </c>
      <c r="B21" s="297" t="s">
        <v>528</v>
      </c>
      <c r="C21" s="298">
        <v>140.83179999999999</v>
      </c>
      <c r="D21" s="298">
        <v>140.13929999999999</v>
      </c>
      <c r="E21" s="91">
        <v>4.9415117672202413E-3</v>
      </c>
      <c r="F21" s="91">
        <v>1.5653049909587935E-2</v>
      </c>
      <c r="G21" s="91">
        <v>3.5531748278486042E-2</v>
      </c>
      <c r="H21" s="91">
        <v>4.2775229018146677E-2</v>
      </c>
      <c r="I21" s="91">
        <v>6.484885210864455E-2</v>
      </c>
      <c r="J21" s="299" t="s">
        <v>529</v>
      </c>
    </row>
    <row r="22" spans="1:10" ht="12.75" customHeight="1">
      <c r="A22" s="301" t="s">
        <v>555</v>
      </c>
    </row>
    <row r="23" spans="1:10" ht="12.75" customHeight="1"/>
    <row r="24" spans="1:10" ht="12.75" customHeight="1"/>
    <row r="25" spans="1:10" ht="12.75" customHeight="1"/>
    <row r="26" spans="1:10" ht="12.75" customHeight="1"/>
    <row r="27" spans="1:10" ht="12.75" customHeight="1"/>
    <row r="28" spans="1:10" ht="12.75" customHeight="1"/>
    <row r="29" spans="1:10" ht="12.75" customHeight="1"/>
    <row r="30" spans="1:10" ht="12.75" customHeight="1">
      <c r="A30" s="149" t="s">
        <v>105</v>
      </c>
      <c r="J30" s="28" t="str">
        <f>Naslovnica!A20</f>
        <v>Svibanj 2012.</v>
      </c>
    </row>
    <row r="31" spans="1:10" ht="12.75" customHeight="1">
      <c r="A31" s="150" t="s">
        <v>106</v>
      </c>
      <c r="J31" s="33" t="str">
        <f>Naslovnica!A24</f>
        <v>May 2012</v>
      </c>
    </row>
    <row r="32" spans="1:10" ht="12.75" customHeight="1"/>
    <row r="33" spans="11:11" ht="12.75" customHeight="1"/>
    <row r="34" spans="11:11" ht="12.75" customHeight="1"/>
    <row r="35" spans="11:11" ht="12.75" customHeight="1"/>
    <row r="36" spans="11:11" ht="12.75" customHeight="1">
      <c r="K36" s="643"/>
    </row>
    <row r="37" spans="11:11" ht="12.75" customHeight="1">
      <c r="K37" s="643"/>
    </row>
    <row r="38" spans="11:11" ht="12.75" customHeight="1"/>
    <row r="39" spans="11:11" ht="12.75" customHeight="1"/>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c r="A63" s="301" t="s">
        <v>555</v>
      </c>
    </row>
    <row r="64" spans="1:1" ht="12.75" customHeight="1"/>
    <row r="65" spans="1:10" ht="12.75" customHeight="1"/>
    <row r="66" spans="1:10" ht="12.75" customHeight="1">
      <c r="A66" s="590" t="s">
        <v>1147</v>
      </c>
    </row>
    <row r="67" spans="1:10" ht="12.75" customHeight="1"/>
    <row r="68" spans="1:10" ht="12.75" customHeight="1"/>
    <row r="69" spans="1:10" ht="12.75" customHeight="1"/>
    <row r="70" spans="1:10" ht="12.75" customHeight="1"/>
    <row r="71" spans="1:10" ht="12.75" customHeight="1"/>
    <row r="74" spans="1:10" ht="12.75" customHeight="1">
      <c r="J74" s="151" t="s">
        <v>636</v>
      </c>
    </row>
  </sheetData>
  <mergeCells count="4">
    <mergeCell ref="A4:A6"/>
    <mergeCell ref="B4:B6"/>
    <mergeCell ref="C4:D4"/>
    <mergeCell ref="E4:I4"/>
  </mergeCells>
  <hyperlinks>
    <hyperlink ref="A66"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65" t="s">
        <v>556</v>
      </c>
      <c r="B1" s="566"/>
      <c r="C1" s="566"/>
      <c r="D1" s="567"/>
      <c r="E1" s="567"/>
      <c r="F1" s="567"/>
      <c r="G1" s="567"/>
      <c r="H1" s="567"/>
      <c r="I1" s="567"/>
      <c r="J1" s="567"/>
      <c r="K1" s="567"/>
      <c r="L1" s="567"/>
      <c r="M1" s="567"/>
      <c r="N1" s="567"/>
      <c r="O1" s="567"/>
      <c r="P1" s="567"/>
    </row>
    <row r="2" spans="1:16" ht="12.75" customHeight="1">
      <c r="A2" s="302" t="s">
        <v>1258</v>
      </c>
    </row>
    <row r="3" spans="1:16" ht="12.75" customHeight="1">
      <c r="A3" s="303" t="s">
        <v>1259</v>
      </c>
      <c r="J3" s="643"/>
    </row>
    <row r="4" spans="1:16" ht="12.75" customHeight="1">
      <c r="L4" s="786" t="s">
        <v>383</v>
      </c>
      <c r="M4" s="787"/>
      <c r="N4" s="787"/>
      <c r="O4" s="787"/>
      <c r="P4" s="787"/>
    </row>
    <row r="5" spans="1:16" ht="24" customHeight="1">
      <c r="A5" s="797" t="s">
        <v>557</v>
      </c>
      <c r="B5" s="797" t="s">
        <v>558</v>
      </c>
      <c r="C5" s="797"/>
      <c r="D5" s="797"/>
      <c r="E5" s="797"/>
      <c r="F5" s="797"/>
      <c r="G5" s="797" t="s">
        <v>559</v>
      </c>
      <c r="H5" s="797"/>
      <c r="I5" s="797"/>
      <c r="J5" s="797"/>
      <c r="K5" s="797"/>
      <c r="L5" s="799" t="s">
        <v>560</v>
      </c>
      <c r="M5" s="799"/>
      <c r="N5" s="799"/>
      <c r="O5" s="799"/>
      <c r="P5" s="799"/>
    </row>
    <row r="6" spans="1:16" ht="48" customHeight="1">
      <c r="A6" s="798"/>
      <c r="B6" s="797" t="s">
        <v>561</v>
      </c>
      <c r="C6" s="797"/>
      <c r="D6" s="797"/>
      <c r="E6" s="797" t="s">
        <v>562</v>
      </c>
      <c r="F6" s="797"/>
      <c r="G6" s="797" t="s">
        <v>561</v>
      </c>
      <c r="H6" s="797"/>
      <c r="I6" s="797"/>
      <c r="J6" s="797" t="s">
        <v>563</v>
      </c>
      <c r="K6" s="797"/>
      <c r="L6" s="797" t="s">
        <v>564</v>
      </c>
      <c r="M6" s="797"/>
      <c r="N6" s="797"/>
      <c r="O6" s="797" t="s">
        <v>563</v>
      </c>
      <c r="P6" s="797"/>
    </row>
    <row r="7" spans="1:16" ht="24">
      <c r="A7" s="798"/>
      <c r="B7" s="304" t="s">
        <v>1260</v>
      </c>
      <c r="C7" s="304" t="s">
        <v>1261</v>
      </c>
      <c r="D7" s="305" t="s">
        <v>565</v>
      </c>
      <c r="E7" s="700" t="s">
        <v>1260</v>
      </c>
      <c r="F7" s="700" t="s">
        <v>1261</v>
      </c>
      <c r="G7" s="700" t="s">
        <v>1260</v>
      </c>
      <c r="H7" s="700" t="s">
        <v>1261</v>
      </c>
      <c r="I7" s="305" t="s">
        <v>565</v>
      </c>
      <c r="J7" s="700" t="s">
        <v>1260</v>
      </c>
      <c r="K7" s="700" t="s">
        <v>1261</v>
      </c>
      <c r="L7" s="700" t="s">
        <v>1260</v>
      </c>
      <c r="M7" s="700" t="s">
        <v>1261</v>
      </c>
      <c r="N7" s="305" t="s">
        <v>565</v>
      </c>
      <c r="O7" s="700" t="s">
        <v>1260</v>
      </c>
      <c r="P7" s="700" t="s">
        <v>1261</v>
      </c>
    </row>
    <row r="8" spans="1:16" ht="14.25" customHeight="1">
      <c r="A8" s="306" t="s">
        <v>1302</v>
      </c>
      <c r="B8" s="307">
        <v>0</v>
      </c>
      <c r="C8" s="307">
        <v>0</v>
      </c>
      <c r="D8" s="308" t="s">
        <v>1303</v>
      </c>
      <c r="E8" s="309">
        <v>0</v>
      </c>
      <c r="F8" s="288">
        <v>0</v>
      </c>
      <c r="G8" s="307">
        <v>71229.647849999994</v>
      </c>
      <c r="H8" s="307">
        <v>71578.243629999997</v>
      </c>
      <c r="I8" s="308">
        <v>100.48939702851555</v>
      </c>
      <c r="J8" s="309">
        <v>7.5041153830200866E-2</v>
      </c>
      <c r="K8" s="288">
        <v>7.3421550043338946E-2</v>
      </c>
      <c r="L8" s="307">
        <v>71229.647849999994</v>
      </c>
      <c r="M8" s="307">
        <v>71578.243629999997</v>
      </c>
      <c r="N8" s="310">
        <v>100.48939702851555</v>
      </c>
      <c r="O8" s="311">
        <v>1.7217911367089441E-2</v>
      </c>
      <c r="P8" s="288">
        <v>1.7433339070337527E-2</v>
      </c>
    </row>
    <row r="9" spans="1:16" ht="14.25" customHeight="1">
      <c r="A9" s="306" t="s">
        <v>1304</v>
      </c>
      <c r="B9" s="307">
        <v>307583.5445800001</v>
      </c>
      <c r="C9" s="307">
        <v>328116.62753</v>
      </c>
      <c r="D9" s="308">
        <v>106.67561165472537</v>
      </c>
      <c r="E9" s="309">
        <v>9.6489449776629904E-2</v>
      </c>
      <c r="F9" s="288">
        <v>0.10479842049355323</v>
      </c>
      <c r="G9" s="307">
        <v>142650.13638000001</v>
      </c>
      <c r="H9" s="307">
        <v>170962.00309000001</v>
      </c>
      <c r="I9" s="308">
        <v>119.84706599549344</v>
      </c>
      <c r="J9" s="309">
        <v>0.15028336024534641</v>
      </c>
      <c r="K9" s="288">
        <v>0.17536467268276143</v>
      </c>
      <c r="L9" s="307">
        <v>450233.68096000014</v>
      </c>
      <c r="M9" s="307">
        <v>499078.63062000001</v>
      </c>
      <c r="N9" s="310">
        <v>110.84879957355732</v>
      </c>
      <c r="O9" s="311">
        <v>0.10883226082448909</v>
      </c>
      <c r="P9" s="288">
        <v>0.12155379273251103</v>
      </c>
    </row>
    <row r="10" spans="1:16" ht="14.25" customHeight="1">
      <c r="A10" s="306" t="s">
        <v>1305</v>
      </c>
      <c r="B10" s="307">
        <v>100418.42577999999</v>
      </c>
      <c r="C10" s="307">
        <v>94584.03048999999</v>
      </c>
      <c r="D10" s="308">
        <v>94.189915600965321</v>
      </c>
      <c r="E10" s="309">
        <v>3.1501420741405849E-2</v>
      </c>
      <c r="F10" s="288">
        <v>3.0209554065832252E-2</v>
      </c>
      <c r="G10" s="307">
        <v>75459.941810000018</v>
      </c>
      <c r="H10" s="307">
        <v>74455.567410000003</v>
      </c>
      <c r="I10" s="308">
        <v>98.668996588244241</v>
      </c>
      <c r="J10" s="309">
        <v>7.9497811266832183E-2</v>
      </c>
      <c r="K10" s="288">
        <v>7.6372971609313445E-2</v>
      </c>
      <c r="L10" s="307">
        <v>175878.36759000001</v>
      </c>
      <c r="M10" s="307">
        <v>169039.59789999999</v>
      </c>
      <c r="N10" s="310">
        <v>96.111648189763585</v>
      </c>
      <c r="O10" s="311">
        <v>4.2514012577039531E-2</v>
      </c>
      <c r="P10" s="288">
        <v>4.1170675292584231E-2</v>
      </c>
    </row>
    <row r="11" spans="1:16" ht="14.25" customHeight="1">
      <c r="A11" s="306" t="s">
        <v>1306</v>
      </c>
      <c r="B11" s="307">
        <v>30600.106119999997</v>
      </c>
      <c r="C11" s="307">
        <v>28963.65639</v>
      </c>
      <c r="D11" s="308">
        <v>94.652143611585629</v>
      </c>
      <c r="E11" s="309">
        <v>9.5993022209851665E-3</v>
      </c>
      <c r="F11" s="288">
        <v>9.2508126279351247E-3</v>
      </c>
      <c r="G11" s="307">
        <v>0</v>
      </c>
      <c r="H11" s="307">
        <v>0</v>
      </c>
      <c r="I11" s="308" t="s">
        <v>1303</v>
      </c>
      <c r="J11" s="308">
        <v>0</v>
      </c>
      <c r="K11" s="288">
        <v>0</v>
      </c>
      <c r="L11" s="307">
        <v>30600.106119999997</v>
      </c>
      <c r="M11" s="307">
        <v>28963.65639</v>
      </c>
      <c r="N11" s="310">
        <v>94.652143611585629</v>
      </c>
      <c r="O11" s="311">
        <v>7.3967783205556191E-3</v>
      </c>
      <c r="P11" s="288">
        <v>7.0542837733446381E-3</v>
      </c>
    </row>
    <row r="12" spans="1:16" ht="14.25" customHeight="1">
      <c r="A12" s="306" t="s">
        <v>1307</v>
      </c>
      <c r="B12" s="307">
        <v>1340231.6632900001</v>
      </c>
      <c r="C12" s="307">
        <v>1296376.0124900001</v>
      </c>
      <c r="D12" s="308">
        <v>96.727755954344246</v>
      </c>
      <c r="E12" s="309">
        <v>0.42043281587333076</v>
      </c>
      <c r="F12" s="288">
        <v>0.41405447659692651</v>
      </c>
      <c r="G12" s="307">
        <v>137286.71273999999</v>
      </c>
      <c r="H12" s="307">
        <v>134786.68968000001</v>
      </c>
      <c r="I12" s="308">
        <v>98.178976675816671</v>
      </c>
      <c r="J12" s="309">
        <v>0.14463293923984966</v>
      </c>
      <c r="K12" s="288">
        <v>0.13825776073343582</v>
      </c>
      <c r="L12" s="307">
        <v>1477518.3760299999</v>
      </c>
      <c r="M12" s="307">
        <v>1431162.7021700002</v>
      </c>
      <c r="N12" s="310">
        <v>96.862599165463209</v>
      </c>
      <c r="O12" s="311">
        <v>0.35715156833715095</v>
      </c>
      <c r="P12" s="288">
        <v>0.34856883022613078</v>
      </c>
    </row>
    <row r="13" spans="1:16" ht="14.25" customHeight="1">
      <c r="A13" s="306" t="s">
        <v>1308</v>
      </c>
      <c r="B13" s="307">
        <v>44378.239199999996</v>
      </c>
      <c r="C13" s="307">
        <v>44783.319069999998</v>
      </c>
      <c r="D13" s="308">
        <v>100.91278941504287</v>
      </c>
      <c r="E13" s="309">
        <v>1.3921524600123542E-2</v>
      </c>
      <c r="F13" s="288">
        <v>1.4303514998080111E-2</v>
      </c>
      <c r="G13" s="307">
        <v>0</v>
      </c>
      <c r="H13" s="307">
        <v>0</v>
      </c>
      <c r="I13" s="308" t="s">
        <v>1303</v>
      </c>
      <c r="J13" s="309">
        <v>0</v>
      </c>
      <c r="K13" s="288">
        <v>0</v>
      </c>
      <c r="L13" s="307">
        <v>44378.239199999996</v>
      </c>
      <c r="M13" s="307">
        <v>44783.319069999998</v>
      </c>
      <c r="N13" s="310">
        <v>100.91278941504287</v>
      </c>
      <c r="O13" s="311">
        <v>1.0727282981690246E-2</v>
      </c>
      <c r="P13" s="288">
        <v>1.0907263805998234E-2</v>
      </c>
    </row>
    <row r="14" spans="1:16" ht="14.25" customHeight="1">
      <c r="A14" s="306" t="s">
        <v>1309</v>
      </c>
      <c r="B14" s="307">
        <v>0</v>
      </c>
      <c r="C14" s="307">
        <v>0</v>
      </c>
      <c r="D14" s="308" t="s">
        <v>1303</v>
      </c>
      <c r="E14" s="309">
        <v>0</v>
      </c>
      <c r="F14" s="288">
        <v>0</v>
      </c>
      <c r="G14" s="307">
        <v>40697.55629</v>
      </c>
      <c r="H14" s="307">
        <v>44204.493600000002</v>
      </c>
      <c r="I14" s="308">
        <v>108.61707097352603</v>
      </c>
      <c r="J14" s="309">
        <v>4.2875286825823464E-2</v>
      </c>
      <c r="K14" s="288">
        <v>4.5342862221790674E-2</v>
      </c>
      <c r="L14" s="307">
        <v>40697.55629</v>
      </c>
      <c r="M14" s="307">
        <v>44204.493600000002</v>
      </c>
      <c r="N14" s="310">
        <v>108.61707097352603</v>
      </c>
      <c r="O14" s="311">
        <v>9.8375737941873518E-3</v>
      </c>
      <c r="P14" s="288">
        <v>1.0766287160451875E-2</v>
      </c>
    </row>
    <row r="15" spans="1:16" ht="14.25" customHeight="1">
      <c r="A15" s="306" t="s">
        <v>1310</v>
      </c>
      <c r="B15" s="307">
        <v>399844.65301000001</v>
      </c>
      <c r="C15" s="307">
        <v>385987.96577000001</v>
      </c>
      <c r="D15" s="308">
        <v>96.534482295639592</v>
      </c>
      <c r="E15" s="309">
        <v>0.12543190702137136</v>
      </c>
      <c r="F15" s="288">
        <v>0.12328216782771005</v>
      </c>
      <c r="G15" s="307">
        <v>0</v>
      </c>
      <c r="H15" s="307">
        <v>0</v>
      </c>
      <c r="I15" s="308" t="s">
        <v>1303</v>
      </c>
      <c r="J15" s="309">
        <v>0</v>
      </c>
      <c r="K15" s="288">
        <v>0</v>
      </c>
      <c r="L15" s="307">
        <v>399844.65301000001</v>
      </c>
      <c r="M15" s="307">
        <v>385987.96577000001</v>
      </c>
      <c r="N15" s="310">
        <v>96.534482295639592</v>
      </c>
      <c r="O15" s="311">
        <v>9.6652026283053055E-2</v>
      </c>
      <c r="P15" s="288">
        <v>9.4009837949110428E-2</v>
      </c>
    </row>
    <row r="16" spans="1:16" ht="14.25" customHeight="1">
      <c r="A16" s="306" t="s">
        <v>1311</v>
      </c>
      <c r="B16" s="307">
        <v>93621.534520000016</v>
      </c>
      <c r="C16" s="307">
        <v>96015.322540000008</v>
      </c>
      <c r="D16" s="308">
        <v>102.55687757338417</v>
      </c>
      <c r="E16" s="309">
        <v>2.9369225084565676E-2</v>
      </c>
      <c r="F16" s="288">
        <v>3.0666699889968417E-2</v>
      </c>
      <c r="G16" s="307">
        <v>53820.729010000003</v>
      </c>
      <c r="H16" s="307">
        <v>51141.20362</v>
      </c>
      <c r="I16" s="308">
        <v>95.021387782573257</v>
      </c>
      <c r="J16" s="309">
        <v>5.670068190422712E-2</v>
      </c>
      <c r="K16" s="288">
        <v>5.2458208674020471E-2</v>
      </c>
      <c r="L16" s="307">
        <v>147442.26353000003</v>
      </c>
      <c r="M16" s="307">
        <v>147156.52616000001</v>
      </c>
      <c r="N16" s="310">
        <v>99.806203890825458</v>
      </c>
      <c r="O16" s="311">
        <v>3.564032536800734E-2</v>
      </c>
      <c r="P16" s="288">
        <v>3.5840913200125626E-2</v>
      </c>
    </row>
    <row r="17" spans="1:16" ht="14.25" customHeight="1">
      <c r="A17" s="306" t="s">
        <v>1312</v>
      </c>
      <c r="B17" s="307">
        <v>59365.003480000014</v>
      </c>
      <c r="C17" s="307">
        <v>59659.76539</v>
      </c>
      <c r="D17" s="308">
        <v>100.49652470769128</v>
      </c>
      <c r="E17" s="309">
        <v>1.8622896519365283E-2</v>
      </c>
      <c r="F17" s="288">
        <v>1.9054959899331234E-2</v>
      </c>
      <c r="G17" s="307">
        <v>96470.568270000003</v>
      </c>
      <c r="H17" s="307">
        <v>100081.164</v>
      </c>
      <c r="I17" s="308">
        <v>103.7426914703091</v>
      </c>
      <c r="J17" s="309">
        <v>0.10163271856798835</v>
      </c>
      <c r="K17" s="288">
        <v>0.10265848696994093</v>
      </c>
      <c r="L17" s="307">
        <v>155835.57175</v>
      </c>
      <c r="M17" s="307">
        <v>159740.92938999998</v>
      </c>
      <c r="N17" s="310">
        <v>102.506075856843</v>
      </c>
      <c r="O17" s="311">
        <v>3.766918892932878E-2</v>
      </c>
      <c r="P17" s="288">
        <v>3.8905925100117117E-2</v>
      </c>
    </row>
    <row r="18" spans="1:16" ht="14.25" customHeight="1">
      <c r="A18" s="306" t="s">
        <v>1313</v>
      </c>
      <c r="B18" s="307">
        <v>19906.139680000004</v>
      </c>
      <c r="C18" s="307">
        <v>26890.948</v>
      </c>
      <c r="D18" s="308">
        <v>135.088713493846</v>
      </c>
      <c r="E18" s="309">
        <v>6.2445878485556374E-3</v>
      </c>
      <c r="F18" s="288">
        <v>8.5888023937970345E-3</v>
      </c>
      <c r="G18" s="307">
        <v>50212.420969999999</v>
      </c>
      <c r="H18" s="307">
        <v>48452.205929999996</v>
      </c>
      <c r="I18" s="308">
        <v>96.494462911773041</v>
      </c>
      <c r="J18" s="309">
        <v>5.289929291987331E-2</v>
      </c>
      <c r="K18" s="288">
        <v>4.9699963033301639E-2</v>
      </c>
      <c r="L18" s="307">
        <v>70118.560649999999</v>
      </c>
      <c r="M18" s="307">
        <v>75343.15393</v>
      </c>
      <c r="N18" s="310">
        <v>107.45108460808088</v>
      </c>
      <c r="O18" s="311">
        <v>1.6949334987616194E-2</v>
      </c>
      <c r="P18" s="288">
        <v>1.8350307055310509E-2</v>
      </c>
    </row>
    <row r="19" spans="1:16" ht="14.25" customHeight="1">
      <c r="A19" s="306" t="s">
        <v>1314</v>
      </c>
      <c r="B19" s="307">
        <v>76931.561929999982</v>
      </c>
      <c r="C19" s="307">
        <v>80285.115999999995</v>
      </c>
      <c r="D19" s="308">
        <v>104.35913945573003</v>
      </c>
      <c r="E19" s="309">
        <v>2.4133553994959374E-2</v>
      </c>
      <c r="F19" s="288">
        <v>2.5642569257397416E-2</v>
      </c>
      <c r="G19" s="307">
        <v>0</v>
      </c>
      <c r="H19" s="307">
        <v>0</v>
      </c>
      <c r="I19" s="308" t="s">
        <v>1303</v>
      </c>
      <c r="J19" s="308">
        <v>0</v>
      </c>
      <c r="K19" s="288">
        <v>0</v>
      </c>
      <c r="L19" s="307">
        <v>76931.561929999982</v>
      </c>
      <c r="M19" s="307">
        <v>80285.115999999995</v>
      </c>
      <c r="N19" s="310">
        <v>104.35913945573003</v>
      </c>
      <c r="O19" s="311">
        <v>1.8596200523578639E-2</v>
      </c>
      <c r="P19" s="288">
        <v>1.9553953527615783E-2</v>
      </c>
    </row>
    <row r="20" spans="1:16" ht="14.25" customHeight="1">
      <c r="A20" s="306" t="s">
        <v>1315</v>
      </c>
      <c r="B20" s="307">
        <v>2602.9678100000001</v>
      </c>
      <c r="C20" s="307">
        <v>2820.7714799999999</v>
      </c>
      <c r="D20" s="308">
        <v>108.36751300431948</v>
      </c>
      <c r="E20" s="309">
        <v>8.1655516427620468E-4</v>
      </c>
      <c r="F20" s="288">
        <v>9.0093695617493304E-4</v>
      </c>
      <c r="G20" s="307">
        <v>0</v>
      </c>
      <c r="H20" s="307">
        <v>0</v>
      </c>
      <c r="I20" s="308" t="s">
        <v>1303</v>
      </c>
      <c r="J20" s="308">
        <v>0</v>
      </c>
      <c r="K20" s="288">
        <v>0</v>
      </c>
      <c r="L20" s="307">
        <v>2602.9678100000001</v>
      </c>
      <c r="M20" s="307">
        <v>2820.7714799999999</v>
      </c>
      <c r="N20" s="310">
        <v>108.36751300431948</v>
      </c>
      <c r="O20" s="311">
        <v>6.2919964364202476E-4</v>
      </c>
      <c r="P20" s="288">
        <v>6.870169363888569E-4</v>
      </c>
    </row>
    <row r="21" spans="1:16" ht="14.25" customHeight="1">
      <c r="A21" s="306" t="s">
        <v>1316</v>
      </c>
      <c r="B21" s="307">
        <v>5236.3516199999995</v>
      </c>
      <c r="C21" s="307">
        <v>13777.59834</v>
      </c>
      <c r="D21" s="308">
        <v>263.11446098037248</v>
      </c>
      <c r="E21" s="309">
        <v>1.6426518763891552E-3</v>
      </c>
      <c r="F21" s="288">
        <v>4.4004796559558275E-3</v>
      </c>
      <c r="G21" s="307">
        <v>0</v>
      </c>
      <c r="H21" s="307">
        <v>0</v>
      </c>
      <c r="I21" s="308" t="s">
        <v>1303</v>
      </c>
      <c r="J21" s="308">
        <v>0</v>
      </c>
      <c r="K21" s="288">
        <v>0</v>
      </c>
      <c r="L21" s="307">
        <v>5236.3516199999995</v>
      </c>
      <c r="M21" s="307">
        <v>13777.59834</v>
      </c>
      <c r="N21" s="310">
        <v>263.11446098037248</v>
      </c>
      <c r="O21" s="311">
        <v>1.2657515627472699E-3</v>
      </c>
      <c r="P21" s="288">
        <v>3.3556222010380655E-3</v>
      </c>
    </row>
    <row r="22" spans="1:16" ht="14.25" customHeight="1">
      <c r="A22" s="306" t="s">
        <v>1317</v>
      </c>
      <c r="B22" s="307">
        <v>261229.08161999998</v>
      </c>
      <c r="C22" s="307">
        <v>253309.74192</v>
      </c>
      <c r="D22" s="308">
        <v>96.968431060244683</v>
      </c>
      <c r="E22" s="309">
        <v>8.1947980622911032E-2</v>
      </c>
      <c r="F22" s="288">
        <v>8.0905564124202883E-2</v>
      </c>
      <c r="G22" s="307">
        <v>0</v>
      </c>
      <c r="H22" s="307">
        <v>0</v>
      </c>
      <c r="I22" s="308" t="s">
        <v>1303</v>
      </c>
      <c r="J22" s="308">
        <v>0</v>
      </c>
      <c r="K22" s="288">
        <v>0</v>
      </c>
      <c r="L22" s="307">
        <v>261229.08161999998</v>
      </c>
      <c r="M22" s="307">
        <v>253309.74192</v>
      </c>
      <c r="N22" s="310">
        <v>96.968431060244683</v>
      </c>
      <c r="O22" s="311">
        <v>6.3145323746526622E-2</v>
      </c>
      <c r="P22" s="288">
        <v>6.1695207883812837E-2</v>
      </c>
    </row>
    <row r="23" spans="1:16" ht="14.25" customHeight="1">
      <c r="A23" s="306" t="s">
        <v>1318</v>
      </c>
      <c r="B23" s="307">
        <v>0</v>
      </c>
      <c r="C23" s="307">
        <v>0</v>
      </c>
      <c r="D23" s="308" t="s">
        <v>1303</v>
      </c>
      <c r="E23" s="309">
        <v>0</v>
      </c>
      <c r="F23" s="288">
        <v>0</v>
      </c>
      <c r="G23" s="307">
        <v>4063.4702400000001</v>
      </c>
      <c r="H23" s="307">
        <v>5182.6268499999996</v>
      </c>
      <c r="I23" s="308">
        <v>127.54189261639577</v>
      </c>
      <c r="J23" s="309">
        <v>4.2809069617530515E-3</v>
      </c>
      <c r="K23" s="288">
        <v>5.3160915569566208E-3</v>
      </c>
      <c r="L23" s="307">
        <v>4063.4702400000001</v>
      </c>
      <c r="M23" s="307">
        <v>5182.6268499999996</v>
      </c>
      <c r="N23" s="310">
        <v>127.54189261639577</v>
      </c>
      <c r="O23" s="311">
        <v>9.8223805040369388E-4</v>
      </c>
      <c r="P23" s="288">
        <v>1.262261918832798E-3</v>
      </c>
    </row>
    <row r="24" spans="1:16" ht="14.25" customHeight="1">
      <c r="A24" s="306" t="s">
        <v>1319</v>
      </c>
      <c r="B24" s="307">
        <v>116912.70853999999</v>
      </c>
      <c r="C24" s="307">
        <v>109263.91235</v>
      </c>
      <c r="D24" s="308">
        <v>93.45768626395045</v>
      </c>
      <c r="E24" s="309">
        <v>3.6675703618423053E-2</v>
      </c>
      <c r="F24" s="288">
        <v>3.4898217494872603E-2</v>
      </c>
      <c r="G24" s="307">
        <v>77335.296679999999</v>
      </c>
      <c r="H24" s="307">
        <v>70641.778310000009</v>
      </c>
      <c r="I24" s="308">
        <v>91.344808053563682</v>
      </c>
      <c r="J24" s="309">
        <v>8.1473516574013263E-2</v>
      </c>
      <c r="K24" s="288">
        <v>7.2460968561182906E-2</v>
      </c>
      <c r="L24" s="307">
        <v>194248.00521999999</v>
      </c>
      <c r="M24" s="307">
        <v>179905.69065999999</v>
      </c>
      <c r="N24" s="310">
        <v>92.616493258833572</v>
      </c>
      <c r="O24" s="311">
        <v>4.6954393824254849E-2</v>
      </c>
      <c r="P24" s="288">
        <v>4.381718168681803E-2</v>
      </c>
    </row>
    <row r="25" spans="1:16" ht="14.25" customHeight="1">
      <c r="A25" s="306" t="s">
        <v>1320</v>
      </c>
      <c r="B25" s="307">
        <v>13048.298730000002</v>
      </c>
      <c r="C25" s="307">
        <v>14095.4054</v>
      </c>
      <c r="D25" s="308">
        <v>108.02485206437329</v>
      </c>
      <c r="E25" s="309">
        <v>4.0932721765007708E-3</v>
      </c>
      <c r="F25" s="288">
        <v>4.501985264374452E-3</v>
      </c>
      <c r="G25" s="307">
        <v>99815.781839999996</v>
      </c>
      <c r="H25" s="307">
        <v>99177.924409999992</v>
      </c>
      <c r="I25" s="308">
        <v>99.360965352129924</v>
      </c>
      <c r="J25" s="309">
        <v>0.10515693486946266</v>
      </c>
      <c r="K25" s="288">
        <v>0.10173198685768453</v>
      </c>
      <c r="L25" s="307">
        <v>112864.08056999999</v>
      </c>
      <c r="M25" s="307">
        <v>113273.32981</v>
      </c>
      <c r="N25" s="310">
        <v>100.36260361838166</v>
      </c>
      <c r="O25" s="311">
        <v>2.7281950626438504E-2</v>
      </c>
      <c r="P25" s="288">
        <v>2.7588444002784224E-2</v>
      </c>
    </row>
    <row r="26" spans="1:16" ht="14.25" customHeight="1">
      <c r="A26" s="306" t="s">
        <v>1321</v>
      </c>
      <c r="B26" s="307">
        <v>0</v>
      </c>
      <c r="C26" s="307">
        <v>0</v>
      </c>
      <c r="D26" s="308" t="s">
        <v>1303</v>
      </c>
      <c r="E26" s="309">
        <v>0</v>
      </c>
      <c r="F26" s="288">
        <v>0</v>
      </c>
      <c r="G26" s="307">
        <v>11994.52649</v>
      </c>
      <c r="H26" s="307">
        <v>19631.151829999999</v>
      </c>
      <c r="I26" s="308">
        <v>163.66758493023261</v>
      </c>
      <c r="J26" s="309">
        <v>1.2636354869421265E-2</v>
      </c>
      <c r="K26" s="288">
        <v>2.0136699692511438E-2</v>
      </c>
      <c r="L26" s="307">
        <v>11994.52649</v>
      </c>
      <c r="M26" s="307">
        <v>19631.151829999999</v>
      </c>
      <c r="N26" s="310">
        <v>163.66758493023261</v>
      </c>
      <c r="O26" s="311">
        <v>2.8993642426806752E-3</v>
      </c>
      <c r="P26" s="288">
        <v>4.7812925944752897E-3</v>
      </c>
    </row>
    <row r="27" spans="1:16" ht="14.25" customHeight="1">
      <c r="A27" s="306" t="s">
        <v>1322</v>
      </c>
      <c r="B27" s="307">
        <v>67404.125</v>
      </c>
      <c r="C27" s="307">
        <v>63487.773000000001</v>
      </c>
      <c r="D27" s="308">
        <v>94.189744322027764</v>
      </c>
      <c r="E27" s="309">
        <v>2.1144781795157441E-2</v>
      </c>
      <c r="F27" s="288">
        <v>2.0277601842792703E-2</v>
      </c>
      <c r="G27" s="307">
        <v>0</v>
      </c>
      <c r="H27" s="307">
        <v>0</v>
      </c>
      <c r="I27" s="308" t="s">
        <v>1303</v>
      </c>
      <c r="J27" s="309">
        <v>0</v>
      </c>
      <c r="K27" s="288">
        <v>0</v>
      </c>
      <c r="L27" s="307">
        <v>67404.125</v>
      </c>
      <c r="M27" s="307">
        <v>63487.773000000001</v>
      </c>
      <c r="N27" s="310">
        <v>94.189744322027764</v>
      </c>
      <c r="O27" s="311">
        <v>1.6293190898124282E-2</v>
      </c>
      <c r="P27" s="288">
        <v>1.5462853199512351E-2</v>
      </c>
    </row>
    <row r="28" spans="1:16" ht="14.25" customHeight="1">
      <c r="A28" s="306" t="s">
        <v>1323</v>
      </c>
      <c r="B28" s="307">
        <v>163640.98772000003</v>
      </c>
      <c r="C28" s="307">
        <v>146370.66111000002</v>
      </c>
      <c r="D28" s="308">
        <v>89.446209748164904</v>
      </c>
      <c r="E28" s="309">
        <v>5.1334439518107226E-2</v>
      </c>
      <c r="F28" s="288">
        <v>4.6749883437475791E-2</v>
      </c>
      <c r="G28" s="307">
        <v>29820.958600000002</v>
      </c>
      <c r="H28" s="307">
        <v>29312.019670000001</v>
      </c>
      <c r="I28" s="308">
        <v>98.293351542361222</v>
      </c>
      <c r="J28" s="309">
        <v>3.1416681244573245E-2</v>
      </c>
      <c r="K28" s="288">
        <v>3.0066872417224756E-2</v>
      </c>
      <c r="L28" s="307">
        <v>193461.94632000005</v>
      </c>
      <c r="M28" s="307">
        <v>175682.68078</v>
      </c>
      <c r="N28" s="310">
        <v>90.809941759506614</v>
      </c>
      <c r="O28" s="311">
        <v>4.676438456718239E-2</v>
      </c>
      <c r="P28" s="288">
        <v>4.2788640619004385E-2</v>
      </c>
    </row>
    <row r="29" spans="1:16" ht="14.25" customHeight="1">
      <c r="A29" s="306" t="s">
        <v>1324</v>
      </c>
      <c r="B29" s="307">
        <v>55498.786329999995</v>
      </c>
      <c r="C29" s="307">
        <v>56232.346829999995</v>
      </c>
      <c r="D29" s="308">
        <v>101.32175953477287</v>
      </c>
      <c r="E29" s="309">
        <v>1.7410058017130504E-2</v>
      </c>
      <c r="F29" s="288">
        <v>1.7960263619651085E-2</v>
      </c>
      <c r="G29" s="307">
        <v>40774.999759999992</v>
      </c>
      <c r="H29" s="307">
        <v>36845.554909999999</v>
      </c>
      <c r="I29" s="308">
        <v>90.363102702321157</v>
      </c>
      <c r="J29" s="309">
        <v>4.2956874304083244E-2</v>
      </c>
      <c r="K29" s="288">
        <v>3.7794413728326315E-2</v>
      </c>
      <c r="L29" s="307">
        <v>96273.78608999998</v>
      </c>
      <c r="M29" s="307">
        <v>93077.901740000001</v>
      </c>
      <c r="N29" s="310">
        <v>96.680421036924471</v>
      </c>
      <c r="O29" s="311">
        <v>2.3271679222147779E-2</v>
      </c>
      <c r="P29" s="288">
        <v>2.2669718320789976E-2</v>
      </c>
    </row>
    <row r="30" spans="1:16" ht="14.25" customHeight="1">
      <c r="A30" s="306" t="s">
        <v>1325</v>
      </c>
      <c r="B30" s="307">
        <v>28672.105019999999</v>
      </c>
      <c r="C30" s="307">
        <v>29101.41764</v>
      </c>
      <c r="D30" s="308">
        <v>101.49731810657269</v>
      </c>
      <c r="E30" s="309">
        <v>8.9944851929423947E-3</v>
      </c>
      <c r="F30" s="288">
        <v>9.2948127187378916E-3</v>
      </c>
      <c r="G30" s="307">
        <v>0</v>
      </c>
      <c r="H30" s="307">
        <v>0</v>
      </c>
      <c r="I30" s="308" t="s">
        <v>1303</v>
      </c>
      <c r="J30" s="309">
        <v>0</v>
      </c>
      <c r="K30" s="288">
        <v>0</v>
      </c>
      <c r="L30" s="307">
        <v>28672.105019999999</v>
      </c>
      <c r="M30" s="307">
        <v>29101.41764</v>
      </c>
      <c r="N30" s="310">
        <v>101.49731810657269</v>
      </c>
      <c r="O30" s="311">
        <v>6.9307342917355203E-3</v>
      </c>
      <c r="P30" s="288">
        <v>7.08783640694121E-3</v>
      </c>
    </row>
    <row r="31" spans="1:16" ht="14.25" customHeight="1">
      <c r="A31" s="306" t="s">
        <v>1326</v>
      </c>
      <c r="B31" s="307">
        <v>0</v>
      </c>
      <c r="C31" s="307">
        <v>0</v>
      </c>
      <c r="D31" s="308" t="s">
        <v>1303</v>
      </c>
      <c r="E31" s="309">
        <v>0</v>
      </c>
      <c r="F31" s="288">
        <v>0</v>
      </c>
      <c r="G31" s="307">
        <v>2579.2949100000001</v>
      </c>
      <c r="H31" s="307">
        <v>4009.70201</v>
      </c>
      <c r="I31" s="308">
        <v>155.4572916208329</v>
      </c>
      <c r="J31" s="309">
        <v>2.7173132530763189E-3</v>
      </c>
      <c r="K31" s="288">
        <v>4.1129611716639401E-3</v>
      </c>
      <c r="L31" s="307">
        <v>2579.2949100000001</v>
      </c>
      <c r="M31" s="307">
        <v>4009.70201</v>
      </c>
      <c r="N31" s="310">
        <v>155.4572916208329</v>
      </c>
      <c r="O31" s="311">
        <v>6.2347733690171464E-4</v>
      </c>
      <c r="P31" s="288">
        <v>9.7658857169898852E-4</v>
      </c>
    </row>
    <row r="32" spans="1:16" ht="14.25" customHeight="1">
      <c r="A32" s="306" t="s">
        <v>1327</v>
      </c>
      <c r="B32" s="307">
        <v>616.47226999999998</v>
      </c>
      <c r="C32" s="307">
        <v>808.64695999999992</v>
      </c>
      <c r="D32" s="308">
        <v>131.17329024385799</v>
      </c>
      <c r="E32" s="309">
        <v>1.9338833686981892E-4</v>
      </c>
      <c r="F32" s="288">
        <v>2.5827683523037915E-4</v>
      </c>
      <c r="G32" s="307">
        <v>0</v>
      </c>
      <c r="H32" s="307">
        <v>0</v>
      </c>
      <c r="I32" s="308" t="s">
        <v>1303</v>
      </c>
      <c r="J32" s="309">
        <v>0</v>
      </c>
      <c r="K32" s="288">
        <v>0</v>
      </c>
      <c r="L32" s="307">
        <v>616.47226999999998</v>
      </c>
      <c r="M32" s="307">
        <v>808.64695999999992</v>
      </c>
      <c r="N32" s="310">
        <v>131.17329024385799</v>
      </c>
      <c r="O32" s="311">
        <v>1.4901610811667704E-4</v>
      </c>
      <c r="P32" s="288">
        <v>1.9695113943769826E-4</v>
      </c>
    </row>
    <row r="33" spans="1:16" ht="14.25" customHeight="1">
      <c r="A33" s="306" t="s">
        <v>1328</v>
      </c>
      <c r="B33" s="307">
        <v>0</v>
      </c>
      <c r="C33" s="307">
        <v>0</v>
      </c>
      <c r="D33" s="308" t="s">
        <v>1303</v>
      </c>
      <c r="E33" s="309">
        <v>0</v>
      </c>
      <c r="F33" s="288">
        <v>0</v>
      </c>
      <c r="G33" s="307">
        <v>14995.74901</v>
      </c>
      <c r="H33" s="307">
        <v>13838.33489</v>
      </c>
      <c r="I33" s="308">
        <v>92.281718510838161</v>
      </c>
      <c r="J33" s="309">
        <v>1.5798173123475472E-2</v>
      </c>
      <c r="K33" s="288">
        <v>1.4194704230166066E-2</v>
      </c>
      <c r="L33" s="307">
        <v>14995.74901</v>
      </c>
      <c r="M33" s="307">
        <v>13838.33489</v>
      </c>
      <c r="N33" s="310">
        <v>92.281718510838161</v>
      </c>
      <c r="O33" s="311">
        <v>3.6248315853115547E-3</v>
      </c>
      <c r="P33" s="288">
        <v>3.3704149762783442E-3</v>
      </c>
    </row>
    <row r="34" spans="1:16" ht="14.25" customHeight="1">
      <c r="A34" s="306" t="s">
        <v>1329</v>
      </c>
      <c r="B34" s="307">
        <v>0</v>
      </c>
      <c r="C34" s="307">
        <v>0</v>
      </c>
      <c r="D34" s="308" t="s">
        <v>1303</v>
      </c>
      <c r="E34" s="309">
        <v>0</v>
      </c>
      <c r="F34" s="288">
        <v>0</v>
      </c>
      <c r="G34" s="307">
        <v>0</v>
      </c>
      <c r="H34" s="307">
        <v>593.54075999999998</v>
      </c>
      <c r="I34" s="308" t="s">
        <v>1303</v>
      </c>
      <c r="J34" s="309">
        <v>0</v>
      </c>
      <c r="K34" s="288">
        <v>6.0882581638028142E-4</v>
      </c>
      <c r="L34" s="307">
        <v>0</v>
      </c>
      <c r="M34" s="307">
        <v>593.54075999999998</v>
      </c>
      <c r="N34" s="310" t="s">
        <v>1303</v>
      </c>
      <c r="O34" s="311">
        <v>0</v>
      </c>
      <c r="P34" s="288">
        <v>1.4456064854892597E-4</v>
      </c>
    </row>
    <row r="35" spans="1:16" ht="18.75" customHeight="1">
      <c r="A35" s="319" t="s">
        <v>1268</v>
      </c>
      <c r="B35" s="312">
        <v>3187742.7562499996</v>
      </c>
      <c r="C35" s="312">
        <v>3130931.0387000004</v>
      </c>
      <c r="D35" s="313">
        <v>98.217807335971131</v>
      </c>
      <c r="E35" s="314">
        <v>1</v>
      </c>
      <c r="F35" s="315">
        <v>1</v>
      </c>
      <c r="G35" s="316">
        <v>949207.79085000011</v>
      </c>
      <c r="H35" s="312">
        <v>974894.20459999982</v>
      </c>
      <c r="I35" s="313">
        <v>102.70608964629315</v>
      </c>
      <c r="J35" s="314">
        <v>1</v>
      </c>
      <c r="K35" s="315">
        <v>1</v>
      </c>
      <c r="L35" s="316">
        <v>4136950.547100001</v>
      </c>
      <c r="M35" s="312">
        <v>4105825.2433000011</v>
      </c>
      <c r="N35" s="317">
        <v>99.247626882515704</v>
      </c>
      <c r="O35" s="318">
        <v>1</v>
      </c>
      <c r="P35" s="315">
        <v>1</v>
      </c>
    </row>
    <row r="36" spans="1:16" ht="12.75" customHeight="1">
      <c r="A36" s="301" t="s">
        <v>555</v>
      </c>
    </row>
    <row r="37" spans="1:16" ht="12.75" customHeight="1"/>
    <row r="38" spans="1:16" ht="12.75" customHeight="1"/>
    <row r="39" spans="1:16" ht="12.75" customHeight="1">
      <c r="A39" s="590" t="s">
        <v>1147</v>
      </c>
    </row>
    <row r="40" spans="1:16" ht="12.75" customHeight="1"/>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151" t="s">
        <v>637</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4:P4"/>
    <mergeCell ref="A5:A7"/>
    <mergeCell ref="B5:F5"/>
    <mergeCell ref="G5:K5"/>
    <mergeCell ref="L5:P5"/>
    <mergeCell ref="B6:D6"/>
    <mergeCell ref="E6:F6"/>
    <mergeCell ref="G6:I6"/>
    <mergeCell ref="J6:K6"/>
    <mergeCell ref="L6:N6"/>
    <mergeCell ref="O6:P6"/>
  </mergeCells>
  <hyperlinks>
    <hyperlink ref="A39" location="'2 Sadržaj'!A1" display="Sadržaj / Contents"/>
  </hyperlinks>
  <pageMargins left="0.7" right="0.7" top="0.75" bottom="0.75" header="0.3" footer="0.3"/>
  <pageSetup paperSize="9" scale="6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2.42578125" customWidth="1"/>
    <col min="5" max="5" width="9.85546875" customWidth="1"/>
    <col min="6" max="6" width="11.7109375" customWidth="1"/>
  </cols>
  <sheetData>
    <row r="1" spans="1:7" ht="12.75" customHeight="1">
      <c r="A1" s="320" t="s">
        <v>1262</v>
      </c>
    </row>
    <row r="2" spans="1:7" ht="12.75" customHeight="1">
      <c r="A2" s="321" t="s">
        <v>1263</v>
      </c>
    </row>
    <row r="3" spans="1:7" ht="12.75" customHeight="1"/>
    <row r="4" spans="1:7" ht="12.75" customHeight="1">
      <c r="B4" s="786" t="s">
        <v>383</v>
      </c>
      <c r="C4" s="787"/>
      <c r="D4" s="787"/>
      <c r="E4" s="787"/>
      <c r="F4" s="787"/>
    </row>
    <row r="5" spans="1:7">
      <c r="A5" s="800" t="s">
        <v>566</v>
      </c>
      <c r="B5" s="800" t="s">
        <v>567</v>
      </c>
      <c r="C5" s="801" t="s">
        <v>568</v>
      </c>
      <c r="D5" s="801"/>
      <c r="E5" s="798" t="s">
        <v>569</v>
      </c>
      <c r="F5" s="798"/>
    </row>
    <row r="6" spans="1:7" ht="65.25">
      <c r="A6" s="800"/>
      <c r="B6" s="800"/>
      <c r="C6" s="322" t="s">
        <v>570</v>
      </c>
      <c r="D6" s="322" t="s">
        <v>571</v>
      </c>
      <c r="E6" s="322" t="s">
        <v>572</v>
      </c>
      <c r="F6" s="322" t="s">
        <v>573</v>
      </c>
    </row>
    <row r="7" spans="1:7" ht="22.5">
      <c r="A7" s="323">
        <v>1</v>
      </c>
      <c r="B7" s="324" t="s">
        <v>574</v>
      </c>
      <c r="C7" s="325">
        <v>1035535</v>
      </c>
      <c r="D7" s="325">
        <v>219348.97849000001</v>
      </c>
      <c r="E7" s="325">
        <v>6948</v>
      </c>
      <c r="F7" s="325">
        <v>56147.801479999995</v>
      </c>
      <c r="G7" s="643"/>
    </row>
    <row r="8" spans="1:7" ht="22.5">
      <c r="A8" s="323">
        <v>2</v>
      </c>
      <c r="B8" s="324" t="s">
        <v>575</v>
      </c>
      <c r="C8" s="325">
        <v>67160</v>
      </c>
      <c r="D8" s="325">
        <v>112012.18656999999</v>
      </c>
      <c r="E8" s="325">
        <v>135943</v>
      </c>
      <c r="F8" s="325">
        <v>80257.937909999993</v>
      </c>
    </row>
    <row r="9" spans="1:7" ht="22.5">
      <c r="A9" s="323">
        <v>3</v>
      </c>
      <c r="B9" s="324" t="s">
        <v>576</v>
      </c>
      <c r="C9" s="325">
        <v>162968</v>
      </c>
      <c r="D9" s="325">
        <v>329198.68177999998</v>
      </c>
      <c r="E9" s="325">
        <v>41866</v>
      </c>
      <c r="F9" s="325">
        <v>258454.45784000002</v>
      </c>
    </row>
    <row r="10" spans="1:7" ht="33.75">
      <c r="A10" s="323">
        <v>4</v>
      </c>
      <c r="B10" s="324" t="s">
        <v>577</v>
      </c>
      <c r="C10" s="325">
        <v>77</v>
      </c>
      <c r="D10" s="325">
        <v>6812.0005000000001</v>
      </c>
      <c r="E10" s="325">
        <v>154</v>
      </c>
      <c r="F10" s="325">
        <v>769.70705000000009</v>
      </c>
    </row>
    <row r="11" spans="1:7" ht="22.5">
      <c r="A11" s="323">
        <v>5</v>
      </c>
      <c r="B11" s="324" t="s">
        <v>578</v>
      </c>
      <c r="C11" s="325">
        <v>46</v>
      </c>
      <c r="D11" s="325">
        <v>6327.8957199999995</v>
      </c>
      <c r="E11" s="325">
        <v>0</v>
      </c>
      <c r="F11" s="325">
        <v>26.139740000000003</v>
      </c>
    </row>
    <row r="12" spans="1:7" ht="22.5">
      <c r="A12" s="323">
        <v>6</v>
      </c>
      <c r="B12" s="324" t="s">
        <v>579</v>
      </c>
      <c r="C12" s="325">
        <v>6812</v>
      </c>
      <c r="D12" s="325">
        <v>123443.37323</v>
      </c>
      <c r="E12" s="325">
        <v>463</v>
      </c>
      <c r="F12" s="325">
        <v>34362.349620000001</v>
      </c>
    </row>
    <row r="13" spans="1:7" ht="22.5">
      <c r="A13" s="323">
        <v>7</v>
      </c>
      <c r="B13" s="324" t="s">
        <v>580</v>
      </c>
      <c r="C13" s="325">
        <v>8581</v>
      </c>
      <c r="D13" s="325">
        <v>26586.848730000002</v>
      </c>
      <c r="E13" s="325">
        <v>1712</v>
      </c>
      <c r="F13" s="325">
        <v>5482.8455800000002</v>
      </c>
    </row>
    <row r="14" spans="1:7" ht="22.5">
      <c r="A14" s="323">
        <v>8</v>
      </c>
      <c r="B14" s="324" t="s">
        <v>581</v>
      </c>
      <c r="C14" s="325">
        <v>220233</v>
      </c>
      <c r="D14" s="325">
        <v>312817.44602999999</v>
      </c>
      <c r="E14" s="325">
        <v>12992</v>
      </c>
      <c r="F14" s="325">
        <v>131006.16031000001</v>
      </c>
    </row>
    <row r="15" spans="1:7" ht="22.5">
      <c r="A15" s="323">
        <v>9</v>
      </c>
      <c r="B15" s="324" t="s">
        <v>582</v>
      </c>
      <c r="C15" s="325">
        <v>253200</v>
      </c>
      <c r="D15" s="325">
        <v>445694.53957999998</v>
      </c>
      <c r="E15" s="325">
        <v>33857</v>
      </c>
      <c r="F15" s="325">
        <v>155001.76444999999</v>
      </c>
    </row>
    <row r="16" spans="1:7" ht="33.75">
      <c r="A16" s="323">
        <v>10</v>
      </c>
      <c r="B16" s="324" t="s">
        <v>583</v>
      </c>
      <c r="C16" s="325">
        <v>832235</v>
      </c>
      <c r="D16" s="325">
        <v>1237599.4564700001</v>
      </c>
      <c r="E16" s="325">
        <v>34917</v>
      </c>
      <c r="F16" s="325">
        <v>457734.83798000001</v>
      </c>
    </row>
    <row r="17" spans="1:6" ht="33.75">
      <c r="A17" s="323">
        <v>11</v>
      </c>
      <c r="B17" s="324" t="s">
        <v>584</v>
      </c>
      <c r="C17" s="325">
        <v>69</v>
      </c>
      <c r="D17" s="325">
        <v>5138.2670199999993</v>
      </c>
      <c r="E17" s="325">
        <v>0</v>
      </c>
      <c r="F17" s="325">
        <v>0.31974999999999998</v>
      </c>
    </row>
    <row r="18" spans="1:6" ht="22.5">
      <c r="A18" s="323">
        <v>12</v>
      </c>
      <c r="B18" s="324" t="s">
        <v>585</v>
      </c>
      <c r="C18" s="325">
        <v>10517</v>
      </c>
      <c r="D18" s="325">
        <v>24801.847809999999</v>
      </c>
      <c r="E18" s="325">
        <v>31</v>
      </c>
      <c r="F18" s="325">
        <v>3648.7220899999998</v>
      </c>
    </row>
    <row r="19" spans="1:6" ht="22.5">
      <c r="A19" s="323">
        <v>13</v>
      </c>
      <c r="B19" s="324" t="s">
        <v>586</v>
      </c>
      <c r="C19" s="325">
        <v>56914</v>
      </c>
      <c r="D19" s="325">
        <v>142905.56821</v>
      </c>
      <c r="E19" s="325">
        <v>4083</v>
      </c>
      <c r="F19" s="325">
        <v>49824.385130000002</v>
      </c>
    </row>
    <row r="20" spans="1:6" ht="22.5">
      <c r="A20" s="323">
        <v>14</v>
      </c>
      <c r="B20" s="324" t="s">
        <v>587</v>
      </c>
      <c r="C20" s="325">
        <v>17843</v>
      </c>
      <c r="D20" s="325">
        <v>54400.429349999999</v>
      </c>
      <c r="E20" s="325">
        <v>2034</v>
      </c>
      <c r="F20" s="325">
        <v>48783.627039999999</v>
      </c>
    </row>
    <row r="21" spans="1:6" ht="22.5">
      <c r="A21" s="323">
        <v>15</v>
      </c>
      <c r="B21" s="324" t="s">
        <v>588</v>
      </c>
      <c r="C21" s="325">
        <v>330</v>
      </c>
      <c r="D21" s="325">
        <v>3874.4097700000002</v>
      </c>
      <c r="E21" s="325">
        <v>216</v>
      </c>
      <c r="F21" s="325">
        <v>1944.9421</v>
      </c>
    </row>
    <row r="22" spans="1:6" ht="22.5">
      <c r="A22" s="323">
        <v>16</v>
      </c>
      <c r="B22" s="324" t="s">
        <v>589</v>
      </c>
      <c r="C22" s="325">
        <v>12110</v>
      </c>
      <c r="D22" s="325">
        <v>58240.28026</v>
      </c>
      <c r="E22" s="325">
        <v>797</v>
      </c>
      <c r="F22" s="325">
        <v>6161.5302199999996</v>
      </c>
    </row>
    <row r="23" spans="1:6" ht="22.5">
      <c r="A23" s="323">
        <v>17</v>
      </c>
      <c r="B23" s="324" t="s">
        <v>590</v>
      </c>
      <c r="C23" s="325">
        <v>1784</v>
      </c>
      <c r="D23" s="325">
        <v>1393.04198</v>
      </c>
      <c r="E23" s="325">
        <v>1</v>
      </c>
      <c r="F23" s="325">
        <v>41.722480000000004</v>
      </c>
    </row>
    <row r="24" spans="1:6" ht="22.5">
      <c r="A24" s="323">
        <v>18</v>
      </c>
      <c r="B24" s="324" t="s">
        <v>591</v>
      </c>
      <c r="C24" s="325">
        <v>79786</v>
      </c>
      <c r="D24" s="325">
        <v>20335.787199999999</v>
      </c>
      <c r="E24" s="325">
        <v>1236</v>
      </c>
      <c r="F24" s="325">
        <v>5813.9029900000005</v>
      </c>
    </row>
    <row r="25" spans="1:6" ht="22.5">
      <c r="A25" s="323">
        <v>19</v>
      </c>
      <c r="B25" s="324" t="s">
        <v>592</v>
      </c>
      <c r="C25" s="325">
        <v>773586</v>
      </c>
      <c r="D25" s="325">
        <v>839554.76353999996</v>
      </c>
      <c r="E25" s="325">
        <v>21389</v>
      </c>
      <c r="F25" s="325">
        <v>546497.41680999997</v>
      </c>
    </row>
    <row r="26" spans="1:6" ht="22.5">
      <c r="A26" s="323">
        <v>20</v>
      </c>
      <c r="B26" s="324" t="s">
        <v>593</v>
      </c>
      <c r="C26" s="325">
        <v>2295</v>
      </c>
      <c r="D26" s="325">
        <v>2938.9519</v>
      </c>
      <c r="E26" s="325">
        <v>364</v>
      </c>
      <c r="F26" s="325">
        <v>7101.4263099999998</v>
      </c>
    </row>
    <row r="27" spans="1:6" ht="33.75">
      <c r="A27" s="323">
        <v>21</v>
      </c>
      <c r="B27" s="324" t="s">
        <v>594</v>
      </c>
      <c r="C27" s="325">
        <v>558113</v>
      </c>
      <c r="D27" s="325">
        <v>67259.603650000005</v>
      </c>
      <c r="E27" s="325">
        <v>1878</v>
      </c>
      <c r="F27" s="325">
        <v>14071.498810000001</v>
      </c>
    </row>
    <row r="28" spans="1:6" ht="22.5">
      <c r="A28" s="323">
        <v>22</v>
      </c>
      <c r="B28" s="324" t="s">
        <v>595</v>
      </c>
      <c r="C28" s="325">
        <v>4249</v>
      </c>
      <c r="D28" s="325">
        <v>3311.0740499999997</v>
      </c>
      <c r="E28" s="325">
        <v>137</v>
      </c>
      <c r="F28" s="325">
        <v>2842.3870299999999</v>
      </c>
    </row>
    <row r="29" spans="1:6" ht="45">
      <c r="A29" s="323">
        <v>23</v>
      </c>
      <c r="B29" s="324" t="s">
        <v>596</v>
      </c>
      <c r="C29" s="325">
        <v>54049</v>
      </c>
      <c r="D29" s="325">
        <v>61829.811460000004</v>
      </c>
      <c r="E29" s="325">
        <v>2714</v>
      </c>
      <c r="F29" s="325">
        <v>30854.984840000001</v>
      </c>
    </row>
    <row r="30" spans="1:6" ht="22.5">
      <c r="A30" s="323">
        <v>24</v>
      </c>
      <c r="B30" s="324" t="s">
        <v>597</v>
      </c>
      <c r="C30" s="325">
        <v>0</v>
      </c>
      <c r="D30" s="325">
        <v>0</v>
      </c>
      <c r="E30" s="325">
        <v>0</v>
      </c>
      <c r="F30" s="325">
        <v>0</v>
      </c>
    </row>
    <row r="31" spans="1:6" ht="22.5">
      <c r="A31" s="323">
        <v>25</v>
      </c>
      <c r="B31" s="324" t="s">
        <v>598</v>
      </c>
      <c r="C31" s="325">
        <v>0</v>
      </c>
      <c r="D31" s="325">
        <v>0</v>
      </c>
      <c r="E31" s="325">
        <v>0</v>
      </c>
      <c r="F31" s="325">
        <v>0</v>
      </c>
    </row>
    <row r="32" spans="1:6" ht="22.5">
      <c r="A32" s="326"/>
      <c r="B32" s="327" t="s">
        <v>599</v>
      </c>
      <c r="C32" s="328">
        <v>2766200</v>
      </c>
      <c r="D32" s="328">
        <v>3130931.0386999999</v>
      </c>
      <c r="E32" s="328">
        <v>277250</v>
      </c>
      <c r="F32" s="328">
        <v>1295463.1537599999</v>
      </c>
    </row>
    <row r="33" spans="1:7" ht="22.5">
      <c r="A33" s="326"/>
      <c r="B33" s="327" t="s">
        <v>600</v>
      </c>
      <c r="C33" s="328">
        <v>1392292</v>
      </c>
      <c r="D33" s="328">
        <v>974894.20460000006</v>
      </c>
      <c r="E33" s="328">
        <v>26482</v>
      </c>
      <c r="F33" s="328">
        <v>601367.71379999991</v>
      </c>
    </row>
    <row r="34" spans="1:7">
      <c r="A34" s="326"/>
      <c r="B34" s="329" t="s">
        <v>601</v>
      </c>
      <c r="C34" s="330">
        <v>4158492</v>
      </c>
      <c r="D34" s="330">
        <v>4105825.2433000002</v>
      </c>
      <c r="E34" s="330">
        <v>303732</v>
      </c>
      <c r="F34" s="330">
        <v>1896830.8675599999</v>
      </c>
    </row>
    <row r="35" spans="1:7" ht="12.75" customHeight="1"/>
    <row r="36" spans="1:7" ht="12.75" customHeight="1"/>
    <row r="37" spans="1:7" ht="12.75" customHeight="1">
      <c r="A37" s="302" t="s">
        <v>111</v>
      </c>
    </row>
    <row r="38" spans="1:7" ht="12.75" customHeight="1">
      <c r="A38" s="303" t="s">
        <v>112</v>
      </c>
    </row>
    <row r="39" spans="1:7" ht="12.75" customHeight="1"/>
    <row r="40" spans="1:7" ht="12.75" customHeight="1"/>
    <row r="41" spans="1:7" ht="12.75" customHeight="1">
      <c r="G41" s="643"/>
    </row>
    <row r="42" spans="1:7" ht="12.75" customHeight="1"/>
    <row r="43" spans="1:7" ht="12.75" customHeight="1"/>
    <row r="44" spans="1:7" ht="12.75" customHeight="1">
      <c r="G44" s="643"/>
    </row>
    <row r="45" spans="1:7" ht="12.75" customHeight="1">
      <c r="G45" s="643"/>
    </row>
    <row r="46" spans="1:7" ht="12.75" customHeight="1">
      <c r="G46" s="643"/>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301" t="s">
        <v>602</v>
      </c>
    </row>
    <row r="66" spans="1:1" ht="12.75" customHeight="1"/>
    <row r="67" spans="1:1" ht="12.75" customHeight="1"/>
    <row r="68" spans="1:1" ht="12.75" customHeight="1">
      <c r="A68" s="590" t="s">
        <v>1147</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331" t="s">
        <v>616</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24" t="s">
        <v>1264</v>
      </c>
    </row>
    <row r="2" spans="1:18" ht="12.75" customHeight="1">
      <c r="A2" s="29" t="s">
        <v>1265</v>
      </c>
    </row>
    <row r="3" spans="1:18" ht="12.75" customHeight="1">
      <c r="M3" s="643"/>
      <c r="O3" s="643"/>
    </row>
    <row r="4" spans="1:18" ht="12.75" customHeight="1"/>
    <row r="5" spans="1:18" ht="12.75" customHeight="1">
      <c r="P5" s="643"/>
    </row>
    <row r="6" spans="1:18" ht="12.75" customHeight="1"/>
    <row r="7" spans="1:18" ht="12.75" customHeight="1">
      <c r="R7" s="643"/>
    </row>
    <row r="8" spans="1:18" ht="12.75" customHeight="1"/>
    <row r="9" spans="1:18" ht="12.75" customHeight="1">
      <c r="Q9" s="643"/>
    </row>
    <row r="10" spans="1:18" ht="12.75" customHeight="1"/>
    <row r="11" spans="1:18" ht="12.75" customHeight="1"/>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301" t="s">
        <v>602</v>
      </c>
    </row>
    <row r="42" spans="1:1" ht="12.75" customHeight="1">
      <c r="A42" s="332"/>
    </row>
    <row r="43" spans="1:1" ht="12.75" customHeight="1">
      <c r="A43" s="333" t="s">
        <v>603</v>
      </c>
    </row>
    <row r="44" spans="1:1" ht="12.75" customHeight="1">
      <c r="A44" s="333" t="s">
        <v>604</v>
      </c>
    </row>
    <row r="45" spans="1:1" ht="12.75" customHeight="1">
      <c r="A45" s="333" t="s">
        <v>605</v>
      </c>
    </row>
    <row r="46" spans="1:1" ht="12.75" customHeight="1">
      <c r="A46" s="333"/>
    </row>
    <row r="47" spans="1:1" ht="12.75" customHeight="1">
      <c r="A47" s="334" t="s">
        <v>606</v>
      </c>
    </row>
    <row r="48" spans="1:1" ht="12.75" customHeight="1">
      <c r="A48" s="334" t="s">
        <v>607</v>
      </c>
    </row>
    <row r="49" spans="1:8" ht="12.75" customHeight="1">
      <c r="A49" s="335" t="s">
        <v>608</v>
      </c>
    </row>
    <row r="50" spans="1:8" ht="12.75" customHeight="1">
      <c r="A50" s="336"/>
    </row>
    <row r="51" spans="1:8" ht="12.75" customHeight="1">
      <c r="A51" s="337" t="s">
        <v>609</v>
      </c>
    </row>
    <row r="52" spans="1:8" ht="12.75" customHeight="1">
      <c r="A52" s="337" t="s">
        <v>610</v>
      </c>
      <c r="B52" s="95"/>
      <c r="C52" s="95"/>
      <c r="D52" s="95"/>
      <c r="E52" s="95"/>
      <c r="F52" s="95"/>
      <c r="G52" s="95"/>
      <c r="H52" s="95"/>
    </row>
    <row r="53" spans="1:8" ht="12.75" customHeight="1">
      <c r="A53" s="337" t="s">
        <v>611</v>
      </c>
      <c r="B53" s="95"/>
      <c r="C53" s="95"/>
      <c r="D53" s="95"/>
      <c r="E53" s="95"/>
      <c r="F53" s="95"/>
      <c r="G53" s="95"/>
      <c r="H53" s="95"/>
    </row>
    <row r="54" spans="1:8" ht="12.75" customHeight="1">
      <c r="A54" s="337" t="s">
        <v>613</v>
      </c>
      <c r="B54" s="95"/>
      <c r="C54" s="95"/>
      <c r="D54" s="95"/>
      <c r="E54" s="95"/>
      <c r="F54" s="95"/>
      <c r="G54" s="95"/>
      <c r="H54" s="95"/>
    </row>
    <row r="55" spans="1:8" ht="12.75" customHeight="1">
      <c r="A55" s="337" t="s">
        <v>614</v>
      </c>
      <c r="B55" s="95"/>
      <c r="C55" s="95"/>
      <c r="D55" s="95"/>
      <c r="E55" s="95"/>
      <c r="F55" s="95"/>
      <c r="G55" s="95"/>
      <c r="H55" s="95"/>
    </row>
    <row r="56" spans="1:8" ht="12.75" customHeight="1">
      <c r="A56" s="337" t="s">
        <v>612</v>
      </c>
      <c r="B56" s="95"/>
      <c r="C56" s="95"/>
      <c r="D56" s="95"/>
      <c r="E56" s="95"/>
      <c r="F56" s="95"/>
      <c r="G56" s="95"/>
      <c r="H56" s="95"/>
    </row>
    <row r="57" spans="1:8" ht="12.75" customHeight="1">
      <c r="A57" s="337" t="s">
        <v>615</v>
      </c>
      <c r="B57" s="95"/>
      <c r="C57" s="95"/>
      <c r="D57" s="95"/>
      <c r="E57" s="95"/>
      <c r="F57" s="95"/>
      <c r="G57" s="95"/>
      <c r="H57" s="95"/>
    </row>
    <row r="58" spans="1:8" ht="12.75" customHeight="1">
      <c r="A58" s="337" t="s">
        <v>1183</v>
      </c>
      <c r="B58" s="95"/>
      <c r="C58" s="95"/>
      <c r="D58" s="95"/>
      <c r="E58" s="95"/>
      <c r="F58" s="95"/>
      <c r="G58" s="95"/>
      <c r="H58" s="95"/>
    </row>
    <row r="59" spans="1:8" ht="12.75" customHeight="1">
      <c r="A59" s="666" t="s">
        <v>1182</v>
      </c>
      <c r="B59" s="95"/>
      <c r="C59" s="95"/>
      <c r="D59" s="95"/>
      <c r="E59" s="95"/>
      <c r="F59" s="95"/>
      <c r="G59" s="95"/>
      <c r="H59" s="95"/>
    </row>
    <row r="60" spans="1:8" ht="12.75" customHeight="1"/>
    <row r="61" spans="1:8" ht="12.75" customHeight="1"/>
    <row r="62" spans="1:8" ht="12.75" customHeight="1">
      <c r="A62" s="590" t="s">
        <v>1147</v>
      </c>
    </row>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104" spans="17:17">
      <c r="Q104" s="331" t="s">
        <v>620</v>
      </c>
    </row>
  </sheetData>
  <hyperlinks>
    <hyperlink ref="A62" location="'2 Sadržaj'!A1" display="Sadržaj / Contents"/>
  </hyperlinks>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52" t="s">
        <v>1115</v>
      </c>
      <c r="J1" s="28" t="str">
        <f>Naslovnica!A20</f>
        <v>Svibanj 2012.</v>
      </c>
    </row>
    <row r="2" spans="1:11" ht="12.75" customHeight="1">
      <c r="A2" s="20" t="s">
        <v>11</v>
      </c>
      <c r="J2" s="33" t="str">
        <f>Naslovnica!A24</f>
        <v>May 2012</v>
      </c>
    </row>
    <row r="3" spans="1:11" ht="12.75" customHeight="1"/>
    <row r="4" spans="1:11" ht="12.75" customHeight="1"/>
    <row r="5" spans="1:11">
      <c r="A5" s="55"/>
      <c r="B5" s="56"/>
      <c r="C5" s="56" t="str">
        <f>Naslovnica!A20</f>
        <v>Svibanj 2012.</v>
      </c>
      <c r="D5" s="55"/>
      <c r="E5" s="56"/>
      <c r="F5" s="56" t="s">
        <v>1231</v>
      </c>
      <c r="G5" s="56"/>
      <c r="H5" s="732" t="s">
        <v>217</v>
      </c>
      <c r="I5" s="733"/>
      <c r="J5" s="733"/>
    </row>
    <row r="6" spans="1:11">
      <c r="A6" s="55"/>
      <c r="B6" s="57"/>
      <c r="C6" s="65" t="str">
        <f>Naslovnica!A24</f>
        <v>May 2012</v>
      </c>
      <c r="D6" s="55"/>
      <c r="E6" s="57"/>
      <c r="F6" s="65" t="s">
        <v>1232</v>
      </c>
      <c r="G6" s="57"/>
      <c r="H6" s="734" t="s">
        <v>218</v>
      </c>
      <c r="I6" s="734"/>
      <c r="J6" s="54" t="s">
        <v>219</v>
      </c>
    </row>
    <row r="7" spans="1:11" ht="30" customHeight="1">
      <c r="A7" s="53" t="s">
        <v>213</v>
      </c>
      <c r="B7" s="53" t="s">
        <v>214</v>
      </c>
      <c r="C7" s="53" t="s">
        <v>215</v>
      </c>
      <c r="D7" s="53" t="s">
        <v>216</v>
      </c>
      <c r="E7" s="53" t="s">
        <v>214</v>
      </c>
      <c r="F7" s="53" t="s">
        <v>215</v>
      </c>
      <c r="G7" s="53" t="s">
        <v>216</v>
      </c>
      <c r="H7" s="53" t="s">
        <v>214</v>
      </c>
      <c r="I7" s="53" t="s">
        <v>215</v>
      </c>
      <c r="J7" s="53" t="s">
        <v>216</v>
      </c>
    </row>
    <row r="8" spans="1:11" ht="12.75" customHeight="1">
      <c r="A8" s="58" t="s">
        <v>220</v>
      </c>
      <c r="B8" s="59">
        <v>2544</v>
      </c>
      <c r="C8" s="59">
        <v>2094</v>
      </c>
      <c r="D8" s="59">
        <v>4638</v>
      </c>
      <c r="E8" s="60">
        <v>2639</v>
      </c>
      <c r="F8" s="60">
        <v>2153</v>
      </c>
      <c r="G8" s="59">
        <v>4792</v>
      </c>
      <c r="H8" s="59">
        <v>-95</v>
      </c>
      <c r="I8" s="59">
        <v>-59</v>
      </c>
      <c r="J8" s="62">
        <v>-3.213689482470785E-2</v>
      </c>
      <c r="K8" s="643"/>
    </row>
    <row r="9" spans="1:11" ht="12.75" customHeight="1">
      <c r="A9" s="58" t="s">
        <v>221</v>
      </c>
      <c r="B9" s="59">
        <v>94716</v>
      </c>
      <c r="C9" s="59">
        <v>78697</v>
      </c>
      <c r="D9" s="59">
        <v>173413</v>
      </c>
      <c r="E9" s="60">
        <v>95168</v>
      </c>
      <c r="F9" s="60">
        <v>78769</v>
      </c>
      <c r="G9" s="59">
        <v>173937</v>
      </c>
      <c r="H9" s="59">
        <v>-452</v>
      </c>
      <c r="I9" s="59">
        <v>-72</v>
      </c>
      <c r="J9" s="62">
        <v>-3.012585016413989E-3</v>
      </c>
    </row>
    <row r="10" spans="1:11" ht="12.75" customHeight="1">
      <c r="A10" s="58" t="s">
        <v>222</v>
      </c>
      <c r="B10" s="59">
        <v>140210</v>
      </c>
      <c r="C10" s="59">
        <v>129843</v>
      </c>
      <c r="D10" s="59">
        <v>270053</v>
      </c>
      <c r="E10" s="60">
        <v>140521</v>
      </c>
      <c r="F10" s="60">
        <v>130176</v>
      </c>
      <c r="G10" s="59">
        <v>270697</v>
      </c>
      <c r="H10" s="59">
        <v>-311</v>
      </c>
      <c r="I10" s="59">
        <v>-333</v>
      </c>
      <c r="J10" s="62">
        <v>-2.379043727858085E-3</v>
      </c>
    </row>
    <row r="11" spans="1:11" ht="12.75" customHeight="1">
      <c r="A11" s="58" t="s">
        <v>223</v>
      </c>
      <c r="B11" s="59">
        <v>155098</v>
      </c>
      <c r="C11" s="59">
        <v>143983</v>
      </c>
      <c r="D11" s="59">
        <v>299081</v>
      </c>
      <c r="E11" s="60">
        <v>155065</v>
      </c>
      <c r="F11" s="60">
        <v>143929</v>
      </c>
      <c r="G11" s="59">
        <v>298994</v>
      </c>
      <c r="H11" s="59">
        <v>33</v>
      </c>
      <c r="I11" s="59">
        <v>54</v>
      </c>
      <c r="J11" s="62">
        <v>2.9097573864358484E-4</v>
      </c>
    </row>
    <row r="12" spans="1:11" ht="12.75" customHeight="1">
      <c r="A12" s="58" t="s">
        <v>224</v>
      </c>
      <c r="B12" s="59">
        <v>143656</v>
      </c>
      <c r="C12" s="59">
        <v>134869</v>
      </c>
      <c r="D12" s="59">
        <v>278525</v>
      </c>
      <c r="E12" s="60">
        <v>143264</v>
      </c>
      <c r="F12" s="60">
        <v>134699</v>
      </c>
      <c r="G12" s="59">
        <v>277963</v>
      </c>
      <c r="H12" s="59">
        <v>392</v>
      </c>
      <c r="I12" s="59">
        <v>170</v>
      </c>
      <c r="J12" s="62">
        <v>2.0218518292002895E-3</v>
      </c>
    </row>
    <row r="13" spans="1:11" ht="12.75" customHeight="1">
      <c r="A13" s="58" t="s">
        <v>225</v>
      </c>
      <c r="B13" s="59">
        <v>128686</v>
      </c>
      <c r="C13" s="59">
        <v>124686</v>
      </c>
      <c r="D13" s="59">
        <v>253372</v>
      </c>
      <c r="E13" s="60">
        <v>128615</v>
      </c>
      <c r="F13" s="60">
        <v>124513</v>
      </c>
      <c r="G13" s="59">
        <v>253128</v>
      </c>
      <c r="H13" s="59">
        <v>71</v>
      </c>
      <c r="I13" s="59">
        <v>173</v>
      </c>
      <c r="J13" s="62">
        <v>9.6393919281944317E-4</v>
      </c>
    </row>
    <row r="14" spans="1:11" ht="12.75" customHeight="1">
      <c r="A14" s="58" t="s">
        <v>226</v>
      </c>
      <c r="B14" s="59">
        <v>122761</v>
      </c>
      <c r="C14" s="59">
        <v>117872</v>
      </c>
      <c r="D14" s="59">
        <v>240633</v>
      </c>
      <c r="E14" s="60">
        <v>122278</v>
      </c>
      <c r="F14" s="60">
        <v>117587</v>
      </c>
      <c r="G14" s="59">
        <v>239865</v>
      </c>
      <c r="H14" s="59">
        <v>483</v>
      </c>
      <c r="I14" s="59">
        <v>285</v>
      </c>
      <c r="J14" s="62">
        <v>3.2018010130698518E-3</v>
      </c>
    </row>
    <row r="15" spans="1:11" ht="12.75" customHeight="1">
      <c r="A15" s="58" t="s">
        <v>227</v>
      </c>
      <c r="B15" s="59">
        <v>42739</v>
      </c>
      <c r="C15" s="59">
        <v>39881</v>
      </c>
      <c r="D15" s="59">
        <v>82620</v>
      </c>
      <c r="E15" s="60">
        <v>41238</v>
      </c>
      <c r="F15" s="60">
        <v>38219</v>
      </c>
      <c r="G15" s="59">
        <v>79457</v>
      </c>
      <c r="H15" s="59">
        <v>1501</v>
      </c>
      <c r="I15" s="59">
        <v>1662</v>
      </c>
      <c r="J15" s="62">
        <v>3.9807694727966067E-2</v>
      </c>
    </row>
    <row r="16" spans="1:11" ht="12.75" customHeight="1">
      <c r="A16" s="58" t="s">
        <v>228</v>
      </c>
      <c r="B16" s="59">
        <v>15094</v>
      </c>
      <c r="C16" s="59">
        <v>9356</v>
      </c>
      <c r="D16" s="59">
        <v>24450</v>
      </c>
      <c r="E16" s="60">
        <v>14754</v>
      </c>
      <c r="F16" s="60">
        <v>9056</v>
      </c>
      <c r="G16" s="59">
        <v>23810</v>
      </c>
      <c r="H16" s="59">
        <v>340</v>
      </c>
      <c r="I16" s="59">
        <v>300</v>
      </c>
      <c r="J16" s="62">
        <v>2.6879462410751787E-2</v>
      </c>
    </row>
    <row r="17" spans="1:11" ht="12.75" customHeight="1">
      <c r="A17" s="58" t="s">
        <v>229</v>
      </c>
      <c r="B17" s="59">
        <v>482</v>
      </c>
      <c r="C17" s="59">
        <v>178</v>
      </c>
      <c r="D17" s="59">
        <v>660</v>
      </c>
      <c r="E17" s="61">
        <v>376</v>
      </c>
      <c r="F17" s="61">
        <v>141</v>
      </c>
      <c r="G17" s="59">
        <v>517</v>
      </c>
      <c r="H17" s="59">
        <v>106</v>
      </c>
      <c r="I17" s="59">
        <v>37</v>
      </c>
      <c r="J17" s="62">
        <v>0.27659574468085107</v>
      </c>
    </row>
    <row r="18" spans="1:11" ht="12.75" customHeight="1">
      <c r="A18" s="58" t="s">
        <v>230</v>
      </c>
      <c r="B18" s="59">
        <v>0</v>
      </c>
      <c r="C18" s="59">
        <v>0</v>
      </c>
      <c r="D18" s="59">
        <v>0</v>
      </c>
      <c r="E18" s="61">
        <v>0</v>
      </c>
      <c r="F18" s="61">
        <v>0</v>
      </c>
      <c r="G18" s="59">
        <v>0</v>
      </c>
      <c r="H18" s="59">
        <v>0</v>
      </c>
      <c r="I18" s="59">
        <v>0</v>
      </c>
      <c r="J18" s="62">
        <v>0</v>
      </c>
    </row>
    <row r="19" spans="1:11" ht="26.25" customHeight="1">
      <c r="A19" s="123" t="s">
        <v>231</v>
      </c>
      <c r="B19" s="63">
        <v>845986</v>
      </c>
      <c r="C19" s="63">
        <v>781459</v>
      </c>
      <c r="D19" s="63">
        <v>1627445</v>
      </c>
      <c r="E19" s="63">
        <v>843918</v>
      </c>
      <c r="F19" s="63">
        <v>779242</v>
      </c>
      <c r="G19" s="63">
        <v>1623160</v>
      </c>
      <c r="H19" s="63">
        <v>2068</v>
      </c>
      <c r="I19" s="63">
        <v>2217</v>
      </c>
      <c r="J19" s="64">
        <v>2.6399122698932947E-3</v>
      </c>
    </row>
    <row r="20" spans="1:11" ht="12.75" customHeight="1">
      <c r="A20" s="67" t="s">
        <v>232</v>
      </c>
    </row>
    <row r="21" spans="1:11" ht="12.75" customHeight="1"/>
    <row r="22" spans="1:11" ht="12.75" customHeight="1"/>
    <row r="23" spans="1:11" ht="12.75" customHeight="1">
      <c r="A23" s="52" t="s">
        <v>1256</v>
      </c>
    </row>
    <row r="24" spans="1:11" ht="12.75" customHeight="1">
      <c r="A24" s="66" t="s">
        <v>1257</v>
      </c>
      <c r="K24" s="643"/>
    </row>
    <row r="25" spans="1:11" ht="12.75" customHeight="1" thickBot="1"/>
    <row r="26" spans="1:11" ht="12.75" customHeight="1">
      <c r="A26" s="339"/>
      <c r="B26" s="340"/>
      <c r="C26" s="340"/>
      <c r="D26" s="340"/>
      <c r="E26" s="340"/>
      <c r="F26" s="340"/>
      <c r="G26" s="340"/>
      <c r="H26" s="340"/>
      <c r="I26" s="340"/>
      <c r="J26" s="341"/>
    </row>
    <row r="27" spans="1:11" ht="12.75" customHeight="1">
      <c r="A27" s="342"/>
      <c r="B27" s="338"/>
      <c r="C27" s="338"/>
      <c r="D27" s="338"/>
      <c r="E27" s="338"/>
      <c r="F27" s="338"/>
      <c r="G27" s="338"/>
      <c r="H27" s="338"/>
      <c r="I27" s="338"/>
      <c r="J27" s="343"/>
      <c r="K27" s="643"/>
    </row>
    <row r="28" spans="1:11" ht="12.75" customHeight="1">
      <c r="A28" s="342"/>
      <c r="B28" s="338"/>
      <c r="C28" s="338"/>
      <c r="D28" s="338"/>
      <c r="E28" s="338"/>
      <c r="F28" s="338"/>
      <c r="G28" s="338"/>
      <c r="H28" s="338"/>
      <c r="I28" s="338"/>
      <c r="J28" s="343"/>
      <c r="K28" s="643"/>
    </row>
    <row r="29" spans="1:11" ht="12.75" customHeight="1">
      <c r="A29" s="342"/>
      <c r="B29" s="338"/>
      <c r="C29" s="338"/>
      <c r="D29" s="338"/>
      <c r="E29" s="338"/>
      <c r="F29" s="338"/>
      <c r="G29" s="338"/>
      <c r="H29" s="338"/>
      <c r="I29" s="338"/>
      <c r="J29" s="343"/>
      <c r="K29" s="643"/>
    </row>
    <row r="30" spans="1:11" ht="12.75" customHeight="1">
      <c r="A30" s="342"/>
      <c r="B30" s="338"/>
      <c r="C30" s="338"/>
      <c r="D30" s="338"/>
      <c r="E30" s="338"/>
      <c r="F30" s="338"/>
      <c r="G30" s="338"/>
      <c r="H30" s="338"/>
      <c r="I30" s="338"/>
      <c r="J30" s="343"/>
    </row>
    <row r="31" spans="1:11" ht="12.75" customHeight="1">
      <c r="A31" s="342"/>
      <c r="B31" s="338"/>
      <c r="C31" s="338"/>
      <c r="D31" s="338"/>
      <c r="E31" s="338"/>
      <c r="F31" s="338"/>
      <c r="G31" s="338"/>
      <c r="H31" s="338"/>
      <c r="I31" s="338"/>
      <c r="J31" s="343"/>
    </row>
    <row r="32" spans="1:11" ht="12.75" customHeight="1">
      <c r="A32" s="342"/>
      <c r="B32" s="338"/>
      <c r="C32" s="338"/>
      <c r="D32" s="338"/>
      <c r="E32" s="338"/>
      <c r="F32" s="338"/>
      <c r="G32" s="338"/>
      <c r="H32" s="338"/>
      <c r="I32" s="338"/>
      <c r="J32" s="343"/>
    </row>
    <row r="33" spans="1:10" ht="12.75" customHeight="1">
      <c r="A33" s="342"/>
      <c r="B33" s="338"/>
      <c r="C33" s="338"/>
      <c r="D33" s="338"/>
      <c r="E33" s="338"/>
      <c r="F33" s="338"/>
      <c r="G33" s="338"/>
      <c r="H33" s="338"/>
      <c r="I33" s="338"/>
      <c r="J33" s="343"/>
    </row>
    <row r="34" spans="1:10" ht="12.75" customHeight="1">
      <c r="A34" s="342"/>
      <c r="B34" s="338"/>
      <c r="C34" s="338"/>
      <c r="D34" s="338"/>
      <c r="E34" s="338"/>
      <c r="F34" s="338"/>
      <c r="G34" s="338"/>
      <c r="H34" s="338"/>
      <c r="I34" s="338"/>
      <c r="J34" s="343"/>
    </row>
    <row r="35" spans="1:10" ht="12.75" customHeight="1">
      <c r="A35" s="342"/>
      <c r="B35" s="338"/>
      <c r="C35" s="338"/>
      <c r="D35" s="338"/>
      <c r="E35" s="338"/>
      <c r="F35" s="338"/>
      <c r="G35" s="338"/>
      <c r="H35" s="338"/>
      <c r="I35" s="338"/>
      <c r="J35" s="343"/>
    </row>
    <row r="36" spans="1:10" ht="12.75" customHeight="1">
      <c r="A36" s="342"/>
      <c r="B36" s="338"/>
      <c r="C36" s="338"/>
      <c r="D36" s="338"/>
      <c r="E36" s="338"/>
      <c r="F36" s="338"/>
      <c r="G36" s="338"/>
      <c r="H36" s="338"/>
      <c r="I36" s="338"/>
      <c r="J36" s="343"/>
    </row>
    <row r="37" spans="1:10" ht="12.75" customHeight="1">
      <c r="A37" s="342"/>
      <c r="B37" s="338"/>
      <c r="C37" s="338"/>
      <c r="D37" s="338"/>
      <c r="E37" s="338"/>
      <c r="F37" s="338"/>
      <c r="G37" s="338"/>
      <c r="H37" s="338"/>
      <c r="I37" s="338"/>
      <c r="J37" s="343"/>
    </row>
    <row r="38" spans="1:10" ht="12.75" customHeight="1">
      <c r="A38" s="342"/>
      <c r="B38" s="338"/>
      <c r="C38" s="338"/>
      <c r="D38" s="338"/>
      <c r="E38" s="338"/>
      <c r="F38" s="338"/>
      <c r="G38" s="338"/>
      <c r="H38" s="338"/>
      <c r="I38" s="338"/>
      <c r="J38" s="343"/>
    </row>
    <row r="39" spans="1:10" ht="12.75" customHeight="1">
      <c r="A39" s="342"/>
      <c r="B39" s="338"/>
      <c r="C39" s="338"/>
      <c r="D39" s="338"/>
      <c r="E39" s="338"/>
      <c r="F39" s="338"/>
      <c r="G39" s="338"/>
      <c r="H39" s="338"/>
      <c r="I39" s="338"/>
      <c r="J39" s="343"/>
    </row>
    <row r="40" spans="1:10" ht="12.75" customHeight="1">
      <c r="A40" s="342"/>
      <c r="B40" s="338"/>
      <c r="C40" s="338"/>
      <c r="D40" s="338"/>
      <c r="E40" s="338"/>
      <c r="F40" s="338"/>
      <c r="G40" s="338"/>
      <c r="H40" s="338"/>
      <c r="I40" s="338"/>
      <c r="J40" s="343"/>
    </row>
    <row r="41" spans="1:10" ht="12.75" customHeight="1">
      <c r="A41" s="342"/>
      <c r="B41" s="338"/>
      <c r="C41" s="338"/>
      <c r="D41" s="338"/>
      <c r="E41" s="338"/>
      <c r="F41" s="338"/>
      <c r="G41" s="338"/>
      <c r="H41" s="338"/>
      <c r="I41" s="338"/>
      <c r="J41" s="343"/>
    </row>
    <row r="42" spans="1:10" ht="12.75" customHeight="1">
      <c r="A42" s="342"/>
      <c r="B42" s="338"/>
      <c r="C42" s="338"/>
      <c r="D42" s="338"/>
      <c r="E42" s="338"/>
      <c r="F42" s="338"/>
      <c r="G42" s="338"/>
      <c r="H42" s="338"/>
      <c r="I42" s="338"/>
      <c r="J42" s="343"/>
    </row>
    <row r="43" spans="1:10" ht="12.75" customHeight="1">
      <c r="A43" s="342"/>
      <c r="B43" s="338"/>
      <c r="C43" s="338"/>
      <c r="D43" s="338"/>
      <c r="E43" s="338"/>
      <c r="F43" s="338"/>
      <c r="G43" s="338"/>
      <c r="H43" s="338"/>
      <c r="I43" s="338"/>
      <c r="J43" s="343"/>
    </row>
    <row r="44" spans="1:10" ht="12.75" customHeight="1">
      <c r="A44" s="342"/>
      <c r="B44" s="338"/>
      <c r="C44" s="338"/>
      <c r="D44" s="338"/>
      <c r="E44" s="338"/>
      <c r="F44" s="338"/>
      <c r="G44" s="338"/>
      <c r="H44" s="338"/>
      <c r="I44" s="338"/>
      <c r="J44" s="343"/>
    </row>
    <row r="45" spans="1:10" ht="12.75" customHeight="1">
      <c r="A45" s="342"/>
      <c r="B45" s="338"/>
      <c r="C45" s="338"/>
      <c r="D45" s="338"/>
      <c r="E45" s="338"/>
      <c r="F45" s="338"/>
      <c r="G45" s="338"/>
      <c r="H45" s="338"/>
      <c r="I45" s="338"/>
      <c r="J45" s="343"/>
    </row>
    <row r="46" spans="1:10" ht="12.75" customHeight="1">
      <c r="A46" s="342"/>
      <c r="B46" s="338"/>
      <c r="C46" s="338"/>
      <c r="D46" s="338"/>
      <c r="E46" s="338"/>
      <c r="F46" s="338"/>
      <c r="G46" s="338"/>
      <c r="H46" s="338"/>
      <c r="I46" s="338"/>
      <c r="J46" s="343"/>
    </row>
    <row r="47" spans="1:10" ht="12.75" customHeight="1">
      <c r="A47" s="342"/>
      <c r="B47" s="338"/>
      <c r="C47" s="338"/>
      <c r="D47" s="338"/>
      <c r="E47" s="338"/>
      <c r="F47" s="338"/>
      <c r="G47" s="338"/>
      <c r="H47" s="338"/>
      <c r="I47" s="338"/>
      <c r="J47" s="343"/>
    </row>
    <row r="48" spans="1:10" ht="12.75" customHeight="1">
      <c r="A48" s="342"/>
      <c r="B48" s="338"/>
      <c r="C48" s="338"/>
      <c r="D48" s="338"/>
      <c r="E48" s="338"/>
      <c r="F48" s="338"/>
      <c r="G48" s="338"/>
      <c r="H48" s="338"/>
      <c r="I48" s="338"/>
      <c r="J48" s="343"/>
    </row>
    <row r="49" spans="1:10" ht="12.75" customHeight="1">
      <c r="A49" s="342"/>
      <c r="B49" s="338"/>
      <c r="C49" s="338"/>
      <c r="D49" s="338"/>
      <c r="E49" s="338"/>
      <c r="F49" s="338"/>
      <c r="G49" s="338"/>
      <c r="H49" s="338"/>
      <c r="I49" s="338"/>
      <c r="J49" s="343"/>
    </row>
    <row r="50" spans="1:10" ht="12.75" customHeight="1">
      <c r="A50" s="342"/>
      <c r="B50" s="338"/>
      <c r="C50" s="338"/>
      <c r="D50" s="338"/>
      <c r="E50" s="338"/>
      <c r="F50" s="338"/>
      <c r="G50" s="338"/>
      <c r="H50" s="338"/>
      <c r="I50" s="338"/>
      <c r="J50" s="343"/>
    </row>
    <row r="51" spans="1:10" ht="12.75" customHeight="1">
      <c r="A51" s="342"/>
      <c r="B51" s="338"/>
      <c r="C51" s="338"/>
      <c r="D51" s="338"/>
      <c r="E51" s="338"/>
      <c r="F51" s="338"/>
      <c r="G51" s="338"/>
      <c r="H51" s="338"/>
      <c r="I51" s="338"/>
      <c r="J51" s="343"/>
    </row>
    <row r="52" spans="1:10" ht="12.75" customHeight="1">
      <c r="A52" s="342"/>
      <c r="B52" s="338"/>
      <c r="C52" s="338"/>
      <c r="D52" s="338"/>
      <c r="E52" s="338"/>
      <c r="F52" s="338"/>
      <c r="G52" s="338"/>
      <c r="H52" s="338"/>
      <c r="I52" s="338"/>
      <c r="J52" s="343"/>
    </row>
    <row r="53" spans="1:10" ht="12.75" customHeight="1">
      <c r="A53" s="342"/>
      <c r="B53" s="338"/>
      <c r="C53" s="338"/>
      <c r="D53" s="338"/>
      <c r="E53" s="338"/>
      <c r="F53" s="338"/>
      <c r="G53" s="338"/>
      <c r="H53" s="338"/>
      <c r="I53" s="338"/>
      <c r="J53" s="343"/>
    </row>
    <row r="54" spans="1:10" ht="12.75" customHeight="1">
      <c r="A54" s="342"/>
      <c r="B54" s="338"/>
      <c r="C54" s="338"/>
      <c r="D54" s="338"/>
      <c r="E54" s="338"/>
      <c r="F54" s="338"/>
      <c r="G54" s="338"/>
      <c r="H54" s="338"/>
      <c r="I54" s="338"/>
      <c r="J54" s="343"/>
    </row>
    <row r="55" spans="1:10" ht="12.75" customHeight="1">
      <c r="A55" s="342"/>
      <c r="B55" s="338"/>
      <c r="C55" s="338"/>
      <c r="D55" s="338"/>
      <c r="E55" s="338"/>
      <c r="F55" s="338"/>
      <c r="G55" s="338"/>
      <c r="H55" s="338"/>
      <c r="I55" s="338"/>
      <c r="J55" s="343"/>
    </row>
    <row r="56" spans="1:10" ht="12.75" customHeight="1">
      <c r="A56" s="342"/>
      <c r="B56" s="338"/>
      <c r="C56" s="338"/>
      <c r="D56" s="338"/>
      <c r="E56" s="338"/>
      <c r="F56" s="338"/>
      <c r="G56" s="338"/>
      <c r="H56" s="338"/>
      <c r="I56" s="338"/>
      <c r="J56" s="343"/>
    </row>
    <row r="57" spans="1:10" ht="12.75" customHeight="1">
      <c r="A57" s="342"/>
      <c r="B57" s="338"/>
      <c r="C57" s="338"/>
      <c r="D57" s="338"/>
      <c r="E57" s="338"/>
      <c r="F57" s="338"/>
      <c r="G57" s="338"/>
      <c r="H57" s="338"/>
      <c r="I57" s="338"/>
      <c r="J57" s="343"/>
    </row>
    <row r="58" spans="1:10" ht="12.75" customHeight="1">
      <c r="A58" s="342"/>
      <c r="B58" s="338"/>
      <c r="C58" s="338"/>
      <c r="D58" s="338"/>
      <c r="E58" s="338"/>
      <c r="F58" s="338"/>
      <c r="G58" s="338"/>
      <c r="H58" s="338"/>
      <c r="I58" s="338"/>
      <c r="J58" s="343"/>
    </row>
    <row r="59" spans="1:10" ht="12.75" customHeight="1">
      <c r="A59" s="342"/>
      <c r="B59" s="338"/>
      <c r="C59" s="338"/>
      <c r="D59" s="338"/>
      <c r="E59" s="338"/>
      <c r="F59" s="338"/>
      <c r="G59" s="338"/>
      <c r="H59" s="338"/>
      <c r="I59" s="338"/>
      <c r="J59" s="343"/>
    </row>
    <row r="60" spans="1:10" ht="12.75" customHeight="1">
      <c r="A60" s="342"/>
      <c r="B60" s="338"/>
      <c r="C60" s="338"/>
      <c r="D60" s="338"/>
      <c r="E60" s="338"/>
      <c r="F60" s="338"/>
      <c r="G60" s="338"/>
      <c r="H60" s="338"/>
      <c r="I60" s="338"/>
      <c r="J60" s="343"/>
    </row>
    <row r="61" spans="1:10" ht="12.75" customHeight="1">
      <c r="A61" s="342"/>
      <c r="B61" s="338"/>
      <c r="C61" s="338"/>
      <c r="D61" s="338"/>
      <c r="E61" s="338"/>
      <c r="F61" s="338"/>
      <c r="G61" s="338"/>
      <c r="H61" s="338"/>
      <c r="I61" s="338"/>
      <c r="J61" s="343"/>
    </row>
    <row r="62" spans="1:10" ht="12.75" customHeight="1">
      <c r="A62" s="342"/>
      <c r="B62" s="338"/>
      <c r="C62" s="338"/>
      <c r="D62" s="338"/>
      <c r="E62" s="338"/>
      <c r="F62" s="338"/>
      <c r="G62" s="338"/>
      <c r="H62" s="338"/>
      <c r="I62" s="338"/>
      <c r="J62" s="343"/>
    </row>
    <row r="63" spans="1:10" ht="12.75" customHeight="1">
      <c r="A63" s="342"/>
      <c r="B63" s="338"/>
      <c r="C63" s="338"/>
      <c r="D63" s="338"/>
      <c r="E63" s="338"/>
      <c r="F63" s="338"/>
      <c r="G63" s="338"/>
      <c r="H63" s="338"/>
      <c r="I63" s="338"/>
      <c r="J63" s="343"/>
    </row>
    <row r="64" spans="1:10" ht="12.75" customHeight="1">
      <c r="A64" s="342"/>
      <c r="B64" s="338"/>
      <c r="C64" s="338"/>
      <c r="D64" s="338"/>
      <c r="E64" s="338"/>
      <c r="F64" s="338"/>
      <c r="G64" s="338"/>
      <c r="H64" s="338"/>
      <c r="I64" s="338"/>
      <c r="J64" s="343"/>
    </row>
    <row r="65" spans="1:10" ht="12.75" customHeight="1">
      <c r="A65" s="342"/>
      <c r="B65" s="338"/>
      <c r="C65" s="338"/>
      <c r="D65" s="338"/>
      <c r="E65" s="338"/>
      <c r="F65" s="338"/>
      <c r="G65" s="338"/>
      <c r="H65" s="338"/>
      <c r="I65" s="338"/>
      <c r="J65" s="343"/>
    </row>
    <row r="66" spans="1:10" ht="12.75" customHeight="1" thickBot="1">
      <c r="A66" s="344"/>
      <c r="B66" s="345"/>
      <c r="C66" s="345"/>
      <c r="D66" s="345"/>
      <c r="E66" s="345"/>
      <c r="F66" s="345"/>
      <c r="G66" s="345"/>
      <c r="H66" s="345"/>
      <c r="I66" s="345"/>
      <c r="J66" s="346"/>
    </row>
    <row r="67" spans="1:10" ht="12.75" customHeight="1">
      <c r="A67" s="67" t="s">
        <v>232</v>
      </c>
    </row>
    <row r="68" spans="1:10" ht="12.75" customHeight="1"/>
    <row r="69" spans="1:10" ht="12.75" customHeight="1"/>
    <row r="70" spans="1:10" ht="12.75" customHeight="1"/>
    <row r="71" spans="1:10" ht="12.75" customHeight="1">
      <c r="A71" s="589" t="s">
        <v>1147</v>
      </c>
    </row>
    <row r="72" spans="1:10" ht="12.75" customHeight="1"/>
    <row r="73" spans="1:10" ht="12.75" customHeight="1"/>
    <row r="74" spans="1:10" ht="12.75" customHeight="1"/>
    <row r="75" spans="1:10" ht="12.75" customHeight="1"/>
    <row r="76" spans="1:10" ht="12.75" customHeight="1">
      <c r="J76" s="68" t="s">
        <v>233</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3"/>
  <sheetViews>
    <sheetView showGridLines="0" zoomScaleNormal="100" workbookViewId="0"/>
  </sheetViews>
  <sheetFormatPr defaultRowHeight="15"/>
  <cols>
    <col min="18" max="18" width="8.5703125" customWidth="1"/>
  </cols>
  <sheetData>
    <row r="1" spans="1:19" ht="15" customHeight="1">
      <c r="A1" s="568" t="s">
        <v>618</v>
      </c>
      <c r="B1" s="567"/>
      <c r="C1" s="567"/>
      <c r="D1" s="567"/>
      <c r="E1" s="567"/>
      <c r="F1" s="567"/>
      <c r="G1" s="567"/>
      <c r="H1" s="567"/>
      <c r="I1" s="567"/>
      <c r="J1" s="567"/>
      <c r="K1" s="567"/>
      <c r="L1" s="567"/>
      <c r="M1" s="567"/>
      <c r="N1" s="567"/>
      <c r="O1" s="567"/>
      <c r="P1" s="567"/>
      <c r="Q1" s="567"/>
      <c r="R1" s="567"/>
      <c r="S1" s="567"/>
    </row>
    <row r="2" spans="1:19" ht="14.25" customHeight="1">
      <c r="A2" s="569" t="s">
        <v>619</v>
      </c>
      <c r="B2" s="567"/>
      <c r="C2" s="567"/>
      <c r="D2" s="567"/>
      <c r="E2" s="567"/>
      <c r="F2" s="567"/>
      <c r="G2" s="567"/>
      <c r="H2" s="567"/>
      <c r="I2" s="567"/>
      <c r="J2" s="567"/>
      <c r="K2" s="567"/>
      <c r="L2" s="567"/>
      <c r="M2" s="567"/>
      <c r="N2" s="567"/>
      <c r="O2" s="567"/>
      <c r="P2" s="567"/>
      <c r="Q2" s="567"/>
      <c r="R2" s="567"/>
      <c r="S2" s="567"/>
    </row>
    <row r="3" spans="1:19" ht="12.75" customHeight="1">
      <c r="A3" s="149" t="s">
        <v>1105</v>
      </c>
    </row>
    <row r="4" spans="1:19" ht="12.75" customHeight="1">
      <c r="A4" s="150" t="s">
        <v>1106</v>
      </c>
      <c r="J4" s="643"/>
    </row>
    <row r="5" spans="1:19" ht="12.75" customHeight="1">
      <c r="L5" s="643"/>
    </row>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c r="A34" s="148" t="s">
        <v>352</v>
      </c>
    </row>
    <row r="35" spans="1:1" ht="12.75" customHeight="1"/>
    <row r="36" spans="1:1" ht="12.75" customHeight="1"/>
    <row r="37" spans="1:1" ht="12.75" customHeight="1">
      <c r="A37" s="590" t="s">
        <v>1147</v>
      </c>
    </row>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19" ht="12.75" customHeight="1">
      <c r="A49" s="148"/>
    </row>
    <row r="50" spans="1:19" ht="12.75" customHeight="1"/>
    <row r="51" spans="1:19" ht="12.75" customHeight="1"/>
    <row r="52" spans="1:19" ht="12.75" customHeight="1">
      <c r="S52" s="331" t="s">
        <v>621</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sheetData>
  <hyperlinks>
    <hyperlink ref="A37" location="'2 Sadržaj'!A1" display="Sadržaj / Contents"/>
  </hyperlinks>
  <pageMargins left="0.7" right="0.7" top="0.75" bottom="0.75" header="0.3" footer="0.3"/>
  <pageSetup paperSize="9" scale="75" orientation="landscape" r:id="rId1"/>
  <colBreaks count="1" manualBreakCount="1">
    <brk id="19" max="1048575"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60"/>
  <sheetViews>
    <sheetView showGridLines="0" zoomScaleNormal="100" workbookViewId="0"/>
  </sheetViews>
  <sheetFormatPr defaultRowHeight="15"/>
  <sheetData>
    <row r="1" spans="1:10" ht="12.75" customHeight="1">
      <c r="A1" s="149" t="s">
        <v>1107</v>
      </c>
    </row>
    <row r="2" spans="1:10" ht="12.75" customHeight="1">
      <c r="A2" s="150" t="s">
        <v>1108</v>
      </c>
    </row>
    <row r="3" spans="1:10" ht="12.75" customHeight="1">
      <c r="J3" s="643"/>
    </row>
    <row r="4" spans="1:10" ht="12.75" customHeight="1"/>
    <row r="5" spans="1:10" ht="12.75" customHeight="1"/>
    <row r="6" spans="1:10" ht="12.75" customHeight="1"/>
    <row r="7" spans="1:10" ht="12.75" customHeight="1"/>
    <row r="8" spans="1:10" ht="12.75" customHeight="1"/>
    <row r="9" spans="1:10" ht="12.75" customHeight="1"/>
    <row r="10" spans="1:10" ht="12.75" customHeight="1"/>
    <row r="11" spans="1:10" ht="12.75" customHeight="1"/>
    <row r="12" spans="1:10" ht="12.75" customHeight="1"/>
    <row r="13" spans="1:10" ht="12.75" customHeight="1"/>
    <row r="14" spans="1:10" ht="12.75" customHeight="1"/>
    <row r="15" spans="1:10" ht="12.75" customHeight="1"/>
    <row r="16" spans="1:10"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8"/>
    </row>
    <row r="49" spans="1:20" ht="12.75" customHeight="1"/>
    <row r="50" spans="1:20" ht="12.75" customHeight="1"/>
    <row r="51" spans="1:20" ht="12.75" customHeight="1">
      <c r="A51" s="148" t="s">
        <v>352</v>
      </c>
    </row>
    <row r="52" spans="1:20" ht="12.75" customHeight="1"/>
    <row r="53" spans="1:20" ht="12.75" customHeight="1"/>
    <row r="54" spans="1:20" ht="12.75" customHeight="1">
      <c r="A54" s="590" t="s">
        <v>1147</v>
      </c>
    </row>
    <row r="55" spans="1:20" ht="12.75" customHeight="1"/>
    <row r="56" spans="1:20" ht="12.75" customHeight="1">
      <c r="T56" s="331" t="s">
        <v>626</v>
      </c>
    </row>
    <row r="57" spans="1:20" ht="12.75" customHeight="1"/>
    <row r="58" spans="1:20" ht="12.75" customHeight="1"/>
    <row r="59" spans="1:20" ht="12.75" customHeight="1"/>
    <row r="60" spans="1:20" ht="12.75" customHeight="1"/>
  </sheetData>
  <hyperlinks>
    <hyperlink ref="A54" location="'2 Sadržaj'!A1" display="Sadržaj / Contents"/>
  </hyperlinks>
  <pageMargins left="0.7" right="0.7" top="0.75" bottom="0.75" header="0.3" footer="0.3"/>
  <pageSetup paperSize="9" scale="71"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6"/>
  <sheetViews>
    <sheetView showGridLines="0" zoomScaleNormal="100" workbookViewId="0"/>
  </sheetViews>
  <sheetFormatPr defaultRowHeight="15"/>
  <sheetData>
    <row r="1" spans="1:11" ht="12.75" customHeight="1">
      <c r="A1" s="149" t="s">
        <v>622</v>
      </c>
      <c r="J1" s="28" t="str">
        <f>Naslovnica!A20</f>
        <v>Svibanj 2012.</v>
      </c>
    </row>
    <row r="2" spans="1:11" ht="12.75" customHeight="1">
      <c r="A2" s="150" t="s">
        <v>623</v>
      </c>
      <c r="J2" s="33" t="str">
        <f>Naslovnica!A24</f>
        <v>May 2012</v>
      </c>
    </row>
    <row r="3" spans="1:11" ht="12.75" customHeight="1"/>
    <row r="4" spans="1:11" ht="12.75" customHeight="1"/>
    <row r="5" spans="1:11" ht="12.75" customHeight="1"/>
    <row r="6" spans="1:11" ht="12.75" customHeight="1"/>
    <row r="7" spans="1:11" ht="12.75" customHeight="1">
      <c r="K7" s="643"/>
    </row>
    <row r="8" spans="1:11" ht="12.75" customHeight="1">
      <c r="K8" s="643"/>
    </row>
    <row r="9" spans="1:11" ht="12.75" customHeight="1"/>
    <row r="10" spans="1:11" ht="12.75" customHeight="1"/>
    <row r="11" spans="1:11" ht="12.75" customHeight="1"/>
    <row r="12" spans="1:11" ht="12.75" customHeight="1"/>
    <row r="13" spans="1:11" ht="12.75" customHeight="1"/>
    <row r="14" spans="1:11" ht="12.75" customHeight="1"/>
    <row r="15" spans="1:11" ht="12.75" customHeight="1"/>
    <row r="16" spans="1:11" ht="12.75" customHeight="1"/>
    <row r="17" spans="1:10" ht="12.75" customHeight="1"/>
    <row r="18" spans="1:10" ht="12.75" customHeight="1"/>
    <row r="19" spans="1:10" ht="12.75" customHeight="1"/>
    <row r="20" spans="1:10" ht="12.75" customHeight="1"/>
    <row r="21" spans="1:10" ht="12.75" customHeight="1"/>
    <row r="22" spans="1:10" ht="12.75" customHeight="1"/>
    <row r="23" spans="1:10" ht="12.75" customHeight="1"/>
    <row r="24" spans="1:10" ht="12.75" customHeight="1"/>
    <row r="25" spans="1:10" ht="12.75" customHeight="1"/>
    <row r="26" spans="1:10" ht="12.75" customHeight="1"/>
    <row r="27" spans="1:10" ht="12.75" customHeight="1"/>
    <row r="28" spans="1:10" ht="12.75" customHeight="1">
      <c r="A28" s="301" t="s">
        <v>625</v>
      </c>
    </row>
    <row r="29" spans="1:10" ht="12.75" customHeight="1"/>
    <row r="30" spans="1:10" ht="12.75" customHeight="1">
      <c r="A30" s="149" t="s">
        <v>624</v>
      </c>
      <c r="J30" s="28" t="s">
        <v>1266</v>
      </c>
    </row>
    <row r="31" spans="1:10" ht="12.75" customHeight="1">
      <c r="A31" s="150" t="s">
        <v>1165</v>
      </c>
      <c r="J31" s="33" t="s">
        <v>1267</v>
      </c>
    </row>
    <row r="32" spans="1:10" ht="12.75" customHeight="1"/>
    <row r="33" spans="11:11" ht="12.75" customHeight="1"/>
    <row r="34" spans="11:11" ht="12.75" customHeight="1"/>
    <row r="35" spans="11:11" ht="12.75" customHeight="1"/>
    <row r="36" spans="11:11" ht="12.75" customHeight="1">
      <c r="K36" s="643"/>
    </row>
    <row r="37" spans="11:11" ht="12.75" customHeight="1">
      <c r="K37" s="643"/>
    </row>
    <row r="38" spans="11:11" ht="12.75" customHeight="1"/>
    <row r="39" spans="11:11" ht="12.75" customHeight="1"/>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0" ht="12.75" customHeight="1"/>
    <row r="50" spans="1:10" ht="12.75" customHeight="1"/>
    <row r="51" spans="1:10" ht="12.75" customHeight="1"/>
    <row r="52" spans="1:10" ht="12.75" customHeight="1"/>
    <row r="53" spans="1:10" ht="12.75" customHeight="1"/>
    <row r="54" spans="1:10" ht="12.75" customHeight="1"/>
    <row r="55" spans="1:10" ht="12.75" customHeight="1"/>
    <row r="56" spans="1:10" ht="12.75" customHeight="1"/>
    <row r="57" spans="1:10" ht="12.75" customHeight="1">
      <c r="A57" s="301" t="s">
        <v>625</v>
      </c>
    </row>
    <row r="58" spans="1:10" ht="12.75" customHeight="1"/>
    <row r="59" spans="1:10" ht="12.75" customHeight="1"/>
    <row r="60" spans="1:10" ht="12.75" customHeight="1">
      <c r="A60" s="590" t="s">
        <v>1147</v>
      </c>
    </row>
    <row r="61" spans="1:10" ht="12.75" customHeight="1"/>
    <row r="62" spans="1:10" ht="12.75" customHeight="1">
      <c r="J62" s="331" t="s">
        <v>638</v>
      </c>
    </row>
    <row r="63" spans="1:10" ht="12.75" customHeight="1"/>
    <row r="64" spans="1:10" ht="12.75" customHeight="1"/>
    <row r="65" ht="12.75" customHeight="1"/>
    <row r="66" ht="12.75" customHeight="1"/>
  </sheetData>
  <hyperlinks>
    <hyperlink ref="A60" location="'2 Sadržaj'!A1" display="Sadržaj / Contents"/>
  </hyperlinks>
  <pageMargins left="0.7" right="0.7" top="0.75" bottom="0.75" header="0.3" footer="0.3"/>
  <pageSetup paperSize="9" scale="95" orientation="portrait" r:id="rId1"/>
  <colBreaks count="1" manualBreakCount="1">
    <brk id="10"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8"/>
  <sheetViews>
    <sheetView showGridLines="0" zoomScaleNormal="100" workbookViewId="0"/>
  </sheetViews>
  <sheetFormatPr defaultRowHeight="15"/>
  <sheetData>
    <row r="1" spans="1:11" ht="12.75" customHeight="1">
      <c r="A1" s="24" t="s">
        <v>119</v>
      </c>
      <c r="J1" s="28" t="str">
        <f>Naslovnica!A20</f>
        <v>Svibanj 2012.</v>
      </c>
    </row>
    <row r="2" spans="1:11" ht="12.75" customHeight="1">
      <c r="A2" s="132" t="s">
        <v>120</v>
      </c>
      <c r="J2" s="33" t="str">
        <f>Naslovnica!A24</f>
        <v>May 2012</v>
      </c>
    </row>
    <row r="3" spans="1:11" ht="12.75" customHeight="1" thickBot="1"/>
    <row r="4" spans="1:11" ht="12.75" customHeight="1">
      <c r="A4" s="339"/>
      <c r="B4" s="340"/>
      <c r="C4" s="340"/>
      <c r="D4" s="340"/>
      <c r="E4" s="340"/>
      <c r="F4" s="340"/>
      <c r="G4" s="340"/>
      <c r="H4" s="340"/>
      <c r="I4" s="340"/>
      <c r="J4" s="341"/>
    </row>
    <row r="5" spans="1:11" ht="12.75" customHeight="1">
      <c r="A5" s="342"/>
      <c r="B5" s="338"/>
      <c r="C5" s="338"/>
      <c r="D5" s="338"/>
      <c r="E5" s="338"/>
      <c r="F5" s="338"/>
      <c r="G5" s="338"/>
      <c r="H5" s="338"/>
      <c r="I5" s="338"/>
      <c r="J5" s="343"/>
    </row>
    <row r="6" spans="1:11" ht="12.75" customHeight="1">
      <c r="A6" s="342"/>
      <c r="B6" s="338"/>
      <c r="C6" s="338"/>
      <c r="D6" s="338"/>
      <c r="E6" s="338"/>
      <c r="F6" s="338"/>
      <c r="G6" s="338"/>
      <c r="H6" s="338"/>
      <c r="I6" s="338"/>
      <c r="J6" s="343"/>
      <c r="K6" s="643"/>
    </row>
    <row r="7" spans="1:11" ht="12.75" customHeight="1">
      <c r="A7" s="342"/>
      <c r="B7" s="338"/>
      <c r="C7" s="338"/>
      <c r="D7" s="338"/>
      <c r="E7" s="338"/>
      <c r="F7" s="338"/>
      <c r="G7" s="338"/>
      <c r="H7" s="338"/>
      <c r="I7" s="338"/>
      <c r="J7" s="343"/>
    </row>
    <row r="8" spans="1:11" ht="12.75" customHeight="1">
      <c r="A8" s="342"/>
      <c r="B8" s="338"/>
      <c r="C8" s="338"/>
      <c r="D8" s="338"/>
      <c r="E8" s="338"/>
      <c r="F8" s="338"/>
      <c r="G8" s="338"/>
      <c r="H8" s="338"/>
      <c r="I8" s="338"/>
      <c r="J8" s="343"/>
      <c r="K8" s="643"/>
    </row>
    <row r="9" spans="1:11" ht="12.75" customHeight="1">
      <c r="A9" s="342"/>
      <c r="B9" s="338"/>
      <c r="C9" s="338"/>
      <c r="D9" s="338"/>
      <c r="E9" s="338"/>
      <c r="F9" s="338"/>
      <c r="G9" s="338"/>
      <c r="H9" s="338"/>
      <c r="I9" s="338"/>
      <c r="J9" s="343"/>
      <c r="K9" s="643"/>
    </row>
    <row r="10" spans="1:11" ht="12.75" customHeight="1">
      <c r="A10" s="342"/>
      <c r="B10" s="338"/>
      <c r="C10" s="338"/>
      <c r="D10" s="338"/>
      <c r="E10" s="338"/>
      <c r="F10" s="338"/>
      <c r="G10" s="338"/>
      <c r="H10" s="338"/>
      <c r="I10" s="338"/>
      <c r="J10" s="343"/>
    </row>
    <row r="11" spans="1:11" ht="12.75" customHeight="1">
      <c r="A11" s="342"/>
      <c r="B11" s="338"/>
      <c r="C11" s="338"/>
      <c r="D11" s="338"/>
      <c r="E11" s="338"/>
      <c r="F11" s="338"/>
      <c r="G11" s="338"/>
      <c r="H11" s="338"/>
      <c r="I11" s="338"/>
      <c r="J11" s="343"/>
    </row>
    <row r="12" spans="1:11" ht="12.75" customHeight="1">
      <c r="A12" s="342"/>
      <c r="B12" s="338"/>
      <c r="C12" s="338"/>
      <c r="D12" s="338"/>
      <c r="E12" s="338"/>
      <c r="F12" s="338"/>
      <c r="G12" s="338"/>
      <c r="H12" s="338"/>
      <c r="I12" s="338"/>
      <c r="J12" s="343"/>
    </row>
    <row r="13" spans="1:11" ht="12.75" customHeight="1">
      <c r="A13" s="342"/>
      <c r="B13" s="338"/>
      <c r="C13" s="338"/>
      <c r="D13" s="338"/>
      <c r="E13" s="338"/>
      <c r="F13" s="338"/>
      <c r="G13" s="338"/>
      <c r="H13" s="338"/>
      <c r="I13" s="338"/>
      <c r="J13" s="343"/>
    </row>
    <row r="14" spans="1:11" ht="12.75" customHeight="1">
      <c r="A14" s="342"/>
      <c r="B14" s="338"/>
      <c r="C14" s="338"/>
      <c r="D14" s="338"/>
      <c r="E14" s="338"/>
      <c r="F14" s="338"/>
      <c r="G14" s="338"/>
      <c r="H14" s="338"/>
      <c r="I14" s="338"/>
      <c r="J14" s="343"/>
    </row>
    <row r="15" spans="1:11" ht="12.75" customHeight="1">
      <c r="A15" s="342"/>
      <c r="B15" s="338"/>
      <c r="C15" s="338"/>
      <c r="D15" s="338"/>
      <c r="E15" s="338"/>
      <c r="F15" s="338"/>
      <c r="G15" s="338"/>
      <c r="H15" s="338"/>
      <c r="I15" s="338"/>
      <c r="J15" s="343"/>
    </row>
    <row r="16" spans="1:11" ht="12.75" customHeight="1">
      <c r="A16" s="342"/>
      <c r="B16" s="338"/>
      <c r="C16" s="338"/>
      <c r="D16" s="338"/>
      <c r="E16" s="338"/>
      <c r="F16" s="338"/>
      <c r="G16" s="338"/>
      <c r="H16" s="338"/>
      <c r="I16" s="338"/>
      <c r="J16" s="343"/>
    </row>
    <row r="17" spans="1:10" ht="12.75" customHeight="1">
      <c r="A17" s="342"/>
      <c r="B17" s="338"/>
      <c r="C17" s="338"/>
      <c r="D17" s="338"/>
      <c r="E17" s="338"/>
      <c r="F17" s="338"/>
      <c r="G17" s="338"/>
      <c r="H17" s="338"/>
      <c r="I17" s="338"/>
      <c r="J17" s="343"/>
    </row>
    <row r="18" spans="1:10" ht="12.75" customHeight="1">
      <c r="A18" s="342"/>
      <c r="B18" s="338"/>
      <c r="C18" s="338"/>
      <c r="D18" s="338"/>
      <c r="E18" s="338"/>
      <c r="F18" s="338"/>
      <c r="G18" s="338"/>
      <c r="H18" s="338"/>
      <c r="I18" s="338"/>
      <c r="J18" s="343"/>
    </row>
    <row r="19" spans="1:10" ht="12.75" customHeight="1">
      <c r="A19" s="342"/>
      <c r="B19" s="338"/>
      <c r="C19" s="338"/>
      <c r="D19" s="338"/>
      <c r="E19" s="338"/>
      <c r="F19" s="338"/>
      <c r="G19" s="338"/>
      <c r="H19" s="338"/>
      <c r="I19" s="338"/>
      <c r="J19" s="343"/>
    </row>
    <row r="20" spans="1:10" ht="12.75" customHeight="1">
      <c r="A20" s="342"/>
      <c r="B20" s="338"/>
      <c r="C20" s="338"/>
      <c r="D20" s="338"/>
      <c r="E20" s="338"/>
      <c r="F20" s="338"/>
      <c r="G20" s="338"/>
      <c r="H20" s="338"/>
      <c r="I20" s="338"/>
      <c r="J20" s="343"/>
    </row>
    <row r="21" spans="1:10" ht="12.75" customHeight="1">
      <c r="A21" s="342"/>
      <c r="B21" s="338"/>
      <c r="C21" s="338"/>
      <c r="D21" s="338"/>
      <c r="E21" s="338"/>
      <c r="F21" s="338"/>
      <c r="G21" s="338"/>
      <c r="H21" s="338"/>
      <c r="I21" s="338"/>
      <c r="J21" s="343"/>
    </row>
    <row r="22" spans="1:10" ht="12.75" customHeight="1">
      <c r="A22" s="342"/>
      <c r="B22" s="338"/>
      <c r="C22" s="338"/>
      <c r="D22" s="338"/>
      <c r="E22" s="338"/>
      <c r="F22" s="338"/>
      <c r="G22" s="338"/>
      <c r="H22" s="338"/>
      <c r="I22" s="338"/>
      <c r="J22" s="343"/>
    </row>
    <row r="23" spans="1:10" ht="12.75" customHeight="1">
      <c r="A23" s="342"/>
      <c r="B23" s="338"/>
      <c r="C23" s="338"/>
      <c r="D23" s="338"/>
      <c r="E23" s="338"/>
      <c r="F23" s="338"/>
      <c r="G23" s="338"/>
      <c r="H23" s="338"/>
      <c r="I23" s="338"/>
      <c r="J23" s="343"/>
    </row>
    <row r="24" spans="1:10" ht="12.75" customHeight="1">
      <c r="A24" s="342"/>
      <c r="B24" s="338"/>
      <c r="C24" s="338"/>
      <c r="D24" s="338"/>
      <c r="E24" s="338"/>
      <c r="F24" s="338"/>
      <c r="G24" s="338"/>
      <c r="H24" s="338"/>
      <c r="I24" s="338"/>
      <c r="J24" s="343"/>
    </row>
    <row r="25" spans="1:10" ht="12.75" customHeight="1">
      <c r="A25" s="342"/>
      <c r="B25" s="338"/>
      <c r="C25" s="338"/>
      <c r="D25" s="338"/>
      <c r="E25" s="338"/>
      <c r="F25" s="338"/>
      <c r="G25" s="338"/>
      <c r="H25" s="338"/>
      <c r="I25" s="338"/>
      <c r="J25" s="343"/>
    </row>
    <row r="26" spans="1:10" ht="12.75" customHeight="1">
      <c r="A26" s="342"/>
      <c r="B26" s="338"/>
      <c r="C26" s="338"/>
      <c r="D26" s="338"/>
      <c r="E26" s="338"/>
      <c r="F26" s="338"/>
      <c r="G26" s="338"/>
      <c r="H26" s="338"/>
      <c r="I26" s="338"/>
      <c r="J26" s="343"/>
    </row>
    <row r="27" spans="1:10" ht="12.75" customHeight="1">
      <c r="A27" s="342"/>
      <c r="B27" s="338"/>
      <c r="C27" s="338"/>
      <c r="D27" s="338"/>
      <c r="E27" s="338"/>
      <c r="F27" s="338"/>
      <c r="G27" s="338"/>
      <c r="H27" s="338"/>
      <c r="I27" s="338"/>
      <c r="J27" s="343"/>
    </row>
    <row r="28" spans="1:10" ht="12.75" customHeight="1">
      <c r="A28" s="342"/>
      <c r="B28" s="338"/>
      <c r="C28" s="338"/>
      <c r="D28" s="338"/>
      <c r="E28" s="338"/>
      <c r="F28" s="338"/>
      <c r="G28" s="338"/>
      <c r="H28" s="338"/>
      <c r="I28" s="338"/>
      <c r="J28" s="343"/>
    </row>
    <row r="29" spans="1:10" ht="12.75" customHeight="1">
      <c r="A29" s="342"/>
      <c r="B29" s="338"/>
      <c r="C29" s="338"/>
      <c r="D29" s="338"/>
      <c r="E29" s="338"/>
      <c r="F29" s="338"/>
      <c r="G29" s="338"/>
      <c r="H29" s="338"/>
      <c r="I29" s="338"/>
      <c r="J29" s="343"/>
    </row>
    <row r="30" spans="1:10" ht="12.75" customHeight="1">
      <c r="A30" s="342"/>
      <c r="B30" s="338"/>
      <c r="C30" s="338"/>
      <c r="D30" s="338"/>
      <c r="E30" s="338"/>
      <c r="F30" s="338"/>
      <c r="G30" s="338"/>
      <c r="H30" s="338"/>
      <c r="I30" s="338"/>
      <c r="J30" s="343"/>
    </row>
    <row r="31" spans="1:10" ht="12.75" customHeight="1">
      <c r="A31" s="342"/>
      <c r="B31" s="338"/>
      <c r="C31" s="338"/>
      <c r="D31" s="338"/>
      <c r="E31" s="338"/>
      <c r="F31" s="338"/>
      <c r="G31" s="338"/>
      <c r="H31" s="338"/>
      <c r="I31" s="338"/>
      <c r="J31" s="343"/>
    </row>
    <row r="32" spans="1:10" ht="12.75" customHeight="1">
      <c r="A32" s="342"/>
      <c r="B32" s="338"/>
      <c r="C32" s="338"/>
      <c r="D32" s="338"/>
      <c r="E32" s="338"/>
      <c r="F32" s="338"/>
      <c r="G32" s="338"/>
      <c r="H32" s="338"/>
      <c r="I32" s="338"/>
      <c r="J32" s="343"/>
    </row>
    <row r="33" spans="1:10" ht="12.75" customHeight="1">
      <c r="A33" s="342"/>
      <c r="B33" s="338"/>
      <c r="C33" s="338"/>
      <c r="D33" s="338"/>
      <c r="E33" s="338"/>
      <c r="F33" s="338"/>
      <c r="G33" s="338"/>
      <c r="H33" s="338"/>
      <c r="I33" s="338"/>
      <c r="J33" s="343"/>
    </row>
    <row r="34" spans="1:10" ht="12.75" customHeight="1">
      <c r="A34" s="342"/>
      <c r="B34" s="338"/>
      <c r="C34" s="338"/>
      <c r="D34" s="338"/>
      <c r="E34" s="338"/>
      <c r="F34" s="338"/>
      <c r="G34" s="338"/>
      <c r="H34" s="338"/>
      <c r="I34" s="338"/>
      <c r="J34" s="343"/>
    </row>
    <row r="35" spans="1:10" ht="12.75" customHeight="1">
      <c r="A35" s="342"/>
      <c r="B35" s="338"/>
      <c r="C35" s="338"/>
      <c r="D35" s="338"/>
      <c r="E35" s="338"/>
      <c r="F35" s="338"/>
      <c r="G35" s="338"/>
      <c r="H35" s="338"/>
      <c r="I35" s="338"/>
      <c r="J35" s="343"/>
    </row>
    <row r="36" spans="1:10" ht="12.75" customHeight="1">
      <c r="A36" s="342"/>
      <c r="B36" s="338"/>
      <c r="C36" s="338"/>
      <c r="D36" s="338"/>
      <c r="E36" s="338"/>
      <c r="F36" s="338"/>
      <c r="G36" s="338"/>
      <c r="H36" s="338"/>
      <c r="I36" s="338"/>
      <c r="J36" s="343"/>
    </row>
    <row r="37" spans="1:10" ht="12.75" customHeight="1">
      <c r="A37" s="342"/>
      <c r="B37" s="338"/>
      <c r="C37" s="338"/>
      <c r="D37" s="338"/>
      <c r="E37" s="338"/>
      <c r="F37" s="338"/>
      <c r="G37" s="338"/>
      <c r="H37" s="338"/>
      <c r="I37" s="338"/>
      <c r="J37" s="343"/>
    </row>
    <row r="38" spans="1:10" ht="12.75" customHeight="1">
      <c r="A38" s="342"/>
      <c r="B38" s="338"/>
      <c r="C38" s="338"/>
      <c r="D38" s="338"/>
      <c r="E38" s="338"/>
      <c r="F38" s="338"/>
      <c r="G38" s="338"/>
      <c r="H38" s="338"/>
      <c r="I38" s="338"/>
      <c r="J38" s="343"/>
    </row>
    <row r="39" spans="1:10" ht="12.75" customHeight="1">
      <c r="A39" s="342"/>
      <c r="B39" s="338"/>
      <c r="C39" s="338"/>
      <c r="D39" s="338"/>
      <c r="E39" s="338"/>
      <c r="F39" s="338"/>
      <c r="G39" s="338"/>
      <c r="H39" s="338"/>
      <c r="I39" s="338"/>
      <c r="J39" s="343"/>
    </row>
    <row r="40" spans="1:10" ht="12.75" customHeight="1">
      <c r="A40" s="342"/>
      <c r="B40" s="338"/>
      <c r="C40" s="338"/>
      <c r="D40" s="338"/>
      <c r="E40" s="338"/>
      <c r="F40" s="338"/>
      <c r="G40" s="338"/>
      <c r="H40" s="338"/>
      <c r="I40" s="338"/>
      <c r="J40" s="343"/>
    </row>
    <row r="41" spans="1:10" ht="12.75" customHeight="1">
      <c r="A41" s="342"/>
      <c r="B41" s="338"/>
      <c r="C41" s="338"/>
      <c r="D41" s="338"/>
      <c r="E41" s="338"/>
      <c r="F41" s="338"/>
      <c r="G41" s="338"/>
      <c r="H41" s="338"/>
      <c r="I41" s="338"/>
      <c r="J41" s="343"/>
    </row>
    <row r="42" spans="1:10" ht="12.75" customHeight="1">
      <c r="A42" s="342"/>
      <c r="B42" s="338"/>
      <c r="C42" s="338"/>
      <c r="D42" s="338"/>
      <c r="E42" s="338"/>
      <c r="F42" s="338"/>
      <c r="G42" s="338"/>
      <c r="H42" s="338"/>
      <c r="I42" s="338"/>
      <c r="J42" s="343"/>
    </row>
    <row r="43" spans="1:10" ht="12.75" customHeight="1">
      <c r="A43" s="342"/>
      <c r="B43" s="338"/>
      <c r="C43" s="338"/>
      <c r="D43" s="338"/>
      <c r="E43" s="338"/>
      <c r="F43" s="338"/>
      <c r="G43" s="338"/>
      <c r="H43" s="338"/>
      <c r="I43" s="338"/>
      <c r="J43" s="343"/>
    </row>
    <row r="44" spans="1:10" ht="12.75" customHeight="1">
      <c r="A44" s="342"/>
      <c r="B44" s="338"/>
      <c r="C44" s="338"/>
      <c r="D44" s="338"/>
      <c r="E44" s="338"/>
      <c r="F44" s="338"/>
      <c r="G44" s="338"/>
      <c r="H44" s="338"/>
      <c r="I44" s="338"/>
      <c r="J44" s="343"/>
    </row>
    <row r="45" spans="1:10" ht="12.75" customHeight="1">
      <c r="A45" s="342"/>
      <c r="B45" s="338"/>
      <c r="C45" s="338"/>
      <c r="D45" s="338"/>
      <c r="E45" s="338"/>
      <c r="F45" s="338"/>
      <c r="G45" s="338"/>
      <c r="H45" s="338"/>
      <c r="I45" s="338"/>
      <c r="J45" s="343"/>
    </row>
    <row r="46" spans="1:10" ht="12.75" customHeight="1">
      <c r="A46" s="342"/>
      <c r="B46" s="338"/>
      <c r="C46" s="338"/>
      <c r="D46" s="338"/>
      <c r="E46" s="338"/>
      <c r="F46" s="338"/>
      <c r="G46" s="338"/>
      <c r="H46" s="338"/>
      <c r="I46" s="338"/>
      <c r="J46" s="343"/>
    </row>
    <row r="47" spans="1:10" ht="12.75" customHeight="1">
      <c r="A47" s="342"/>
      <c r="B47" s="338"/>
      <c r="C47" s="338"/>
      <c r="D47" s="338"/>
      <c r="E47" s="338"/>
      <c r="F47" s="338"/>
      <c r="G47" s="338"/>
      <c r="H47" s="338"/>
      <c r="I47" s="338"/>
      <c r="J47" s="343"/>
    </row>
    <row r="48" spans="1:10" ht="12.75" customHeight="1">
      <c r="A48" s="342"/>
      <c r="B48" s="338"/>
      <c r="C48" s="338"/>
      <c r="D48" s="338"/>
      <c r="E48" s="338"/>
      <c r="F48" s="338"/>
      <c r="G48" s="338"/>
      <c r="H48" s="338"/>
      <c r="I48" s="338"/>
      <c r="J48" s="343"/>
    </row>
    <row r="49" spans="1:10" ht="12.75" customHeight="1">
      <c r="A49" s="342"/>
      <c r="B49" s="338"/>
      <c r="C49" s="338"/>
      <c r="D49" s="338"/>
      <c r="E49" s="338"/>
      <c r="F49" s="338"/>
      <c r="G49" s="338"/>
      <c r="H49" s="338"/>
      <c r="I49" s="338"/>
      <c r="J49" s="343"/>
    </row>
    <row r="50" spans="1:10" ht="12.75" customHeight="1">
      <c r="A50" s="342"/>
      <c r="B50" s="338"/>
      <c r="C50" s="338"/>
      <c r="D50" s="338"/>
      <c r="E50" s="338"/>
      <c r="F50" s="338"/>
      <c r="G50" s="338"/>
      <c r="H50" s="338"/>
      <c r="I50" s="338"/>
      <c r="J50" s="343"/>
    </row>
    <row r="51" spans="1:10" ht="12.75" customHeight="1">
      <c r="A51" s="342"/>
      <c r="B51" s="338"/>
      <c r="C51" s="338"/>
      <c r="D51" s="338"/>
      <c r="E51" s="338"/>
      <c r="F51" s="338"/>
      <c r="G51" s="338"/>
      <c r="H51" s="338"/>
      <c r="I51" s="338"/>
      <c r="J51" s="343"/>
    </row>
    <row r="52" spans="1:10" ht="12.75" customHeight="1">
      <c r="A52" s="342"/>
      <c r="B52" s="338"/>
      <c r="C52" s="338"/>
      <c r="D52" s="338"/>
      <c r="E52" s="338"/>
      <c r="F52" s="338"/>
      <c r="G52" s="338"/>
      <c r="H52" s="338"/>
      <c r="I52" s="338"/>
      <c r="J52" s="343"/>
    </row>
    <row r="53" spans="1:10" ht="12.75" customHeight="1">
      <c r="A53" s="342"/>
      <c r="B53" s="338"/>
      <c r="C53" s="338"/>
      <c r="D53" s="338"/>
      <c r="E53" s="338"/>
      <c r="F53" s="338"/>
      <c r="G53" s="338"/>
      <c r="H53" s="338"/>
      <c r="I53" s="338"/>
      <c r="J53" s="343"/>
    </row>
    <row r="54" spans="1:10" ht="12.75" customHeight="1">
      <c r="A54" s="342"/>
      <c r="B54" s="338"/>
      <c r="C54" s="338"/>
      <c r="D54" s="338"/>
      <c r="E54" s="338"/>
      <c r="F54" s="338"/>
      <c r="G54" s="338"/>
      <c r="H54" s="338"/>
      <c r="I54" s="338"/>
      <c r="J54" s="343"/>
    </row>
    <row r="55" spans="1:10" ht="12.75" customHeight="1">
      <c r="A55" s="342"/>
      <c r="B55" s="338"/>
      <c r="C55" s="338"/>
      <c r="D55" s="338"/>
      <c r="E55" s="338"/>
      <c r="F55" s="338"/>
      <c r="G55" s="338"/>
      <c r="H55" s="338"/>
      <c r="I55" s="338"/>
      <c r="J55" s="343"/>
    </row>
    <row r="56" spans="1:10" ht="12.75" customHeight="1" thickBot="1">
      <c r="A56" s="344"/>
      <c r="B56" s="345"/>
      <c r="C56" s="345"/>
      <c r="D56" s="345"/>
      <c r="E56" s="345"/>
      <c r="F56" s="345"/>
      <c r="G56" s="345"/>
      <c r="H56" s="345"/>
      <c r="I56" s="345"/>
      <c r="J56" s="346"/>
    </row>
    <row r="57" spans="1:10" ht="12.75" customHeight="1">
      <c r="A57" s="148" t="s">
        <v>352</v>
      </c>
    </row>
    <row r="58" spans="1:10" ht="12.75" customHeight="1"/>
    <row r="59" spans="1:10" ht="12.75" customHeight="1"/>
    <row r="60" spans="1:10" ht="12.75" customHeight="1">
      <c r="A60" s="590" t="s">
        <v>1147</v>
      </c>
    </row>
    <row r="61" spans="1:10" ht="12.75" customHeight="1"/>
    <row r="62" spans="1:10" ht="12.75" customHeight="1">
      <c r="I62" s="347" t="s">
        <v>639</v>
      </c>
    </row>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sheetData>
  <hyperlinks>
    <hyperlink ref="A60" location="'2 Sadržaj'!A1" display="Sadržaj / Contents"/>
  </hyperlinks>
  <pageMargins left="0.7" right="0.7" top="0.75" bottom="0.75" header="0.3" footer="0.3"/>
  <pageSetup paperSize="9" scale="95"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1"/>
  <sheetViews>
    <sheetView showGridLines="0" zoomScaleNormal="100" workbookViewId="0"/>
  </sheetViews>
  <sheetFormatPr defaultRowHeight="15"/>
  <cols>
    <col min="1" max="1" width="12.85546875" customWidth="1"/>
    <col min="2" max="2" width="10.7109375" customWidth="1"/>
    <col min="3" max="5" width="11.42578125" customWidth="1"/>
    <col min="6" max="6" width="16.7109375" customWidth="1"/>
    <col min="7" max="7" width="14" customWidth="1"/>
    <col min="12" max="12" width="13.28515625" bestFit="1" customWidth="1"/>
  </cols>
  <sheetData>
    <row r="1" spans="1:12" ht="12.75" customHeight="1">
      <c r="A1" s="149" t="s">
        <v>1139</v>
      </c>
      <c r="G1" s="28" t="str">
        <f>Naslovnica!A20</f>
        <v>Svibanj 2012.</v>
      </c>
    </row>
    <row r="2" spans="1:12" ht="12.75" customHeight="1">
      <c r="A2" s="150" t="s">
        <v>640</v>
      </c>
      <c r="G2" s="33" t="str">
        <f>Naslovnica!A24</f>
        <v>May 2012</v>
      </c>
    </row>
    <row r="3" spans="1:12" ht="12.75" customHeight="1"/>
    <row r="4" spans="1:12" ht="23.25" customHeight="1">
      <c r="A4" s="802" t="s">
        <v>641</v>
      </c>
      <c r="B4" s="802"/>
      <c r="C4" s="802"/>
      <c r="D4" s="802"/>
      <c r="E4" s="802"/>
      <c r="F4" s="802"/>
      <c r="G4" s="802"/>
    </row>
    <row r="5" spans="1:12" ht="26.25" customHeight="1">
      <c r="A5" s="348" t="s">
        <v>642</v>
      </c>
      <c r="B5" s="348"/>
      <c r="C5" s="348"/>
      <c r="D5" s="348"/>
      <c r="E5" s="348"/>
      <c r="F5" s="348"/>
      <c r="G5" s="349" t="s">
        <v>643</v>
      </c>
    </row>
    <row r="6" spans="1:12" ht="18.75" customHeight="1">
      <c r="A6" s="350" t="s">
        <v>644</v>
      </c>
      <c r="B6" s="351"/>
      <c r="C6" s="351"/>
      <c r="D6" s="351"/>
      <c r="E6" s="351"/>
      <c r="F6" s="352"/>
      <c r="G6" s="353"/>
    </row>
    <row r="7" spans="1:12" ht="18.75" customHeight="1">
      <c r="A7" s="354" t="s">
        <v>645</v>
      </c>
      <c r="B7" s="351"/>
      <c r="C7" s="351"/>
      <c r="D7" s="351"/>
      <c r="E7" s="351"/>
      <c r="F7" s="355">
        <v>258758862</v>
      </c>
      <c r="G7" s="356">
        <v>-0.18930757658562858</v>
      </c>
      <c r="H7" s="643"/>
    </row>
    <row r="8" spans="1:12" ht="18.75" customHeight="1">
      <c r="A8" s="354" t="s">
        <v>646</v>
      </c>
      <c r="B8" s="351"/>
      <c r="C8" s="351"/>
      <c r="D8" s="351"/>
      <c r="E8" s="351"/>
      <c r="F8" s="355">
        <v>548665</v>
      </c>
      <c r="G8" s="356">
        <v>-0.58240986266671946</v>
      </c>
      <c r="H8" s="643"/>
    </row>
    <row r="9" spans="1:12" ht="18.75" customHeight="1">
      <c r="A9" s="354" t="s">
        <v>647</v>
      </c>
      <c r="B9" s="351"/>
      <c r="C9" s="351"/>
      <c r="D9" s="351"/>
      <c r="E9" s="351"/>
      <c r="F9" s="355">
        <v>0</v>
      </c>
      <c r="G9" s="355">
        <v>0</v>
      </c>
    </row>
    <row r="10" spans="1:12" ht="18.75" customHeight="1">
      <c r="A10" s="354" t="s">
        <v>648</v>
      </c>
      <c r="B10" s="351"/>
      <c r="C10" s="351"/>
      <c r="D10" s="351"/>
      <c r="E10" s="351"/>
      <c r="F10" s="355">
        <v>0</v>
      </c>
      <c r="G10" s="357">
        <v>0</v>
      </c>
    </row>
    <row r="11" spans="1:12" ht="18.75" customHeight="1">
      <c r="A11" s="350" t="s">
        <v>649</v>
      </c>
      <c r="B11" s="351"/>
      <c r="C11" s="351"/>
      <c r="D11" s="351"/>
      <c r="E11" s="351"/>
      <c r="F11" s="355">
        <v>12565401</v>
      </c>
      <c r="G11" s="355">
        <v>0</v>
      </c>
    </row>
    <row r="12" spans="1:12" ht="18.75" customHeight="1">
      <c r="A12" s="350" t="s">
        <v>650</v>
      </c>
      <c r="B12" s="351"/>
      <c r="C12" s="351"/>
      <c r="D12" s="351"/>
      <c r="E12" s="351"/>
      <c r="F12" s="355">
        <v>30159417</v>
      </c>
      <c r="G12" s="356">
        <v>2.0901042008196722</v>
      </c>
    </row>
    <row r="13" spans="1:12" ht="18.75" customHeight="1">
      <c r="A13" s="358" t="s">
        <v>651</v>
      </c>
      <c r="B13" s="359"/>
      <c r="C13" s="359"/>
      <c r="D13" s="359"/>
      <c r="E13" s="359"/>
      <c r="F13" s="360">
        <v>302032345</v>
      </c>
      <c r="G13" s="361">
        <v>-8.5461088601766405E-2</v>
      </c>
      <c r="I13" s="663"/>
      <c r="L13" s="663"/>
    </row>
    <row r="14" spans="1:12" ht="18.75" customHeight="1">
      <c r="A14" s="348" t="s">
        <v>652</v>
      </c>
      <c r="B14" s="348"/>
      <c r="C14" s="348"/>
      <c r="D14" s="348"/>
      <c r="E14" s="348"/>
      <c r="F14" s="362"/>
      <c r="G14" s="363"/>
    </row>
    <row r="15" spans="1:12" ht="18.75" customHeight="1">
      <c r="A15" s="350" t="s">
        <v>653</v>
      </c>
      <c r="B15" s="351"/>
      <c r="C15" s="351"/>
      <c r="D15" s="351"/>
      <c r="E15" s="351"/>
      <c r="F15" s="352"/>
      <c r="G15" s="353"/>
    </row>
    <row r="16" spans="1:12" ht="18.75" customHeight="1">
      <c r="A16" s="354" t="s">
        <v>645</v>
      </c>
      <c r="B16" s="351"/>
      <c r="C16" s="351"/>
      <c r="D16" s="351"/>
      <c r="E16" s="351"/>
      <c r="F16" s="355">
        <v>3258753</v>
      </c>
      <c r="G16" s="356">
        <v>0.15836048465011593</v>
      </c>
    </row>
    <row r="17" spans="1:7" ht="18.75" customHeight="1">
      <c r="A17" s="354" t="s">
        <v>646</v>
      </c>
      <c r="B17" s="351"/>
      <c r="C17" s="351"/>
      <c r="D17" s="351"/>
      <c r="E17" s="351"/>
      <c r="F17" s="355">
        <v>406594</v>
      </c>
      <c r="G17" s="356">
        <v>-0.35077194769693087</v>
      </c>
    </row>
    <row r="18" spans="1:7" ht="18.75" customHeight="1">
      <c r="A18" s="354" t="s">
        <v>647</v>
      </c>
      <c r="B18" s="351"/>
      <c r="C18" s="351"/>
      <c r="D18" s="351"/>
      <c r="E18" s="351"/>
      <c r="F18" s="355">
        <v>0</v>
      </c>
      <c r="G18" s="355">
        <v>0</v>
      </c>
    </row>
    <row r="19" spans="1:7" ht="18.75" customHeight="1">
      <c r="A19" s="354" t="s">
        <v>648</v>
      </c>
      <c r="B19" s="351"/>
      <c r="C19" s="351"/>
      <c r="D19" s="351"/>
      <c r="E19" s="351"/>
      <c r="F19" s="355">
        <v>0</v>
      </c>
      <c r="G19" s="357">
        <v>0</v>
      </c>
    </row>
    <row r="20" spans="1:7" ht="18.75" customHeight="1">
      <c r="A20" s="350" t="s">
        <v>654</v>
      </c>
      <c r="B20" s="351"/>
      <c r="C20" s="351"/>
      <c r="D20" s="351"/>
      <c r="E20" s="351"/>
      <c r="F20" s="355">
        <v>262082</v>
      </c>
      <c r="G20" s="355">
        <v>0</v>
      </c>
    </row>
    <row r="21" spans="1:7" ht="18.75" customHeight="1">
      <c r="A21" s="350" t="s">
        <v>655</v>
      </c>
      <c r="B21" s="351"/>
      <c r="C21" s="351"/>
      <c r="D21" s="351"/>
      <c r="E21" s="351"/>
      <c r="F21" s="355">
        <v>10000000</v>
      </c>
      <c r="G21" s="356">
        <v>0</v>
      </c>
    </row>
    <row r="22" spans="1:7" ht="18.75" customHeight="1">
      <c r="A22" s="358" t="s">
        <v>656</v>
      </c>
      <c r="B22" s="359"/>
      <c r="C22" s="359"/>
      <c r="D22" s="359"/>
      <c r="E22" s="359"/>
      <c r="F22" s="360">
        <v>13927429</v>
      </c>
      <c r="G22" s="361">
        <v>3.6304126658104355E-2</v>
      </c>
    </row>
    <row r="23" spans="1:7" ht="18.75" customHeight="1">
      <c r="A23" s="348" t="s">
        <v>657</v>
      </c>
      <c r="B23" s="348"/>
      <c r="C23" s="348"/>
      <c r="D23" s="348"/>
      <c r="E23" s="348"/>
      <c r="F23" s="362"/>
      <c r="G23" s="364"/>
    </row>
    <row r="24" spans="1:7" ht="18.75" customHeight="1">
      <c r="A24" s="365" t="s">
        <v>658</v>
      </c>
      <c r="B24" s="351"/>
      <c r="C24" s="351"/>
      <c r="D24" s="351"/>
      <c r="E24" s="351"/>
      <c r="F24" s="355">
        <v>2194462609</v>
      </c>
      <c r="G24" s="356">
        <v>0.38104212724962516</v>
      </c>
    </row>
    <row r="25" spans="1:7" ht="18.75" customHeight="1">
      <c r="A25" s="365" t="s">
        <v>659</v>
      </c>
      <c r="B25" s="351"/>
      <c r="C25" s="351"/>
      <c r="D25" s="351"/>
      <c r="E25" s="351"/>
      <c r="F25" s="355">
        <v>1134496982</v>
      </c>
      <c r="G25" s="356">
        <v>0.8085691323850891</v>
      </c>
    </row>
    <row r="26" spans="1:7" ht="18.75" customHeight="1">
      <c r="A26" s="358" t="s">
        <v>660</v>
      </c>
      <c r="B26" s="359"/>
      <c r="C26" s="359"/>
      <c r="D26" s="359"/>
      <c r="E26" s="359"/>
      <c r="F26" s="360">
        <v>244</v>
      </c>
      <c r="G26" s="361">
        <v>0.5741935483870968</v>
      </c>
    </row>
    <row r="27" spans="1:7" ht="18.75" customHeight="1">
      <c r="A27" s="366" t="s">
        <v>661</v>
      </c>
      <c r="B27" s="351"/>
      <c r="C27" s="351"/>
      <c r="D27" s="351"/>
      <c r="E27" s="351"/>
      <c r="F27" s="367">
        <v>1668.46</v>
      </c>
      <c r="G27" s="356">
        <v>-7.3468979764099579E-2</v>
      </c>
    </row>
    <row r="28" spans="1:7" ht="18.75" customHeight="1">
      <c r="A28" s="368" t="s">
        <v>662</v>
      </c>
      <c r="B28" s="351"/>
      <c r="C28" s="351"/>
      <c r="D28" s="351"/>
      <c r="E28" s="351"/>
      <c r="F28" s="367">
        <v>913.39</v>
      </c>
      <c r="G28" s="356">
        <v>-7.3528218444435439E-2</v>
      </c>
    </row>
    <row r="29" spans="1:7" ht="18.75" customHeight="1">
      <c r="A29" s="366" t="s">
        <v>663</v>
      </c>
      <c r="B29" s="351"/>
      <c r="C29" s="351"/>
      <c r="D29" s="351"/>
      <c r="E29" s="351"/>
      <c r="F29" s="367">
        <v>95.52</v>
      </c>
      <c r="G29" s="356">
        <v>3.8885969521806653E-3</v>
      </c>
    </row>
    <row r="30" spans="1:7" ht="18.75" customHeight="1">
      <c r="A30" s="366" t="s">
        <v>1149</v>
      </c>
      <c r="B30" s="351"/>
      <c r="C30" s="351"/>
      <c r="D30" s="351"/>
      <c r="E30" s="351"/>
      <c r="F30" s="367">
        <v>109.0283</v>
      </c>
      <c r="G30" s="356">
        <v>8.7236574042377085E-3</v>
      </c>
    </row>
    <row r="31" spans="1:7" ht="18.75" customHeight="1">
      <c r="A31" s="358" t="s">
        <v>664</v>
      </c>
      <c r="B31" s="359"/>
      <c r="C31" s="359"/>
      <c r="D31" s="359"/>
      <c r="E31" s="359"/>
      <c r="F31" s="369">
        <v>23278</v>
      </c>
      <c r="G31" s="361">
        <v>-0.18990777797111535</v>
      </c>
    </row>
    <row r="32" spans="1:7" ht="18.75" customHeight="1">
      <c r="A32" s="348" t="s">
        <v>665</v>
      </c>
      <c r="B32" s="348"/>
      <c r="C32" s="348"/>
      <c r="D32" s="348"/>
      <c r="E32" s="348"/>
      <c r="F32" s="362"/>
      <c r="G32" s="364"/>
    </row>
    <row r="33" spans="1:7" ht="18.75" customHeight="1">
      <c r="A33" s="366" t="s">
        <v>645</v>
      </c>
      <c r="B33" s="351"/>
      <c r="C33" s="351"/>
      <c r="D33" s="351"/>
      <c r="E33" s="351"/>
      <c r="F33" s="355">
        <v>124189.5</v>
      </c>
      <c r="G33" s="356">
        <v>-4.5268992450683436E-2</v>
      </c>
    </row>
    <row r="34" spans="1:7" ht="18.75" customHeight="1">
      <c r="A34" s="366" t="s">
        <v>646</v>
      </c>
      <c r="B34" s="351"/>
      <c r="C34" s="351"/>
      <c r="D34" s="351"/>
      <c r="E34" s="351"/>
      <c r="F34" s="355">
        <v>53726.8</v>
      </c>
      <c r="G34" s="356">
        <v>-4.3203544613981848E-2</v>
      </c>
    </row>
    <row r="35" spans="1:7" ht="18.75" customHeight="1">
      <c r="A35" s="358" t="s">
        <v>666</v>
      </c>
      <c r="B35" s="359"/>
      <c r="C35" s="359"/>
      <c r="D35" s="359"/>
      <c r="E35" s="359"/>
      <c r="F35" s="360">
        <v>177916.3</v>
      </c>
      <c r="G35" s="361">
        <v>-4.4646213193521161E-2</v>
      </c>
    </row>
    <row r="36" spans="1:7" ht="18.75" customHeight="1">
      <c r="A36" s="348" t="s">
        <v>667</v>
      </c>
      <c r="B36" s="348"/>
      <c r="C36" s="348"/>
      <c r="D36" s="348"/>
      <c r="E36" s="348"/>
      <c r="F36" s="362"/>
      <c r="G36" s="364"/>
    </row>
    <row r="37" spans="1:7" ht="18.75" customHeight="1">
      <c r="A37" s="366" t="s">
        <v>668</v>
      </c>
      <c r="B37" s="351"/>
      <c r="C37" s="351"/>
      <c r="D37" s="351"/>
      <c r="E37" s="351"/>
      <c r="F37" s="355">
        <v>13728743</v>
      </c>
      <c r="G37" s="356">
        <v>-0.16860099192015707</v>
      </c>
    </row>
    <row r="38" spans="1:7" ht="18.75" customHeight="1">
      <c r="A38" s="366" t="s">
        <v>669</v>
      </c>
      <c r="B38" s="351"/>
      <c r="C38" s="351"/>
      <c r="D38" s="351"/>
      <c r="E38" s="351"/>
      <c r="F38" s="355">
        <v>633065</v>
      </c>
      <c r="G38" s="356">
        <v>-5.7905341857447293E-2</v>
      </c>
    </row>
    <row r="39" spans="1:7" ht="18.75" customHeight="1">
      <c r="A39" s="366" t="s">
        <v>670</v>
      </c>
      <c r="B39" s="351"/>
      <c r="C39" s="351"/>
      <c r="D39" s="351"/>
      <c r="E39" s="351"/>
      <c r="F39" s="355">
        <v>1058</v>
      </c>
      <c r="G39" s="356">
        <v>-0.26374391092553934</v>
      </c>
    </row>
    <row r="40" spans="1:7" ht="12.75" customHeight="1">
      <c r="A40" s="118" t="s">
        <v>672</v>
      </c>
      <c r="B40" s="370"/>
      <c r="C40" s="370"/>
      <c r="D40" s="370"/>
      <c r="E40" s="370"/>
      <c r="F40" s="371"/>
      <c r="G40" s="371"/>
    </row>
    <row r="41" spans="1:7" ht="12.75" customHeight="1">
      <c r="B41" s="711"/>
      <c r="C41" s="711"/>
      <c r="D41" s="711"/>
      <c r="E41" s="711"/>
      <c r="F41" s="711"/>
      <c r="G41" s="711"/>
    </row>
    <row r="42" spans="1:7" ht="12.75" customHeight="1">
      <c r="A42" s="590" t="s">
        <v>1147</v>
      </c>
      <c r="B42" s="372"/>
      <c r="C42" s="372"/>
      <c r="D42" s="372"/>
      <c r="E42" s="372"/>
      <c r="F42" s="372"/>
      <c r="G42" s="372"/>
    </row>
    <row r="43" spans="1:7" ht="12.75" customHeight="1"/>
    <row r="44" spans="1:7" ht="12.75" customHeight="1">
      <c r="G44" s="51" t="s">
        <v>671</v>
      </c>
    </row>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1">
    <mergeCell ref="A4:G4"/>
  </mergeCells>
  <hyperlinks>
    <hyperlink ref="A42" location="'2 Sadržaj'!A1" display="Sadržaj / Contents"/>
  </hyperlinks>
  <pageMargins left="0.7" right="0.7" top="0.75" bottom="0.75" header="0.3" footer="0.3"/>
  <pageSetup paperSize="9" scale="9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1" customWidth="1"/>
    <col min="5" max="5" width="17" customWidth="1"/>
    <col min="6" max="6" width="16.28515625" customWidth="1"/>
  </cols>
  <sheetData>
    <row r="1" spans="1:6" ht="12.75" customHeight="1">
      <c r="A1" s="149" t="s">
        <v>1140</v>
      </c>
      <c r="E1" s="28" t="str">
        <f>Naslovnica!A20</f>
        <v>Svibanj 2012.</v>
      </c>
    </row>
    <row r="2" spans="1:6" ht="12.75" customHeight="1">
      <c r="A2" s="150" t="s">
        <v>124</v>
      </c>
      <c r="E2" s="33" t="str">
        <f>Naslovnica!A24</f>
        <v>May 2012</v>
      </c>
    </row>
    <row r="3" spans="1:6" ht="12.75" customHeight="1"/>
    <row r="4" spans="1:6" ht="45" customHeight="1">
      <c r="A4" s="373" t="s">
        <v>673</v>
      </c>
      <c r="B4" s="373" t="s">
        <v>674</v>
      </c>
      <c r="C4" s="373" t="s">
        <v>675</v>
      </c>
      <c r="D4" s="373" t="s">
        <v>676</v>
      </c>
      <c r="E4" s="373" t="s">
        <v>677</v>
      </c>
    </row>
    <row r="5" spans="1:6" ht="12.75" customHeight="1">
      <c r="A5" s="374" t="s">
        <v>1270</v>
      </c>
      <c r="B5" s="375">
        <v>57404476</v>
      </c>
      <c r="C5" s="376">
        <v>0.22184544929711431</v>
      </c>
      <c r="D5" s="377">
        <v>198</v>
      </c>
      <c r="E5" s="378">
        <v>-4.4000000000000004</v>
      </c>
    </row>
    <row r="6" spans="1:6" ht="12.75" customHeight="1">
      <c r="A6" s="374" t="s">
        <v>1271</v>
      </c>
      <c r="B6" s="375">
        <v>26371580</v>
      </c>
      <c r="C6" s="376">
        <v>0.10191565922097771</v>
      </c>
      <c r="D6" s="377">
        <v>212.01</v>
      </c>
      <c r="E6" s="378">
        <v>-2.7</v>
      </c>
      <c r="F6" s="643"/>
    </row>
    <row r="7" spans="1:6" ht="12.75" customHeight="1">
      <c r="A7" s="374" t="s">
        <v>1272</v>
      </c>
      <c r="B7" s="375">
        <v>18621297</v>
      </c>
      <c r="C7" s="376">
        <v>7.1963900505946726E-2</v>
      </c>
      <c r="D7" s="377">
        <v>1002.99</v>
      </c>
      <c r="E7" s="378">
        <v>-19.3</v>
      </c>
      <c r="F7" s="643"/>
    </row>
    <row r="8" spans="1:6" ht="12.75" customHeight="1">
      <c r="A8" s="374" t="s">
        <v>1273</v>
      </c>
      <c r="B8" s="375">
        <v>15986852</v>
      </c>
      <c r="C8" s="376">
        <v>6.1782819248911366E-2</v>
      </c>
      <c r="D8" s="377">
        <v>490.01</v>
      </c>
      <c r="E8" s="378">
        <v>-5.6</v>
      </c>
    </row>
    <row r="9" spans="1:6" ht="12.75" customHeight="1">
      <c r="A9" s="374" t="s">
        <v>1274</v>
      </c>
      <c r="B9" s="375">
        <v>12031433</v>
      </c>
      <c r="C9" s="376">
        <v>4.6496699309181537E-2</v>
      </c>
      <c r="D9" s="377">
        <v>241</v>
      </c>
      <c r="E9" s="378">
        <v>-10.1</v>
      </c>
    </row>
    <row r="10" spans="1:6" ht="12.75" customHeight="1">
      <c r="A10" s="374" t="s">
        <v>1275</v>
      </c>
      <c r="B10" s="375">
        <v>11478914</v>
      </c>
      <c r="C10" s="376">
        <v>4.4361433310059928E-2</v>
      </c>
      <c r="D10" s="379">
        <v>90.59</v>
      </c>
      <c r="E10" s="380">
        <v>-9.8000000000000007</v>
      </c>
    </row>
    <row r="11" spans="1:6" ht="12.75" customHeight="1">
      <c r="A11" s="374" t="s">
        <v>1276</v>
      </c>
      <c r="B11" s="375">
        <v>9979859</v>
      </c>
      <c r="C11" s="376">
        <v>3.8568182449341577E-2</v>
      </c>
      <c r="D11" s="379">
        <v>6.45</v>
      </c>
      <c r="E11" s="378">
        <v>-5.0999999999999996</v>
      </c>
    </row>
    <row r="12" spans="1:6" ht="12.75" customHeight="1">
      <c r="A12" s="374" t="s">
        <v>1277</v>
      </c>
      <c r="B12" s="375">
        <v>9700975</v>
      </c>
      <c r="C12" s="376">
        <v>3.7490406801990034E-2</v>
      </c>
      <c r="D12" s="379">
        <v>114</v>
      </c>
      <c r="E12" s="378">
        <v>-6.7</v>
      </c>
    </row>
    <row r="13" spans="1:6" ht="12.75" customHeight="1">
      <c r="A13" s="374" t="s">
        <v>1278</v>
      </c>
      <c r="B13" s="375">
        <v>8104148</v>
      </c>
      <c r="C13" s="376">
        <v>3.131930608042325E-2</v>
      </c>
      <c r="D13" s="379">
        <v>125.15</v>
      </c>
      <c r="E13" s="378">
        <v>-11.2</v>
      </c>
    </row>
    <row r="14" spans="1:6" ht="12.75" customHeight="1">
      <c r="A14" s="374" t="s">
        <v>1279</v>
      </c>
      <c r="B14" s="375">
        <v>6145481</v>
      </c>
      <c r="C14" s="376">
        <v>2.3749837792995086E-2</v>
      </c>
      <c r="D14" s="379">
        <v>37</v>
      </c>
      <c r="E14" s="378">
        <v>-12.8</v>
      </c>
    </row>
    <row r="15" spans="1:6" ht="12.75" customHeight="1">
      <c r="A15" s="374" t="s">
        <v>678</v>
      </c>
      <c r="B15" s="375">
        <v>82933847</v>
      </c>
      <c r="C15" s="376">
        <v>0.32050630598305846</v>
      </c>
      <c r="D15" s="376"/>
      <c r="E15" s="376"/>
    </row>
    <row r="16" spans="1:6" ht="15.75" customHeight="1">
      <c r="A16" s="381" t="s">
        <v>679</v>
      </c>
      <c r="B16" s="382">
        <f>SUM(B5:B15)</f>
        <v>258758862</v>
      </c>
      <c r="C16" s="383"/>
      <c r="D16" s="384"/>
      <c r="E16" s="384"/>
    </row>
    <row r="17" spans="1:5" ht="12.75" customHeight="1">
      <c r="A17" s="385" t="s">
        <v>680</v>
      </c>
    </row>
    <row r="18" spans="1:5" ht="12.75" customHeight="1"/>
    <row r="19" spans="1:5" ht="12.75" customHeight="1">
      <c r="A19" s="149" t="s">
        <v>125</v>
      </c>
    </row>
    <row r="20" spans="1:5" ht="12.75" customHeight="1">
      <c r="A20" s="150" t="s">
        <v>681</v>
      </c>
    </row>
    <row r="21" spans="1:5" ht="12.75" customHeight="1">
      <c r="A21" s="386" t="s">
        <v>682</v>
      </c>
    </row>
    <row r="22" spans="1:5" ht="43.5">
      <c r="A22" s="373" t="s">
        <v>683</v>
      </c>
      <c r="B22" s="373" t="s">
        <v>674</v>
      </c>
      <c r="C22" s="373" t="s">
        <v>675</v>
      </c>
      <c r="D22" s="373" t="s">
        <v>676</v>
      </c>
    </row>
    <row r="23" spans="1:5" ht="15" customHeight="1">
      <c r="A23" s="387" t="s">
        <v>684</v>
      </c>
      <c r="B23" s="388"/>
      <c r="C23" s="389"/>
      <c r="D23" s="389"/>
    </row>
    <row r="24" spans="1:5" ht="12.75" customHeight="1">
      <c r="A24" s="396" t="s">
        <v>1280</v>
      </c>
      <c r="B24" s="375">
        <v>231702</v>
      </c>
      <c r="C24" s="390">
        <v>0.42230217400813613</v>
      </c>
      <c r="D24" s="391">
        <v>102</v>
      </c>
    </row>
    <row r="25" spans="1:5" ht="12.75" customHeight="1">
      <c r="A25" s="396" t="s">
        <v>1281</v>
      </c>
      <c r="B25" s="375">
        <v>115580</v>
      </c>
      <c r="C25" s="390">
        <v>0.21065715993759387</v>
      </c>
      <c r="D25" s="391">
        <v>47.5</v>
      </c>
      <c r="E25" s="643"/>
    </row>
    <row r="26" spans="1:5" ht="12.75" customHeight="1">
      <c r="A26" s="396" t="s">
        <v>1282</v>
      </c>
      <c r="B26" s="375">
        <v>113091</v>
      </c>
      <c r="C26" s="390">
        <v>0.20612068588425703</v>
      </c>
      <c r="D26" s="391">
        <v>99</v>
      </c>
    </row>
    <row r="27" spans="1:5" ht="12.75" customHeight="1">
      <c r="A27" s="396" t="s">
        <v>1283</v>
      </c>
      <c r="B27" s="375">
        <v>46426</v>
      </c>
      <c r="C27" s="390">
        <v>8.4616450140705429E-2</v>
      </c>
      <c r="D27" s="391">
        <v>97</v>
      </c>
    </row>
    <row r="28" spans="1:5" ht="12.75" customHeight="1">
      <c r="A28" s="396" t="s">
        <v>1284</v>
      </c>
      <c r="B28" s="375">
        <v>5286</v>
      </c>
      <c r="C28" s="390">
        <v>9.6343117098989552E-3</v>
      </c>
      <c r="D28" s="391">
        <v>101.22</v>
      </c>
    </row>
    <row r="29" spans="1:5" ht="12.75" customHeight="1">
      <c r="A29" s="396" t="s">
        <v>1285</v>
      </c>
      <c r="B29" s="375">
        <v>5005</v>
      </c>
      <c r="C29" s="390">
        <v>9.1221585524109468E-3</v>
      </c>
      <c r="D29" s="392">
        <v>91.56</v>
      </c>
    </row>
    <row r="30" spans="1:5" ht="12.75" customHeight="1">
      <c r="A30" s="396" t="s">
        <v>1286</v>
      </c>
      <c r="B30" s="375">
        <v>4785</v>
      </c>
      <c r="C30" s="390">
        <v>8.7211845501071698E-3</v>
      </c>
      <c r="D30" s="391">
        <v>87.56</v>
      </c>
    </row>
    <row r="31" spans="1:5" ht="12.75" customHeight="1">
      <c r="A31" s="396" t="s">
        <v>1287</v>
      </c>
      <c r="B31" s="375">
        <v>4566</v>
      </c>
      <c r="C31" s="390">
        <v>8.3220331569047717E-3</v>
      </c>
      <c r="D31" s="391">
        <v>83.56</v>
      </c>
    </row>
    <row r="32" spans="1:5" ht="12.75" customHeight="1">
      <c r="A32" s="396" t="s">
        <v>1288</v>
      </c>
      <c r="B32" s="375">
        <v>4292</v>
      </c>
      <c r="C32" s="390">
        <v>7.8226382631264302E-3</v>
      </c>
      <c r="D32" s="391">
        <v>78.56</v>
      </c>
    </row>
    <row r="33" spans="1:5" ht="12.75" customHeight="1">
      <c r="A33" s="396" t="s">
        <v>1289</v>
      </c>
      <c r="B33" s="375">
        <v>4074</v>
      </c>
      <c r="C33" s="390">
        <v>7.4253094790254145E-3</v>
      </c>
      <c r="D33" s="391">
        <v>74.56</v>
      </c>
    </row>
    <row r="34" spans="1:5" ht="15" customHeight="1">
      <c r="A34" s="374" t="s">
        <v>678</v>
      </c>
      <c r="B34" s="375">
        <v>13858</v>
      </c>
      <c r="C34" s="390">
        <v>2.5255894317833864E-2</v>
      </c>
      <c r="D34" s="391"/>
    </row>
    <row r="35" spans="1:5" ht="15" customHeight="1">
      <c r="A35" s="398" t="s">
        <v>685</v>
      </c>
      <c r="B35" s="399">
        <f>SUM(B24:B34)</f>
        <v>548665</v>
      </c>
      <c r="C35" s="390"/>
      <c r="D35" s="391"/>
    </row>
    <row r="36" spans="1:5" ht="15" customHeight="1">
      <c r="A36" s="387" t="s">
        <v>686</v>
      </c>
      <c r="B36" s="375"/>
      <c r="C36" s="390"/>
      <c r="D36" s="391"/>
    </row>
    <row r="37" spans="1:5" ht="12.75" customHeight="1">
      <c r="A37" s="662" t="s">
        <v>1280</v>
      </c>
      <c r="B37" s="375">
        <v>23215417</v>
      </c>
      <c r="C37" s="390">
        <v>0.76975682255396383</v>
      </c>
      <c r="D37" s="391">
        <v>102.55</v>
      </c>
    </row>
    <row r="38" spans="1:5" ht="12.75" customHeight="1">
      <c r="A38" s="662" t="s">
        <v>1290</v>
      </c>
      <c r="B38" s="375">
        <v>3944000</v>
      </c>
      <c r="C38" s="390">
        <v>0.13077175861854359</v>
      </c>
      <c r="D38" s="391">
        <v>98.6</v>
      </c>
    </row>
    <row r="39" spans="1:5" ht="12.75" customHeight="1">
      <c r="A39" s="662" t="s">
        <v>1291</v>
      </c>
      <c r="B39" s="375">
        <v>3000000</v>
      </c>
      <c r="C39" s="390">
        <v>9.947141882749258E-2</v>
      </c>
      <c r="D39" s="391">
        <v>100</v>
      </c>
    </row>
    <row r="40" spans="1:5" ht="15" customHeight="1">
      <c r="A40" s="398" t="s">
        <v>685</v>
      </c>
      <c r="B40" s="399">
        <f>SUM(B37:B39)</f>
        <v>30159417</v>
      </c>
      <c r="C40" s="390"/>
      <c r="D40" s="391"/>
    </row>
    <row r="41" spans="1:5" ht="26.25" customHeight="1">
      <c r="A41" s="400" t="s">
        <v>687</v>
      </c>
      <c r="B41" s="393">
        <f>B35+B40</f>
        <v>30708082</v>
      </c>
      <c r="C41" s="394"/>
      <c r="D41" s="395"/>
    </row>
    <row r="42" spans="1:5" ht="12.75" customHeight="1"/>
    <row r="43" spans="1:5" ht="12.75" customHeight="1">
      <c r="A43" s="149" t="s">
        <v>1156</v>
      </c>
    </row>
    <row r="44" spans="1:5" ht="12.75" customHeight="1">
      <c r="A44" s="150" t="s">
        <v>1157</v>
      </c>
      <c r="B44" s="663"/>
    </row>
    <row r="45" spans="1:5" ht="12.75" customHeight="1">
      <c r="A45" s="386" t="s">
        <v>682</v>
      </c>
    </row>
    <row r="46" spans="1:5" ht="43.5">
      <c r="A46" s="373" t="s">
        <v>1159</v>
      </c>
      <c r="B46" s="373" t="s">
        <v>674</v>
      </c>
      <c r="C46" s="373" t="s">
        <v>675</v>
      </c>
      <c r="D46" s="373" t="s">
        <v>676</v>
      </c>
    </row>
    <row r="47" spans="1:5" ht="12.75" customHeight="1">
      <c r="A47" s="396" t="s">
        <v>1280</v>
      </c>
      <c r="B47" s="375">
        <v>297287372</v>
      </c>
      <c r="C47" s="390">
        <v>0.13547160511222911</v>
      </c>
      <c r="D47" s="391">
        <v>102.8</v>
      </c>
    </row>
    <row r="48" spans="1:5" ht="12.75" customHeight="1">
      <c r="A48" s="396" t="s">
        <v>1292</v>
      </c>
      <c r="B48" s="375">
        <v>283984465</v>
      </c>
      <c r="C48" s="390">
        <v>0.12940957108829917</v>
      </c>
      <c r="D48" s="391">
        <v>100.15</v>
      </c>
      <c r="E48" s="643"/>
    </row>
    <row r="49" spans="1:6" ht="12.75" customHeight="1">
      <c r="A49" s="396" t="s">
        <v>1284</v>
      </c>
      <c r="B49" s="375">
        <v>275096493</v>
      </c>
      <c r="C49" s="390">
        <v>0.12535938952514639</v>
      </c>
      <c r="D49" s="391">
        <v>103.65</v>
      </c>
      <c r="E49" s="643"/>
    </row>
    <row r="50" spans="1:6" ht="12.75" customHeight="1">
      <c r="A50" s="396" t="s">
        <v>1290</v>
      </c>
      <c r="B50" s="375">
        <v>210823675</v>
      </c>
      <c r="C50" s="390">
        <v>9.6070752873784776E-2</v>
      </c>
      <c r="D50" s="391">
        <v>100.8</v>
      </c>
    </row>
    <row r="51" spans="1:6" ht="12.75" customHeight="1">
      <c r="A51" s="396" t="s">
        <v>1293</v>
      </c>
      <c r="B51" s="375">
        <v>199754402</v>
      </c>
      <c r="C51" s="390">
        <v>9.1026568956226864E-2</v>
      </c>
      <c r="D51" s="391">
        <v>99.332999999999998</v>
      </c>
    </row>
    <row r="52" spans="1:6" ht="12.75" customHeight="1">
      <c r="A52" s="396" t="s">
        <v>1294</v>
      </c>
      <c r="B52" s="375">
        <v>120105440</v>
      </c>
      <c r="C52" s="390">
        <v>5.4731139873342903E-2</v>
      </c>
      <c r="D52" s="392">
        <v>99.257999999999996</v>
      </c>
    </row>
    <row r="53" spans="1:6" ht="12.75" customHeight="1">
      <c r="A53" s="396" t="s">
        <v>1291</v>
      </c>
      <c r="B53" s="375">
        <v>108636936</v>
      </c>
      <c r="C53" s="390">
        <v>4.9505029411052497E-2</v>
      </c>
      <c r="D53" s="391">
        <v>100.8</v>
      </c>
    </row>
    <row r="54" spans="1:6" ht="12.75" customHeight="1">
      <c r="A54" s="396" t="s">
        <v>1295</v>
      </c>
      <c r="B54" s="375">
        <v>68833800</v>
      </c>
      <c r="C54" s="390">
        <v>3.1367041624540161E-2</v>
      </c>
      <c r="D54" s="391">
        <v>98.334000000000003</v>
      </c>
    </row>
    <row r="55" spans="1:6" ht="12.75" customHeight="1">
      <c r="A55" s="396" t="s">
        <v>1296</v>
      </c>
      <c r="B55" s="375">
        <v>60955060</v>
      </c>
      <c r="C55" s="390">
        <v>2.77767594444349E-2</v>
      </c>
      <c r="D55" s="391">
        <v>99.998999999999995</v>
      </c>
    </row>
    <row r="56" spans="1:6" ht="12.75" customHeight="1">
      <c r="A56" s="397" t="s">
        <v>1282</v>
      </c>
      <c r="B56" s="375">
        <v>55067698</v>
      </c>
      <c r="C56" s="390">
        <v>2.5093933145251417E-2</v>
      </c>
      <c r="D56" s="391">
        <v>100.6</v>
      </c>
    </row>
    <row r="57" spans="1:6" ht="24">
      <c r="A57" s="600" t="s">
        <v>1158</v>
      </c>
      <c r="B57" s="375">
        <v>513917268</v>
      </c>
      <c r="C57" s="390">
        <v>0.23418820894569181</v>
      </c>
      <c r="D57" s="391"/>
    </row>
    <row r="58" spans="1:6" ht="26.25" customHeight="1">
      <c r="A58" s="400" t="s">
        <v>688</v>
      </c>
      <c r="B58" s="393">
        <f>SUM(B47:B57)</f>
        <v>2194462609</v>
      </c>
      <c r="C58" s="394"/>
      <c r="D58" s="395"/>
    </row>
    <row r="59" spans="1:6" ht="12.75" customHeight="1"/>
    <row r="60" spans="1:6" ht="12.75" customHeight="1">
      <c r="A60" s="401" t="s">
        <v>1160</v>
      </c>
    </row>
    <row r="61" spans="1:6" ht="12.75" customHeight="1">
      <c r="A61" s="402" t="s">
        <v>1161</v>
      </c>
    </row>
    <row r="62" spans="1:6" ht="12.75" customHeight="1">
      <c r="A62" s="386" t="s">
        <v>689</v>
      </c>
    </row>
    <row r="63" spans="1:6" ht="12.75" customHeight="1">
      <c r="A63" s="359"/>
      <c r="B63" s="403" t="s">
        <v>690</v>
      </c>
      <c r="C63" s="403" t="s">
        <v>691</v>
      </c>
      <c r="D63" s="403" t="s">
        <v>692</v>
      </c>
      <c r="E63" s="403" t="s">
        <v>693</v>
      </c>
      <c r="F63" s="403" t="s">
        <v>694</v>
      </c>
    </row>
    <row r="64" spans="1:6" ht="12.75" customHeight="1">
      <c r="A64" s="359"/>
      <c r="B64" s="404" t="s">
        <v>695</v>
      </c>
      <c r="C64" s="404" t="s">
        <v>696</v>
      </c>
      <c r="D64" s="404" t="s">
        <v>697</v>
      </c>
      <c r="E64" s="404" t="s">
        <v>698</v>
      </c>
      <c r="F64" s="404" t="s">
        <v>699</v>
      </c>
    </row>
    <row r="65" spans="1:7" ht="12.75" customHeight="1">
      <c r="A65" s="405"/>
      <c r="B65" s="406"/>
      <c r="C65" s="406"/>
      <c r="D65" s="406"/>
      <c r="E65" s="407"/>
      <c r="F65" s="407"/>
    </row>
    <row r="66" spans="1:7" ht="15" customHeight="1">
      <c r="A66" s="381" t="s">
        <v>679</v>
      </c>
      <c r="B66" s="408"/>
      <c r="C66" s="408"/>
      <c r="D66" s="408"/>
      <c r="E66" s="409"/>
      <c r="F66" s="409"/>
    </row>
    <row r="67" spans="1:7" ht="12.75" customHeight="1"/>
    <row r="68" spans="1:7" ht="12.75" customHeight="1">
      <c r="A68" s="401" t="s">
        <v>1162</v>
      </c>
    </row>
    <row r="69" spans="1:7" ht="12.75" customHeight="1">
      <c r="A69" s="402" t="s">
        <v>1163</v>
      </c>
    </row>
    <row r="70" spans="1:7" ht="12.75" customHeight="1">
      <c r="A70" s="386" t="s">
        <v>689</v>
      </c>
    </row>
    <row r="71" spans="1:7" ht="12.75" customHeight="1">
      <c r="A71" s="359"/>
      <c r="B71" s="403" t="s">
        <v>690</v>
      </c>
      <c r="C71" s="403" t="s">
        <v>691</v>
      </c>
      <c r="D71" s="403" t="s">
        <v>692</v>
      </c>
      <c r="E71" s="403" t="s">
        <v>693</v>
      </c>
      <c r="F71" s="403" t="s">
        <v>694</v>
      </c>
    </row>
    <row r="72" spans="1:7" ht="12.75" customHeight="1">
      <c r="A72" s="359"/>
      <c r="B72" s="404" t="s">
        <v>695</v>
      </c>
      <c r="C72" s="404" t="s">
        <v>696</v>
      </c>
      <c r="D72" s="404" t="s">
        <v>697</v>
      </c>
      <c r="E72" s="404" t="s">
        <v>698</v>
      </c>
      <c r="F72" s="404" t="s">
        <v>699</v>
      </c>
    </row>
    <row r="73" spans="1:7" ht="12.75" customHeight="1">
      <c r="A73" s="405"/>
      <c r="B73" s="410"/>
      <c r="C73" s="410"/>
      <c r="D73" s="410"/>
      <c r="E73" s="411"/>
      <c r="F73" s="411"/>
    </row>
    <row r="74" spans="1:7" ht="15" customHeight="1">
      <c r="A74" s="381" t="s">
        <v>679</v>
      </c>
      <c r="B74" s="412"/>
      <c r="C74" s="412"/>
      <c r="D74" s="412"/>
      <c r="E74" s="409"/>
      <c r="F74" s="409"/>
    </row>
    <row r="75" spans="1:7" ht="12.75" customHeight="1">
      <c r="A75" s="92" t="s">
        <v>700</v>
      </c>
    </row>
    <row r="76" spans="1:7" ht="12.75" customHeight="1">
      <c r="A76" s="590" t="s">
        <v>1147</v>
      </c>
      <c r="G76" s="331" t="s">
        <v>701</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7" orientation="portrait" r:id="rId1"/>
  <rowBreaks count="1" manualBreakCount="1">
    <brk id="76" max="8" man="1"/>
  </rowBreaks>
  <colBreaks count="1" manualBreakCount="1">
    <brk id="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12"/>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2.75" customHeight="1">
      <c r="A1" s="570" t="s">
        <v>702</v>
      </c>
      <c r="B1" s="571"/>
      <c r="C1" s="572"/>
      <c r="D1" s="572"/>
      <c r="E1" s="572"/>
      <c r="F1" s="572"/>
      <c r="G1" s="572"/>
      <c r="H1" s="572"/>
      <c r="I1" s="572"/>
      <c r="J1" s="572"/>
    </row>
    <row r="2" spans="1:11" ht="12.75" customHeight="1">
      <c r="A2" s="573" t="s">
        <v>703</v>
      </c>
      <c r="B2" s="574"/>
      <c r="C2" s="574"/>
      <c r="D2" s="574"/>
      <c r="E2" s="574"/>
      <c r="F2" s="574"/>
      <c r="G2" s="572"/>
      <c r="H2" s="572"/>
      <c r="I2" s="572"/>
      <c r="J2" s="572"/>
    </row>
    <row r="3" spans="1:11" ht="12.75" customHeight="1">
      <c r="A3" s="149" t="s">
        <v>1141</v>
      </c>
    </row>
    <row r="4" spans="1:11" ht="12.75" customHeight="1">
      <c r="A4" s="150" t="s">
        <v>704</v>
      </c>
    </row>
    <row r="5" spans="1:11" ht="12.75" customHeight="1">
      <c r="E5" s="805" t="str">
        <f>Naslovnica!A20</f>
        <v>Svibanj 2012.</v>
      </c>
      <c r="F5" s="805"/>
      <c r="G5" s="807" t="str">
        <f>'4 Tablica-Grafikon 2'!F5</f>
        <v>Travanj 2012.</v>
      </c>
      <c r="H5" s="805"/>
    </row>
    <row r="6" spans="1:11" ht="12.75" customHeight="1">
      <c r="E6" s="806" t="str">
        <f>Naslovnica!A24</f>
        <v>May 2012</v>
      </c>
      <c r="F6" s="806"/>
      <c r="G6" s="808" t="str">
        <f>'4 Tablica-Grafikon 2'!F6</f>
        <v>April 2012</v>
      </c>
      <c r="H6" s="806"/>
    </row>
    <row r="7" spans="1:11" ht="12.75" customHeight="1">
      <c r="A7" s="413"/>
      <c r="B7" s="414"/>
      <c r="C7" s="414"/>
      <c r="D7" s="414"/>
      <c r="E7" s="803" t="s">
        <v>705</v>
      </c>
      <c r="F7" s="804"/>
      <c r="G7" s="803" t="s">
        <v>705</v>
      </c>
      <c r="H7" s="804"/>
      <c r="I7" s="804" t="s">
        <v>706</v>
      </c>
      <c r="J7" s="804"/>
    </row>
    <row r="8" spans="1:11" ht="12.75" customHeight="1">
      <c r="A8" s="415" t="s">
        <v>707</v>
      </c>
      <c r="B8" s="415" t="s">
        <v>708</v>
      </c>
      <c r="C8" s="373" t="s">
        <v>1222</v>
      </c>
      <c r="D8" s="373" t="s">
        <v>1224</v>
      </c>
      <c r="E8" s="373" t="s">
        <v>709</v>
      </c>
      <c r="F8" s="373" t="s">
        <v>382</v>
      </c>
      <c r="G8" s="373" t="s">
        <v>709</v>
      </c>
      <c r="H8" s="373" t="s">
        <v>382</v>
      </c>
      <c r="I8" s="373" t="s">
        <v>709</v>
      </c>
      <c r="J8" s="373" t="s">
        <v>382</v>
      </c>
    </row>
    <row r="9" spans="1:11" ht="12.75" customHeight="1">
      <c r="A9" s="416" t="s">
        <v>710</v>
      </c>
      <c r="B9" s="416" t="s">
        <v>711</v>
      </c>
      <c r="C9" s="417" t="s">
        <v>1223</v>
      </c>
      <c r="D9" s="417" t="s">
        <v>1225</v>
      </c>
      <c r="E9" s="417" t="s">
        <v>712</v>
      </c>
      <c r="F9" s="417" t="s">
        <v>713</v>
      </c>
      <c r="G9" s="417" t="s">
        <v>712</v>
      </c>
      <c r="H9" s="417" t="s">
        <v>713</v>
      </c>
      <c r="I9" s="417" t="s">
        <v>712</v>
      </c>
      <c r="J9" s="417" t="s">
        <v>713</v>
      </c>
    </row>
    <row r="10" spans="1:11" ht="12.75" customHeight="1">
      <c r="A10" s="671" t="s">
        <v>1180</v>
      </c>
      <c r="B10" s="672" t="s">
        <v>724</v>
      </c>
      <c r="C10" s="673" t="s">
        <v>718</v>
      </c>
      <c r="D10" s="673" t="s">
        <v>725</v>
      </c>
      <c r="E10" s="674">
        <v>23004222.309999999</v>
      </c>
      <c r="F10" s="675">
        <v>10.668468047944931</v>
      </c>
      <c r="G10" s="676">
        <v>23039036.23</v>
      </c>
      <c r="H10" s="677">
        <v>10.684613396748233</v>
      </c>
      <c r="I10" s="678">
        <v>-1.5110840424248373E-3</v>
      </c>
      <c r="J10" s="678">
        <v>-1.5110840424246152E-3</v>
      </c>
    </row>
    <row r="11" spans="1:11" ht="12.75" customHeight="1">
      <c r="A11" s="672" t="s">
        <v>726</v>
      </c>
      <c r="B11" s="672" t="s">
        <v>724</v>
      </c>
      <c r="C11" s="673" t="s">
        <v>718</v>
      </c>
      <c r="D11" s="673" t="s">
        <v>725</v>
      </c>
      <c r="E11" s="679">
        <v>63499998.68</v>
      </c>
      <c r="F11" s="680">
        <v>84.646598911228949</v>
      </c>
      <c r="G11" s="676">
        <v>61323763.289999999</v>
      </c>
      <c r="H11" s="677">
        <v>84.06617139783404</v>
      </c>
      <c r="I11" s="678">
        <v>3.5487636003494805E-2</v>
      </c>
      <c r="J11" s="678">
        <v>6.9044123663977164E-3</v>
      </c>
      <c r="K11" s="643"/>
    </row>
    <row r="12" spans="1:11" ht="12.75" customHeight="1">
      <c r="A12" s="672" t="s">
        <v>727</v>
      </c>
      <c r="B12" s="672" t="s">
        <v>724</v>
      </c>
      <c r="C12" s="673" t="s">
        <v>715</v>
      </c>
      <c r="D12" s="673" t="s">
        <v>716</v>
      </c>
      <c r="E12" s="681">
        <v>65392091.600000001</v>
      </c>
      <c r="F12" s="682">
        <v>7362.5449671994411</v>
      </c>
      <c r="G12" s="683">
        <v>63785146.689999998</v>
      </c>
      <c r="H12" s="684">
        <v>7181.6178264672244</v>
      </c>
      <c r="I12" s="678">
        <v>2.5193089510475941E-2</v>
      </c>
      <c r="J12" s="678">
        <v>2.5193089510475719E-2</v>
      </c>
      <c r="K12" s="643"/>
    </row>
    <row r="13" spans="1:11" ht="12.75" customHeight="1">
      <c r="A13" s="685" t="s">
        <v>728</v>
      </c>
      <c r="B13" s="672" t="s">
        <v>724</v>
      </c>
      <c r="C13" s="673" t="s">
        <v>718</v>
      </c>
      <c r="D13" s="673" t="s">
        <v>716</v>
      </c>
      <c r="E13" s="683">
        <v>0</v>
      </c>
      <c r="F13" s="684">
        <v>0</v>
      </c>
      <c r="G13" s="683">
        <v>0</v>
      </c>
      <c r="H13" s="684">
        <v>0</v>
      </c>
      <c r="I13" s="678"/>
      <c r="J13" s="678"/>
    </row>
    <row r="14" spans="1:11" ht="12.75" customHeight="1">
      <c r="A14" s="671" t="s">
        <v>1179</v>
      </c>
      <c r="B14" s="672" t="s">
        <v>724</v>
      </c>
      <c r="C14" s="673" t="s">
        <v>718</v>
      </c>
      <c r="D14" s="673" t="s">
        <v>719</v>
      </c>
      <c r="E14" s="686">
        <v>14979870.65</v>
      </c>
      <c r="F14" s="687">
        <v>60.824674234118405</v>
      </c>
      <c r="G14" s="683">
        <v>15065950.539999999</v>
      </c>
      <c r="H14" s="684">
        <v>61.174195360815098</v>
      </c>
      <c r="I14" s="678">
        <v>-5.713538602921675E-3</v>
      </c>
      <c r="J14" s="678">
        <v>-5.7135386029217861E-3</v>
      </c>
    </row>
    <row r="15" spans="1:11" ht="12.75" customHeight="1">
      <c r="A15" s="672" t="s">
        <v>729</v>
      </c>
      <c r="B15" s="672" t="s">
        <v>730</v>
      </c>
      <c r="C15" s="673" t="s">
        <v>718</v>
      </c>
      <c r="D15" s="673" t="s">
        <v>725</v>
      </c>
      <c r="E15" s="681">
        <v>186992872.53999999</v>
      </c>
      <c r="F15" s="682">
        <v>113.17578855467058</v>
      </c>
      <c r="G15" s="683">
        <v>180274892.31</v>
      </c>
      <c r="H15" s="684">
        <v>112.82514851528327</v>
      </c>
      <c r="I15" s="678">
        <v>3.72652017367332E-2</v>
      </c>
      <c r="J15" s="678">
        <v>3.107818106171667E-3</v>
      </c>
    </row>
    <row r="16" spans="1:11" ht="12.75" customHeight="1">
      <c r="A16" s="672" t="s">
        <v>731</v>
      </c>
      <c r="B16" s="672" t="s">
        <v>730</v>
      </c>
      <c r="C16" s="673" t="s">
        <v>718</v>
      </c>
      <c r="D16" s="673" t="s">
        <v>716</v>
      </c>
      <c r="E16" s="681">
        <v>7479835.0599999996</v>
      </c>
      <c r="F16" s="682">
        <v>768.4786233967634</v>
      </c>
      <c r="G16" s="683">
        <v>7689123.4000000004</v>
      </c>
      <c r="H16" s="684">
        <v>791.02892333504451</v>
      </c>
      <c r="I16" s="678">
        <v>-2.7218751619983217E-2</v>
      </c>
      <c r="J16" s="678">
        <v>-2.8507554241135935E-2</v>
      </c>
    </row>
    <row r="17" spans="1:10" ht="12.75" customHeight="1">
      <c r="A17" s="672" t="s">
        <v>732</v>
      </c>
      <c r="B17" s="672" t="s">
        <v>730</v>
      </c>
      <c r="C17" s="673" t="s">
        <v>718</v>
      </c>
      <c r="D17" s="673" t="s">
        <v>719</v>
      </c>
      <c r="E17" s="681">
        <v>7975754.29</v>
      </c>
      <c r="F17" s="682">
        <v>115.1565155058679</v>
      </c>
      <c r="G17" s="683">
        <v>8025117.7599999998</v>
      </c>
      <c r="H17" s="684">
        <v>116.30671423837612</v>
      </c>
      <c r="I17" s="678">
        <v>-6.1511209525229038E-3</v>
      </c>
      <c r="J17" s="678">
        <v>-9.8893579793754016E-3</v>
      </c>
    </row>
    <row r="18" spans="1:10" ht="12.75" customHeight="1">
      <c r="A18" s="672" t="s">
        <v>733</v>
      </c>
      <c r="B18" s="672" t="s">
        <v>734</v>
      </c>
      <c r="C18" s="673" t="s">
        <v>718</v>
      </c>
      <c r="D18" s="673" t="s">
        <v>716</v>
      </c>
      <c r="E18" s="681">
        <v>6206624.2699999996</v>
      </c>
      <c r="F18" s="682">
        <v>75.450029291870777</v>
      </c>
      <c r="G18" s="683">
        <v>6577752.4400000004</v>
      </c>
      <c r="H18" s="684">
        <v>79.961601135019976</v>
      </c>
      <c r="I18" s="678">
        <v>-5.6421729669108855E-2</v>
      </c>
      <c r="J18" s="678">
        <v>-5.6421729669108744E-2</v>
      </c>
    </row>
    <row r="19" spans="1:10" ht="12.75" customHeight="1">
      <c r="A19" s="672" t="s">
        <v>735</v>
      </c>
      <c r="B19" s="672" t="s">
        <v>734</v>
      </c>
      <c r="C19" s="673" t="s">
        <v>715</v>
      </c>
      <c r="D19" s="673" t="s">
        <v>719</v>
      </c>
      <c r="E19" s="681">
        <v>2944596.75</v>
      </c>
      <c r="F19" s="682">
        <v>98.261156692196636</v>
      </c>
      <c r="G19" s="683">
        <v>2993220.39</v>
      </c>
      <c r="H19" s="684">
        <v>99.883726950411116</v>
      </c>
      <c r="I19" s="678">
        <v>-1.624459066310191E-2</v>
      </c>
      <c r="J19" s="678">
        <v>-1.6244590663102021E-2</v>
      </c>
    </row>
    <row r="20" spans="1:10" ht="12.75" customHeight="1">
      <c r="A20" s="672" t="s">
        <v>736</v>
      </c>
      <c r="B20" s="672" t="s">
        <v>734</v>
      </c>
      <c r="C20" s="673" t="s">
        <v>715</v>
      </c>
      <c r="D20" s="673" t="s">
        <v>716</v>
      </c>
      <c r="E20" s="681">
        <v>3394244.36</v>
      </c>
      <c r="F20" s="682">
        <v>92.33189298061194</v>
      </c>
      <c r="G20" s="683">
        <v>3658777.78</v>
      </c>
      <c r="H20" s="684">
        <v>99.52786028133842</v>
      </c>
      <c r="I20" s="678">
        <v>-7.2301034910078665E-2</v>
      </c>
      <c r="J20" s="678">
        <v>-7.2301034910078665E-2</v>
      </c>
    </row>
    <row r="21" spans="1:10" ht="12.75" customHeight="1">
      <c r="A21" s="705" t="s">
        <v>1233</v>
      </c>
      <c r="B21" s="672" t="s">
        <v>1175</v>
      </c>
      <c r="C21" s="673" t="s">
        <v>718</v>
      </c>
      <c r="D21" s="673" t="s">
        <v>725</v>
      </c>
      <c r="E21" s="681">
        <v>130419566.92</v>
      </c>
      <c r="F21" s="682">
        <v>103.06668586317066</v>
      </c>
      <c r="G21" s="683">
        <v>12740140.390000001</v>
      </c>
      <c r="H21" s="684">
        <v>102.77690745537762</v>
      </c>
      <c r="I21" s="678">
        <v>9.2369018650978933</v>
      </c>
      <c r="J21" s="678">
        <v>2.819489464779279E-3</v>
      </c>
    </row>
    <row r="22" spans="1:10" ht="12.75" customHeight="1">
      <c r="A22" s="672" t="s">
        <v>737</v>
      </c>
      <c r="B22" s="672" t="s">
        <v>738</v>
      </c>
      <c r="C22" s="673" t="s">
        <v>718</v>
      </c>
      <c r="D22" s="673" t="s">
        <v>719</v>
      </c>
      <c r="E22" s="681">
        <v>8832578.8800000008</v>
      </c>
      <c r="F22" s="682">
        <v>4.6309718498609156</v>
      </c>
      <c r="G22" s="683">
        <v>9193801.5800000001</v>
      </c>
      <c r="H22" s="684">
        <v>4.8203629866916975</v>
      </c>
      <c r="I22" s="678">
        <v>-3.9289808123094128E-2</v>
      </c>
      <c r="J22" s="678">
        <v>-3.9289808123094128E-2</v>
      </c>
    </row>
    <row r="23" spans="1:10" ht="12.75" customHeight="1">
      <c r="A23" s="672" t="s">
        <v>739</v>
      </c>
      <c r="B23" s="672" t="s">
        <v>738</v>
      </c>
      <c r="C23" s="673" t="s">
        <v>718</v>
      </c>
      <c r="D23" s="673" t="s">
        <v>716</v>
      </c>
      <c r="E23" s="686">
        <v>4876125</v>
      </c>
      <c r="F23" s="687">
        <v>41.873077786464073</v>
      </c>
      <c r="G23" s="688">
        <v>5184720.3499999996</v>
      </c>
      <c r="H23" s="689">
        <v>44.523099493268369</v>
      </c>
      <c r="I23" s="678">
        <v>-5.9520153290427591E-2</v>
      </c>
      <c r="J23" s="678">
        <v>-5.9520153290427702E-2</v>
      </c>
    </row>
    <row r="24" spans="1:10" ht="12.75" customHeight="1">
      <c r="A24" s="672" t="s">
        <v>740</v>
      </c>
      <c r="B24" s="672" t="s">
        <v>741</v>
      </c>
      <c r="C24" s="673" t="s">
        <v>718</v>
      </c>
      <c r="D24" s="673" t="s">
        <v>716</v>
      </c>
      <c r="E24" s="681">
        <v>137573956.58000001</v>
      </c>
      <c r="F24" s="682">
        <v>512.99536244983494</v>
      </c>
      <c r="G24" s="683">
        <v>148711233.52000001</v>
      </c>
      <c r="H24" s="684">
        <v>548.26077485555834</v>
      </c>
      <c r="I24" s="678">
        <v>-7.4891967986414176E-2</v>
      </c>
      <c r="J24" s="678">
        <v>-6.4322333500904216E-2</v>
      </c>
    </row>
    <row r="25" spans="1:10" ht="12.75" customHeight="1">
      <c r="A25" s="672" t="s">
        <v>742</v>
      </c>
      <c r="B25" s="672" t="s">
        <v>741</v>
      </c>
      <c r="C25" s="673" t="s">
        <v>718</v>
      </c>
      <c r="D25" s="673" t="s">
        <v>716</v>
      </c>
      <c r="E25" s="683">
        <v>0</v>
      </c>
      <c r="F25" s="684">
        <v>0</v>
      </c>
      <c r="G25" s="683">
        <v>0</v>
      </c>
      <c r="H25" s="684">
        <v>0</v>
      </c>
      <c r="I25" s="678"/>
      <c r="J25" s="678"/>
    </row>
    <row r="26" spans="1:10" ht="12.75" customHeight="1">
      <c r="A26" s="672" t="s">
        <v>743</v>
      </c>
      <c r="B26" s="672" t="s">
        <v>741</v>
      </c>
      <c r="C26" s="673" t="s">
        <v>718</v>
      </c>
      <c r="D26" s="673" t="s">
        <v>719</v>
      </c>
      <c r="E26" s="681">
        <v>69698787.349999994</v>
      </c>
      <c r="F26" s="682">
        <v>782.23931819597965</v>
      </c>
      <c r="G26" s="683">
        <v>73812090.370000005</v>
      </c>
      <c r="H26" s="684">
        <v>809.41059852116484</v>
      </c>
      <c r="I26" s="678">
        <v>-5.5726683790977005E-2</v>
      </c>
      <c r="J26" s="678">
        <v>-3.3569217372281135E-2</v>
      </c>
    </row>
    <row r="27" spans="1:10" ht="12.75" customHeight="1">
      <c r="A27" s="672" t="s">
        <v>744</v>
      </c>
      <c r="B27" s="672" t="s">
        <v>741</v>
      </c>
      <c r="C27" s="673" t="s">
        <v>718</v>
      </c>
      <c r="D27" s="673" t="s">
        <v>745</v>
      </c>
      <c r="E27" s="681">
        <v>90952144.120000005</v>
      </c>
      <c r="F27" s="682">
        <v>994.94086868883392</v>
      </c>
      <c r="G27" s="683">
        <v>103252231.04000001</v>
      </c>
      <c r="H27" s="684">
        <v>1004.1683390408849</v>
      </c>
      <c r="I27" s="678">
        <v>-0.11912659703435302</v>
      </c>
      <c r="J27" s="678">
        <v>-9.1891667893696516E-3</v>
      </c>
    </row>
    <row r="28" spans="1:10" ht="12.75" customHeight="1">
      <c r="A28" s="672" t="s">
        <v>746</v>
      </c>
      <c r="B28" s="672" t="s">
        <v>741</v>
      </c>
      <c r="C28" s="673" t="s">
        <v>715</v>
      </c>
      <c r="D28" s="673" t="s">
        <v>719</v>
      </c>
      <c r="E28" s="681">
        <v>5588843.9000000004</v>
      </c>
      <c r="F28" s="682">
        <v>808.35697254120237</v>
      </c>
      <c r="G28" s="683">
        <v>5624059.71</v>
      </c>
      <c r="H28" s="684">
        <v>813.4505028073072</v>
      </c>
      <c r="I28" s="678">
        <v>-6.2616351560748074E-3</v>
      </c>
      <c r="J28" s="678">
        <v>-6.2616351560746963E-3</v>
      </c>
    </row>
    <row r="29" spans="1:10" ht="12.75" customHeight="1">
      <c r="A29" s="671" t="s">
        <v>747</v>
      </c>
      <c r="B29" s="672" t="s">
        <v>741</v>
      </c>
      <c r="C29" s="673" t="s">
        <v>718</v>
      </c>
      <c r="D29" s="673" t="s">
        <v>725</v>
      </c>
      <c r="E29" s="681">
        <v>382779450.22000003</v>
      </c>
      <c r="F29" s="682">
        <v>833.08211476615463</v>
      </c>
      <c r="G29" s="683">
        <v>392044141.94999999</v>
      </c>
      <c r="H29" s="684">
        <v>826.98953244712925</v>
      </c>
      <c r="I29" s="678">
        <v>-2.3631756576996787E-2</v>
      </c>
      <c r="J29" s="678">
        <v>7.3671819049474507E-3</v>
      </c>
    </row>
    <row r="30" spans="1:10" ht="12.75" customHeight="1">
      <c r="A30" s="672" t="s">
        <v>748</v>
      </c>
      <c r="B30" s="672" t="s">
        <v>741</v>
      </c>
      <c r="C30" s="673" t="s">
        <v>715</v>
      </c>
      <c r="D30" s="673" t="s">
        <v>719</v>
      </c>
      <c r="E30" s="681">
        <v>17563728.510000002</v>
      </c>
      <c r="F30" s="682">
        <v>848.27405967772688</v>
      </c>
      <c r="G30" s="683">
        <v>18056530.100000001</v>
      </c>
      <c r="H30" s="684">
        <v>872.07486057982078</v>
      </c>
      <c r="I30" s="678">
        <v>-2.7292153435393374E-2</v>
      </c>
      <c r="J30" s="678">
        <v>-2.7292153435393485E-2</v>
      </c>
    </row>
    <row r="31" spans="1:10" ht="12.75" customHeight="1">
      <c r="A31" s="672" t="s">
        <v>749</v>
      </c>
      <c r="B31" s="672" t="s">
        <v>741</v>
      </c>
      <c r="C31" s="673" t="s">
        <v>718</v>
      </c>
      <c r="D31" s="673" t="s">
        <v>719</v>
      </c>
      <c r="E31" s="683">
        <v>0</v>
      </c>
      <c r="F31" s="684">
        <v>0</v>
      </c>
      <c r="G31" s="683">
        <v>0</v>
      </c>
      <c r="H31" s="684">
        <v>0</v>
      </c>
      <c r="I31" s="678"/>
      <c r="J31" s="678"/>
    </row>
    <row r="32" spans="1:10" ht="12.75" customHeight="1">
      <c r="A32" s="672" t="s">
        <v>750</v>
      </c>
      <c r="B32" s="672" t="s">
        <v>741</v>
      </c>
      <c r="C32" s="673" t="s">
        <v>718</v>
      </c>
      <c r="D32" s="673" t="s">
        <v>725</v>
      </c>
      <c r="E32" s="681">
        <v>728106990.40999997</v>
      </c>
      <c r="F32" s="682">
        <v>144.07775188091645</v>
      </c>
      <c r="G32" s="683">
        <v>640699632.70000005</v>
      </c>
      <c r="H32" s="684">
        <v>143.56679389417883</v>
      </c>
      <c r="I32" s="678">
        <v>0.13642486002630094</v>
      </c>
      <c r="J32" s="678">
        <v>3.5590262405262862E-3</v>
      </c>
    </row>
    <row r="33" spans="1:10" ht="12.75" customHeight="1">
      <c r="A33" s="672" t="s">
        <v>751</v>
      </c>
      <c r="B33" s="672" t="s">
        <v>741</v>
      </c>
      <c r="C33" s="673" t="s">
        <v>718</v>
      </c>
      <c r="D33" s="673" t="s">
        <v>716</v>
      </c>
      <c r="E33" s="681">
        <v>41925378.219999999</v>
      </c>
      <c r="F33" s="682">
        <v>178.58439269558758</v>
      </c>
      <c r="G33" s="683">
        <v>46242712.75</v>
      </c>
      <c r="H33" s="684">
        <v>193.60720750951702</v>
      </c>
      <c r="I33" s="678">
        <v>-9.3362484016468072E-2</v>
      </c>
      <c r="J33" s="678">
        <v>-7.7594295208203823E-2</v>
      </c>
    </row>
    <row r="34" spans="1:10" ht="12.75" customHeight="1">
      <c r="A34" s="672" t="s">
        <v>752</v>
      </c>
      <c r="B34" s="672" t="s">
        <v>753</v>
      </c>
      <c r="C34" s="673" t="s">
        <v>718</v>
      </c>
      <c r="D34" s="673" t="s">
        <v>716</v>
      </c>
      <c r="E34" s="681">
        <v>13432227.51</v>
      </c>
      <c r="F34" s="682">
        <v>61.822281115119651</v>
      </c>
      <c r="G34" s="683">
        <v>14197586.609999999</v>
      </c>
      <c r="H34" s="684">
        <v>64.499411892293992</v>
      </c>
      <c r="I34" s="678">
        <v>-5.3907690160588495E-2</v>
      </c>
      <c r="J34" s="678">
        <v>-4.150628197424211E-2</v>
      </c>
    </row>
    <row r="35" spans="1:10" ht="12.75" customHeight="1">
      <c r="A35" s="671" t="s">
        <v>754</v>
      </c>
      <c r="B35" s="671" t="s">
        <v>755</v>
      </c>
      <c r="C35" s="690" t="s">
        <v>718</v>
      </c>
      <c r="D35" s="690" t="s">
        <v>716</v>
      </c>
      <c r="E35" s="686">
        <v>17638078.539999999</v>
      </c>
      <c r="F35" s="687">
        <v>77.218500008859863</v>
      </c>
      <c r="G35" s="688">
        <v>18248264.949999999</v>
      </c>
      <c r="H35" s="689">
        <v>79.184002674672499</v>
      </c>
      <c r="I35" s="678">
        <v>-3.3438050777534367E-2</v>
      </c>
      <c r="J35" s="678">
        <v>-2.4821966551601404E-2</v>
      </c>
    </row>
    <row r="36" spans="1:10" ht="12.75" customHeight="1">
      <c r="A36" s="672" t="s">
        <v>756</v>
      </c>
      <c r="B36" s="672" t="s">
        <v>755</v>
      </c>
      <c r="C36" s="673" t="s">
        <v>718</v>
      </c>
      <c r="D36" s="673" t="s">
        <v>716</v>
      </c>
      <c r="E36" s="681">
        <v>5294186.16</v>
      </c>
      <c r="F36" s="682">
        <v>19.677626060603753</v>
      </c>
      <c r="G36" s="683">
        <v>5389526.4500000002</v>
      </c>
      <c r="H36" s="684">
        <v>19.755549298682798</v>
      </c>
      <c r="I36" s="678">
        <v>-1.7689919677451482E-2</v>
      </c>
      <c r="J36" s="678">
        <v>-3.9443721306317014E-3</v>
      </c>
    </row>
    <row r="37" spans="1:10" ht="12.75" customHeight="1">
      <c r="A37" s="672" t="s">
        <v>757</v>
      </c>
      <c r="B37" s="672" t="s">
        <v>755</v>
      </c>
      <c r="C37" s="673" t="s">
        <v>718</v>
      </c>
      <c r="D37" s="673" t="s">
        <v>725</v>
      </c>
      <c r="E37" s="683">
        <v>6664619.3200000003</v>
      </c>
      <c r="F37" s="684">
        <v>769.29068720835903</v>
      </c>
      <c r="G37" s="683">
        <v>6264291.96</v>
      </c>
      <c r="H37" s="684">
        <v>764.3838381499005</v>
      </c>
      <c r="I37" s="678">
        <v>6.3906242326547069E-2</v>
      </c>
      <c r="J37" s="678">
        <v>6.4193521808819654E-3</v>
      </c>
    </row>
    <row r="38" spans="1:10" ht="12.75" customHeight="1">
      <c r="A38" s="672" t="s">
        <v>758</v>
      </c>
      <c r="B38" s="672" t="s">
        <v>755</v>
      </c>
      <c r="C38" s="673" t="s">
        <v>718</v>
      </c>
      <c r="D38" s="673" t="s">
        <v>719</v>
      </c>
      <c r="E38" s="681">
        <v>52042354.060000002</v>
      </c>
      <c r="F38" s="682">
        <v>80.495470076548671</v>
      </c>
      <c r="G38" s="683">
        <v>53129855.049999997</v>
      </c>
      <c r="H38" s="684">
        <v>81.81139413606158</v>
      </c>
      <c r="I38" s="678">
        <v>-2.0468736249638853E-2</v>
      </c>
      <c r="J38" s="678">
        <v>-1.6084850691144292E-2</v>
      </c>
    </row>
    <row r="39" spans="1:10" ht="12.75" customHeight="1">
      <c r="A39" s="672" t="s">
        <v>759</v>
      </c>
      <c r="B39" s="672" t="s">
        <v>755</v>
      </c>
      <c r="C39" s="673" t="s">
        <v>718</v>
      </c>
      <c r="D39" s="673" t="s">
        <v>725</v>
      </c>
      <c r="E39" s="681">
        <v>363760636.12</v>
      </c>
      <c r="F39" s="682">
        <v>137.1876900830371</v>
      </c>
      <c r="G39" s="683">
        <v>332269190.62</v>
      </c>
      <c r="H39" s="684">
        <v>136.88478440252518</v>
      </c>
      <c r="I39" s="678">
        <v>9.477690495841129E-2</v>
      </c>
      <c r="J39" s="678">
        <v>2.2128513540349282E-3</v>
      </c>
    </row>
    <row r="40" spans="1:10" ht="12.75" customHeight="1">
      <c r="A40" s="672" t="s">
        <v>760</v>
      </c>
      <c r="B40" s="672" t="s">
        <v>755</v>
      </c>
      <c r="C40" s="673" t="s">
        <v>718</v>
      </c>
      <c r="D40" s="673" t="s">
        <v>745</v>
      </c>
      <c r="E40" s="681">
        <v>19590751.09</v>
      </c>
      <c r="F40" s="682">
        <v>973.96547367596281</v>
      </c>
      <c r="G40" s="683">
        <v>20075294.079999998</v>
      </c>
      <c r="H40" s="684">
        <v>975.04290417347784</v>
      </c>
      <c r="I40" s="678">
        <v>-2.4136283536823733E-2</v>
      </c>
      <c r="J40" s="678">
        <v>-1.1050082954332519E-3</v>
      </c>
    </row>
    <row r="41" spans="1:10" ht="12.75" customHeight="1">
      <c r="A41" s="672" t="s">
        <v>761</v>
      </c>
      <c r="B41" s="672" t="s">
        <v>755</v>
      </c>
      <c r="C41" s="673" t="s">
        <v>718</v>
      </c>
      <c r="D41" s="673" t="s">
        <v>716</v>
      </c>
      <c r="E41" s="681">
        <v>4574022.18</v>
      </c>
      <c r="F41" s="682">
        <v>471.39331294623821</v>
      </c>
      <c r="G41" s="683">
        <v>5003088.57</v>
      </c>
      <c r="H41" s="684">
        <v>511.55984329797559</v>
      </c>
      <c r="I41" s="678">
        <v>-8.5760302660402576E-2</v>
      </c>
      <c r="J41" s="678">
        <v>-7.8517754819822705E-2</v>
      </c>
    </row>
    <row r="42" spans="1:10" ht="12.75" customHeight="1">
      <c r="A42" s="672" t="s">
        <v>762</v>
      </c>
      <c r="B42" s="672" t="s">
        <v>755</v>
      </c>
      <c r="C42" s="673" t="s">
        <v>718</v>
      </c>
      <c r="D42" s="673" t="s">
        <v>716</v>
      </c>
      <c r="E42" s="681">
        <v>12132568.779999999</v>
      </c>
      <c r="F42" s="682">
        <v>684.13166652643906</v>
      </c>
      <c r="G42" s="683">
        <v>12709859.09</v>
      </c>
      <c r="H42" s="684">
        <v>714.77053066845258</v>
      </c>
      <c r="I42" s="678">
        <v>-4.5420669569358751E-2</v>
      </c>
      <c r="J42" s="678">
        <v>-4.2865315268887927E-2</v>
      </c>
    </row>
    <row r="43" spans="1:10" ht="12.75" customHeight="1">
      <c r="A43" s="672" t="s">
        <v>763</v>
      </c>
      <c r="B43" s="672" t="s">
        <v>764</v>
      </c>
      <c r="C43" s="673" t="s">
        <v>718</v>
      </c>
      <c r="D43" s="673" t="s">
        <v>719</v>
      </c>
      <c r="E43" s="681">
        <v>56095809.060000002</v>
      </c>
      <c r="F43" s="682">
        <v>74.556752738268912</v>
      </c>
      <c r="G43" s="683">
        <v>57102446</v>
      </c>
      <c r="H43" s="684">
        <v>75.94957017669239</v>
      </c>
      <c r="I43" s="678">
        <v>-1.7628613317194786E-2</v>
      </c>
      <c r="J43" s="678">
        <v>-1.8338713901647763E-2</v>
      </c>
    </row>
    <row r="44" spans="1:10" ht="12.75" customHeight="1">
      <c r="A44" s="672" t="s">
        <v>765</v>
      </c>
      <c r="B44" s="672" t="s">
        <v>764</v>
      </c>
      <c r="C44" s="673" t="s">
        <v>718</v>
      </c>
      <c r="D44" s="673" t="s">
        <v>725</v>
      </c>
      <c r="E44" s="681">
        <v>161321420.31</v>
      </c>
      <c r="F44" s="682">
        <v>143.9765104212843</v>
      </c>
      <c r="G44" s="683">
        <v>142031889.12</v>
      </c>
      <c r="H44" s="684">
        <v>143.71015760966904</v>
      </c>
      <c r="I44" s="678">
        <v>0.13581126963468493</v>
      </c>
      <c r="J44" s="678">
        <v>1.8534028216621312E-3</v>
      </c>
    </row>
    <row r="45" spans="1:10" ht="12.75" customHeight="1">
      <c r="A45" s="672" t="s">
        <v>766</v>
      </c>
      <c r="B45" s="672" t="s">
        <v>764</v>
      </c>
      <c r="C45" s="673" t="s">
        <v>718</v>
      </c>
      <c r="D45" s="673" t="s">
        <v>745</v>
      </c>
      <c r="E45" s="681">
        <v>7548333.25</v>
      </c>
      <c r="F45" s="682">
        <v>88.309364769517671</v>
      </c>
      <c r="G45" s="683">
        <v>7671012.0899999999</v>
      </c>
      <c r="H45" s="684">
        <v>87.906363801518708</v>
      </c>
      <c r="I45" s="678">
        <v>-1.5992523354242283E-2</v>
      </c>
      <c r="J45" s="678">
        <v>4.5844345115775287E-3</v>
      </c>
    </row>
    <row r="46" spans="1:10" ht="12.75" customHeight="1">
      <c r="A46" s="672" t="s">
        <v>767</v>
      </c>
      <c r="B46" s="672" t="s">
        <v>764</v>
      </c>
      <c r="C46" s="673" t="s">
        <v>718</v>
      </c>
      <c r="D46" s="673" t="s">
        <v>716</v>
      </c>
      <c r="E46" s="681">
        <v>43106291.219999999</v>
      </c>
      <c r="F46" s="682">
        <v>60.407964482183118</v>
      </c>
      <c r="G46" s="683">
        <v>45195892.240000002</v>
      </c>
      <c r="H46" s="684">
        <v>62.74735005605892</v>
      </c>
      <c r="I46" s="678">
        <v>-4.6234312819929957E-2</v>
      </c>
      <c r="J46" s="678">
        <v>-3.7282619453822052E-2</v>
      </c>
    </row>
    <row r="47" spans="1:10" ht="12.75" customHeight="1">
      <c r="A47" s="672" t="s">
        <v>768</v>
      </c>
      <c r="B47" s="672" t="s">
        <v>769</v>
      </c>
      <c r="C47" s="673" t="s">
        <v>718</v>
      </c>
      <c r="D47" s="673" t="s">
        <v>745</v>
      </c>
      <c r="E47" s="681">
        <v>16290637.539999999</v>
      </c>
      <c r="F47" s="682">
        <v>17039.455139506255</v>
      </c>
      <c r="G47" s="683">
        <v>16736293.779999999</v>
      </c>
      <c r="H47" s="684">
        <v>17076.042129415273</v>
      </c>
      <c r="I47" s="678">
        <v>-2.6628132002114002E-2</v>
      </c>
      <c r="J47" s="678">
        <v>-2.1425919209927535E-3</v>
      </c>
    </row>
    <row r="48" spans="1:10" ht="12.75" customHeight="1">
      <c r="A48" s="672" t="s">
        <v>770</v>
      </c>
      <c r="B48" s="672" t="s">
        <v>769</v>
      </c>
      <c r="C48" s="673" t="s">
        <v>718</v>
      </c>
      <c r="D48" s="673" t="s">
        <v>716</v>
      </c>
      <c r="E48" s="681">
        <v>6181679.1200000001</v>
      </c>
      <c r="F48" s="682">
        <v>6244.4003751279342</v>
      </c>
      <c r="G48" s="683">
        <v>6561116.0700000003</v>
      </c>
      <c r="H48" s="684">
        <v>6519.3181138448945</v>
      </c>
      <c r="I48" s="678">
        <v>-5.7831159508812013E-2</v>
      </c>
      <c r="J48" s="678">
        <v>-4.2169707616065755E-2</v>
      </c>
    </row>
    <row r="49" spans="1:10" ht="12.75" customHeight="1">
      <c r="A49" s="672" t="s">
        <v>771</v>
      </c>
      <c r="B49" s="672" t="s">
        <v>769</v>
      </c>
      <c r="C49" s="673" t="s">
        <v>715</v>
      </c>
      <c r="D49" s="673" t="s">
        <v>719</v>
      </c>
      <c r="E49" s="681">
        <v>9674765.5399999991</v>
      </c>
      <c r="F49" s="682">
        <v>0.9922930540509437</v>
      </c>
      <c r="G49" s="683">
        <v>10064462.699999999</v>
      </c>
      <c r="H49" s="684">
        <v>1.0322623725272011</v>
      </c>
      <c r="I49" s="678">
        <v>-3.8720115679896194E-2</v>
      </c>
      <c r="J49" s="678">
        <v>-3.8720115679896305E-2</v>
      </c>
    </row>
    <row r="50" spans="1:10" ht="12.75" customHeight="1">
      <c r="A50" s="672" t="s">
        <v>772</v>
      </c>
      <c r="B50" s="672" t="s">
        <v>769</v>
      </c>
      <c r="C50" s="673" t="s">
        <v>715</v>
      </c>
      <c r="D50" s="673" t="s">
        <v>719</v>
      </c>
      <c r="E50" s="681">
        <v>3356996.2</v>
      </c>
      <c r="F50" s="682">
        <v>0.55351104445094701</v>
      </c>
      <c r="G50" s="683">
        <v>4530063.08</v>
      </c>
      <c r="H50" s="684">
        <v>0.58278370378489019</v>
      </c>
      <c r="I50" s="678">
        <v>-0.2589515552617867</v>
      </c>
      <c r="J50" s="678">
        <v>-5.0229028615302429E-2</v>
      </c>
    </row>
    <row r="51" spans="1:10" ht="12.75" customHeight="1">
      <c r="A51" s="672" t="s">
        <v>773</v>
      </c>
      <c r="B51" s="672" t="s">
        <v>769</v>
      </c>
      <c r="C51" s="673" t="s">
        <v>715</v>
      </c>
      <c r="D51" s="673" t="s">
        <v>719</v>
      </c>
      <c r="E51" s="681">
        <v>4266098.12</v>
      </c>
      <c r="F51" s="682">
        <v>0.96253571263177007</v>
      </c>
      <c r="G51" s="683">
        <v>4254663.1500000004</v>
      </c>
      <c r="H51" s="684">
        <v>0.95995570469752378</v>
      </c>
      <c r="I51" s="678">
        <v>2.6876322747195758E-3</v>
      </c>
      <c r="J51" s="678">
        <v>2.6876322747195758E-3</v>
      </c>
    </row>
    <row r="52" spans="1:10" ht="12.75" customHeight="1">
      <c r="A52" s="672" t="s">
        <v>774</v>
      </c>
      <c r="B52" s="672" t="s">
        <v>769</v>
      </c>
      <c r="C52" s="673" t="s">
        <v>715</v>
      </c>
      <c r="D52" s="673" t="s">
        <v>745</v>
      </c>
      <c r="E52" s="681">
        <v>93409273.390000001</v>
      </c>
      <c r="F52" s="682">
        <v>8.8795782731739727</v>
      </c>
      <c r="G52" s="683">
        <v>92893019.810000002</v>
      </c>
      <c r="H52" s="684">
        <v>8.8305026952784385</v>
      </c>
      <c r="I52" s="678">
        <v>5.5575067002442413E-3</v>
      </c>
      <c r="J52" s="678">
        <v>5.5575067002442413E-3</v>
      </c>
    </row>
    <row r="53" spans="1:10" ht="12.75" customHeight="1">
      <c r="A53" s="672" t="s">
        <v>775</v>
      </c>
      <c r="B53" s="672" t="s">
        <v>769</v>
      </c>
      <c r="C53" s="673" t="s">
        <v>715</v>
      </c>
      <c r="D53" s="673" t="s">
        <v>719</v>
      </c>
      <c r="E53" s="681">
        <v>11689435.550000001</v>
      </c>
      <c r="F53" s="682">
        <v>1.0072308361897984</v>
      </c>
      <c r="G53" s="683">
        <v>11716051.15</v>
      </c>
      <c r="H53" s="684">
        <v>1.009524193549016</v>
      </c>
      <c r="I53" s="678">
        <v>-2.2717210482645633E-3</v>
      </c>
      <c r="J53" s="678">
        <v>-2.2717210482645633E-3</v>
      </c>
    </row>
    <row r="54" spans="1:10" ht="12.75" customHeight="1">
      <c r="A54" s="672" t="s">
        <v>776</v>
      </c>
      <c r="B54" s="672" t="s">
        <v>777</v>
      </c>
      <c r="C54" s="673" t="s">
        <v>718</v>
      </c>
      <c r="D54" s="673" t="s">
        <v>716</v>
      </c>
      <c r="E54" s="681">
        <v>5003780.63</v>
      </c>
      <c r="F54" s="682">
        <v>337.42802366296849</v>
      </c>
      <c r="G54" s="683">
        <v>4387577.91</v>
      </c>
      <c r="H54" s="684">
        <v>351.88160444479803</v>
      </c>
      <c r="I54" s="678">
        <v>0.14044257051152842</v>
      </c>
      <c r="J54" s="678">
        <v>-4.107512469892971E-2</v>
      </c>
    </row>
    <row r="55" spans="1:10" ht="12.75" customHeight="1">
      <c r="A55" s="672" t="s">
        <v>778</v>
      </c>
      <c r="B55" s="672" t="s">
        <v>777</v>
      </c>
      <c r="C55" s="673" t="s">
        <v>718</v>
      </c>
      <c r="D55" s="673" t="s">
        <v>716</v>
      </c>
      <c r="E55" s="681">
        <v>11844795.029999999</v>
      </c>
      <c r="F55" s="682">
        <v>599.6034484725011</v>
      </c>
      <c r="G55" s="683">
        <v>13067246.460000001</v>
      </c>
      <c r="H55" s="684">
        <v>639.28483619333417</v>
      </c>
      <c r="I55" s="678">
        <v>-9.3550805346943933E-2</v>
      </c>
      <c r="J55" s="678">
        <v>-6.2071529738009446E-2</v>
      </c>
    </row>
    <row r="56" spans="1:10" ht="12.75" customHeight="1">
      <c r="A56" s="672" t="s">
        <v>779</v>
      </c>
      <c r="B56" s="672" t="s">
        <v>777</v>
      </c>
      <c r="C56" s="673" t="s">
        <v>718</v>
      </c>
      <c r="D56" s="673" t="s">
        <v>725</v>
      </c>
      <c r="E56" s="683">
        <v>0</v>
      </c>
      <c r="F56" s="684">
        <v>0</v>
      </c>
      <c r="G56" s="683">
        <v>0</v>
      </c>
      <c r="H56" s="684">
        <v>0</v>
      </c>
      <c r="I56" s="678"/>
      <c r="J56" s="678"/>
    </row>
    <row r="57" spans="1:10" ht="12.75" customHeight="1">
      <c r="A57" s="672" t="s">
        <v>780</v>
      </c>
      <c r="B57" s="672" t="s">
        <v>777</v>
      </c>
      <c r="C57" s="673" t="s">
        <v>781</v>
      </c>
      <c r="D57" s="673" t="s">
        <v>716</v>
      </c>
      <c r="E57" s="681">
        <v>4472986.16</v>
      </c>
      <c r="F57" s="682">
        <v>603.60776655191603</v>
      </c>
      <c r="G57" s="683">
        <v>4467600.62</v>
      </c>
      <c r="H57" s="684">
        <v>632.82246670724101</v>
      </c>
      <c r="I57" s="678">
        <v>1.2054658547344665E-3</v>
      </c>
      <c r="J57" s="678">
        <v>-4.6165712648189583E-2</v>
      </c>
    </row>
    <row r="58" spans="1:10" ht="12.75" customHeight="1">
      <c r="A58" s="672" t="s">
        <v>782</v>
      </c>
      <c r="B58" s="672" t="s">
        <v>777</v>
      </c>
      <c r="C58" s="673" t="s">
        <v>781</v>
      </c>
      <c r="D58" s="673" t="s">
        <v>716</v>
      </c>
      <c r="E58" s="683">
        <v>0</v>
      </c>
      <c r="F58" s="684">
        <v>0</v>
      </c>
      <c r="G58" s="683">
        <v>0</v>
      </c>
      <c r="H58" s="684">
        <v>0</v>
      </c>
      <c r="I58" s="678"/>
      <c r="J58" s="678"/>
    </row>
    <row r="59" spans="1:10" ht="12.75" customHeight="1">
      <c r="A59" s="672" t="s">
        <v>783</v>
      </c>
      <c r="B59" s="672" t="s">
        <v>777</v>
      </c>
      <c r="C59" s="673" t="s">
        <v>718</v>
      </c>
      <c r="D59" s="673" t="s">
        <v>716</v>
      </c>
      <c r="E59" s="681">
        <v>51380512.649999999</v>
      </c>
      <c r="F59" s="682">
        <v>903.1280196558771</v>
      </c>
      <c r="G59" s="683">
        <v>57065293.259999998</v>
      </c>
      <c r="H59" s="684">
        <v>973.5317227874126</v>
      </c>
      <c r="I59" s="678">
        <v>-9.9618880150130651E-2</v>
      </c>
      <c r="J59" s="678">
        <v>-7.231783154426219E-2</v>
      </c>
    </row>
    <row r="60" spans="1:10" ht="12.75" customHeight="1">
      <c r="A60" s="672" t="s">
        <v>784</v>
      </c>
      <c r="B60" s="672" t="s">
        <v>785</v>
      </c>
      <c r="C60" s="673" t="s">
        <v>718</v>
      </c>
      <c r="D60" s="673" t="s">
        <v>719</v>
      </c>
      <c r="E60" s="683">
        <v>5331610.28</v>
      </c>
      <c r="F60" s="684">
        <v>7.5030464113118747</v>
      </c>
      <c r="G60" s="683">
        <v>5588817.0199999996</v>
      </c>
      <c r="H60" s="684">
        <v>7.9013514424525875</v>
      </c>
      <c r="I60" s="678">
        <v>-4.6021678483937789E-2</v>
      </c>
      <c r="J60" s="678">
        <v>-5.0409734846204812E-2</v>
      </c>
    </row>
    <row r="61" spans="1:10" ht="12.75" customHeight="1">
      <c r="A61" s="672" t="s">
        <v>786</v>
      </c>
      <c r="B61" s="672" t="s">
        <v>785</v>
      </c>
      <c r="C61" s="673" t="s">
        <v>718</v>
      </c>
      <c r="D61" s="673" t="s">
        <v>716</v>
      </c>
      <c r="E61" s="681">
        <v>9166363.0399999991</v>
      </c>
      <c r="F61" s="682">
        <v>8.898363753327045</v>
      </c>
      <c r="G61" s="683">
        <v>9250681.4000000004</v>
      </c>
      <c r="H61" s="684">
        <v>9.5055085366580396</v>
      </c>
      <c r="I61" s="678">
        <v>-9.1148269358840572E-3</v>
      </c>
      <c r="J61" s="678">
        <v>-6.3872940725847371E-2</v>
      </c>
    </row>
    <row r="62" spans="1:10" ht="12.75" customHeight="1">
      <c r="A62" s="672" t="s">
        <v>787</v>
      </c>
      <c r="B62" s="672" t="s">
        <v>785</v>
      </c>
      <c r="C62" s="673" t="s">
        <v>718</v>
      </c>
      <c r="D62" s="673" t="s">
        <v>716</v>
      </c>
      <c r="E62" s="681">
        <v>17159257.75</v>
      </c>
      <c r="F62" s="682">
        <v>5.7157084239307538</v>
      </c>
      <c r="G62" s="683">
        <v>18866868.559999999</v>
      </c>
      <c r="H62" s="684">
        <v>6.3327670129624654</v>
      </c>
      <c r="I62" s="678">
        <v>-9.0508438354223619E-2</v>
      </c>
      <c r="J62" s="678">
        <v>-9.7439016431310588E-2</v>
      </c>
    </row>
    <row r="63" spans="1:10" ht="12.75" customHeight="1">
      <c r="A63" s="672" t="s">
        <v>788</v>
      </c>
      <c r="B63" s="672" t="s">
        <v>785</v>
      </c>
      <c r="C63" s="673" t="s">
        <v>718</v>
      </c>
      <c r="D63" s="673" t="s">
        <v>716</v>
      </c>
      <c r="E63" s="681">
        <v>5495818.8200000003</v>
      </c>
      <c r="F63" s="682">
        <v>10.688984653393891</v>
      </c>
      <c r="G63" s="683">
        <v>5739673.6399999997</v>
      </c>
      <c r="H63" s="684">
        <v>11.251274958082258</v>
      </c>
      <c r="I63" s="678">
        <v>-4.2485833741585211E-2</v>
      </c>
      <c r="J63" s="678">
        <v>-4.9975696690662597E-2</v>
      </c>
    </row>
    <row r="64" spans="1:10" ht="12.75" customHeight="1">
      <c r="A64" s="672" t="s">
        <v>789</v>
      </c>
      <c r="B64" s="672" t="s">
        <v>785</v>
      </c>
      <c r="C64" s="673" t="s">
        <v>718</v>
      </c>
      <c r="D64" s="673" t="s">
        <v>716</v>
      </c>
      <c r="E64" s="681">
        <v>48364618.939999998</v>
      </c>
      <c r="F64" s="682">
        <v>11.773875220158796</v>
      </c>
      <c r="G64" s="683">
        <v>52061418.439999998</v>
      </c>
      <c r="H64" s="684">
        <v>12.581417458377263</v>
      </c>
      <c r="I64" s="678">
        <v>-7.1008428328945827E-2</v>
      </c>
      <c r="J64" s="678">
        <v>-6.4185314642808411E-2</v>
      </c>
    </row>
    <row r="65" spans="1:10" ht="12.75" customHeight="1">
      <c r="A65" s="671" t="s">
        <v>790</v>
      </c>
      <c r="B65" s="672" t="s">
        <v>791</v>
      </c>
      <c r="C65" s="673" t="s">
        <v>718</v>
      </c>
      <c r="D65" s="690" t="s">
        <v>719</v>
      </c>
      <c r="E65" s="681">
        <v>14022757.720000001</v>
      </c>
      <c r="F65" s="682">
        <v>111.93285722261442</v>
      </c>
      <c r="G65" s="683">
        <v>14815133.310000001</v>
      </c>
      <c r="H65" s="684">
        <v>117.46436373580852</v>
      </c>
      <c r="I65" s="678">
        <v>-5.3484202498883859E-2</v>
      </c>
      <c r="J65" s="678">
        <v>-4.7090933260704682E-2</v>
      </c>
    </row>
    <row r="66" spans="1:10" ht="12.75" customHeight="1">
      <c r="A66" s="672" t="s">
        <v>792</v>
      </c>
      <c r="B66" s="672" t="s">
        <v>791</v>
      </c>
      <c r="C66" s="673" t="s">
        <v>718</v>
      </c>
      <c r="D66" s="673" t="s">
        <v>716</v>
      </c>
      <c r="E66" s="683">
        <v>0</v>
      </c>
      <c r="F66" s="684">
        <v>0</v>
      </c>
      <c r="G66" s="683">
        <v>0</v>
      </c>
      <c r="H66" s="684">
        <v>0</v>
      </c>
      <c r="I66" s="678"/>
      <c r="J66" s="678"/>
    </row>
    <row r="67" spans="1:10" ht="12.75" customHeight="1">
      <c r="A67" s="672" t="s">
        <v>793</v>
      </c>
      <c r="B67" s="672" t="s">
        <v>791</v>
      </c>
      <c r="C67" s="673" t="s">
        <v>718</v>
      </c>
      <c r="D67" s="673" t="s">
        <v>725</v>
      </c>
      <c r="E67" s="681">
        <v>136615555.78999999</v>
      </c>
      <c r="F67" s="682">
        <v>1237.4498437550089</v>
      </c>
      <c r="G67" s="683">
        <v>126060636.56</v>
      </c>
      <c r="H67" s="684">
        <v>1233.1932166110857</v>
      </c>
      <c r="I67" s="678">
        <v>8.3728906326569819E-2</v>
      </c>
      <c r="J67" s="678">
        <v>3.4517114484466926E-3</v>
      </c>
    </row>
    <row r="68" spans="1:10" ht="12.75" customHeight="1">
      <c r="A68" s="672" t="s">
        <v>794</v>
      </c>
      <c r="B68" s="672" t="s">
        <v>791</v>
      </c>
      <c r="C68" s="673" t="s">
        <v>715</v>
      </c>
      <c r="D68" s="673" t="s">
        <v>716</v>
      </c>
      <c r="E68" s="683">
        <v>24515139.079999998</v>
      </c>
      <c r="F68" s="684">
        <v>863.49833975025945</v>
      </c>
      <c r="G68" s="683">
        <v>24739203.760000002</v>
      </c>
      <c r="H68" s="684">
        <v>871.39058456050896</v>
      </c>
      <c r="I68" s="678">
        <v>-9.0570691835396566E-3</v>
      </c>
      <c r="J68" s="678">
        <v>-9.0570691835395456E-3</v>
      </c>
    </row>
    <row r="69" spans="1:10" ht="12.75" customHeight="1">
      <c r="A69" s="672" t="s">
        <v>795</v>
      </c>
      <c r="B69" s="672" t="s">
        <v>791</v>
      </c>
      <c r="C69" s="673" t="s">
        <v>715</v>
      </c>
      <c r="D69" s="673" t="s">
        <v>716</v>
      </c>
      <c r="E69" s="683">
        <v>38430395.039999999</v>
      </c>
      <c r="F69" s="684">
        <v>885.03930497912256</v>
      </c>
      <c r="G69" s="683">
        <v>39002439.770000003</v>
      </c>
      <c r="H69" s="684">
        <v>898.21330617607111</v>
      </c>
      <c r="I69" s="678">
        <v>-1.466689605505167E-2</v>
      </c>
      <c r="J69" s="678">
        <v>-1.4666896055051448E-2</v>
      </c>
    </row>
    <row r="70" spans="1:10" ht="12.75" customHeight="1">
      <c r="A70" s="672" t="s">
        <v>796</v>
      </c>
      <c r="B70" s="672" t="s">
        <v>791</v>
      </c>
      <c r="C70" s="673" t="s">
        <v>715</v>
      </c>
      <c r="D70" s="673" t="s">
        <v>716</v>
      </c>
      <c r="E70" s="681">
        <v>5236694.92</v>
      </c>
      <c r="F70" s="682">
        <v>595.17224790503519</v>
      </c>
      <c r="G70" s="683">
        <v>5896304.2199999997</v>
      </c>
      <c r="H70" s="684">
        <v>670.13959960633827</v>
      </c>
      <c r="I70" s="678">
        <v>-0.11186826109864456</v>
      </c>
      <c r="J70" s="678">
        <v>-0.11186826109864467</v>
      </c>
    </row>
    <row r="71" spans="1:10" ht="12.75" customHeight="1">
      <c r="A71" s="705" t="s">
        <v>714</v>
      </c>
      <c r="B71" s="672" t="s">
        <v>797</v>
      </c>
      <c r="C71" s="690" t="s">
        <v>715</v>
      </c>
      <c r="D71" s="690" t="s">
        <v>716</v>
      </c>
      <c r="E71" s="688">
        <v>3148703.01</v>
      </c>
      <c r="F71" s="689">
        <v>233.61303608611266</v>
      </c>
      <c r="G71" s="688">
        <v>3438524.4</v>
      </c>
      <c r="H71" s="689">
        <v>255.11587539028611</v>
      </c>
      <c r="I71" s="678">
        <v>-8.4286559083309176E-2</v>
      </c>
      <c r="J71" s="678">
        <v>-8.4286559083309065E-2</v>
      </c>
    </row>
    <row r="72" spans="1:10" ht="12.75" customHeight="1">
      <c r="A72" s="705" t="s">
        <v>717</v>
      </c>
      <c r="B72" s="672" t="s">
        <v>797</v>
      </c>
      <c r="C72" s="690" t="s">
        <v>718</v>
      </c>
      <c r="D72" s="690" t="s">
        <v>719</v>
      </c>
      <c r="E72" s="688">
        <v>10444200.039999999</v>
      </c>
      <c r="F72" s="689">
        <v>68.507755825767731</v>
      </c>
      <c r="G72" s="688">
        <v>11050185.939999999</v>
      </c>
      <c r="H72" s="689">
        <v>71.67349461534171</v>
      </c>
      <c r="I72" s="678">
        <v>-5.4839430149896673E-2</v>
      </c>
      <c r="J72" s="678">
        <v>-4.4168891255601639E-2</v>
      </c>
    </row>
    <row r="73" spans="1:10" ht="12.75" customHeight="1">
      <c r="A73" s="705" t="s">
        <v>720</v>
      </c>
      <c r="B73" s="672" t="s">
        <v>797</v>
      </c>
      <c r="C73" s="690" t="s">
        <v>718</v>
      </c>
      <c r="D73" s="690" t="s">
        <v>716</v>
      </c>
      <c r="E73" s="688">
        <v>11597551.529999999</v>
      </c>
      <c r="F73" s="689">
        <v>69.784972038187021</v>
      </c>
      <c r="G73" s="688">
        <v>12414525.83</v>
      </c>
      <c r="H73" s="689">
        <v>72.840408894841161</v>
      </c>
      <c r="I73" s="678">
        <v>-6.5807934284993985E-2</v>
      </c>
      <c r="J73" s="678">
        <v>-4.1947003085405998E-2</v>
      </c>
    </row>
    <row r="74" spans="1:10" ht="12.75" customHeight="1">
      <c r="A74" s="705" t="s">
        <v>721</v>
      </c>
      <c r="B74" s="672" t="s">
        <v>797</v>
      </c>
      <c r="C74" s="690" t="s">
        <v>715</v>
      </c>
      <c r="D74" s="690" t="s">
        <v>716</v>
      </c>
      <c r="E74" s="688">
        <v>4807876.12</v>
      </c>
      <c r="F74" s="689">
        <v>429.4643387670547</v>
      </c>
      <c r="G74" s="688">
        <v>4914353.6900000004</v>
      </c>
      <c r="H74" s="689">
        <v>438.97546552078916</v>
      </c>
      <c r="I74" s="678">
        <v>-2.16666476848556E-2</v>
      </c>
      <c r="J74" s="678">
        <v>-2.1666647684855711E-2</v>
      </c>
    </row>
    <row r="75" spans="1:10" ht="12.75" customHeight="1">
      <c r="A75" s="705" t="s">
        <v>722</v>
      </c>
      <c r="B75" s="672" t="s">
        <v>797</v>
      </c>
      <c r="C75" s="690" t="s">
        <v>718</v>
      </c>
      <c r="D75" s="690" t="s">
        <v>716</v>
      </c>
      <c r="E75" s="688">
        <v>7274603.2000000002</v>
      </c>
      <c r="F75" s="689">
        <v>214.86112139161563</v>
      </c>
      <c r="G75" s="688">
        <v>8704721.7799999993</v>
      </c>
      <c r="H75" s="689">
        <v>247.22817696053701</v>
      </c>
      <c r="I75" s="678">
        <v>-0.16429227908074495</v>
      </c>
      <c r="J75" s="678">
        <v>-0.13091976799265836</v>
      </c>
    </row>
    <row r="76" spans="1:10" ht="12.75" customHeight="1">
      <c r="A76" s="672" t="s">
        <v>1177</v>
      </c>
      <c r="B76" s="691" t="s">
        <v>797</v>
      </c>
      <c r="C76" s="673" t="s">
        <v>718</v>
      </c>
      <c r="D76" s="673" t="s">
        <v>716</v>
      </c>
      <c r="E76" s="683">
        <v>7710543.0300000003</v>
      </c>
      <c r="F76" s="684">
        <v>156.45742208460817</v>
      </c>
      <c r="G76" s="683">
        <v>8836108.1600000001</v>
      </c>
      <c r="H76" s="684">
        <v>175.98434320959478</v>
      </c>
      <c r="I76" s="678">
        <v>-0.12738245272905302</v>
      </c>
      <c r="J76" s="678">
        <v>-0.11095828622510095</v>
      </c>
    </row>
    <row r="77" spans="1:10" ht="12.75" customHeight="1">
      <c r="A77" s="672" t="s">
        <v>798</v>
      </c>
      <c r="B77" s="691" t="s">
        <v>797</v>
      </c>
      <c r="C77" s="673" t="s">
        <v>718</v>
      </c>
      <c r="D77" s="673" t="s">
        <v>719</v>
      </c>
      <c r="E77" s="681">
        <v>10228514.279999999</v>
      </c>
      <c r="F77" s="682">
        <v>75.082150647727644</v>
      </c>
      <c r="G77" s="683">
        <v>10864265.34</v>
      </c>
      <c r="H77" s="684">
        <v>78.090768148696213</v>
      </c>
      <c r="I77" s="678">
        <v>-5.85176300563367E-2</v>
      </c>
      <c r="J77" s="678">
        <v>-3.8527185380475726E-2</v>
      </c>
    </row>
    <row r="78" spans="1:10" ht="12.75" customHeight="1">
      <c r="A78" s="672" t="s">
        <v>799</v>
      </c>
      <c r="B78" s="691" t="s">
        <v>797</v>
      </c>
      <c r="C78" s="673" t="s">
        <v>718</v>
      </c>
      <c r="D78" s="673" t="s">
        <v>716</v>
      </c>
      <c r="E78" s="681">
        <v>45663443.409999996</v>
      </c>
      <c r="F78" s="682">
        <v>88.598921731693338</v>
      </c>
      <c r="G78" s="683">
        <v>47800110.759999998</v>
      </c>
      <c r="H78" s="684">
        <v>91.199563614380935</v>
      </c>
      <c r="I78" s="678">
        <v>-4.4700050188754004E-2</v>
      </c>
      <c r="J78" s="678">
        <v>-2.8515946563997696E-2</v>
      </c>
    </row>
    <row r="79" spans="1:10" ht="12.75" customHeight="1">
      <c r="A79" s="672" t="s">
        <v>1217</v>
      </c>
      <c r="B79" s="691" t="s">
        <v>797</v>
      </c>
      <c r="C79" s="673" t="s">
        <v>718</v>
      </c>
      <c r="D79" s="673" t="s">
        <v>716</v>
      </c>
      <c r="E79" s="681">
        <v>5344929.21</v>
      </c>
      <c r="F79" s="682">
        <v>475.43382309832913</v>
      </c>
      <c r="G79" s="683">
        <v>5033770.75</v>
      </c>
      <c r="H79" s="684">
        <v>473.91588545754229</v>
      </c>
      <c r="I79" s="678">
        <v>6.1814189690700516E-2</v>
      </c>
      <c r="J79" s="678">
        <v>3.2029684747143516E-3</v>
      </c>
    </row>
    <row r="80" spans="1:10" ht="12.75" customHeight="1">
      <c r="A80" s="672" t="s">
        <v>800</v>
      </c>
      <c r="B80" s="691" t="s">
        <v>797</v>
      </c>
      <c r="C80" s="673" t="s">
        <v>718</v>
      </c>
      <c r="D80" s="673" t="s">
        <v>725</v>
      </c>
      <c r="E80" s="681">
        <v>7709975.2300000004</v>
      </c>
      <c r="F80" s="682">
        <v>100.66259085007533</v>
      </c>
      <c r="G80" s="683">
        <v>6226442.2800000003</v>
      </c>
      <c r="H80" s="684">
        <v>100.40066306944355</v>
      </c>
      <c r="I80" s="678">
        <v>0.23826334257771364</v>
      </c>
      <c r="J80" s="678">
        <v>2.6088252071663209E-3</v>
      </c>
    </row>
    <row r="81" spans="1:10" ht="12.75" customHeight="1">
      <c r="A81" s="672" t="s">
        <v>801</v>
      </c>
      <c r="B81" s="691" t="s">
        <v>797</v>
      </c>
      <c r="C81" s="673" t="s">
        <v>718</v>
      </c>
      <c r="D81" s="673" t="s">
        <v>716</v>
      </c>
      <c r="E81" s="681">
        <v>7974540.9400000004</v>
      </c>
      <c r="F81" s="682">
        <v>86.046463079776828</v>
      </c>
      <c r="G81" s="683">
        <v>8766391.8599999994</v>
      </c>
      <c r="H81" s="684">
        <v>93.128250649871148</v>
      </c>
      <c r="I81" s="678">
        <v>-9.0328031491852423E-2</v>
      </c>
      <c r="J81" s="678">
        <v>-7.604338662732224E-2</v>
      </c>
    </row>
    <row r="82" spans="1:10" ht="12.75" customHeight="1">
      <c r="A82" s="672" t="s">
        <v>802</v>
      </c>
      <c r="B82" s="691" t="s">
        <v>797</v>
      </c>
      <c r="C82" s="673" t="s">
        <v>715</v>
      </c>
      <c r="D82" s="673" t="s">
        <v>716</v>
      </c>
      <c r="E82" s="681">
        <v>20564529.699999999</v>
      </c>
      <c r="F82" s="682">
        <v>53.519497043676338</v>
      </c>
      <c r="G82" s="683">
        <v>22787350.18</v>
      </c>
      <c r="H82" s="684">
        <v>54.260512870615528</v>
      </c>
      <c r="I82" s="678">
        <v>-9.7546246599173547E-2</v>
      </c>
      <c r="J82" s="678">
        <v>-1.365663145695184E-2</v>
      </c>
    </row>
    <row r="83" spans="1:10" ht="12.75" customHeight="1">
      <c r="A83" s="672" t="s">
        <v>803</v>
      </c>
      <c r="B83" s="691" t="s">
        <v>797</v>
      </c>
      <c r="C83" s="673" t="s">
        <v>718</v>
      </c>
      <c r="D83" s="673" t="s">
        <v>716</v>
      </c>
      <c r="E83" s="681">
        <v>15997368.35</v>
      </c>
      <c r="F83" s="682">
        <v>119.24303261903955</v>
      </c>
      <c r="G83" s="683">
        <v>18135314.649999999</v>
      </c>
      <c r="H83" s="684">
        <v>128.23991806783124</v>
      </c>
      <c r="I83" s="678">
        <v>-0.11788856941613635</v>
      </c>
      <c r="J83" s="678">
        <v>-7.01566687217694E-2</v>
      </c>
    </row>
    <row r="84" spans="1:10" ht="12.75" customHeight="1">
      <c r="A84" s="705" t="s">
        <v>723</v>
      </c>
      <c r="B84" s="691" t="s">
        <v>797</v>
      </c>
      <c r="C84" s="690" t="s">
        <v>718</v>
      </c>
      <c r="D84" s="690" t="s">
        <v>716</v>
      </c>
      <c r="E84" s="686">
        <v>12293931.1</v>
      </c>
      <c r="F84" s="687">
        <v>39.509574486712872</v>
      </c>
      <c r="G84" s="688">
        <v>13792889.77</v>
      </c>
      <c r="H84" s="689">
        <v>43.987389940102766</v>
      </c>
      <c r="I84" s="678">
        <v>-0.10867618715117155</v>
      </c>
      <c r="J84" s="678">
        <v>-0.10179770746769234</v>
      </c>
    </row>
    <row r="85" spans="1:10" ht="12.75" customHeight="1">
      <c r="A85" s="672" t="s">
        <v>804</v>
      </c>
      <c r="B85" s="691" t="s">
        <v>805</v>
      </c>
      <c r="C85" s="673" t="s">
        <v>718</v>
      </c>
      <c r="D85" s="673" t="s">
        <v>716</v>
      </c>
      <c r="E85" s="683">
        <v>0</v>
      </c>
      <c r="F85" s="684">
        <v>0</v>
      </c>
      <c r="G85" s="683">
        <v>0</v>
      </c>
      <c r="H85" s="684">
        <v>0</v>
      </c>
      <c r="I85" s="678"/>
      <c r="J85" s="678"/>
    </row>
    <row r="86" spans="1:10" ht="12.75" customHeight="1">
      <c r="A86" s="672" t="s">
        <v>806</v>
      </c>
      <c r="B86" s="691" t="s">
        <v>805</v>
      </c>
      <c r="C86" s="673" t="s">
        <v>718</v>
      </c>
      <c r="D86" s="673" t="s">
        <v>745</v>
      </c>
      <c r="E86" s="681">
        <v>11738737.65</v>
      </c>
      <c r="F86" s="682">
        <v>850.45222625099461</v>
      </c>
      <c r="G86" s="683">
        <v>12226923.52</v>
      </c>
      <c r="H86" s="684">
        <v>858.07263637669791</v>
      </c>
      <c r="I86" s="678">
        <v>-3.9927122239822421E-2</v>
      </c>
      <c r="J86" s="678">
        <v>-8.8808450504624936E-3</v>
      </c>
    </row>
    <row r="87" spans="1:10" ht="12.75" customHeight="1">
      <c r="A87" s="691" t="s">
        <v>807</v>
      </c>
      <c r="B87" s="691" t="s">
        <v>805</v>
      </c>
      <c r="C87" s="692" t="s">
        <v>718</v>
      </c>
      <c r="D87" s="692" t="s">
        <v>716</v>
      </c>
      <c r="E87" s="686">
        <v>7830680.4500000002</v>
      </c>
      <c r="F87" s="687">
        <v>704.25911220410774</v>
      </c>
      <c r="G87" s="688">
        <v>8210903.9000000004</v>
      </c>
      <c r="H87" s="689">
        <v>736.64729509520021</v>
      </c>
      <c r="I87" s="678">
        <v>-4.6307136781859048E-2</v>
      </c>
      <c r="J87" s="678">
        <v>-4.396701529584357E-2</v>
      </c>
    </row>
    <row r="88" spans="1:10" ht="12.75" customHeight="1">
      <c r="A88" s="672" t="s">
        <v>808</v>
      </c>
      <c r="B88" s="672" t="s">
        <v>805</v>
      </c>
      <c r="C88" s="673" t="s">
        <v>718</v>
      </c>
      <c r="D88" s="673" t="s">
        <v>716</v>
      </c>
      <c r="E88" s="681">
        <v>101074833.45999999</v>
      </c>
      <c r="F88" s="682">
        <v>34.047807155593063</v>
      </c>
      <c r="G88" s="683">
        <v>108799034.33</v>
      </c>
      <c r="H88" s="684">
        <v>36.742829918824256</v>
      </c>
      <c r="I88" s="678">
        <v>-7.0995123417838535E-2</v>
      </c>
      <c r="J88" s="678">
        <v>-7.3348263298861127E-2</v>
      </c>
    </row>
    <row r="89" spans="1:10" ht="12.75" customHeight="1">
      <c r="A89" s="672" t="s">
        <v>809</v>
      </c>
      <c r="B89" s="672" t="s">
        <v>805</v>
      </c>
      <c r="C89" s="673" t="s">
        <v>718</v>
      </c>
      <c r="D89" s="673" t="s">
        <v>716</v>
      </c>
      <c r="E89" s="683">
        <v>8746983.7400000002</v>
      </c>
      <c r="F89" s="684">
        <v>517.99484940306615</v>
      </c>
      <c r="G89" s="683">
        <v>9445515.4000000004</v>
      </c>
      <c r="H89" s="684">
        <v>559.21378110329636</v>
      </c>
      <c r="I89" s="678">
        <v>-7.3953789752965737E-2</v>
      </c>
      <c r="J89" s="678">
        <v>-7.3708719443407955E-2</v>
      </c>
    </row>
    <row r="90" spans="1:10" ht="12.75" customHeight="1">
      <c r="A90" s="672" t="s">
        <v>810</v>
      </c>
      <c r="B90" s="672" t="s">
        <v>805</v>
      </c>
      <c r="C90" s="673" t="s">
        <v>718</v>
      </c>
      <c r="D90" s="673" t="s">
        <v>725</v>
      </c>
      <c r="E90" s="681">
        <v>315825043.06999999</v>
      </c>
      <c r="F90" s="682">
        <v>127.29425062610893</v>
      </c>
      <c r="G90" s="683">
        <v>281015529.22000003</v>
      </c>
      <c r="H90" s="684">
        <v>126.92839730294178</v>
      </c>
      <c r="I90" s="678">
        <v>0.12387042789634761</v>
      </c>
      <c r="J90" s="678">
        <v>2.8823599048048987E-3</v>
      </c>
    </row>
    <row r="91" spans="1:10" ht="12.75" customHeight="1">
      <c r="A91" s="672" t="s">
        <v>811</v>
      </c>
      <c r="B91" s="672" t="s">
        <v>805</v>
      </c>
      <c r="C91" s="673" t="s">
        <v>718</v>
      </c>
      <c r="D91" s="673" t="s">
        <v>719</v>
      </c>
      <c r="E91" s="681">
        <v>25960487.390000001</v>
      </c>
      <c r="F91" s="682">
        <v>88.885189148493382</v>
      </c>
      <c r="G91" s="683">
        <v>27518503.620000001</v>
      </c>
      <c r="H91" s="684">
        <v>93.274135708832787</v>
      </c>
      <c r="I91" s="678">
        <v>-5.661704035635351E-2</v>
      </c>
      <c r="J91" s="678">
        <v>-4.7054272087173943E-2</v>
      </c>
    </row>
    <row r="92" spans="1:10" ht="12.75" customHeight="1">
      <c r="A92" s="672" t="s">
        <v>812</v>
      </c>
      <c r="B92" s="672" t="s">
        <v>813</v>
      </c>
      <c r="C92" s="673" t="s">
        <v>718</v>
      </c>
      <c r="D92" s="673" t="s">
        <v>745</v>
      </c>
      <c r="E92" s="681">
        <v>70761852.689999998</v>
      </c>
      <c r="F92" s="682">
        <v>1015.2426863123742</v>
      </c>
      <c r="G92" s="683">
        <v>77719415.159999996</v>
      </c>
      <c r="H92" s="684">
        <v>1015.2605343318518</v>
      </c>
      <c r="I92" s="678">
        <v>-8.9521549482539875E-2</v>
      </c>
      <c r="J92" s="678">
        <v>-1.7579743202933429E-5</v>
      </c>
    </row>
    <row r="93" spans="1:10" ht="12.75" customHeight="1">
      <c r="A93" s="672" t="s">
        <v>814</v>
      </c>
      <c r="B93" s="672" t="s">
        <v>813</v>
      </c>
      <c r="C93" s="673" t="s">
        <v>718</v>
      </c>
      <c r="D93" s="673" t="s">
        <v>725</v>
      </c>
      <c r="E93" s="681">
        <v>38886704.75</v>
      </c>
      <c r="F93" s="682">
        <v>771.06547815334534</v>
      </c>
      <c r="G93" s="683">
        <v>35285256.859999999</v>
      </c>
      <c r="H93" s="684">
        <v>722.44446885584421</v>
      </c>
      <c r="I93" s="678">
        <v>0.10206664795694498</v>
      </c>
      <c r="J93" s="678">
        <v>6.7300687310269725E-2</v>
      </c>
    </row>
    <row r="94" spans="1:10" ht="12.75" customHeight="1">
      <c r="A94" s="672" t="s">
        <v>815</v>
      </c>
      <c r="B94" s="672" t="s">
        <v>813</v>
      </c>
      <c r="C94" s="673" t="s">
        <v>718</v>
      </c>
      <c r="D94" s="673" t="s">
        <v>716</v>
      </c>
      <c r="E94" s="681">
        <v>202778994.09</v>
      </c>
      <c r="F94" s="682">
        <v>64.219049881062745</v>
      </c>
      <c r="G94" s="683">
        <v>216063257.68000001</v>
      </c>
      <c r="H94" s="684">
        <v>67.924813199829728</v>
      </c>
      <c r="I94" s="678">
        <v>-6.1483214372684447E-2</v>
      </c>
      <c r="J94" s="678">
        <v>-5.4556842252401982E-2</v>
      </c>
    </row>
    <row r="95" spans="1:10" ht="12.75" customHeight="1">
      <c r="A95" s="672" t="s">
        <v>816</v>
      </c>
      <c r="B95" s="672" t="s">
        <v>813</v>
      </c>
      <c r="C95" s="673" t="s">
        <v>718</v>
      </c>
      <c r="D95" s="673" t="s">
        <v>725</v>
      </c>
      <c r="E95" s="681">
        <v>310964257.60000002</v>
      </c>
      <c r="F95" s="682">
        <v>990.05018346538247</v>
      </c>
      <c r="G95" s="683">
        <v>298513867.83999997</v>
      </c>
      <c r="H95" s="684">
        <v>983.17484476502375</v>
      </c>
      <c r="I95" s="678">
        <v>4.1707910758348232E-2</v>
      </c>
      <c r="J95" s="678">
        <v>6.9929969597644082E-3</v>
      </c>
    </row>
    <row r="96" spans="1:10" ht="12.75" customHeight="1">
      <c r="A96" s="672" t="s">
        <v>817</v>
      </c>
      <c r="B96" s="672" t="s">
        <v>813</v>
      </c>
      <c r="C96" s="673" t="s">
        <v>718</v>
      </c>
      <c r="D96" s="673" t="s">
        <v>719</v>
      </c>
      <c r="E96" s="681">
        <v>206412617.15000001</v>
      </c>
      <c r="F96" s="682">
        <v>93.534594017782993</v>
      </c>
      <c r="G96" s="683">
        <v>220607936.49000001</v>
      </c>
      <c r="H96" s="684">
        <v>98.02474955332454</v>
      </c>
      <c r="I96" s="678">
        <v>-6.4346367432902674E-2</v>
      </c>
      <c r="J96" s="678">
        <v>-4.580634539748496E-2</v>
      </c>
    </row>
    <row r="97" spans="1:10" ht="12.75" customHeight="1">
      <c r="A97" s="672" t="s">
        <v>818</v>
      </c>
      <c r="B97" s="672" t="s">
        <v>813</v>
      </c>
      <c r="C97" s="673" t="s">
        <v>718</v>
      </c>
      <c r="D97" s="673" t="s">
        <v>716</v>
      </c>
      <c r="E97" s="681">
        <v>125591270.44</v>
      </c>
      <c r="F97" s="682">
        <v>55.750060363289933</v>
      </c>
      <c r="G97" s="683">
        <v>140439757.75999999</v>
      </c>
      <c r="H97" s="684">
        <v>61.022756824311479</v>
      </c>
      <c r="I97" s="678">
        <v>-0.10572851702987729</v>
      </c>
      <c r="J97" s="678">
        <v>-8.6405412266148285E-2</v>
      </c>
    </row>
    <row r="98" spans="1:10" ht="12.75" customHeight="1">
      <c r="A98" s="672" t="s">
        <v>819</v>
      </c>
      <c r="B98" s="672" t="s">
        <v>813</v>
      </c>
      <c r="C98" s="673" t="s">
        <v>718</v>
      </c>
      <c r="D98" s="673" t="s">
        <v>725</v>
      </c>
      <c r="E98" s="681">
        <v>1181034421.47</v>
      </c>
      <c r="F98" s="682">
        <v>137.24039254165334</v>
      </c>
      <c r="G98" s="683">
        <v>1128179461.74</v>
      </c>
      <c r="H98" s="684">
        <v>136.84306780279022</v>
      </c>
      <c r="I98" s="678">
        <v>4.6849780130265195E-2</v>
      </c>
      <c r="J98" s="678">
        <v>2.9035065147451355E-3</v>
      </c>
    </row>
    <row r="99" spans="1:10" ht="12.75" customHeight="1">
      <c r="A99" s="672" t="s">
        <v>820</v>
      </c>
      <c r="B99" s="672" t="s">
        <v>821</v>
      </c>
      <c r="C99" s="673" t="s">
        <v>718</v>
      </c>
      <c r="D99" s="673" t="s">
        <v>716</v>
      </c>
      <c r="E99" s="681">
        <v>8617492.5299999993</v>
      </c>
      <c r="F99" s="682">
        <v>638.31121453741105</v>
      </c>
      <c r="G99" s="683">
        <v>8709036.1600000001</v>
      </c>
      <c r="H99" s="684">
        <v>643.92942216805477</v>
      </c>
      <c r="I99" s="678">
        <v>-1.0511338834537698E-2</v>
      </c>
      <c r="J99" s="678">
        <v>-8.7248810773822294E-3</v>
      </c>
    </row>
    <row r="100" spans="1:10" ht="12.75" customHeight="1">
      <c r="A100" s="672" t="s">
        <v>822</v>
      </c>
      <c r="B100" s="672" t="s">
        <v>821</v>
      </c>
      <c r="C100" s="693" t="s">
        <v>718</v>
      </c>
      <c r="D100" s="693" t="s">
        <v>725</v>
      </c>
      <c r="E100" s="681">
        <v>5332532.53</v>
      </c>
      <c r="F100" s="682">
        <v>84.962810192468154</v>
      </c>
      <c r="G100" s="683">
        <v>5191032.07</v>
      </c>
      <c r="H100" s="684">
        <v>82.308617382631283</v>
      </c>
      <c r="I100" s="678">
        <v>2.7258637221249105E-2</v>
      </c>
      <c r="J100" s="678">
        <v>3.2246839932910332E-2</v>
      </c>
    </row>
    <row r="101" spans="1:10" ht="12.75" customHeight="1">
      <c r="A101" s="672" t="s">
        <v>823</v>
      </c>
      <c r="B101" s="672" t="s">
        <v>821</v>
      </c>
      <c r="C101" s="693" t="s">
        <v>718</v>
      </c>
      <c r="D101" s="693" t="s">
        <v>716</v>
      </c>
      <c r="E101" s="681">
        <v>8410261.8900000006</v>
      </c>
      <c r="F101" s="682">
        <v>70.299143305730084</v>
      </c>
      <c r="G101" s="683">
        <v>8677017.6099999994</v>
      </c>
      <c r="H101" s="684">
        <v>71.245236303518865</v>
      </c>
      <c r="I101" s="678">
        <v>-3.0742788823266975E-2</v>
      </c>
      <c r="J101" s="678">
        <v>-1.3279386059697251E-2</v>
      </c>
    </row>
    <row r="102" spans="1:10" ht="12.75" customHeight="1">
      <c r="A102" s="672" t="s">
        <v>824</v>
      </c>
      <c r="B102" s="672" t="s">
        <v>825</v>
      </c>
      <c r="C102" s="693" t="s">
        <v>718</v>
      </c>
      <c r="D102" s="693" t="s">
        <v>719</v>
      </c>
      <c r="E102" s="681">
        <v>206428373.15000001</v>
      </c>
      <c r="F102" s="682">
        <v>955.70588349326874</v>
      </c>
      <c r="G102" s="683">
        <v>222380410.72999999</v>
      </c>
      <c r="H102" s="684">
        <v>1002.7687564379456</v>
      </c>
      <c r="I102" s="678">
        <v>-7.1733106021500848E-2</v>
      </c>
      <c r="J102" s="678">
        <v>-4.6932927100615474E-2</v>
      </c>
    </row>
    <row r="103" spans="1:10" ht="12.75" customHeight="1">
      <c r="A103" s="672" t="s">
        <v>826</v>
      </c>
      <c r="B103" s="672" t="s">
        <v>825</v>
      </c>
      <c r="C103" s="693" t="s">
        <v>718</v>
      </c>
      <c r="D103" s="693" t="s">
        <v>745</v>
      </c>
      <c r="E103" s="681">
        <v>151909000.13</v>
      </c>
      <c r="F103" s="682">
        <v>1349.7647494541268</v>
      </c>
      <c r="G103" s="683">
        <v>160269624.28</v>
      </c>
      <c r="H103" s="684">
        <v>1347.1135373351203</v>
      </c>
      <c r="I103" s="678">
        <v>-5.2165993322561999E-2</v>
      </c>
      <c r="J103" s="678">
        <v>1.9680687971195265E-3</v>
      </c>
    </row>
    <row r="104" spans="1:10" ht="12.75" customHeight="1">
      <c r="A104" s="672" t="s">
        <v>827</v>
      </c>
      <c r="B104" s="672" t="s">
        <v>825</v>
      </c>
      <c r="C104" s="693" t="s">
        <v>718</v>
      </c>
      <c r="D104" s="693" t="s">
        <v>725</v>
      </c>
      <c r="E104" s="681">
        <v>1108271102.6199999</v>
      </c>
      <c r="F104" s="682">
        <v>151.00756825507509</v>
      </c>
      <c r="G104" s="683">
        <v>1000335059.04</v>
      </c>
      <c r="H104" s="684">
        <v>150.52724966872432</v>
      </c>
      <c r="I104" s="678">
        <v>0.10789989074619033</v>
      </c>
      <c r="J104" s="678">
        <v>3.1909078748719732E-3</v>
      </c>
    </row>
    <row r="105" spans="1:10" ht="12.75" customHeight="1">
      <c r="A105" s="672" t="s">
        <v>828</v>
      </c>
      <c r="B105" s="672" t="s">
        <v>825</v>
      </c>
      <c r="C105" s="693" t="s">
        <v>718</v>
      </c>
      <c r="D105" s="693" t="s">
        <v>716</v>
      </c>
      <c r="E105" s="681">
        <v>100767791.5</v>
      </c>
      <c r="F105" s="682">
        <v>335.56096663016001</v>
      </c>
      <c r="G105" s="683">
        <v>110193520.81999999</v>
      </c>
      <c r="H105" s="684">
        <v>361.86656140796555</v>
      </c>
      <c r="I105" s="678">
        <v>-8.5537963120325577E-2</v>
      </c>
      <c r="J105" s="678">
        <v>-7.2694185048363225E-2</v>
      </c>
    </row>
    <row r="106" spans="1:10" ht="12.75" customHeight="1">
      <c r="A106" s="672" t="s">
        <v>829</v>
      </c>
      <c r="B106" s="672" t="s">
        <v>825</v>
      </c>
      <c r="C106" s="693" t="s">
        <v>718</v>
      </c>
      <c r="D106" s="693" t="s">
        <v>725</v>
      </c>
      <c r="E106" s="681">
        <v>100765428.47</v>
      </c>
      <c r="F106" s="682">
        <v>771.35837727813202</v>
      </c>
      <c r="G106" s="683">
        <v>99354422.769999996</v>
      </c>
      <c r="H106" s="684">
        <v>766.78689478590593</v>
      </c>
      <c r="I106" s="678">
        <v>1.4201740201001511E-2</v>
      </c>
      <c r="J106" s="678">
        <v>5.9618683147975027E-3</v>
      </c>
    </row>
    <row r="107" spans="1:10" ht="12.75" customHeight="1">
      <c r="A107" s="672" t="s">
        <v>830</v>
      </c>
      <c r="B107" s="672" t="s">
        <v>825</v>
      </c>
      <c r="C107" s="693" t="s">
        <v>718</v>
      </c>
      <c r="D107" s="693" t="s">
        <v>719</v>
      </c>
      <c r="E107" s="681">
        <v>35047421.289999999</v>
      </c>
      <c r="F107" s="682">
        <v>783.95421808031608</v>
      </c>
      <c r="G107" s="683">
        <v>38496183.509999998</v>
      </c>
      <c r="H107" s="684">
        <v>800.14245839189675</v>
      </c>
      <c r="I107" s="678">
        <v>-8.9587120216842453E-2</v>
      </c>
      <c r="J107" s="678">
        <v>-2.0231697670581528E-2</v>
      </c>
    </row>
    <row r="108" spans="1:10" ht="12.75" customHeight="1">
      <c r="A108" s="672" t="s">
        <v>1178</v>
      </c>
      <c r="B108" s="672" t="s">
        <v>825</v>
      </c>
      <c r="C108" s="693" t="s">
        <v>718</v>
      </c>
      <c r="D108" s="693" t="s">
        <v>716</v>
      </c>
      <c r="E108" s="681">
        <v>23226070.420000002</v>
      </c>
      <c r="F108" s="682">
        <v>723.43878973399421</v>
      </c>
      <c r="G108" s="683">
        <v>24686570.940000001</v>
      </c>
      <c r="H108" s="684">
        <v>746.49968252725091</v>
      </c>
      <c r="I108" s="678">
        <v>-5.9161741156748882E-2</v>
      </c>
      <c r="J108" s="678">
        <v>-3.0892032954635384E-2</v>
      </c>
    </row>
    <row r="109" spans="1:10" ht="12.75" customHeight="1">
      <c r="A109" s="672" t="s">
        <v>831</v>
      </c>
      <c r="B109" s="672" t="s">
        <v>825</v>
      </c>
      <c r="C109" s="693" t="s">
        <v>718</v>
      </c>
      <c r="D109" s="693" t="s">
        <v>716</v>
      </c>
      <c r="E109" s="681">
        <v>29192924.890000001</v>
      </c>
      <c r="F109" s="682">
        <v>782.15178904868549</v>
      </c>
      <c r="G109" s="683">
        <v>32652701.699999999</v>
      </c>
      <c r="H109" s="684">
        <v>808.63809051950182</v>
      </c>
      <c r="I109" s="678">
        <v>-0.10595683143732015</v>
      </c>
      <c r="J109" s="678">
        <v>-3.2754209554734737E-2</v>
      </c>
    </row>
    <row r="110" spans="1:10" ht="12.75" customHeight="1">
      <c r="A110" s="672" t="s">
        <v>832</v>
      </c>
      <c r="B110" s="672" t="s">
        <v>825</v>
      </c>
      <c r="C110" s="693" t="s">
        <v>715</v>
      </c>
      <c r="D110" s="693" t="s">
        <v>719</v>
      </c>
      <c r="E110" s="681">
        <v>11847611.33</v>
      </c>
      <c r="F110" s="682">
        <v>383.14573700422619</v>
      </c>
      <c r="G110" s="683">
        <v>11877606.92</v>
      </c>
      <c r="H110" s="684">
        <v>384.11577916017751</v>
      </c>
      <c r="I110" s="678">
        <v>-2.5253900219153191E-3</v>
      </c>
      <c r="J110" s="678">
        <v>-2.5253900219152081E-3</v>
      </c>
    </row>
    <row r="111" spans="1:10" ht="12.75" customHeight="1">
      <c r="A111" s="672" t="s">
        <v>833</v>
      </c>
      <c r="B111" s="672" t="s">
        <v>1418</v>
      </c>
      <c r="C111" s="693" t="s">
        <v>718</v>
      </c>
      <c r="D111" s="693" t="s">
        <v>719</v>
      </c>
      <c r="E111" s="706">
        <v>7705914.96</v>
      </c>
      <c r="F111" s="707">
        <v>129.3683</v>
      </c>
      <c r="G111" s="683">
        <v>9601892.9900000002</v>
      </c>
      <c r="H111" s="684">
        <v>132.13429909380812</v>
      </c>
      <c r="I111" s="678">
        <v>-0.19745877526177269</v>
      </c>
      <c r="J111" s="678">
        <v>-2.0933240746556003E-2</v>
      </c>
    </row>
    <row r="112" spans="1:10" ht="12.75" customHeight="1">
      <c r="A112" s="672" t="s">
        <v>835</v>
      </c>
      <c r="B112" s="672" t="s">
        <v>1418</v>
      </c>
      <c r="C112" s="693" t="s">
        <v>718</v>
      </c>
      <c r="D112" s="693" t="s">
        <v>725</v>
      </c>
      <c r="E112" s="706">
        <v>1702239.3</v>
      </c>
      <c r="F112" s="707">
        <v>142.7011</v>
      </c>
      <c r="G112" s="683">
        <v>12320766.789999999</v>
      </c>
      <c r="H112" s="684">
        <v>141.78310132364101</v>
      </c>
      <c r="I112" s="678">
        <v>-0.86183982466240638</v>
      </c>
      <c r="J112" s="678">
        <v>6.474669179816539E-3</v>
      </c>
    </row>
    <row r="113" spans="1:10" ht="12.75" customHeight="1">
      <c r="A113" s="672" t="s">
        <v>836</v>
      </c>
      <c r="B113" s="672" t="s">
        <v>1418</v>
      </c>
      <c r="C113" s="693" t="s">
        <v>718</v>
      </c>
      <c r="D113" s="693" t="s">
        <v>716</v>
      </c>
      <c r="E113" s="706">
        <v>5264928.84</v>
      </c>
      <c r="F113" s="707">
        <v>27.765799999999999</v>
      </c>
      <c r="G113" s="683">
        <v>5696645.6600000001</v>
      </c>
      <c r="H113" s="684">
        <v>29.823542498366574</v>
      </c>
      <c r="I113" s="678">
        <v>-7.5784390633838461E-2</v>
      </c>
      <c r="J113" s="678">
        <v>-6.8997252706625267E-2</v>
      </c>
    </row>
    <row r="114" spans="1:10" ht="12.75" customHeight="1">
      <c r="A114" s="672" t="s">
        <v>837</v>
      </c>
      <c r="B114" s="672" t="s">
        <v>838</v>
      </c>
      <c r="C114" s="693" t="s">
        <v>718</v>
      </c>
      <c r="D114" s="693" t="s">
        <v>725</v>
      </c>
      <c r="E114" s="681">
        <v>240411360.88</v>
      </c>
      <c r="F114" s="682">
        <v>120.77533455820027</v>
      </c>
      <c r="G114" s="683">
        <v>214430240.84999999</v>
      </c>
      <c r="H114" s="684">
        <v>120.44349359521011</v>
      </c>
      <c r="I114" s="678">
        <v>0.12116350719474567</v>
      </c>
      <c r="J114" s="678">
        <v>2.7551588972121177E-3</v>
      </c>
    </row>
    <row r="115" spans="1:10" ht="12.75" customHeight="1">
      <c r="A115" s="672" t="s">
        <v>839</v>
      </c>
      <c r="B115" s="672" t="s">
        <v>838</v>
      </c>
      <c r="C115" s="693" t="s">
        <v>718</v>
      </c>
      <c r="D115" s="693" t="s">
        <v>716</v>
      </c>
      <c r="E115" s="686">
        <v>5572870.8899999997</v>
      </c>
      <c r="F115" s="687">
        <v>85.579942012126438</v>
      </c>
      <c r="G115" s="688">
        <v>6023202.8200000003</v>
      </c>
      <c r="H115" s="689">
        <v>90.556670424869964</v>
      </c>
      <c r="I115" s="678">
        <v>-7.4766190589610648E-2</v>
      </c>
      <c r="J115" s="678">
        <v>-5.4957060472673347E-2</v>
      </c>
    </row>
    <row r="116" spans="1:10" ht="12.75" customHeight="1">
      <c r="A116" s="672" t="s">
        <v>840</v>
      </c>
      <c r="B116" s="672" t="s">
        <v>838</v>
      </c>
      <c r="C116" s="693" t="s">
        <v>718</v>
      </c>
      <c r="D116" s="693" t="s">
        <v>719</v>
      </c>
      <c r="E116" s="681">
        <v>22787815.170000002</v>
      </c>
      <c r="F116" s="682">
        <v>706.45465210253383</v>
      </c>
      <c r="G116" s="683">
        <v>22780433.260000002</v>
      </c>
      <c r="H116" s="684">
        <v>712.46096391001299</v>
      </c>
      <c r="I116" s="678">
        <v>3.2404607567149135E-4</v>
      </c>
      <c r="J116" s="678">
        <v>-8.4303731877691801E-3</v>
      </c>
    </row>
    <row r="117" spans="1:10" ht="12.75" customHeight="1">
      <c r="A117" s="672" t="s">
        <v>841</v>
      </c>
      <c r="B117" s="672" t="s">
        <v>842</v>
      </c>
      <c r="C117" s="693" t="s">
        <v>718</v>
      </c>
      <c r="D117" s="693" t="s">
        <v>716</v>
      </c>
      <c r="E117" s="681">
        <v>314825493.06</v>
      </c>
      <c r="F117" s="682">
        <v>85.966293363418004</v>
      </c>
      <c r="G117" s="683">
        <v>339921830.75</v>
      </c>
      <c r="H117" s="684">
        <v>89.799179780104296</v>
      </c>
      <c r="I117" s="678">
        <v>-7.3829732072893672E-2</v>
      </c>
      <c r="J117" s="678">
        <v>-4.2682866659495944E-2</v>
      </c>
    </row>
    <row r="118" spans="1:10" ht="12.75" customHeight="1">
      <c r="A118" s="672" t="s">
        <v>843</v>
      </c>
      <c r="B118" s="672" t="s">
        <v>842</v>
      </c>
      <c r="C118" s="693" t="s">
        <v>718</v>
      </c>
      <c r="D118" s="693" t="s">
        <v>745</v>
      </c>
      <c r="E118" s="681">
        <v>135698067.05000001</v>
      </c>
      <c r="F118" s="682">
        <v>1283.7498047622403</v>
      </c>
      <c r="G118" s="683">
        <v>133521740.09999999</v>
      </c>
      <c r="H118" s="684">
        <v>1264.0774002530773</v>
      </c>
      <c r="I118" s="678">
        <v>1.6299420217037897E-2</v>
      </c>
      <c r="J118" s="678">
        <v>1.5562658192626921E-2</v>
      </c>
    </row>
    <row r="119" spans="1:10" ht="12.75" customHeight="1">
      <c r="A119" s="672" t="s">
        <v>844</v>
      </c>
      <c r="B119" s="672" t="s">
        <v>842</v>
      </c>
      <c r="C119" s="693" t="s">
        <v>718</v>
      </c>
      <c r="D119" s="693" t="s">
        <v>716</v>
      </c>
      <c r="E119" s="681">
        <v>109365323.98</v>
      </c>
      <c r="F119" s="682">
        <v>666.77163610087803</v>
      </c>
      <c r="G119" s="683">
        <v>116335196.22</v>
      </c>
      <c r="H119" s="684">
        <v>696.25067962653713</v>
      </c>
      <c r="I119" s="678">
        <v>-5.991198249942653E-2</v>
      </c>
      <c r="J119" s="678">
        <v>-4.2339698025819383E-2</v>
      </c>
    </row>
    <row r="120" spans="1:10" ht="12.75" customHeight="1">
      <c r="A120" s="672" t="s">
        <v>845</v>
      </c>
      <c r="B120" s="672" t="s">
        <v>842</v>
      </c>
      <c r="C120" s="693" t="s">
        <v>718</v>
      </c>
      <c r="D120" s="693" t="s">
        <v>716</v>
      </c>
      <c r="E120" s="681">
        <v>209694510.81999999</v>
      </c>
      <c r="F120" s="682">
        <v>752.35537282803716</v>
      </c>
      <c r="G120" s="683">
        <v>210165128.00999999</v>
      </c>
      <c r="H120" s="684">
        <v>790.94020726749272</v>
      </c>
      <c r="I120" s="678">
        <v>-2.2392734439635742E-3</v>
      </c>
      <c r="J120" s="678">
        <v>-4.8783503588415211E-2</v>
      </c>
    </row>
    <row r="121" spans="1:10" ht="12.75" customHeight="1">
      <c r="A121" s="671" t="s">
        <v>846</v>
      </c>
      <c r="B121" s="672" t="s">
        <v>842</v>
      </c>
      <c r="C121" s="693" t="s">
        <v>718</v>
      </c>
      <c r="D121" s="693" t="s">
        <v>725</v>
      </c>
      <c r="E121" s="681">
        <v>115400035.84</v>
      </c>
      <c r="F121" s="682">
        <v>1092.2543494962601</v>
      </c>
      <c r="G121" s="683">
        <v>118854361.94</v>
      </c>
      <c r="H121" s="684">
        <v>1085.5471599660077</v>
      </c>
      <c r="I121" s="678">
        <v>-2.9063519786878378E-2</v>
      </c>
      <c r="J121" s="678">
        <v>6.1786256531337624E-3</v>
      </c>
    </row>
    <row r="122" spans="1:10" ht="12.75" customHeight="1">
      <c r="A122" s="672" t="s">
        <v>847</v>
      </c>
      <c r="B122" s="672" t="s">
        <v>842</v>
      </c>
      <c r="C122" s="693" t="s">
        <v>718</v>
      </c>
      <c r="D122" s="693" t="s">
        <v>719</v>
      </c>
      <c r="E122" s="681">
        <v>473052978.38</v>
      </c>
      <c r="F122" s="682">
        <v>955.92788636975638</v>
      </c>
      <c r="G122" s="683">
        <v>497913764.19</v>
      </c>
      <c r="H122" s="684">
        <v>983.81300717379213</v>
      </c>
      <c r="I122" s="678">
        <v>-4.9929902722097297E-2</v>
      </c>
      <c r="J122" s="678">
        <v>-2.8343923693529449E-2</v>
      </c>
    </row>
    <row r="123" spans="1:10" ht="12.75" customHeight="1">
      <c r="A123" s="672" t="s">
        <v>848</v>
      </c>
      <c r="B123" s="672" t="s">
        <v>842</v>
      </c>
      <c r="C123" s="693" t="s">
        <v>718</v>
      </c>
      <c r="D123" s="693" t="s">
        <v>725</v>
      </c>
      <c r="E123" s="681">
        <v>2872378039.5900002</v>
      </c>
      <c r="F123" s="682">
        <v>169.30070857693337</v>
      </c>
      <c r="G123" s="683">
        <v>2827904384.6399999</v>
      </c>
      <c r="H123" s="684">
        <v>168.8323343654684</v>
      </c>
      <c r="I123" s="678">
        <v>1.5726718057216704E-2</v>
      </c>
      <c r="J123" s="678">
        <v>2.7741973314845403E-3</v>
      </c>
    </row>
    <row r="124" spans="1:10" ht="12.75" customHeight="1">
      <c r="A124" s="672" t="s">
        <v>849</v>
      </c>
      <c r="B124" s="672" t="s">
        <v>842</v>
      </c>
      <c r="C124" s="693" t="s">
        <v>715</v>
      </c>
      <c r="D124" s="693" t="s">
        <v>716</v>
      </c>
      <c r="E124" s="681">
        <v>78278609.480000004</v>
      </c>
      <c r="F124" s="682">
        <v>54.82067415948147</v>
      </c>
      <c r="G124" s="683">
        <v>89728486.769999996</v>
      </c>
      <c r="H124" s="684">
        <v>56.4013924231934</v>
      </c>
      <c r="I124" s="678">
        <v>-0.12760582176482405</v>
      </c>
      <c r="J124" s="678">
        <v>-2.8026227647917179E-2</v>
      </c>
    </row>
    <row r="125" spans="1:10" ht="12.75" customHeight="1">
      <c r="A125" s="672" t="s">
        <v>850</v>
      </c>
      <c r="B125" s="672" t="s">
        <v>842</v>
      </c>
      <c r="C125" s="693" t="s">
        <v>718</v>
      </c>
      <c r="D125" s="693" t="s">
        <v>716</v>
      </c>
      <c r="E125" s="681">
        <v>115893338.68000001</v>
      </c>
      <c r="F125" s="682">
        <v>955.48494043622907</v>
      </c>
      <c r="G125" s="683">
        <v>108747689.95</v>
      </c>
      <c r="H125" s="684">
        <v>968.3046450849904</v>
      </c>
      <c r="I125" s="678">
        <v>6.5708510528227571E-2</v>
      </c>
      <c r="J125" s="678">
        <v>-1.3239329909066067E-2</v>
      </c>
    </row>
    <row r="126" spans="1:10" ht="18.75" customHeight="1">
      <c r="A126" s="424" t="s">
        <v>855</v>
      </c>
      <c r="B126" s="418"/>
      <c r="C126" s="419"/>
      <c r="D126" s="419"/>
      <c r="E126" s="420">
        <f>SUM(E10:E125)</f>
        <v>12561513260.299999</v>
      </c>
      <c r="F126" s="420"/>
      <c r="G126" s="420">
        <f>SUM(G10:G125)</f>
        <v>12258606107.190001</v>
      </c>
      <c r="H126" s="421"/>
      <c r="I126" s="422">
        <v>2.4709754964092889E-2</v>
      </c>
      <c r="J126" s="423"/>
    </row>
    <row r="127" spans="1:10" ht="12.75" customHeight="1">
      <c r="A127" s="135" t="s">
        <v>851</v>
      </c>
    </row>
    <row r="128" spans="1:10" ht="12.75" customHeight="1"/>
    <row r="129" spans="1:9" ht="12.75" customHeight="1">
      <c r="A129" s="664" t="s">
        <v>1226</v>
      </c>
    </row>
    <row r="130" spans="1:9" ht="12.75" customHeight="1">
      <c r="A130" s="665" t="s">
        <v>1227</v>
      </c>
    </row>
    <row r="131" spans="1:9" ht="12.75" customHeight="1">
      <c r="A131" s="665" t="s">
        <v>1228</v>
      </c>
    </row>
    <row r="132" spans="1:9" ht="12.75" customHeight="1"/>
    <row r="133" spans="1:9" ht="12.75" customHeight="1">
      <c r="A133" s="301" t="s">
        <v>1420</v>
      </c>
    </row>
    <row r="134" spans="1:9" ht="12.75" customHeight="1">
      <c r="A134" s="696" t="s">
        <v>1419</v>
      </c>
    </row>
    <row r="135" spans="1:9" ht="12.75" customHeight="1">
      <c r="A135" s="696" t="s">
        <v>1423</v>
      </c>
      <c r="B135" s="708"/>
      <c r="C135" s="708"/>
      <c r="D135" s="708"/>
      <c r="E135" s="708"/>
      <c r="F135" s="708"/>
      <c r="G135" s="708"/>
      <c r="H135" s="708"/>
      <c r="I135" s="708"/>
    </row>
    <row r="136" spans="1:9" ht="12.75" customHeight="1">
      <c r="A136" s="710" t="s">
        <v>1421</v>
      </c>
      <c r="B136" s="709"/>
      <c r="C136" s="709"/>
      <c r="D136" s="709"/>
      <c r="E136" s="709"/>
      <c r="F136" s="709"/>
      <c r="G136" s="709"/>
      <c r="H136" s="709"/>
      <c r="I136" s="709"/>
    </row>
    <row r="137" spans="1:9" ht="12.75" customHeight="1">
      <c r="A137" s="710" t="s">
        <v>1422</v>
      </c>
    </row>
    <row r="138" spans="1:9" ht="12.75" customHeight="1">
      <c r="A138" s="710" t="s">
        <v>1424</v>
      </c>
    </row>
    <row r="139" spans="1:9" ht="12.75" customHeight="1"/>
    <row r="140" spans="1:9" ht="12.75" customHeight="1"/>
    <row r="141" spans="1:9" ht="12.75" customHeight="1">
      <c r="A141" s="590" t="s">
        <v>1147</v>
      </c>
    </row>
    <row r="142" spans="1:9" ht="12.75" customHeight="1"/>
    <row r="143" spans="1:9" ht="12.75" customHeight="1"/>
    <row r="144" spans="1:9"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c r="J189" s="331" t="s">
        <v>852</v>
      </c>
    </row>
    <row r="190" spans="10:10" ht="12.75" customHeight="1"/>
    <row r="191" spans="10:10" ht="12.75" customHeight="1"/>
    <row r="192" spans="10:10"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sheetData>
  <mergeCells count="7">
    <mergeCell ref="E7:F7"/>
    <mergeCell ref="G7:H7"/>
    <mergeCell ref="I7:J7"/>
    <mergeCell ref="E5:F5"/>
    <mergeCell ref="E6:F6"/>
    <mergeCell ref="G5:H5"/>
    <mergeCell ref="G6:H6"/>
  </mergeCells>
  <hyperlinks>
    <hyperlink ref="A141" location="'2 Sadržaj'!A1" display="Sadržaj / Contents"/>
  </hyperlinks>
  <pageMargins left="0.7" right="0.7" top="0.75" bottom="0.75" header="0.3" footer="0.3"/>
  <pageSetup paperSize="9" scale="6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90"/>
  <sheetViews>
    <sheetView showGridLines="0" zoomScaleNormal="100" workbookViewId="0"/>
  </sheetViews>
  <sheetFormatPr defaultRowHeight="15"/>
  <sheetData>
    <row r="1" spans="1:11" ht="12.75" customHeight="1">
      <c r="A1" s="24" t="s">
        <v>853</v>
      </c>
      <c r="J1" s="28" t="str">
        <f>Naslovnica!A20</f>
        <v>Svibanj 2012.</v>
      </c>
    </row>
    <row r="2" spans="1:11" ht="12.75" customHeight="1">
      <c r="A2" s="132" t="s">
        <v>130</v>
      </c>
      <c r="J2" s="33" t="str">
        <f>Naslovnica!A24</f>
        <v>May 2012</v>
      </c>
    </row>
    <row r="3" spans="1:11" ht="12.75" customHeight="1" thickBot="1"/>
    <row r="4" spans="1:11" ht="12.75" customHeight="1">
      <c r="A4" s="339"/>
      <c r="B4" s="340"/>
      <c r="C4" s="340"/>
      <c r="D4" s="340"/>
      <c r="E4" s="340"/>
      <c r="F4" s="340"/>
      <c r="G4" s="340"/>
      <c r="H4" s="340"/>
      <c r="I4" s="340"/>
      <c r="J4" s="341"/>
    </row>
    <row r="5" spans="1:11" ht="12.75" customHeight="1">
      <c r="A5" s="342"/>
      <c r="B5" s="338"/>
      <c r="C5" s="338"/>
      <c r="D5" s="338"/>
      <c r="E5" s="338"/>
      <c r="F5" s="338"/>
      <c r="G5" s="338"/>
      <c r="H5" s="338"/>
      <c r="I5" s="338"/>
      <c r="J5" s="343"/>
    </row>
    <row r="6" spans="1:11" ht="12.75" customHeight="1">
      <c r="A6" s="342"/>
      <c r="B6" s="338"/>
      <c r="C6" s="338"/>
      <c r="D6" s="338"/>
      <c r="E6" s="338"/>
      <c r="F6" s="338"/>
      <c r="G6" s="338"/>
      <c r="H6" s="338"/>
      <c r="I6" s="338"/>
      <c r="J6" s="343"/>
    </row>
    <row r="7" spans="1:11" ht="12.75" customHeight="1">
      <c r="A7" s="342"/>
      <c r="B7" s="338"/>
      <c r="C7" s="338"/>
      <c r="D7" s="338"/>
      <c r="E7" s="338"/>
      <c r="F7" s="338"/>
      <c r="G7" s="338"/>
      <c r="H7" s="338"/>
      <c r="I7" s="338"/>
      <c r="J7" s="343"/>
      <c r="K7" s="643"/>
    </row>
    <row r="8" spans="1:11" ht="12.75" customHeight="1">
      <c r="A8" s="342"/>
      <c r="B8" s="338"/>
      <c r="C8" s="338"/>
      <c r="D8" s="338"/>
      <c r="E8" s="338"/>
      <c r="F8" s="338"/>
      <c r="G8" s="338"/>
      <c r="H8" s="338"/>
      <c r="I8" s="338"/>
      <c r="J8" s="343"/>
    </row>
    <row r="9" spans="1:11" ht="12.75" customHeight="1">
      <c r="A9" s="342"/>
      <c r="B9" s="338"/>
      <c r="C9" s="338"/>
      <c r="D9" s="338"/>
      <c r="E9" s="338"/>
      <c r="F9" s="338"/>
      <c r="G9" s="338"/>
      <c r="H9" s="338"/>
      <c r="I9" s="338"/>
      <c r="J9" s="343"/>
      <c r="K9" s="643"/>
    </row>
    <row r="10" spans="1:11" ht="12.75" customHeight="1">
      <c r="A10" s="342"/>
      <c r="B10" s="338"/>
      <c r="C10" s="338"/>
      <c r="D10" s="338"/>
      <c r="E10" s="338"/>
      <c r="F10" s="338"/>
      <c r="G10" s="338"/>
      <c r="H10" s="338"/>
      <c r="I10" s="338"/>
      <c r="J10" s="343"/>
    </row>
    <row r="11" spans="1:11" ht="12.75" customHeight="1">
      <c r="A11" s="342"/>
      <c r="B11" s="338"/>
      <c r="C11" s="338"/>
      <c r="D11" s="338"/>
      <c r="E11" s="338"/>
      <c r="F11" s="338"/>
      <c r="G11" s="338"/>
      <c r="H11" s="338"/>
      <c r="I11" s="338"/>
      <c r="J11" s="343"/>
    </row>
    <row r="12" spans="1:11" ht="12.75" customHeight="1">
      <c r="A12" s="342"/>
      <c r="B12" s="338"/>
      <c r="C12" s="338"/>
      <c r="D12" s="338"/>
      <c r="E12" s="338"/>
      <c r="F12" s="338"/>
      <c r="G12" s="338"/>
      <c r="H12" s="338"/>
      <c r="I12" s="338"/>
      <c r="J12" s="343"/>
    </row>
    <row r="13" spans="1:11" ht="12.75" customHeight="1">
      <c r="A13" s="342"/>
      <c r="B13" s="338"/>
      <c r="C13" s="338"/>
      <c r="D13" s="338"/>
      <c r="E13" s="338"/>
      <c r="F13" s="338"/>
      <c r="G13" s="338"/>
      <c r="H13" s="338"/>
      <c r="I13" s="338"/>
      <c r="J13" s="343"/>
    </row>
    <row r="14" spans="1:11" ht="12.75" customHeight="1">
      <c r="A14" s="342"/>
      <c r="B14" s="338"/>
      <c r="C14" s="338"/>
      <c r="D14" s="338"/>
      <c r="E14" s="338"/>
      <c r="F14" s="338"/>
      <c r="G14" s="338"/>
      <c r="H14" s="338"/>
      <c r="I14" s="338"/>
      <c r="J14" s="343"/>
    </row>
    <row r="15" spans="1:11" ht="12.75" customHeight="1">
      <c r="A15" s="342"/>
      <c r="B15" s="338"/>
      <c r="C15" s="338"/>
      <c r="D15" s="338"/>
      <c r="E15" s="338"/>
      <c r="F15" s="338"/>
      <c r="G15" s="338"/>
      <c r="H15" s="338"/>
      <c r="I15" s="338"/>
      <c r="J15" s="343"/>
    </row>
    <row r="16" spans="1:11" ht="12.75" customHeight="1">
      <c r="A16" s="342"/>
      <c r="B16" s="338"/>
      <c r="C16" s="338"/>
      <c r="D16" s="338"/>
      <c r="E16" s="338"/>
      <c r="F16" s="338"/>
      <c r="G16" s="338"/>
      <c r="H16" s="338"/>
      <c r="I16" s="338"/>
      <c r="J16" s="343"/>
    </row>
    <row r="17" spans="1:10" ht="12.75" customHeight="1">
      <c r="A17" s="342"/>
      <c r="B17" s="338"/>
      <c r="C17" s="338"/>
      <c r="D17" s="338"/>
      <c r="E17" s="338"/>
      <c r="F17" s="338"/>
      <c r="G17" s="338"/>
      <c r="H17" s="338"/>
      <c r="I17" s="338"/>
      <c r="J17" s="343"/>
    </row>
    <row r="18" spans="1:10" ht="12.75" customHeight="1">
      <c r="A18" s="342"/>
      <c r="B18" s="338"/>
      <c r="C18" s="338"/>
      <c r="D18" s="338"/>
      <c r="E18" s="338"/>
      <c r="F18" s="338"/>
      <c r="G18" s="338"/>
      <c r="H18" s="338"/>
      <c r="I18" s="338"/>
      <c r="J18" s="343"/>
    </row>
    <row r="19" spans="1:10" ht="12.75" customHeight="1">
      <c r="A19" s="342"/>
      <c r="B19" s="338"/>
      <c r="C19" s="338"/>
      <c r="D19" s="338"/>
      <c r="E19" s="338"/>
      <c r="F19" s="338"/>
      <c r="G19" s="338"/>
      <c r="H19" s="338"/>
      <c r="I19" s="338"/>
      <c r="J19" s="343"/>
    </row>
    <row r="20" spans="1:10" ht="12.75" customHeight="1">
      <c r="A20" s="342"/>
      <c r="B20" s="338"/>
      <c r="C20" s="338"/>
      <c r="D20" s="338"/>
      <c r="E20" s="338"/>
      <c r="F20" s="338"/>
      <c r="G20" s="338"/>
      <c r="H20" s="338"/>
      <c r="I20" s="338"/>
      <c r="J20" s="343"/>
    </row>
    <row r="21" spans="1:10" ht="12.75" customHeight="1">
      <c r="A21" s="342"/>
      <c r="B21" s="338"/>
      <c r="C21" s="338"/>
      <c r="D21" s="338"/>
      <c r="E21" s="338"/>
      <c r="F21" s="338"/>
      <c r="G21" s="338"/>
      <c r="H21" s="338"/>
      <c r="I21" s="338"/>
      <c r="J21" s="343"/>
    </row>
    <row r="22" spans="1:10" ht="12.75" customHeight="1">
      <c r="A22" s="342"/>
      <c r="B22" s="338"/>
      <c r="C22" s="338"/>
      <c r="D22" s="338"/>
      <c r="E22" s="338"/>
      <c r="F22" s="338"/>
      <c r="G22" s="338"/>
      <c r="H22" s="338"/>
      <c r="I22" s="338"/>
      <c r="J22" s="343"/>
    </row>
    <row r="23" spans="1:10" ht="12.75" customHeight="1">
      <c r="A23" s="342"/>
      <c r="B23" s="338"/>
      <c r="C23" s="338"/>
      <c r="D23" s="338"/>
      <c r="E23" s="338"/>
      <c r="F23" s="338"/>
      <c r="G23" s="338"/>
      <c r="H23" s="338"/>
      <c r="I23" s="338"/>
      <c r="J23" s="343"/>
    </row>
    <row r="24" spans="1:10" ht="12.75" customHeight="1">
      <c r="A24" s="342"/>
      <c r="B24" s="338"/>
      <c r="C24" s="338"/>
      <c r="D24" s="338"/>
      <c r="E24" s="338"/>
      <c r="F24" s="338"/>
      <c r="G24" s="338"/>
      <c r="H24" s="338"/>
      <c r="I24" s="338"/>
      <c r="J24" s="343"/>
    </row>
    <row r="25" spans="1:10" ht="12.75" customHeight="1">
      <c r="A25" s="342"/>
      <c r="B25" s="338"/>
      <c r="C25" s="338"/>
      <c r="D25" s="338"/>
      <c r="E25" s="338"/>
      <c r="F25" s="338"/>
      <c r="G25" s="338"/>
      <c r="H25" s="338"/>
      <c r="I25" s="338"/>
      <c r="J25" s="343"/>
    </row>
    <row r="26" spans="1:10" ht="12.75" customHeight="1">
      <c r="A26" s="342"/>
      <c r="B26" s="338"/>
      <c r="C26" s="338"/>
      <c r="D26" s="338"/>
      <c r="E26" s="338"/>
      <c r="F26" s="338"/>
      <c r="G26" s="338"/>
      <c r="H26" s="338"/>
      <c r="I26" s="338"/>
      <c r="J26" s="343"/>
    </row>
    <row r="27" spans="1:10" ht="12.75" customHeight="1">
      <c r="A27" s="342"/>
      <c r="B27" s="338"/>
      <c r="C27" s="338"/>
      <c r="D27" s="338"/>
      <c r="E27" s="338"/>
      <c r="F27" s="338"/>
      <c r="G27" s="338"/>
      <c r="H27" s="338"/>
      <c r="I27" s="338"/>
      <c r="J27" s="343"/>
    </row>
    <row r="28" spans="1:10" ht="12.75" customHeight="1">
      <c r="A28" s="342"/>
      <c r="B28" s="338"/>
      <c r="C28" s="338"/>
      <c r="D28" s="338"/>
      <c r="E28" s="338"/>
      <c r="F28" s="338"/>
      <c r="G28" s="338"/>
      <c r="H28" s="338"/>
      <c r="I28" s="338"/>
      <c r="J28" s="343"/>
    </row>
    <row r="29" spans="1:10" ht="12.75" customHeight="1">
      <c r="A29" s="342"/>
      <c r="B29" s="338"/>
      <c r="C29" s="338"/>
      <c r="D29" s="338"/>
      <c r="E29" s="338"/>
      <c r="F29" s="338"/>
      <c r="G29" s="338"/>
      <c r="H29" s="338"/>
      <c r="I29" s="338"/>
      <c r="J29" s="343"/>
    </row>
    <row r="30" spans="1:10" ht="12.75" customHeight="1">
      <c r="A30" s="342"/>
      <c r="B30" s="338"/>
      <c r="C30" s="338"/>
      <c r="D30" s="338"/>
      <c r="E30" s="338"/>
      <c r="F30" s="338"/>
      <c r="G30" s="338"/>
      <c r="H30" s="338"/>
      <c r="I30" s="338"/>
      <c r="J30" s="343"/>
    </row>
    <row r="31" spans="1:10" ht="12.75" customHeight="1">
      <c r="A31" s="342"/>
      <c r="B31" s="338"/>
      <c r="C31" s="338"/>
      <c r="D31" s="338"/>
      <c r="E31" s="338"/>
      <c r="F31" s="338"/>
      <c r="G31" s="338"/>
      <c r="H31" s="338"/>
      <c r="I31" s="338"/>
      <c r="J31" s="343"/>
    </row>
    <row r="32" spans="1:10" ht="12.75" customHeight="1">
      <c r="A32" s="342"/>
      <c r="B32" s="338"/>
      <c r="C32" s="338"/>
      <c r="D32" s="338"/>
      <c r="E32" s="338"/>
      <c r="F32" s="338"/>
      <c r="G32" s="338"/>
      <c r="H32" s="338"/>
      <c r="I32" s="338"/>
      <c r="J32" s="343"/>
    </row>
    <row r="33" spans="1:10" ht="12.75" customHeight="1">
      <c r="A33" s="342"/>
      <c r="B33" s="338"/>
      <c r="C33" s="338"/>
      <c r="D33" s="338"/>
      <c r="E33" s="338"/>
      <c r="F33" s="338"/>
      <c r="G33" s="338"/>
      <c r="H33" s="338"/>
      <c r="I33" s="338"/>
      <c r="J33" s="343"/>
    </row>
    <row r="34" spans="1:10" ht="12.75" customHeight="1">
      <c r="A34" s="342"/>
      <c r="B34" s="338"/>
      <c r="C34" s="338"/>
      <c r="D34" s="338"/>
      <c r="E34" s="338"/>
      <c r="F34" s="338"/>
      <c r="G34" s="338"/>
      <c r="H34" s="338"/>
      <c r="I34" s="338"/>
      <c r="J34" s="343"/>
    </row>
    <row r="35" spans="1:10" ht="12.75" customHeight="1">
      <c r="A35" s="342"/>
      <c r="B35" s="338"/>
      <c r="C35" s="338"/>
      <c r="D35" s="338"/>
      <c r="E35" s="338"/>
      <c r="F35" s="338"/>
      <c r="G35" s="338"/>
      <c r="H35" s="338"/>
      <c r="I35" s="338"/>
      <c r="J35" s="343"/>
    </row>
    <row r="36" spans="1:10" ht="12.75" customHeight="1">
      <c r="A36" s="342"/>
      <c r="B36" s="338"/>
      <c r="C36" s="338"/>
      <c r="D36" s="338"/>
      <c r="E36" s="338"/>
      <c r="F36" s="338"/>
      <c r="G36" s="338"/>
      <c r="H36" s="338"/>
      <c r="I36" s="338"/>
      <c r="J36" s="343"/>
    </row>
    <row r="37" spans="1:10" ht="12.75" customHeight="1">
      <c r="A37" s="342"/>
      <c r="B37" s="338"/>
      <c r="C37" s="338"/>
      <c r="D37" s="338"/>
      <c r="E37" s="338"/>
      <c r="F37" s="338"/>
      <c r="G37" s="338"/>
      <c r="H37" s="338"/>
      <c r="I37" s="338"/>
      <c r="J37" s="343"/>
    </row>
    <row r="38" spans="1:10" ht="12.75" customHeight="1">
      <c r="A38" s="342"/>
      <c r="B38" s="338"/>
      <c r="C38" s="338"/>
      <c r="D38" s="338"/>
      <c r="E38" s="338"/>
      <c r="F38" s="338"/>
      <c r="G38" s="338"/>
      <c r="H38" s="338"/>
      <c r="I38" s="338"/>
      <c r="J38" s="343"/>
    </row>
    <row r="39" spans="1:10" ht="12.75" customHeight="1">
      <c r="A39" s="342"/>
      <c r="B39" s="338"/>
      <c r="C39" s="338"/>
      <c r="D39" s="338"/>
      <c r="E39" s="338"/>
      <c r="F39" s="338"/>
      <c r="G39" s="338"/>
      <c r="H39" s="338"/>
      <c r="I39" s="338"/>
      <c r="J39" s="343"/>
    </row>
    <row r="40" spans="1:10" ht="12.75" customHeight="1">
      <c r="A40" s="342"/>
      <c r="B40" s="338"/>
      <c r="C40" s="338"/>
      <c r="D40" s="338"/>
      <c r="E40" s="338"/>
      <c r="F40" s="338"/>
      <c r="G40" s="338"/>
      <c r="H40" s="338"/>
      <c r="I40" s="338"/>
      <c r="J40" s="343"/>
    </row>
    <row r="41" spans="1:10" ht="12.75" customHeight="1">
      <c r="A41" s="342"/>
      <c r="B41" s="338"/>
      <c r="C41" s="338"/>
      <c r="D41" s="338"/>
      <c r="E41" s="338"/>
      <c r="F41" s="338"/>
      <c r="G41" s="338"/>
      <c r="H41" s="338"/>
      <c r="I41" s="338"/>
      <c r="J41" s="343"/>
    </row>
    <row r="42" spans="1:10" ht="12.75" customHeight="1">
      <c r="A42" s="342"/>
      <c r="B42" s="338"/>
      <c r="C42" s="338"/>
      <c r="D42" s="338"/>
      <c r="E42" s="338"/>
      <c r="F42" s="338"/>
      <c r="G42" s="338"/>
      <c r="H42" s="338"/>
      <c r="I42" s="338"/>
      <c r="J42" s="343"/>
    </row>
    <row r="43" spans="1:10" ht="12.75" customHeight="1">
      <c r="A43" s="342"/>
      <c r="B43" s="338"/>
      <c r="C43" s="338"/>
      <c r="D43" s="338"/>
      <c r="E43" s="338"/>
      <c r="F43" s="338"/>
      <c r="G43" s="338"/>
      <c r="H43" s="338"/>
      <c r="I43" s="338"/>
      <c r="J43" s="343"/>
    </row>
    <row r="44" spans="1:10" ht="12.75" customHeight="1">
      <c r="A44" s="342"/>
      <c r="B44" s="338"/>
      <c r="C44" s="338"/>
      <c r="D44" s="338"/>
      <c r="E44" s="338"/>
      <c r="F44" s="338"/>
      <c r="G44" s="338"/>
      <c r="H44" s="338"/>
      <c r="I44" s="338"/>
      <c r="J44" s="343"/>
    </row>
    <row r="45" spans="1:10" ht="12.75" customHeight="1">
      <c r="A45" s="342"/>
      <c r="B45" s="338"/>
      <c r="C45" s="338"/>
      <c r="D45" s="338"/>
      <c r="E45" s="338"/>
      <c r="F45" s="338"/>
      <c r="G45" s="338"/>
      <c r="H45" s="338"/>
      <c r="I45" s="338"/>
      <c r="J45" s="343"/>
    </row>
    <row r="46" spans="1:10" ht="12.75" customHeight="1">
      <c r="A46" s="342"/>
      <c r="B46" s="338"/>
      <c r="C46" s="338"/>
      <c r="D46" s="338"/>
      <c r="E46" s="338"/>
      <c r="F46" s="338"/>
      <c r="G46" s="338"/>
      <c r="H46" s="338"/>
      <c r="I46" s="338"/>
      <c r="J46" s="343"/>
    </row>
    <row r="47" spans="1:10" ht="12.75" customHeight="1">
      <c r="A47" s="342"/>
      <c r="B47" s="338"/>
      <c r="C47" s="338"/>
      <c r="D47" s="338"/>
      <c r="E47" s="338"/>
      <c r="F47" s="338"/>
      <c r="G47" s="338"/>
      <c r="H47" s="338"/>
      <c r="I47" s="338"/>
      <c r="J47" s="343"/>
    </row>
    <row r="48" spans="1:10" ht="12.75" customHeight="1">
      <c r="A48" s="342"/>
      <c r="B48" s="338"/>
      <c r="C48" s="338"/>
      <c r="D48" s="338"/>
      <c r="E48" s="338"/>
      <c r="F48" s="338"/>
      <c r="G48" s="338"/>
      <c r="H48" s="338"/>
      <c r="I48" s="338"/>
      <c r="J48" s="343"/>
    </row>
    <row r="49" spans="1:10" ht="12.75" customHeight="1">
      <c r="A49" s="342"/>
      <c r="B49" s="338"/>
      <c r="C49" s="338"/>
      <c r="D49" s="338"/>
      <c r="E49" s="338"/>
      <c r="F49" s="338"/>
      <c r="G49" s="338"/>
      <c r="H49" s="338"/>
      <c r="I49" s="338"/>
      <c r="J49" s="343"/>
    </row>
    <row r="50" spans="1:10" ht="12.75" customHeight="1">
      <c r="A50" s="342"/>
      <c r="B50" s="338"/>
      <c r="C50" s="338"/>
      <c r="D50" s="338"/>
      <c r="E50" s="338"/>
      <c r="F50" s="338"/>
      <c r="G50" s="338"/>
      <c r="H50" s="338"/>
      <c r="I50" s="338"/>
      <c r="J50" s="343"/>
    </row>
    <row r="51" spans="1:10" ht="12.75" customHeight="1">
      <c r="A51" s="342"/>
      <c r="B51" s="338"/>
      <c r="C51" s="338"/>
      <c r="D51" s="338"/>
      <c r="E51" s="338"/>
      <c r="F51" s="338"/>
      <c r="G51" s="338"/>
      <c r="H51" s="338"/>
      <c r="I51" s="338"/>
      <c r="J51" s="343"/>
    </row>
    <row r="52" spans="1:10" ht="12.75" customHeight="1">
      <c r="A52" s="342"/>
      <c r="B52" s="338"/>
      <c r="C52" s="338"/>
      <c r="D52" s="338"/>
      <c r="E52" s="338"/>
      <c r="F52" s="338"/>
      <c r="G52" s="338"/>
      <c r="H52" s="338"/>
      <c r="I52" s="338"/>
      <c r="J52" s="343"/>
    </row>
    <row r="53" spans="1:10" ht="12.75" customHeight="1">
      <c r="A53" s="342"/>
      <c r="B53" s="338"/>
      <c r="C53" s="338"/>
      <c r="D53" s="338"/>
      <c r="E53" s="338"/>
      <c r="F53" s="338"/>
      <c r="G53" s="338"/>
      <c r="H53" s="338"/>
      <c r="I53" s="338"/>
      <c r="J53" s="343"/>
    </row>
    <row r="54" spans="1:10" ht="12.75" customHeight="1">
      <c r="A54" s="342"/>
      <c r="B54" s="338"/>
      <c r="C54" s="338"/>
      <c r="D54" s="338"/>
      <c r="E54" s="338"/>
      <c r="F54" s="338"/>
      <c r="G54" s="338"/>
      <c r="H54" s="338"/>
      <c r="I54" s="338"/>
      <c r="J54" s="343"/>
    </row>
    <row r="55" spans="1:10" ht="12.75" customHeight="1">
      <c r="A55" s="342"/>
      <c r="B55" s="338"/>
      <c r="C55" s="338"/>
      <c r="D55" s="338"/>
      <c r="E55" s="338"/>
      <c r="F55" s="338"/>
      <c r="G55" s="338"/>
      <c r="H55" s="338"/>
      <c r="I55" s="338"/>
      <c r="J55" s="343"/>
    </row>
    <row r="56" spans="1:10" ht="12.75" customHeight="1" thickBot="1">
      <c r="A56" s="344"/>
      <c r="B56" s="345"/>
      <c r="C56" s="345"/>
      <c r="D56" s="345"/>
      <c r="E56" s="345"/>
      <c r="F56" s="345"/>
      <c r="G56" s="345"/>
      <c r="H56" s="345"/>
      <c r="I56" s="345"/>
      <c r="J56" s="346"/>
    </row>
    <row r="57" spans="1:10" ht="12.75" customHeight="1">
      <c r="A57" s="301" t="s">
        <v>555</v>
      </c>
    </row>
    <row r="58" spans="1:10" ht="12.75" customHeight="1"/>
    <row r="59" spans="1:10" ht="12.75" customHeight="1"/>
    <row r="60" spans="1:10" ht="12.75" customHeight="1">
      <c r="A60" s="590" t="s">
        <v>1147</v>
      </c>
    </row>
    <row r="61" spans="1:10" ht="12.75" customHeight="1"/>
    <row r="62" spans="1:10" ht="12.75" customHeight="1">
      <c r="J62" s="331" t="s">
        <v>854</v>
      </c>
    </row>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sheetData>
  <hyperlinks>
    <hyperlink ref="A60" location="'2 Sadržaj'!A1" display="Sadržaj / Contents"/>
  </hyperlinks>
  <pageMargins left="0.7" right="0.7" top="0.75" bottom="0.75" header="0.3" footer="0.3"/>
  <pageSetup paperSize="9" scale="95"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192"/>
  <sheetViews>
    <sheetView showGridLines="0" zoomScaleNormal="100" workbookViewId="0"/>
  </sheetViews>
  <sheetFormatPr defaultRowHeight="15"/>
  <cols>
    <col min="1" max="1" width="26.5703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1.42578125" customWidth="1"/>
  </cols>
  <sheetData>
    <row r="1" spans="1:11" ht="12.75" customHeight="1">
      <c r="A1" s="149" t="s">
        <v>131</v>
      </c>
    </row>
    <row r="2" spans="1:11" ht="12.75" customHeight="1">
      <c r="A2" s="150" t="s">
        <v>132</v>
      </c>
    </row>
    <row r="3" spans="1:11" ht="12.75" customHeight="1">
      <c r="A3" s="425" t="s">
        <v>856</v>
      </c>
    </row>
    <row r="4" spans="1:11" ht="12.75" customHeight="1">
      <c r="A4" s="426" t="s">
        <v>857</v>
      </c>
    </row>
    <row r="5" spans="1:11" ht="12.75" customHeight="1"/>
    <row r="6" spans="1:11" ht="12.75" customHeight="1">
      <c r="E6" s="811" t="str">
        <f>Naslovnica!A20</f>
        <v>Svibanj 2012.</v>
      </c>
      <c r="F6" s="812"/>
      <c r="G6" s="811" t="s">
        <v>858</v>
      </c>
      <c r="H6" s="812"/>
    </row>
    <row r="7" spans="1:11" ht="12.75" customHeight="1">
      <c r="E7" s="813" t="str">
        <f>Naslovnica!A24</f>
        <v>May 2012</v>
      </c>
      <c r="F7" s="814"/>
      <c r="G7" s="813" t="s">
        <v>859</v>
      </c>
      <c r="H7" s="814"/>
    </row>
    <row r="8" spans="1:11" ht="12.75" customHeight="1">
      <c r="A8" s="413"/>
      <c r="B8" s="414"/>
      <c r="C8" s="414"/>
      <c r="D8" s="414"/>
      <c r="E8" s="803" t="s">
        <v>705</v>
      </c>
      <c r="F8" s="804"/>
      <c r="G8" s="803" t="s">
        <v>705</v>
      </c>
      <c r="H8" s="804"/>
      <c r="I8" s="804" t="s">
        <v>706</v>
      </c>
      <c r="J8" s="804"/>
    </row>
    <row r="9" spans="1:11" ht="12.75" customHeight="1">
      <c r="A9" s="415" t="s">
        <v>707</v>
      </c>
      <c r="B9" s="415" t="s">
        <v>708</v>
      </c>
      <c r="C9" s="373" t="s">
        <v>1218</v>
      </c>
      <c r="D9" s="373" t="s">
        <v>1220</v>
      </c>
      <c r="E9" s="373" t="s">
        <v>709</v>
      </c>
      <c r="F9" s="373" t="s">
        <v>382</v>
      </c>
      <c r="G9" s="373" t="s">
        <v>709</v>
      </c>
      <c r="H9" s="373" t="s">
        <v>382</v>
      </c>
      <c r="I9" s="373" t="s">
        <v>709</v>
      </c>
      <c r="J9" s="373" t="s">
        <v>382</v>
      </c>
    </row>
    <row r="10" spans="1:11" ht="12.75" customHeight="1">
      <c r="A10" s="416" t="s">
        <v>710</v>
      </c>
      <c r="B10" s="416" t="s">
        <v>711</v>
      </c>
      <c r="C10" s="417" t="s">
        <v>1219</v>
      </c>
      <c r="D10" s="417" t="s">
        <v>1221</v>
      </c>
      <c r="E10" s="417" t="s">
        <v>712</v>
      </c>
      <c r="F10" s="417" t="s">
        <v>713</v>
      </c>
      <c r="G10" s="417" t="s">
        <v>712</v>
      </c>
      <c r="H10" s="417" t="s">
        <v>713</v>
      </c>
      <c r="I10" s="417" t="s">
        <v>712</v>
      </c>
      <c r="J10" s="417" t="s">
        <v>713</v>
      </c>
    </row>
    <row r="11" spans="1:11" ht="12.75" customHeight="1">
      <c r="A11" s="427" t="s">
        <v>727</v>
      </c>
      <c r="B11" s="427" t="s">
        <v>724</v>
      </c>
      <c r="C11" s="428" t="s">
        <v>715</v>
      </c>
      <c r="D11" s="428" t="s">
        <v>716</v>
      </c>
      <c r="E11" s="429">
        <v>65392091.600000001</v>
      </c>
      <c r="F11" s="430">
        <v>7362.5449671994411</v>
      </c>
      <c r="G11" s="429">
        <v>63785146.689999998</v>
      </c>
      <c r="H11" s="430">
        <v>7181.6178264672244</v>
      </c>
      <c r="I11" s="431">
        <v>2.5193089510475941E-2</v>
      </c>
      <c r="J11" s="431">
        <v>2.5193089510475719E-2</v>
      </c>
    </row>
    <row r="12" spans="1:11" ht="12.75" customHeight="1">
      <c r="A12" s="427" t="s">
        <v>731</v>
      </c>
      <c r="B12" s="427" t="s">
        <v>730</v>
      </c>
      <c r="C12" s="432" t="s">
        <v>718</v>
      </c>
      <c r="D12" s="432" t="s">
        <v>716</v>
      </c>
      <c r="E12" s="433">
        <v>7479835.0599999996</v>
      </c>
      <c r="F12" s="430">
        <v>768.4786233967634</v>
      </c>
      <c r="G12" s="433">
        <v>7689123.4000000004</v>
      </c>
      <c r="H12" s="430">
        <v>791.02892333504451</v>
      </c>
      <c r="I12" s="431">
        <v>-2.7218751619983217E-2</v>
      </c>
      <c r="J12" s="431">
        <v>-2.8507554241135935E-2</v>
      </c>
      <c r="K12" s="643"/>
    </row>
    <row r="13" spans="1:11" ht="12.75" customHeight="1">
      <c r="A13" s="427" t="s">
        <v>733</v>
      </c>
      <c r="B13" s="427" t="s">
        <v>734</v>
      </c>
      <c r="C13" s="432" t="s">
        <v>718</v>
      </c>
      <c r="D13" s="432" t="s">
        <v>716</v>
      </c>
      <c r="E13" s="433">
        <v>6206624.2699999996</v>
      </c>
      <c r="F13" s="430">
        <v>75.450029291870777</v>
      </c>
      <c r="G13" s="433">
        <v>6577752.4400000004</v>
      </c>
      <c r="H13" s="430">
        <v>79.961601135019976</v>
      </c>
      <c r="I13" s="431">
        <v>-5.6421729669108855E-2</v>
      </c>
      <c r="J13" s="431">
        <v>-5.6421729669108744E-2</v>
      </c>
      <c r="K13" s="643"/>
    </row>
    <row r="14" spans="1:11" ht="12.75" customHeight="1">
      <c r="A14" s="427" t="s">
        <v>736</v>
      </c>
      <c r="B14" s="427" t="s">
        <v>734</v>
      </c>
      <c r="C14" s="428" t="s">
        <v>715</v>
      </c>
      <c r="D14" s="428" t="s">
        <v>716</v>
      </c>
      <c r="E14" s="433">
        <v>3394244.36</v>
      </c>
      <c r="F14" s="430">
        <v>92.33189298061194</v>
      </c>
      <c r="G14" s="433">
        <v>3658777.78</v>
      </c>
      <c r="H14" s="430">
        <v>99.52786028133842</v>
      </c>
      <c r="I14" s="431">
        <v>-7.2301034910078665E-2</v>
      </c>
      <c r="J14" s="431">
        <v>-7.2301034910078665E-2</v>
      </c>
    </row>
    <row r="15" spans="1:11" ht="12.75" customHeight="1">
      <c r="A15" s="427" t="s">
        <v>739</v>
      </c>
      <c r="B15" s="427" t="s">
        <v>738</v>
      </c>
      <c r="C15" s="428" t="s">
        <v>718</v>
      </c>
      <c r="D15" s="428" t="s">
        <v>716</v>
      </c>
      <c r="E15" s="433">
        <v>4876125</v>
      </c>
      <c r="F15" s="430">
        <v>41.873077786464073</v>
      </c>
      <c r="G15" s="433">
        <v>5184720.3499999996</v>
      </c>
      <c r="H15" s="430">
        <v>44.523099493268369</v>
      </c>
      <c r="I15" s="431">
        <v>-5.9520153290427591E-2</v>
      </c>
      <c r="J15" s="431">
        <v>-5.9520153290427702E-2</v>
      </c>
    </row>
    <row r="16" spans="1:11" ht="12.75" customHeight="1">
      <c r="A16" s="427" t="s">
        <v>740</v>
      </c>
      <c r="B16" s="427" t="s">
        <v>741</v>
      </c>
      <c r="C16" s="432" t="s">
        <v>718</v>
      </c>
      <c r="D16" s="432" t="s">
        <v>716</v>
      </c>
      <c r="E16" s="434">
        <v>137573956.58000001</v>
      </c>
      <c r="F16" s="435">
        <v>512.99536244983494</v>
      </c>
      <c r="G16" s="434">
        <v>148711233.52000001</v>
      </c>
      <c r="H16" s="435">
        <v>548.26077485555834</v>
      </c>
      <c r="I16" s="431">
        <v>-7.4891967986414176E-2</v>
      </c>
      <c r="J16" s="431">
        <v>-6.4322333500904216E-2</v>
      </c>
    </row>
    <row r="17" spans="1:10" ht="12.75" customHeight="1">
      <c r="A17" s="427" t="s">
        <v>751</v>
      </c>
      <c r="B17" s="427" t="s">
        <v>741</v>
      </c>
      <c r="C17" s="428" t="s">
        <v>718</v>
      </c>
      <c r="D17" s="428" t="s">
        <v>716</v>
      </c>
      <c r="E17" s="434">
        <v>41925378.219999999</v>
      </c>
      <c r="F17" s="435">
        <v>178.58439269558758</v>
      </c>
      <c r="G17" s="434">
        <v>46242712.75</v>
      </c>
      <c r="H17" s="435">
        <v>193.60720750951702</v>
      </c>
      <c r="I17" s="431">
        <v>-9.3362484016468072E-2</v>
      </c>
      <c r="J17" s="431">
        <v>-7.7594295208203823E-2</v>
      </c>
    </row>
    <row r="18" spans="1:10" ht="12.75" customHeight="1">
      <c r="A18" s="427" t="s">
        <v>752</v>
      </c>
      <c r="B18" s="427" t="s">
        <v>753</v>
      </c>
      <c r="C18" s="428" t="s">
        <v>718</v>
      </c>
      <c r="D18" s="428" t="s">
        <v>716</v>
      </c>
      <c r="E18" s="434">
        <v>13432227.51</v>
      </c>
      <c r="F18" s="435">
        <v>61.822281115119651</v>
      </c>
      <c r="G18" s="434">
        <v>14197586.609999999</v>
      </c>
      <c r="H18" s="435">
        <v>64.499411892293992</v>
      </c>
      <c r="I18" s="431">
        <v>-5.3907690160588495E-2</v>
      </c>
      <c r="J18" s="431">
        <v>-4.150628197424211E-2</v>
      </c>
    </row>
    <row r="19" spans="1:10" ht="12.75" customHeight="1">
      <c r="A19" s="427" t="s">
        <v>754</v>
      </c>
      <c r="B19" s="427" t="s">
        <v>755</v>
      </c>
      <c r="C19" s="432" t="s">
        <v>718</v>
      </c>
      <c r="D19" s="432" t="s">
        <v>716</v>
      </c>
      <c r="E19" s="434">
        <v>17638078.539999999</v>
      </c>
      <c r="F19" s="435">
        <v>77.218500008859863</v>
      </c>
      <c r="G19" s="434">
        <v>18248264.949999999</v>
      </c>
      <c r="H19" s="435">
        <v>79.184002674672499</v>
      </c>
      <c r="I19" s="431">
        <v>-3.3438050777534367E-2</v>
      </c>
      <c r="J19" s="431">
        <v>-2.4821966551601404E-2</v>
      </c>
    </row>
    <row r="20" spans="1:10" ht="12.75" customHeight="1">
      <c r="A20" s="427" t="s">
        <v>756</v>
      </c>
      <c r="B20" s="427" t="s">
        <v>755</v>
      </c>
      <c r="C20" s="428" t="s">
        <v>718</v>
      </c>
      <c r="D20" s="428" t="s">
        <v>716</v>
      </c>
      <c r="E20" s="434">
        <v>5294186.16</v>
      </c>
      <c r="F20" s="435">
        <v>19.677626060603753</v>
      </c>
      <c r="G20" s="434">
        <v>5389526.4500000002</v>
      </c>
      <c r="H20" s="435">
        <v>19.755549298682798</v>
      </c>
      <c r="I20" s="431">
        <v>-1.7689919677451482E-2</v>
      </c>
      <c r="J20" s="431">
        <v>-3.9443721306317014E-3</v>
      </c>
    </row>
    <row r="21" spans="1:10" ht="12.75" customHeight="1">
      <c r="A21" s="427" t="s">
        <v>761</v>
      </c>
      <c r="B21" s="427" t="s">
        <v>755</v>
      </c>
      <c r="C21" s="428" t="s">
        <v>718</v>
      </c>
      <c r="D21" s="428" t="s">
        <v>716</v>
      </c>
      <c r="E21" s="434">
        <v>4574022.18</v>
      </c>
      <c r="F21" s="435">
        <v>471.39331294623821</v>
      </c>
      <c r="G21" s="434">
        <v>5003088.57</v>
      </c>
      <c r="H21" s="435">
        <v>511.55984329797559</v>
      </c>
      <c r="I21" s="431">
        <v>-8.5760302660402576E-2</v>
      </c>
      <c r="J21" s="431">
        <v>-7.8517754819822705E-2</v>
      </c>
    </row>
    <row r="22" spans="1:10" ht="12.75" customHeight="1">
      <c r="A22" s="427" t="s">
        <v>762</v>
      </c>
      <c r="B22" s="427" t="s">
        <v>755</v>
      </c>
      <c r="C22" s="428" t="s">
        <v>718</v>
      </c>
      <c r="D22" s="428" t="s">
        <v>716</v>
      </c>
      <c r="E22" s="434">
        <v>12132568.779999999</v>
      </c>
      <c r="F22" s="435">
        <v>684.13166652643906</v>
      </c>
      <c r="G22" s="434">
        <v>12709859.09</v>
      </c>
      <c r="H22" s="435">
        <v>714.77053066845258</v>
      </c>
      <c r="I22" s="431">
        <v>-4.5420669569358751E-2</v>
      </c>
      <c r="J22" s="431">
        <v>-4.2865315268887927E-2</v>
      </c>
    </row>
    <row r="23" spans="1:10" ht="12.75" customHeight="1">
      <c r="A23" s="427" t="s">
        <v>767</v>
      </c>
      <c r="B23" s="427" t="s">
        <v>764</v>
      </c>
      <c r="C23" s="428" t="s">
        <v>718</v>
      </c>
      <c r="D23" s="428" t="s">
        <v>716</v>
      </c>
      <c r="E23" s="434">
        <v>43106291.219999999</v>
      </c>
      <c r="F23" s="435">
        <v>60.407964482183118</v>
      </c>
      <c r="G23" s="434">
        <v>45195892.240000002</v>
      </c>
      <c r="H23" s="435">
        <v>62.74735005605892</v>
      </c>
      <c r="I23" s="431">
        <v>-4.6234312819929957E-2</v>
      </c>
      <c r="J23" s="431">
        <v>-3.7282619453822052E-2</v>
      </c>
    </row>
    <row r="24" spans="1:10" ht="12.75" customHeight="1">
      <c r="A24" s="436" t="s">
        <v>770</v>
      </c>
      <c r="B24" s="436" t="s">
        <v>769</v>
      </c>
      <c r="C24" s="437" t="s">
        <v>718</v>
      </c>
      <c r="D24" s="437" t="s">
        <v>716</v>
      </c>
      <c r="E24" s="438">
        <v>6181679.1200000001</v>
      </c>
      <c r="F24" s="439">
        <v>6244.4003751279342</v>
      </c>
      <c r="G24" s="438">
        <v>6561116.0700000003</v>
      </c>
      <c r="H24" s="439">
        <v>6519.3181138448945</v>
      </c>
      <c r="I24" s="431">
        <v>-5.7831159508812013E-2</v>
      </c>
      <c r="J24" s="431">
        <v>-4.2169707616065755E-2</v>
      </c>
    </row>
    <row r="25" spans="1:10" ht="12.75" customHeight="1">
      <c r="A25" s="427" t="s">
        <v>776</v>
      </c>
      <c r="B25" s="427" t="s">
        <v>777</v>
      </c>
      <c r="C25" s="428" t="s">
        <v>718</v>
      </c>
      <c r="D25" s="428" t="s">
        <v>716</v>
      </c>
      <c r="E25" s="434">
        <v>5003780.63</v>
      </c>
      <c r="F25" s="435">
        <v>337.42802366296849</v>
      </c>
      <c r="G25" s="434">
        <v>4387577.91</v>
      </c>
      <c r="H25" s="435">
        <v>351.88160444479803</v>
      </c>
      <c r="I25" s="431">
        <v>0.14044257051152842</v>
      </c>
      <c r="J25" s="431">
        <v>-4.107512469892971E-2</v>
      </c>
    </row>
    <row r="26" spans="1:10" ht="12.75" customHeight="1">
      <c r="A26" s="427" t="s">
        <v>778</v>
      </c>
      <c r="B26" s="427" t="s">
        <v>777</v>
      </c>
      <c r="C26" s="432" t="s">
        <v>718</v>
      </c>
      <c r="D26" s="428" t="s">
        <v>716</v>
      </c>
      <c r="E26" s="434">
        <v>11844795.029999999</v>
      </c>
      <c r="F26" s="435">
        <v>599.6034484725011</v>
      </c>
      <c r="G26" s="434">
        <v>13067246.460000001</v>
      </c>
      <c r="H26" s="435">
        <v>639.28483619333417</v>
      </c>
      <c r="I26" s="431">
        <v>-9.3550805346943933E-2</v>
      </c>
      <c r="J26" s="431">
        <v>-6.2071529738009446E-2</v>
      </c>
    </row>
    <row r="27" spans="1:10" ht="12.75" customHeight="1">
      <c r="A27" s="427" t="s">
        <v>780</v>
      </c>
      <c r="B27" s="427" t="s">
        <v>777</v>
      </c>
      <c r="C27" s="428" t="s">
        <v>781</v>
      </c>
      <c r="D27" s="428" t="s">
        <v>716</v>
      </c>
      <c r="E27" s="434">
        <v>4472986.16</v>
      </c>
      <c r="F27" s="435">
        <v>603.60776655191603</v>
      </c>
      <c r="G27" s="434">
        <v>4467600.62</v>
      </c>
      <c r="H27" s="435">
        <v>632.82246670724101</v>
      </c>
      <c r="I27" s="431">
        <v>1.2054658547344665E-3</v>
      </c>
      <c r="J27" s="431">
        <v>-4.6165712648189583E-2</v>
      </c>
    </row>
    <row r="28" spans="1:10" ht="12.75" customHeight="1">
      <c r="A28" s="427" t="s">
        <v>783</v>
      </c>
      <c r="B28" s="427" t="s">
        <v>777</v>
      </c>
      <c r="C28" s="432" t="s">
        <v>718</v>
      </c>
      <c r="D28" s="432" t="s">
        <v>716</v>
      </c>
      <c r="E28" s="434">
        <v>51380512.649999999</v>
      </c>
      <c r="F28" s="435">
        <v>903.1280196558771</v>
      </c>
      <c r="G28" s="434">
        <v>57065293.259999998</v>
      </c>
      <c r="H28" s="435">
        <v>973.5317227874126</v>
      </c>
      <c r="I28" s="431">
        <v>-9.9618880150130651E-2</v>
      </c>
      <c r="J28" s="431">
        <v>-7.231783154426219E-2</v>
      </c>
    </row>
    <row r="29" spans="1:10" ht="12.75" customHeight="1">
      <c r="A29" s="427" t="s">
        <v>786</v>
      </c>
      <c r="B29" s="427" t="s">
        <v>785</v>
      </c>
      <c r="C29" s="432" t="s">
        <v>718</v>
      </c>
      <c r="D29" s="432" t="s">
        <v>716</v>
      </c>
      <c r="E29" s="434">
        <v>9166363.0399999991</v>
      </c>
      <c r="F29" s="435">
        <v>8.898363753327045</v>
      </c>
      <c r="G29" s="434">
        <v>9250681.4000000004</v>
      </c>
      <c r="H29" s="435">
        <v>9.5055085366580396</v>
      </c>
      <c r="I29" s="431">
        <v>-9.1148269358840572E-3</v>
      </c>
      <c r="J29" s="431">
        <v>-6.3872940725847371E-2</v>
      </c>
    </row>
    <row r="30" spans="1:10" ht="12.75" customHeight="1">
      <c r="A30" s="427" t="s">
        <v>787</v>
      </c>
      <c r="B30" s="427" t="s">
        <v>785</v>
      </c>
      <c r="C30" s="428" t="s">
        <v>718</v>
      </c>
      <c r="D30" s="428" t="s">
        <v>716</v>
      </c>
      <c r="E30" s="434">
        <v>17159257.75</v>
      </c>
      <c r="F30" s="435">
        <v>5.7157084239307538</v>
      </c>
      <c r="G30" s="434">
        <v>18866868.559999999</v>
      </c>
      <c r="H30" s="435">
        <v>6.3327670129624654</v>
      </c>
      <c r="I30" s="431">
        <v>-9.0508438354223619E-2</v>
      </c>
      <c r="J30" s="431">
        <v>-9.7439016431310588E-2</v>
      </c>
    </row>
    <row r="31" spans="1:10" ht="12.75" customHeight="1">
      <c r="A31" s="427" t="s">
        <v>788</v>
      </c>
      <c r="B31" s="427" t="s">
        <v>785</v>
      </c>
      <c r="C31" s="428" t="s">
        <v>718</v>
      </c>
      <c r="D31" s="428" t="s">
        <v>716</v>
      </c>
      <c r="E31" s="434">
        <v>5495818.8200000003</v>
      </c>
      <c r="F31" s="435">
        <v>10.688984653393891</v>
      </c>
      <c r="G31" s="434">
        <v>5739673.6399999997</v>
      </c>
      <c r="H31" s="435">
        <v>11.251274958082258</v>
      </c>
      <c r="I31" s="431">
        <v>-4.2485833741585211E-2</v>
      </c>
      <c r="J31" s="431">
        <v>-4.9975696690662597E-2</v>
      </c>
    </row>
    <row r="32" spans="1:10" ht="12.75" customHeight="1">
      <c r="A32" s="436" t="s">
        <v>789</v>
      </c>
      <c r="B32" s="427" t="s">
        <v>785</v>
      </c>
      <c r="C32" s="428" t="s">
        <v>718</v>
      </c>
      <c r="D32" s="437" t="s">
        <v>716</v>
      </c>
      <c r="E32" s="434">
        <v>48364618.939999998</v>
      </c>
      <c r="F32" s="435">
        <v>11.773875220158796</v>
      </c>
      <c r="G32" s="434">
        <v>52061418.439999998</v>
      </c>
      <c r="H32" s="435">
        <v>12.581417458377263</v>
      </c>
      <c r="I32" s="431">
        <v>-7.1008428328945827E-2</v>
      </c>
      <c r="J32" s="431">
        <v>-6.4185314642808411E-2</v>
      </c>
    </row>
    <row r="33" spans="1:10" ht="12.75" customHeight="1">
      <c r="A33" s="427" t="s">
        <v>794</v>
      </c>
      <c r="B33" s="427" t="s">
        <v>791</v>
      </c>
      <c r="C33" s="428" t="s">
        <v>715</v>
      </c>
      <c r="D33" s="428" t="s">
        <v>716</v>
      </c>
      <c r="E33" s="434">
        <v>24515139.079999998</v>
      </c>
      <c r="F33" s="435">
        <v>863.49833975025945</v>
      </c>
      <c r="G33" s="434">
        <v>24739203.760000002</v>
      </c>
      <c r="H33" s="435">
        <v>871.39058456050896</v>
      </c>
      <c r="I33" s="431">
        <v>-9.0570691835396566E-3</v>
      </c>
      <c r="J33" s="431">
        <v>-9.0570691835395456E-3</v>
      </c>
    </row>
    <row r="34" spans="1:10" ht="12.75" customHeight="1">
      <c r="A34" s="427" t="s">
        <v>795</v>
      </c>
      <c r="B34" s="427" t="s">
        <v>791</v>
      </c>
      <c r="C34" s="432" t="s">
        <v>715</v>
      </c>
      <c r="D34" s="432" t="s">
        <v>716</v>
      </c>
      <c r="E34" s="434">
        <v>38430395.039999999</v>
      </c>
      <c r="F34" s="435">
        <v>885.03930497912256</v>
      </c>
      <c r="G34" s="434">
        <v>39002439.770000003</v>
      </c>
      <c r="H34" s="435">
        <v>898.21330617607111</v>
      </c>
      <c r="I34" s="431">
        <v>-1.466689605505167E-2</v>
      </c>
      <c r="J34" s="431">
        <v>-1.4666896055051448E-2</v>
      </c>
    </row>
    <row r="35" spans="1:10" ht="12.75" customHeight="1">
      <c r="A35" s="427" t="s">
        <v>796</v>
      </c>
      <c r="B35" s="427" t="s">
        <v>791</v>
      </c>
      <c r="C35" s="432" t="s">
        <v>715</v>
      </c>
      <c r="D35" s="432" t="s">
        <v>716</v>
      </c>
      <c r="E35" s="434">
        <v>5236694.92</v>
      </c>
      <c r="F35" s="435">
        <v>595.17224790503519</v>
      </c>
      <c r="G35" s="434">
        <v>5896304.2199999997</v>
      </c>
      <c r="H35" s="435">
        <v>670.13959960633827</v>
      </c>
      <c r="I35" s="431">
        <v>-0.11186826109864456</v>
      </c>
      <c r="J35" s="431">
        <v>-0.11186826109864467</v>
      </c>
    </row>
    <row r="36" spans="1:10" ht="12.75" customHeight="1">
      <c r="A36" s="427" t="s">
        <v>714</v>
      </c>
      <c r="B36" s="427" t="s">
        <v>797</v>
      </c>
      <c r="C36" s="432" t="s">
        <v>715</v>
      </c>
      <c r="D36" s="432" t="s">
        <v>716</v>
      </c>
      <c r="E36" s="434">
        <v>3148703.01</v>
      </c>
      <c r="F36" s="435">
        <v>233.61303608611266</v>
      </c>
      <c r="G36" s="434">
        <v>3438524.4</v>
      </c>
      <c r="H36" s="435">
        <v>255.11587539028611</v>
      </c>
      <c r="I36" s="431">
        <v>-8.4286559083309176E-2</v>
      </c>
      <c r="J36" s="431">
        <v>-8.4286559083309065E-2</v>
      </c>
    </row>
    <row r="37" spans="1:10" ht="12.75" customHeight="1">
      <c r="A37" s="427" t="s">
        <v>720</v>
      </c>
      <c r="B37" s="427" t="s">
        <v>797</v>
      </c>
      <c r="C37" s="428" t="s">
        <v>718</v>
      </c>
      <c r="D37" s="428" t="s">
        <v>716</v>
      </c>
      <c r="E37" s="434">
        <v>11597551.529999999</v>
      </c>
      <c r="F37" s="435">
        <v>69.784972038187021</v>
      </c>
      <c r="G37" s="434">
        <v>12414525.83</v>
      </c>
      <c r="H37" s="435">
        <v>72.840408894841161</v>
      </c>
      <c r="I37" s="431">
        <v>-6.5807934284993985E-2</v>
      </c>
      <c r="J37" s="431">
        <v>-4.1947003085405998E-2</v>
      </c>
    </row>
    <row r="38" spans="1:10" ht="12.75" customHeight="1">
      <c r="A38" s="427" t="s">
        <v>721</v>
      </c>
      <c r="B38" s="427" t="s">
        <v>797</v>
      </c>
      <c r="C38" s="428" t="s">
        <v>715</v>
      </c>
      <c r="D38" s="428" t="s">
        <v>716</v>
      </c>
      <c r="E38" s="434">
        <v>4807876.12</v>
      </c>
      <c r="F38" s="435">
        <v>429.4643387670547</v>
      </c>
      <c r="G38" s="434">
        <v>4914353.6900000004</v>
      </c>
      <c r="H38" s="435">
        <v>438.97546552078916</v>
      </c>
      <c r="I38" s="431">
        <v>-2.16666476848556E-2</v>
      </c>
      <c r="J38" s="431">
        <v>-2.1666647684855711E-2</v>
      </c>
    </row>
    <row r="39" spans="1:10" ht="12.75" customHeight="1">
      <c r="A39" s="427" t="s">
        <v>722</v>
      </c>
      <c r="B39" s="427" t="s">
        <v>797</v>
      </c>
      <c r="C39" s="428" t="s">
        <v>718</v>
      </c>
      <c r="D39" s="428" t="s">
        <v>716</v>
      </c>
      <c r="E39" s="434">
        <v>7274603.2000000002</v>
      </c>
      <c r="F39" s="435">
        <v>214.86112139161563</v>
      </c>
      <c r="G39" s="434">
        <v>8704721.7799999993</v>
      </c>
      <c r="H39" s="435">
        <v>247.22817696053701</v>
      </c>
      <c r="I39" s="431">
        <v>-0.16429227908074495</v>
      </c>
      <c r="J39" s="431">
        <v>-0.13091976799265836</v>
      </c>
    </row>
    <row r="40" spans="1:10" ht="12.75" customHeight="1">
      <c r="A40" s="427" t="s">
        <v>1177</v>
      </c>
      <c r="B40" s="440" t="s">
        <v>797</v>
      </c>
      <c r="C40" s="428" t="s">
        <v>718</v>
      </c>
      <c r="D40" s="428" t="s">
        <v>716</v>
      </c>
      <c r="E40" s="434">
        <v>7710543.0300000003</v>
      </c>
      <c r="F40" s="435">
        <v>156.45742208460817</v>
      </c>
      <c r="G40" s="434">
        <v>8836108.1600000001</v>
      </c>
      <c r="H40" s="435">
        <v>175.98434320959478</v>
      </c>
      <c r="I40" s="431">
        <v>-0.12738245272905302</v>
      </c>
      <c r="J40" s="431">
        <v>-0.11095828622510095</v>
      </c>
    </row>
    <row r="41" spans="1:10" ht="12.75" customHeight="1">
      <c r="A41" s="427" t="s">
        <v>799</v>
      </c>
      <c r="B41" s="440" t="s">
        <v>797</v>
      </c>
      <c r="C41" s="428" t="s">
        <v>718</v>
      </c>
      <c r="D41" s="428" t="s">
        <v>716</v>
      </c>
      <c r="E41" s="434">
        <v>45663443.409999996</v>
      </c>
      <c r="F41" s="435">
        <v>88.598921731693338</v>
      </c>
      <c r="G41" s="434">
        <v>47800110.759999998</v>
      </c>
      <c r="H41" s="435">
        <v>91.199563614380935</v>
      </c>
      <c r="I41" s="431">
        <v>-4.4700050188754004E-2</v>
      </c>
      <c r="J41" s="431">
        <v>-2.8515946563997696E-2</v>
      </c>
    </row>
    <row r="42" spans="1:10" ht="12.75" customHeight="1">
      <c r="A42" s="440" t="s">
        <v>1217</v>
      </c>
      <c r="B42" s="440" t="s">
        <v>797</v>
      </c>
      <c r="C42" s="441" t="s">
        <v>718</v>
      </c>
      <c r="D42" s="441" t="s">
        <v>716</v>
      </c>
      <c r="E42" s="438">
        <v>5344929.21</v>
      </c>
      <c r="F42" s="439">
        <v>475.43382309832913</v>
      </c>
      <c r="G42" s="438">
        <v>5033770.75</v>
      </c>
      <c r="H42" s="439">
        <v>473.91588545754229</v>
      </c>
      <c r="I42" s="431">
        <v>6.1814189690700516E-2</v>
      </c>
      <c r="J42" s="431">
        <v>3.2029684747143516E-3</v>
      </c>
    </row>
    <row r="43" spans="1:10" ht="12.75" customHeight="1">
      <c r="A43" s="440" t="s">
        <v>801</v>
      </c>
      <c r="B43" s="440" t="s">
        <v>797</v>
      </c>
      <c r="C43" s="441" t="s">
        <v>718</v>
      </c>
      <c r="D43" s="441" t="s">
        <v>716</v>
      </c>
      <c r="E43" s="438">
        <v>7974540.9400000004</v>
      </c>
      <c r="F43" s="439">
        <v>86.046463079776828</v>
      </c>
      <c r="G43" s="438">
        <v>8766391.8599999994</v>
      </c>
      <c r="H43" s="439">
        <v>93.128250649871148</v>
      </c>
      <c r="I43" s="431">
        <v>-9.0328031491852423E-2</v>
      </c>
      <c r="J43" s="431">
        <v>-7.604338662732224E-2</v>
      </c>
    </row>
    <row r="44" spans="1:10" ht="12.75" customHeight="1">
      <c r="A44" s="427" t="s">
        <v>802</v>
      </c>
      <c r="B44" s="427" t="s">
        <v>797</v>
      </c>
      <c r="C44" s="428" t="s">
        <v>715</v>
      </c>
      <c r="D44" s="428" t="s">
        <v>716</v>
      </c>
      <c r="E44" s="434">
        <v>20564529.699999999</v>
      </c>
      <c r="F44" s="435">
        <v>53.519497043676338</v>
      </c>
      <c r="G44" s="434">
        <v>22787350.18</v>
      </c>
      <c r="H44" s="435">
        <v>54.260512870615528</v>
      </c>
      <c r="I44" s="442">
        <v>-9.7546246599173547E-2</v>
      </c>
      <c r="J44" s="442">
        <v>-1.365663145695184E-2</v>
      </c>
    </row>
    <row r="45" spans="1:10" ht="12.75" customHeight="1">
      <c r="A45" s="427" t="s">
        <v>803</v>
      </c>
      <c r="B45" s="427" t="s">
        <v>797</v>
      </c>
      <c r="C45" s="428" t="s">
        <v>718</v>
      </c>
      <c r="D45" s="428" t="s">
        <v>716</v>
      </c>
      <c r="E45" s="434">
        <v>15997368.35</v>
      </c>
      <c r="F45" s="435">
        <v>119.24303261903955</v>
      </c>
      <c r="G45" s="434">
        <v>18135314.649999999</v>
      </c>
      <c r="H45" s="435">
        <v>128.23991806783124</v>
      </c>
      <c r="I45" s="431">
        <v>-0.11788856941613635</v>
      </c>
      <c r="J45" s="431">
        <v>-7.01566687217694E-2</v>
      </c>
    </row>
    <row r="46" spans="1:10" ht="12.75" customHeight="1">
      <c r="A46" s="427" t="s">
        <v>723</v>
      </c>
      <c r="B46" s="427" t="s">
        <v>797</v>
      </c>
      <c r="C46" s="428" t="s">
        <v>718</v>
      </c>
      <c r="D46" s="428" t="s">
        <v>716</v>
      </c>
      <c r="E46" s="434">
        <v>12293931.1</v>
      </c>
      <c r="F46" s="435">
        <v>39.509574486712872</v>
      </c>
      <c r="G46" s="434">
        <v>13792889.77</v>
      </c>
      <c r="H46" s="435">
        <v>43.987389940102766</v>
      </c>
      <c r="I46" s="431">
        <v>-0.10867618715117155</v>
      </c>
      <c r="J46" s="431">
        <v>-0.10179770746769234</v>
      </c>
    </row>
    <row r="47" spans="1:10" ht="12.75" customHeight="1">
      <c r="A47" s="427" t="s">
        <v>807</v>
      </c>
      <c r="B47" s="427" t="s">
        <v>805</v>
      </c>
      <c r="C47" s="428" t="s">
        <v>718</v>
      </c>
      <c r="D47" s="428" t="s">
        <v>716</v>
      </c>
      <c r="E47" s="434">
        <v>7830680.4500000002</v>
      </c>
      <c r="F47" s="435">
        <v>704.25911220410774</v>
      </c>
      <c r="G47" s="434">
        <v>8210903.9000000004</v>
      </c>
      <c r="H47" s="435">
        <v>736.64729509520021</v>
      </c>
      <c r="I47" s="431">
        <v>-4.6307136781859048E-2</v>
      </c>
      <c r="J47" s="431">
        <v>-4.396701529584357E-2</v>
      </c>
    </row>
    <row r="48" spans="1:10" ht="12.75" customHeight="1">
      <c r="A48" s="427" t="s">
        <v>808</v>
      </c>
      <c r="B48" s="427" t="s">
        <v>805</v>
      </c>
      <c r="C48" s="428" t="s">
        <v>718</v>
      </c>
      <c r="D48" s="428" t="s">
        <v>716</v>
      </c>
      <c r="E48" s="434">
        <v>101074833.45999999</v>
      </c>
      <c r="F48" s="435">
        <v>34.047807155593063</v>
      </c>
      <c r="G48" s="434">
        <v>108799034.33</v>
      </c>
      <c r="H48" s="435">
        <v>36.742829918824256</v>
      </c>
      <c r="I48" s="431">
        <v>-7.0995123417838535E-2</v>
      </c>
      <c r="J48" s="431">
        <v>-7.3348263298861127E-2</v>
      </c>
    </row>
    <row r="49" spans="1:10" ht="12.75" customHeight="1">
      <c r="A49" s="427" t="s">
        <v>809</v>
      </c>
      <c r="B49" s="427" t="s">
        <v>805</v>
      </c>
      <c r="C49" s="443" t="s">
        <v>718</v>
      </c>
      <c r="D49" s="443" t="s">
        <v>716</v>
      </c>
      <c r="E49" s="434">
        <v>8746983.7400000002</v>
      </c>
      <c r="F49" s="435">
        <v>517.99484940306615</v>
      </c>
      <c r="G49" s="434">
        <v>9445515.4000000004</v>
      </c>
      <c r="H49" s="435">
        <v>559.21378110329636</v>
      </c>
      <c r="I49" s="431">
        <v>-7.3953789752965737E-2</v>
      </c>
      <c r="J49" s="431">
        <v>-7.3708719443407955E-2</v>
      </c>
    </row>
    <row r="50" spans="1:10" ht="12.75" customHeight="1">
      <c r="A50" s="427" t="s">
        <v>815</v>
      </c>
      <c r="B50" s="427" t="s">
        <v>813</v>
      </c>
      <c r="C50" s="443" t="s">
        <v>718</v>
      </c>
      <c r="D50" s="443" t="s">
        <v>716</v>
      </c>
      <c r="E50" s="434">
        <v>202778994.09</v>
      </c>
      <c r="F50" s="435">
        <v>64.219049881062745</v>
      </c>
      <c r="G50" s="434">
        <v>216063257.68000001</v>
      </c>
      <c r="H50" s="435">
        <v>67.924813199829728</v>
      </c>
      <c r="I50" s="431">
        <v>-6.1483214372684447E-2</v>
      </c>
      <c r="J50" s="431">
        <v>-5.4556842252401982E-2</v>
      </c>
    </row>
    <row r="51" spans="1:10" ht="12.75" customHeight="1">
      <c r="A51" s="427" t="s">
        <v>818</v>
      </c>
      <c r="B51" s="427" t="s">
        <v>813</v>
      </c>
      <c r="C51" s="443" t="s">
        <v>718</v>
      </c>
      <c r="D51" s="443" t="s">
        <v>716</v>
      </c>
      <c r="E51" s="434">
        <v>125591270.44</v>
      </c>
      <c r="F51" s="435">
        <v>55.750060363289933</v>
      </c>
      <c r="G51" s="434">
        <v>140439757.75999999</v>
      </c>
      <c r="H51" s="435">
        <v>61.022756824311479</v>
      </c>
      <c r="I51" s="431">
        <v>-0.10572851702987729</v>
      </c>
      <c r="J51" s="431">
        <v>-8.6405412266148285E-2</v>
      </c>
    </row>
    <row r="52" spans="1:10" ht="12.75" customHeight="1">
      <c r="A52" s="427" t="s">
        <v>820</v>
      </c>
      <c r="B52" s="427" t="s">
        <v>821</v>
      </c>
      <c r="C52" s="443" t="s">
        <v>718</v>
      </c>
      <c r="D52" s="443" t="s">
        <v>716</v>
      </c>
      <c r="E52" s="434">
        <v>8617492.5299999993</v>
      </c>
      <c r="F52" s="435">
        <v>638.31121453741105</v>
      </c>
      <c r="G52" s="434">
        <v>8709036.1600000001</v>
      </c>
      <c r="H52" s="435">
        <v>643.92942216805477</v>
      </c>
      <c r="I52" s="431">
        <v>-1.0511338834537698E-2</v>
      </c>
      <c r="J52" s="431">
        <v>-8.7248810773822294E-3</v>
      </c>
    </row>
    <row r="53" spans="1:10" ht="12.75" customHeight="1">
      <c r="A53" s="427" t="s">
        <v>823</v>
      </c>
      <c r="B53" s="427" t="s">
        <v>821</v>
      </c>
      <c r="C53" s="443" t="s">
        <v>718</v>
      </c>
      <c r="D53" s="443" t="s">
        <v>716</v>
      </c>
      <c r="E53" s="434">
        <v>8410261.8900000006</v>
      </c>
      <c r="F53" s="435">
        <v>70.299143305730084</v>
      </c>
      <c r="G53" s="434">
        <v>8677017.6099999994</v>
      </c>
      <c r="H53" s="435">
        <v>71.245236303518865</v>
      </c>
      <c r="I53" s="431">
        <v>-3.0742788823266975E-2</v>
      </c>
      <c r="J53" s="431">
        <v>-1.3279386059697251E-2</v>
      </c>
    </row>
    <row r="54" spans="1:10" ht="12.75" customHeight="1">
      <c r="A54" s="427" t="s">
        <v>828</v>
      </c>
      <c r="B54" s="427" t="s">
        <v>825</v>
      </c>
      <c r="C54" s="443" t="s">
        <v>718</v>
      </c>
      <c r="D54" s="443" t="s">
        <v>716</v>
      </c>
      <c r="E54" s="434">
        <v>100767791.5</v>
      </c>
      <c r="F54" s="435">
        <v>335.56096663016001</v>
      </c>
      <c r="G54" s="434">
        <v>110193520.81999999</v>
      </c>
      <c r="H54" s="435">
        <v>361.86656140796555</v>
      </c>
      <c r="I54" s="431">
        <v>-8.5537963120325577E-2</v>
      </c>
      <c r="J54" s="431">
        <v>-7.2694185048363225E-2</v>
      </c>
    </row>
    <row r="55" spans="1:10" ht="12.75" customHeight="1">
      <c r="A55" s="427" t="s">
        <v>1178</v>
      </c>
      <c r="B55" s="427" t="s">
        <v>825</v>
      </c>
      <c r="C55" s="443" t="s">
        <v>718</v>
      </c>
      <c r="D55" s="443" t="s">
        <v>716</v>
      </c>
      <c r="E55" s="434">
        <v>23226070.420000002</v>
      </c>
      <c r="F55" s="435">
        <v>723.43878973399421</v>
      </c>
      <c r="G55" s="434">
        <v>24686570.940000001</v>
      </c>
      <c r="H55" s="435">
        <v>746.49968252725091</v>
      </c>
      <c r="I55" s="431">
        <v>-5.9161741156748882E-2</v>
      </c>
      <c r="J55" s="431">
        <v>-3.0892032954635384E-2</v>
      </c>
    </row>
    <row r="56" spans="1:10" ht="12.75" customHeight="1">
      <c r="A56" s="427" t="s">
        <v>831</v>
      </c>
      <c r="B56" s="427" t="s">
        <v>825</v>
      </c>
      <c r="C56" s="443" t="s">
        <v>718</v>
      </c>
      <c r="D56" s="443" t="s">
        <v>716</v>
      </c>
      <c r="E56" s="438">
        <v>29192924.890000001</v>
      </c>
      <c r="F56" s="439">
        <v>782.15178904868549</v>
      </c>
      <c r="G56" s="438">
        <v>32652701.699999999</v>
      </c>
      <c r="H56" s="439">
        <v>808.63809051950182</v>
      </c>
      <c r="I56" s="431">
        <v>-0.10595683143732015</v>
      </c>
      <c r="J56" s="431">
        <v>-3.2754209554734737E-2</v>
      </c>
    </row>
    <row r="57" spans="1:10" ht="12.75" customHeight="1">
      <c r="A57" s="427" t="s">
        <v>839</v>
      </c>
      <c r="B57" s="427" t="s">
        <v>838</v>
      </c>
      <c r="C57" s="443" t="s">
        <v>718</v>
      </c>
      <c r="D57" s="443" t="s">
        <v>716</v>
      </c>
      <c r="E57" s="434">
        <v>5572870.8899999997</v>
      </c>
      <c r="F57" s="435">
        <v>85.579942012126438</v>
      </c>
      <c r="G57" s="434">
        <v>6023202.8200000003</v>
      </c>
      <c r="H57" s="435">
        <v>90.556670424869964</v>
      </c>
      <c r="I57" s="431">
        <v>-7.4766190589610648E-2</v>
      </c>
      <c r="J57" s="431">
        <v>-5.4957060472673347E-2</v>
      </c>
    </row>
    <row r="58" spans="1:10" ht="12.75" customHeight="1">
      <c r="A58" s="427" t="s">
        <v>841</v>
      </c>
      <c r="B58" s="427" t="s">
        <v>842</v>
      </c>
      <c r="C58" s="443" t="s">
        <v>718</v>
      </c>
      <c r="D58" s="443" t="s">
        <v>716</v>
      </c>
      <c r="E58" s="434">
        <v>314825493.06</v>
      </c>
      <c r="F58" s="435">
        <v>85.966293363418004</v>
      </c>
      <c r="G58" s="434">
        <v>339921830.75</v>
      </c>
      <c r="H58" s="435">
        <v>89.799179780104296</v>
      </c>
      <c r="I58" s="431">
        <v>-7.3829732072893672E-2</v>
      </c>
      <c r="J58" s="431">
        <v>-4.2682866659495944E-2</v>
      </c>
    </row>
    <row r="59" spans="1:10" ht="12.75" customHeight="1">
      <c r="A59" s="436" t="s">
        <v>844</v>
      </c>
      <c r="B59" s="427" t="s">
        <v>842</v>
      </c>
      <c r="C59" s="443" t="s">
        <v>718</v>
      </c>
      <c r="D59" s="443" t="s">
        <v>716</v>
      </c>
      <c r="E59" s="434">
        <v>109365323.98</v>
      </c>
      <c r="F59" s="435">
        <v>666.77163610087803</v>
      </c>
      <c r="G59" s="434">
        <v>116335196.22</v>
      </c>
      <c r="H59" s="435">
        <v>696.25067962653713</v>
      </c>
      <c r="I59" s="431">
        <v>-5.991198249942653E-2</v>
      </c>
      <c r="J59" s="431">
        <v>-4.2339698025819383E-2</v>
      </c>
    </row>
    <row r="60" spans="1:10" ht="12.75" customHeight="1">
      <c r="A60" s="427" t="s">
        <v>845</v>
      </c>
      <c r="B60" s="427" t="s">
        <v>842</v>
      </c>
      <c r="C60" s="443" t="s">
        <v>718</v>
      </c>
      <c r="D60" s="443" t="s">
        <v>716</v>
      </c>
      <c r="E60" s="434">
        <v>209694510.81999999</v>
      </c>
      <c r="F60" s="435">
        <v>752.35537282803716</v>
      </c>
      <c r="G60" s="434">
        <v>210165128.00999999</v>
      </c>
      <c r="H60" s="435">
        <v>790.94020726749272</v>
      </c>
      <c r="I60" s="431">
        <v>-2.2392734439635742E-3</v>
      </c>
      <c r="J60" s="431">
        <v>-4.8783503588415211E-2</v>
      </c>
    </row>
    <row r="61" spans="1:10" ht="12.75" customHeight="1">
      <c r="A61" s="427" t="s">
        <v>849</v>
      </c>
      <c r="B61" s="427" t="s">
        <v>842</v>
      </c>
      <c r="C61" s="443" t="s">
        <v>715</v>
      </c>
      <c r="D61" s="443" t="s">
        <v>716</v>
      </c>
      <c r="E61" s="434">
        <v>78278609.480000004</v>
      </c>
      <c r="F61" s="435">
        <v>54.82067415948147</v>
      </c>
      <c r="G61" s="434">
        <v>89728486.769999996</v>
      </c>
      <c r="H61" s="435">
        <v>56.4013924231934</v>
      </c>
      <c r="I61" s="431">
        <v>-0.12760582176482405</v>
      </c>
      <c r="J61" s="431">
        <v>-2.8026227647917179E-2</v>
      </c>
    </row>
    <row r="62" spans="1:10" ht="12.75" customHeight="1">
      <c r="A62" s="427" t="s">
        <v>850</v>
      </c>
      <c r="B62" s="427" t="s">
        <v>842</v>
      </c>
      <c r="C62" s="443" t="s">
        <v>718</v>
      </c>
      <c r="D62" s="443" t="s">
        <v>716</v>
      </c>
      <c r="E62" s="434">
        <v>115893338.68000001</v>
      </c>
      <c r="F62" s="435">
        <v>955.48494043622907</v>
      </c>
      <c r="G62" s="434">
        <v>108747689.95</v>
      </c>
      <c r="H62" s="435">
        <v>968.3046450849904</v>
      </c>
      <c r="I62" s="431">
        <v>6.5708510528227571E-2</v>
      </c>
      <c r="J62" s="431">
        <v>-1.3239329909066067E-2</v>
      </c>
    </row>
    <row r="63" spans="1:10" ht="12.75" customHeight="1"/>
    <row r="64" spans="1:10" ht="24.75" customHeight="1">
      <c r="B64" s="445"/>
      <c r="C64" s="816" t="s">
        <v>1151</v>
      </c>
      <c r="D64" s="763" t="s">
        <v>1152</v>
      </c>
      <c r="E64" s="763"/>
      <c r="F64" s="598"/>
      <c r="G64" s="599"/>
      <c r="H64" s="599"/>
      <c r="I64" s="763" t="s">
        <v>1153</v>
      </c>
      <c r="J64" s="763"/>
    </row>
    <row r="65" spans="1:10" ht="24.75" customHeight="1">
      <c r="B65" s="445"/>
      <c r="C65" s="816"/>
      <c r="D65" s="598" t="s">
        <v>1154</v>
      </c>
      <c r="E65" s="598" t="s">
        <v>1155</v>
      </c>
      <c r="F65" s="599"/>
      <c r="G65" s="599"/>
      <c r="H65" s="599"/>
      <c r="I65" s="598" t="s">
        <v>1154</v>
      </c>
      <c r="J65" s="598" t="s">
        <v>1155</v>
      </c>
    </row>
    <row r="66" spans="1:10" ht="22.5" customHeight="1">
      <c r="B66" s="281" t="s">
        <v>1205</v>
      </c>
      <c r="C66" s="646">
        <v>2</v>
      </c>
      <c r="D66" s="647">
        <v>4.3503639600588229E-2</v>
      </c>
      <c r="E66" s="647">
        <v>1.4198028992595035E-2</v>
      </c>
      <c r="F66" s="809" t="s">
        <v>1210</v>
      </c>
      <c r="G66" s="810"/>
      <c r="H66" s="810"/>
      <c r="I66" s="649">
        <v>-0.16429227908074495</v>
      </c>
      <c r="J66" s="650">
        <v>0</v>
      </c>
    </row>
    <row r="67" spans="1:10" ht="22.5" customHeight="1">
      <c r="B67" s="281" t="s">
        <v>1206</v>
      </c>
      <c r="C67" s="648">
        <v>3</v>
      </c>
      <c r="D67" s="647">
        <v>6.9118848964830157E-2</v>
      </c>
      <c r="E67" s="647">
        <v>-3.349338908539512E-2</v>
      </c>
      <c r="F67" s="809" t="s">
        <v>1211</v>
      </c>
      <c r="G67" s="810"/>
      <c r="H67" s="810"/>
      <c r="I67" s="649">
        <v>0.14044257051152842</v>
      </c>
      <c r="J67" s="650">
        <v>0</v>
      </c>
    </row>
    <row r="68" spans="1:10" ht="22.5" customHeight="1">
      <c r="B68" s="281" t="s">
        <v>1207</v>
      </c>
      <c r="C68" s="648">
        <v>47</v>
      </c>
      <c r="D68" s="647">
        <v>-6.7599661035525435E-2</v>
      </c>
      <c r="E68" s="647">
        <v>-5.451699113404105E-2</v>
      </c>
      <c r="F68" s="809" t="s">
        <v>1212</v>
      </c>
      <c r="G68" s="810"/>
      <c r="H68" s="810"/>
      <c r="I68" s="649">
        <v>-5.543885081873131E-2</v>
      </c>
      <c r="J68" s="649">
        <v>-5.0661205626363934E-2</v>
      </c>
    </row>
    <row r="69" spans="1:10" ht="22.5" customHeight="1">
      <c r="B69" s="281" t="s">
        <v>1208</v>
      </c>
      <c r="C69" s="648">
        <v>0</v>
      </c>
      <c r="D69" s="647">
        <v>0</v>
      </c>
      <c r="E69" s="647">
        <v>0</v>
      </c>
      <c r="F69" s="809" t="s">
        <v>1213</v>
      </c>
      <c r="G69" s="810"/>
      <c r="H69" s="810"/>
      <c r="I69" s="650">
        <v>0</v>
      </c>
      <c r="J69" s="649">
        <v>-0.13091976799265836</v>
      </c>
    </row>
    <row r="70" spans="1:10" ht="22.5" customHeight="1">
      <c r="B70" s="447" t="s">
        <v>1209</v>
      </c>
      <c r="C70" s="648">
        <v>52</v>
      </c>
      <c r="D70" s="647">
        <v>-5.543885081873131E-2</v>
      </c>
      <c r="E70" s="647">
        <v>-5.0661205626363934E-2</v>
      </c>
      <c r="F70" s="809" t="s">
        <v>1214</v>
      </c>
      <c r="G70" s="810"/>
      <c r="H70" s="810"/>
      <c r="I70" s="650">
        <v>0</v>
      </c>
      <c r="J70" s="649">
        <v>2.5193089510475719E-2</v>
      </c>
    </row>
    <row r="71" spans="1:10" ht="12.75" customHeight="1"/>
    <row r="72" spans="1:10" ht="12.75" customHeight="1"/>
    <row r="73" spans="1:10" ht="12.75" customHeight="1">
      <c r="E73" s="817" t="str">
        <f>'4 Tablica-Grafikon 2'!F5</f>
        <v>Travanj 2012.</v>
      </c>
      <c r="F73" s="812"/>
      <c r="G73" s="811" t="s">
        <v>858</v>
      </c>
      <c r="H73" s="812"/>
    </row>
    <row r="74" spans="1:10" ht="12.75" customHeight="1">
      <c r="E74" s="818" t="str">
        <f>'4 Tablica-Grafikon 2'!F6</f>
        <v>April 2012</v>
      </c>
      <c r="F74" s="814"/>
      <c r="G74" s="813" t="s">
        <v>859</v>
      </c>
      <c r="H74" s="814"/>
    </row>
    <row r="75" spans="1:10" ht="12.75" customHeight="1">
      <c r="A75" s="413"/>
      <c r="B75" s="414"/>
      <c r="C75" s="414"/>
      <c r="D75" s="414"/>
      <c r="E75" s="803" t="s">
        <v>705</v>
      </c>
      <c r="F75" s="804"/>
      <c r="G75" s="803" t="s">
        <v>705</v>
      </c>
      <c r="H75" s="804"/>
      <c r="I75" s="804" t="s">
        <v>706</v>
      </c>
      <c r="J75" s="804"/>
    </row>
    <row r="76" spans="1:10" ht="12.75" customHeight="1">
      <c r="A76" s="415" t="s">
        <v>707</v>
      </c>
      <c r="B76" s="415" t="s">
        <v>708</v>
      </c>
      <c r="C76" s="373" t="s">
        <v>1218</v>
      </c>
      <c r="D76" s="373" t="s">
        <v>1220</v>
      </c>
      <c r="E76" s="373" t="s">
        <v>709</v>
      </c>
      <c r="F76" s="373" t="s">
        <v>382</v>
      </c>
      <c r="G76" s="373" t="s">
        <v>709</v>
      </c>
      <c r="H76" s="373" t="s">
        <v>382</v>
      </c>
      <c r="I76" s="373" t="s">
        <v>709</v>
      </c>
      <c r="J76" s="373" t="s">
        <v>382</v>
      </c>
    </row>
    <row r="77" spans="1:10" ht="12.75" customHeight="1">
      <c r="A77" s="416" t="s">
        <v>710</v>
      </c>
      <c r="B77" s="416" t="s">
        <v>711</v>
      </c>
      <c r="C77" s="417" t="s">
        <v>1219</v>
      </c>
      <c r="D77" s="417" t="s">
        <v>1221</v>
      </c>
      <c r="E77" s="417" t="s">
        <v>712</v>
      </c>
      <c r="F77" s="417" t="s">
        <v>713</v>
      </c>
      <c r="G77" s="417" t="s">
        <v>712</v>
      </c>
      <c r="H77" s="417" t="s">
        <v>713</v>
      </c>
      <c r="I77" s="417" t="s">
        <v>712</v>
      </c>
      <c r="J77" s="417" t="s">
        <v>713</v>
      </c>
    </row>
    <row r="78" spans="1:10" ht="12.75" customHeight="1">
      <c r="A78" s="427" t="s">
        <v>727</v>
      </c>
      <c r="B78" s="427" t="s">
        <v>724</v>
      </c>
      <c r="C78" s="428" t="s">
        <v>715</v>
      </c>
      <c r="D78" s="428" t="s">
        <v>716</v>
      </c>
      <c r="E78" s="429">
        <v>63785146.689999998</v>
      </c>
      <c r="F78" s="430">
        <v>7181.6178264672244</v>
      </c>
      <c r="G78" s="429">
        <v>62190063.170000002</v>
      </c>
      <c r="H78" s="430">
        <v>7405.4644329503271</v>
      </c>
      <c r="I78" s="431">
        <v>2.5648527090891493E-2</v>
      </c>
      <c r="J78" s="431">
        <v>-3.0227220522065612E-2</v>
      </c>
    </row>
    <row r="79" spans="1:10" ht="12.75" customHeight="1">
      <c r="A79" s="427" t="s">
        <v>731</v>
      </c>
      <c r="B79" s="427" t="s">
        <v>730</v>
      </c>
      <c r="C79" s="432" t="s">
        <v>718</v>
      </c>
      <c r="D79" s="432" t="s">
        <v>716</v>
      </c>
      <c r="E79" s="433">
        <v>7689123.4000000004</v>
      </c>
      <c r="F79" s="430">
        <v>791.02892333504451</v>
      </c>
      <c r="G79" s="433">
        <v>7172789.5999999996</v>
      </c>
      <c r="H79" s="430">
        <v>787.56265825005801</v>
      </c>
      <c r="I79" s="431">
        <v>7.1985075374300767E-2</v>
      </c>
      <c r="J79" s="431">
        <v>4.4012562666295718E-3</v>
      </c>
    </row>
    <row r="80" spans="1:10" ht="12.75" customHeight="1">
      <c r="A80" s="427" t="s">
        <v>733</v>
      </c>
      <c r="B80" s="427" t="s">
        <v>734</v>
      </c>
      <c r="C80" s="432" t="s">
        <v>718</v>
      </c>
      <c r="D80" s="432" t="s">
        <v>716</v>
      </c>
      <c r="E80" s="433">
        <v>6577752.4400000004</v>
      </c>
      <c r="F80" s="430">
        <v>79.961601135019976</v>
      </c>
      <c r="G80" s="433">
        <v>6552143.54</v>
      </c>
      <c r="H80" s="430">
        <v>79.650289837432339</v>
      </c>
      <c r="I80" s="431">
        <v>3.9084766448813646E-3</v>
      </c>
      <c r="J80" s="431">
        <v>3.9084766448813646E-3</v>
      </c>
    </row>
    <row r="81" spans="1:10" ht="12.75" customHeight="1">
      <c r="A81" s="427" t="s">
        <v>736</v>
      </c>
      <c r="B81" s="427" t="s">
        <v>734</v>
      </c>
      <c r="C81" s="428" t="s">
        <v>715</v>
      </c>
      <c r="D81" s="428" t="s">
        <v>716</v>
      </c>
      <c r="E81" s="433">
        <v>3658777.78</v>
      </c>
      <c r="F81" s="430">
        <v>99.52786028133842</v>
      </c>
      <c r="G81" s="433">
        <v>3640668.97</v>
      </c>
      <c r="H81" s="430">
        <v>99.035255586570301</v>
      </c>
      <c r="I81" s="431">
        <v>4.9740336595336387E-3</v>
      </c>
      <c r="J81" s="431">
        <v>4.9740336595336387E-3</v>
      </c>
    </row>
    <row r="82" spans="1:10" ht="12.75" customHeight="1">
      <c r="A82" s="427" t="s">
        <v>739</v>
      </c>
      <c r="B82" s="427" t="s">
        <v>738</v>
      </c>
      <c r="C82" s="428" t="s">
        <v>718</v>
      </c>
      <c r="D82" s="428" t="s">
        <v>716</v>
      </c>
      <c r="E82" s="433">
        <v>5184720.3499999996</v>
      </c>
      <c r="F82" s="430">
        <v>44.523099493268369</v>
      </c>
      <c r="G82" s="433">
        <v>5186845.1900000004</v>
      </c>
      <c r="H82" s="430">
        <v>44.541346275416856</v>
      </c>
      <c r="I82" s="431">
        <v>-4.0965942151061085E-4</v>
      </c>
      <c r="J82" s="431">
        <v>-4.0965942151049983E-4</v>
      </c>
    </row>
    <row r="83" spans="1:10" ht="12.75" customHeight="1">
      <c r="A83" s="427" t="s">
        <v>740</v>
      </c>
      <c r="B83" s="427" t="s">
        <v>741</v>
      </c>
      <c r="C83" s="432" t="s">
        <v>718</v>
      </c>
      <c r="D83" s="432" t="s">
        <v>716</v>
      </c>
      <c r="E83" s="434">
        <v>148711233.52000001</v>
      </c>
      <c r="F83" s="435">
        <v>548.26077485555834</v>
      </c>
      <c r="G83" s="434">
        <v>166928079.56</v>
      </c>
      <c r="H83" s="435">
        <v>569.22598846333244</v>
      </c>
      <c r="I83" s="431">
        <v>-0.10912990844929837</v>
      </c>
      <c r="J83" s="431">
        <v>-3.6831089993573984E-2</v>
      </c>
    </row>
    <row r="84" spans="1:10" ht="12.75" customHeight="1">
      <c r="A84" s="427" t="s">
        <v>751</v>
      </c>
      <c r="B84" s="427" t="s">
        <v>741</v>
      </c>
      <c r="C84" s="428" t="s">
        <v>718</v>
      </c>
      <c r="D84" s="428" t="s">
        <v>716</v>
      </c>
      <c r="E84" s="434">
        <v>46242712.75</v>
      </c>
      <c r="F84" s="435">
        <v>193.60720750951702</v>
      </c>
      <c r="G84" s="434">
        <v>49573981.850000001</v>
      </c>
      <c r="H84" s="435">
        <v>206.60860762340272</v>
      </c>
      <c r="I84" s="431">
        <v>-6.7197932780136416E-2</v>
      </c>
      <c r="J84" s="431">
        <v>-6.2927678877658821E-2</v>
      </c>
    </row>
    <row r="85" spans="1:10" ht="12.75" customHeight="1">
      <c r="A85" s="427" t="s">
        <v>752</v>
      </c>
      <c r="B85" s="427" t="s">
        <v>753</v>
      </c>
      <c r="C85" s="432" t="s">
        <v>718</v>
      </c>
      <c r="D85" s="432" t="s">
        <v>716</v>
      </c>
      <c r="E85" s="434">
        <v>14197586.609999999</v>
      </c>
      <c r="F85" s="435">
        <v>64.499411892293992</v>
      </c>
      <c r="G85" s="434">
        <v>14374536.470000001</v>
      </c>
      <c r="H85" s="435">
        <v>65.003532118684447</v>
      </c>
      <c r="I85" s="431">
        <v>-1.2309952419634507E-2</v>
      </c>
      <c r="J85" s="431">
        <v>-7.7552743667840263E-3</v>
      </c>
    </row>
    <row r="86" spans="1:10" ht="12.75" customHeight="1">
      <c r="A86" s="427" t="s">
        <v>754</v>
      </c>
      <c r="B86" s="427" t="s">
        <v>755</v>
      </c>
      <c r="C86" s="428" t="s">
        <v>718</v>
      </c>
      <c r="D86" s="428" t="s">
        <v>716</v>
      </c>
      <c r="E86" s="434">
        <v>18248264.949999999</v>
      </c>
      <c r="F86" s="435">
        <v>79.184002674672499</v>
      </c>
      <c r="G86" s="438">
        <v>19273135.379999999</v>
      </c>
      <c r="H86" s="439">
        <v>83.363253025008888</v>
      </c>
      <c r="I86" s="431">
        <v>-5.3176113268187941E-2</v>
      </c>
      <c r="J86" s="431">
        <v>-5.0133004635539047E-2</v>
      </c>
    </row>
    <row r="87" spans="1:10" ht="12.75" customHeight="1">
      <c r="A87" s="427" t="s">
        <v>761</v>
      </c>
      <c r="B87" s="427" t="s">
        <v>755</v>
      </c>
      <c r="C87" s="428" t="s">
        <v>718</v>
      </c>
      <c r="D87" s="428" t="s">
        <v>716</v>
      </c>
      <c r="E87" s="434">
        <v>5003088.57</v>
      </c>
      <c r="F87" s="435">
        <v>511.55984329797559</v>
      </c>
      <c r="G87" s="434">
        <v>5257170.78</v>
      </c>
      <c r="H87" s="435">
        <v>512.51002272089693</v>
      </c>
      <c r="I87" s="431">
        <v>-4.8330598459272456E-2</v>
      </c>
      <c r="J87" s="431">
        <v>-1.8539723728266955E-3</v>
      </c>
    </row>
    <row r="88" spans="1:10" ht="12.75" customHeight="1">
      <c r="A88" s="427" t="s">
        <v>762</v>
      </c>
      <c r="B88" s="427" t="s">
        <v>755</v>
      </c>
      <c r="C88" s="428" t="s">
        <v>718</v>
      </c>
      <c r="D88" s="428" t="s">
        <v>716</v>
      </c>
      <c r="E88" s="434">
        <v>12709859.09</v>
      </c>
      <c r="F88" s="435">
        <v>714.77053066845258</v>
      </c>
      <c r="G88" s="434">
        <v>13035142.59</v>
      </c>
      <c r="H88" s="435">
        <v>718.23342528236867</v>
      </c>
      <c r="I88" s="431">
        <v>-2.495434919519357E-2</v>
      </c>
      <c r="J88" s="431">
        <v>-4.8214055375586096E-3</v>
      </c>
    </row>
    <row r="89" spans="1:10" ht="12.75" customHeight="1">
      <c r="A89" s="427" t="s">
        <v>767</v>
      </c>
      <c r="B89" s="427" t="s">
        <v>764</v>
      </c>
      <c r="C89" s="428" t="s">
        <v>718</v>
      </c>
      <c r="D89" s="428" t="s">
        <v>716</v>
      </c>
      <c r="E89" s="434">
        <v>45195892.240000002</v>
      </c>
      <c r="F89" s="435">
        <v>62.74735005605892</v>
      </c>
      <c r="G89" s="434">
        <v>45626236.109999999</v>
      </c>
      <c r="H89" s="435">
        <v>63.191304246216923</v>
      </c>
      <c r="I89" s="431">
        <v>-9.4319388731186615E-3</v>
      </c>
      <c r="J89" s="431">
        <v>-7.0255582702991592E-3</v>
      </c>
    </row>
    <row r="90" spans="1:10" ht="12.75" customHeight="1">
      <c r="A90" s="436" t="s">
        <v>770</v>
      </c>
      <c r="B90" s="436" t="s">
        <v>769</v>
      </c>
      <c r="C90" s="437" t="s">
        <v>718</v>
      </c>
      <c r="D90" s="437" t="s">
        <v>716</v>
      </c>
      <c r="E90" s="438">
        <v>6561116.0700000003</v>
      </c>
      <c r="F90" s="439">
        <v>6519.3181138448945</v>
      </c>
      <c r="G90" s="438">
        <v>6485647.2699999996</v>
      </c>
      <c r="H90" s="439">
        <v>6493.1650565024174</v>
      </c>
      <c r="I90" s="431">
        <v>1.1636278825875923E-2</v>
      </c>
      <c r="J90" s="431">
        <v>4.0277826167820496E-3</v>
      </c>
    </row>
    <row r="91" spans="1:10" ht="12.75" customHeight="1">
      <c r="A91" s="427" t="s">
        <v>776</v>
      </c>
      <c r="B91" s="427" t="s">
        <v>777</v>
      </c>
      <c r="C91" s="428" t="s">
        <v>718</v>
      </c>
      <c r="D91" s="428" t="s">
        <v>716</v>
      </c>
      <c r="E91" s="434">
        <v>4387577.91</v>
      </c>
      <c r="F91" s="435">
        <v>351.88160444479803</v>
      </c>
      <c r="G91" s="434">
        <v>4379627.2</v>
      </c>
      <c r="H91" s="435">
        <v>347.35239506459379</v>
      </c>
      <c r="I91" s="431">
        <v>1.815385108577372E-3</v>
      </c>
      <c r="J91" s="431">
        <v>1.3039234634792063E-2</v>
      </c>
    </row>
    <row r="92" spans="1:10" ht="12.75" customHeight="1">
      <c r="A92" s="427" t="s">
        <v>778</v>
      </c>
      <c r="B92" s="427" t="s">
        <v>777</v>
      </c>
      <c r="C92" s="432" t="s">
        <v>718</v>
      </c>
      <c r="D92" s="428" t="s">
        <v>716</v>
      </c>
      <c r="E92" s="434">
        <v>13067246.460000001</v>
      </c>
      <c r="F92" s="435">
        <v>639.28483619333417</v>
      </c>
      <c r="G92" s="434">
        <v>13301008.550000001</v>
      </c>
      <c r="H92" s="435">
        <v>646.83538774072804</v>
      </c>
      <c r="I92" s="431">
        <v>-1.7574764283570077E-2</v>
      </c>
      <c r="J92" s="431">
        <v>-1.1673065034005781E-2</v>
      </c>
    </row>
    <row r="93" spans="1:10" ht="12.75" customHeight="1">
      <c r="A93" s="427" t="s">
        <v>780</v>
      </c>
      <c r="B93" s="427" t="s">
        <v>777</v>
      </c>
      <c r="C93" s="428" t="s">
        <v>781</v>
      </c>
      <c r="D93" s="428" t="s">
        <v>716</v>
      </c>
      <c r="E93" s="434">
        <v>4467600.62</v>
      </c>
      <c r="F93" s="435">
        <v>632.82246670724101</v>
      </c>
      <c r="G93" s="434">
        <v>4657924.7300000004</v>
      </c>
      <c r="H93" s="435">
        <v>650.46692004564068</v>
      </c>
      <c r="I93" s="431">
        <v>-4.0860280281944439E-2</v>
      </c>
      <c r="J93" s="431">
        <v>-2.7125827301350935E-2</v>
      </c>
    </row>
    <row r="94" spans="1:10" ht="12.75" customHeight="1">
      <c r="A94" s="427" t="s">
        <v>783</v>
      </c>
      <c r="B94" s="427" t="s">
        <v>777</v>
      </c>
      <c r="C94" s="432" t="s">
        <v>718</v>
      </c>
      <c r="D94" s="432" t="s">
        <v>716</v>
      </c>
      <c r="E94" s="434">
        <v>57065293.259999998</v>
      </c>
      <c r="F94" s="435">
        <v>973.5317227874126</v>
      </c>
      <c r="G94" s="434">
        <v>57575022.659999996</v>
      </c>
      <c r="H94" s="435">
        <v>973.45248366754902</v>
      </c>
      <c r="I94" s="431">
        <v>-8.8533078486155992E-3</v>
      </c>
      <c r="J94" s="431">
        <v>8.1400090084615684E-5</v>
      </c>
    </row>
    <row r="95" spans="1:10" ht="12.75" customHeight="1">
      <c r="A95" s="427" t="s">
        <v>786</v>
      </c>
      <c r="B95" s="427" t="s">
        <v>785</v>
      </c>
      <c r="C95" s="432" t="s">
        <v>718</v>
      </c>
      <c r="D95" s="432" t="s">
        <v>716</v>
      </c>
      <c r="E95" s="434">
        <v>9250681.4000000004</v>
      </c>
      <c r="F95" s="435">
        <v>9.5055085366580396</v>
      </c>
      <c r="G95" s="434">
        <v>9271387.0099999998</v>
      </c>
      <c r="H95" s="435">
        <v>9.6236435363360417</v>
      </c>
      <c r="I95" s="431">
        <v>-2.2332807354138451E-3</v>
      </c>
      <c r="J95" s="431">
        <v>-1.227549620182411E-2</v>
      </c>
    </row>
    <row r="96" spans="1:10" ht="12.75" customHeight="1">
      <c r="A96" s="427" t="s">
        <v>787</v>
      </c>
      <c r="B96" s="427" t="s">
        <v>785</v>
      </c>
      <c r="C96" s="428" t="s">
        <v>718</v>
      </c>
      <c r="D96" s="428" t="s">
        <v>716</v>
      </c>
      <c r="E96" s="434">
        <v>18866868.559999999</v>
      </c>
      <c r="F96" s="435">
        <v>6.3327670129624654</v>
      </c>
      <c r="G96" s="434">
        <v>17344756.620000001</v>
      </c>
      <c r="H96" s="435">
        <v>6.3963507224136684</v>
      </c>
      <c r="I96" s="431">
        <v>8.7756315833505072E-2</v>
      </c>
      <c r="J96" s="431">
        <v>-9.9406227410885339E-3</v>
      </c>
    </row>
    <row r="97" spans="1:10" ht="12.75" customHeight="1">
      <c r="A97" s="427" t="s">
        <v>788</v>
      </c>
      <c r="B97" s="427" t="s">
        <v>785</v>
      </c>
      <c r="C97" s="428" t="s">
        <v>718</v>
      </c>
      <c r="D97" s="428" t="s">
        <v>716</v>
      </c>
      <c r="E97" s="434">
        <v>5739673.6399999997</v>
      </c>
      <c r="F97" s="435">
        <v>11.251274958082258</v>
      </c>
      <c r="G97" s="434">
        <v>5808508.4199999999</v>
      </c>
      <c r="H97" s="435">
        <v>11.445171901024951</v>
      </c>
      <c r="I97" s="431">
        <v>-1.1850680936087987E-2</v>
      </c>
      <c r="J97" s="431">
        <v>-1.6941374460730407E-2</v>
      </c>
    </row>
    <row r="98" spans="1:10" ht="12.75" customHeight="1">
      <c r="A98" s="427" t="s">
        <v>789</v>
      </c>
      <c r="B98" s="427" t="s">
        <v>785</v>
      </c>
      <c r="C98" s="428" t="s">
        <v>718</v>
      </c>
      <c r="D98" s="428" t="s">
        <v>716</v>
      </c>
      <c r="E98" s="434">
        <v>52061418.439999998</v>
      </c>
      <c r="F98" s="435">
        <v>12.581417458377263</v>
      </c>
      <c r="G98" s="434">
        <v>54842627.899999999</v>
      </c>
      <c r="H98" s="435">
        <v>13.004417072930259</v>
      </c>
      <c r="I98" s="431">
        <v>-5.071254909723244E-2</v>
      </c>
      <c r="J98" s="431">
        <v>-3.2527379903364073E-2</v>
      </c>
    </row>
    <row r="99" spans="1:10" ht="12.75" customHeight="1">
      <c r="A99" s="427" t="s">
        <v>794</v>
      </c>
      <c r="B99" s="427" t="s">
        <v>791</v>
      </c>
      <c r="C99" s="432" t="s">
        <v>715</v>
      </c>
      <c r="D99" s="432" t="s">
        <v>716</v>
      </c>
      <c r="E99" s="434">
        <v>24739203.760000002</v>
      </c>
      <c r="F99" s="435">
        <v>871.39058456050896</v>
      </c>
      <c r="G99" s="434">
        <v>24945304.530000001</v>
      </c>
      <c r="H99" s="435">
        <v>878.65008539937787</v>
      </c>
      <c r="I99" s="431">
        <v>-8.2621067925683356E-3</v>
      </c>
      <c r="J99" s="431">
        <v>-8.2621067925683356E-3</v>
      </c>
    </row>
    <row r="100" spans="1:10" ht="12.75" customHeight="1">
      <c r="A100" s="427" t="s">
        <v>795</v>
      </c>
      <c r="B100" s="427" t="s">
        <v>791</v>
      </c>
      <c r="C100" s="428" t="s">
        <v>715</v>
      </c>
      <c r="D100" s="428" t="s">
        <v>716</v>
      </c>
      <c r="E100" s="434">
        <v>39002439.770000003</v>
      </c>
      <c r="F100" s="435">
        <v>898.21330617607111</v>
      </c>
      <c r="G100" s="434">
        <v>39511202.869999997</v>
      </c>
      <c r="H100" s="435">
        <v>909.92995233477859</v>
      </c>
      <c r="I100" s="431">
        <v>-1.2876426508044547E-2</v>
      </c>
      <c r="J100" s="431">
        <v>-1.2876426508044769E-2</v>
      </c>
    </row>
    <row r="101" spans="1:10" ht="12.75" customHeight="1">
      <c r="A101" s="427" t="s">
        <v>796</v>
      </c>
      <c r="B101" s="427" t="s">
        <v>791</v>
      </c>
      <c r="C101" s="428" t="s">
        <v>715</v>
      </c>
      <c r="D101" s="428" t="s">
        <v>716</v>
      </c>
      <c r="E101" s="434">
        <v>5896304.2199999997</v>
      </c>
      <c r="F101" s="435">
        <v>670.13959960633827</v>
      </c>
      <c r="G101" s="434">
        <v>6017536.3399999999</v>
      </c>
      <c r="H101" s="435">
        <v>683.91813635155177</v>
      </c>
      <c r="I101" s="431">
        <v>-2.0146470773120484E-2</v>
      </c>
      <c r="J101" s="431">
        <v>-2.0146470773120373E-2</v>
      </c>
    </row>
    <row r="102" spans="1:10" ht="12.75" customHeight="1">
      <c r="A102" s="427" t="s">
        <v>714</v>
      </c>
      <c r="B102" s="427" t="s">
        <v>797</v>
      </c>
      <c r="C102" s="428" t="s">
        <v>715</v>
      </c>
      <c r="D102" s="428" t="s">
        <v>716</v>
      </c>
      <c r="E102" s="434">
        <v>3438524.4</v>
      </c>
      <c r="F102" s="435">
        <v>255.11587539028611</v>
      </c>
      <c r="G102" s="434">
        <v>4124513.77</v>
      </c>
      <c r="H102" s="435">
        <v>306.01177091918822</v>
      </c>
      <c r="I102" s="431">
        <v>-0.16632005813378581</v>
      </c>
      <c r="J102" s="431">
        <v>-0.16632005813378581</v>
      </c>
    </row>
    <row r="103" spans="1:10" ht="12.75" customHeight="1">
      <c r="A103" s="436" t="s">
        <v>720</v>
      </c>
      <c r="B103" s="427" t="s">
        <v>797</v>
      </c>
      <c r="C103" s="428" t="s">
        <v>718</v>
      </c>
      <c r="D103" s="437" t="s">
        <v>716</v>
      </c>
      <c r="E103" s="434">
        <v>12414525.83</v>
      </c>
      <c r="F103" s="435">
        <v>72.840408894841161</v>
      </c>
      <c r="G103" s="434">
        <v>12552591.199999999</v>
      </c>
      <c r="H103" s="435">
        <v>73.652824075752648</v>
      </c>
      <c r="I103" s="431">
        <v>-1.0998953745900653E-2</v>
      </c>
      <c r="J103" s="431">
        <v>-1.1030333067417852E-2</v>
      </c>
    </row>
    <row r="104" spans="1:10" ht="12.75" customHeight="1">
      <c r="A104" s="427" t="s">
        <v>721</v>
      </c>
      <c r="B104" s="427" t="s">
        <v>797</v>
      </c>
      <c r="C104" s="428" t="s">
        <v>715</v>
      </c>
      <c r="D104" s="428" t="s">
        <v>716</v>
      </c>
      <c r="E104" s="434">
        <v>4914353.6900000004</v>
      </c>
      <c r="F104" s="435">
        <v>438.97546552078916</v>
      </c>
      <c r="G104" s="434">
        <v>9070341.8900000006</v>
      </c>
      <c r="H104" s="435">
        <v>435.12493774637841</v>
      </c>
      <c r="I104" s="431">
        <v>-0.45819531947102821</v>
      </c>
      <c r="J104" s="431">
        <v>8.8492463666955956E-3</v>
      </c>
    </row>
    <row r="105" spans="1:10" ht="12.75" customHeight="1">
      <c r="A105" s="427" t="s">
        <v>722</v>
      </c>
      <c r="B105" s="427" t="s">
        <v>797</v>
      </c>
      <c r="C105" s="432" t="s">
        <v>718</v>
      </c>
      <c r="D105" s="432" t="s">
        <v>716</v>
      </c>
      <c r="E105" s="434">
        <v>8704721.7799999993</v>
      </c>
      <c r="F105" s="435">
        <v>247.22817696053701</v>
      </c>
      <c r="G105" s="434">
        <v>8992894.4499999993</v>
      </c>
      <c r="H105" s="435">
        <v>254.07079273436133</v>
      </c>
      <c r="I105" s="431">
        <v>-3.2044484854372945E-2</v>
      </c>
      <c r="J105" s="431">
        <v>-2.6931925941516943E-2</v>
      </c>
    </row>
    <row r="106" spans="1:10" ht="12.75" customHeight="1">
      <c r="A106" s="427" t="s">
        <v>1177</v>
      </c>
      <c r="B106" s="427" t="s">
        <v>797</v>
      </c>
      <c r="C106" s="432" t="s">
        <v>718</v>
      </c>
      <c r="D106" s="432" t="s">
        <v>716</v>
      </c>
      <c r="E106" s="434">
        <v>8836108.1600000001</v>
      </c>
      <c r="F106" s="435">
        <v>175.98434320959478</v>
      </c>
      <c r="G106" s="434">
        <v>9566300.7799999993</v>
      </c>
      <c r="H106" s="435">
        <v>175.59107980133479</v>
      </c>
      <c r="I106" s="431">
        <v>-7.6329674008012827E-2</v>
      </c>
      <c r="J106" s="431">
        <v>2.239654820193282E-3</v>
      </c>
    </row>
    <row r="107" spans="1:10" ht="12.75" customHeight="1">
      <c r="A107" s="427" t="s">
        <v>799</v>
      </c>
      <c r="B107" s="427" t="s">
        <v>797</v>
      </c>
      <c r="C107" s="432" t="s">
        <v>718</v>
      </c>
      <c r="D107" s="432" t="s">
        <v>716</v>
      </c>
      <c r="E107" s="434">
        <v>47800110.759999998</v>
      </c>
      <c r="F107" s="435">
        <v>91.199563614380935</v>
      </c>
      <c r="G107" s="434">
        <v>47557856.740000002</v>
      </c>
      <c r="H107" s="435">
        <v>90.008356780067061</v>
      </c>
      <c r="I107" s="431">
        <v>5.0938800990214528E-3</v>
      </c>
      <c r="J107" s="431">
        <v>1.3234402636908005E-2</v>
      </c>
    </row>
    <row r="108" spans="1:10" ht="12.75" customHeight="1">
      <c r="A108" s="427" t="s">
        <v>1217</v>
      </c>
      <c r="B108" s="427" t="s">
        <v>797</v>
      </c>
      <c r="C108" s="428" t="s">
        <v>718</v>
      </c>
      <c r="D108" s="428" t="s">
        <v>716</v>
      </c>
      <c r="E108" s="434">
        <v>5033770.75</v>
      </c>
      <c r="F108" s="435">
        <v>473.91588545754229</v>
      </c>
      <c r="G108" s="434">
        <v>5071934.1100000003</v>
      </c>
      <c r="H108" s="435">
        <v>477.2920833812247</v>
      </c>
      <c r="I108" s="431">
        <v>-7.5244195157733174E-3</v>
      </c>
      <c r="J108" s="431">
        <v>-7.0736516301816987E-3</v>
      </c>
    </row>
    <row r="109" spans="1:10" ht="12.75" customHeight="1">
      <c r="A109" s="427" t="s">
        <v>801</v>
      </c>
      <c r="B109" s="427" t="s">
        <v>797</v>
      </c>
      <c r="C109" s="428" t="s">
        <v>718</v>
      </c>
      <c r="D109" s="428" t="s">
        <v>716</v>
      </c>
      <c r="E109" s="434">
        <v>8766391.8599999994</v>
      </c>
      <c r="F109" s="435">
        <v>93.128250649871148</v>
      </c>
      <c r="G109" s="434">
        <v>9305899.3900000006</v>
      </c>
      <c r="H109" s="435">
        <v>91.94023351119543</v>
      </c>
      <c r="I109" s="431">
        <v>-5.7974786464997541E-2</v>
      </c>
      <c r="J109" s="431">
        <v>1.2921624117161468E-2</v>
      </c>
    </row>
    <row r="110" spans="1:10" ht="12.75" customHeight="1">
      <c r="A110" s="427" t="s">
        <v>802</v>
      </c>
      <c r="B110" s="427" t="s">
        <v>797</v>
      </c>
      <c r="C110" s="428" t="s">
        <v>715</v>
      </c>
      <c r="D110" s="428" t="s">
        <v>716</v>
      </c>
      <c r="E110" s="434">
        <v>22787350.18</v>
      </c>
      <c r="F110" s="435">
        <v>54.260512870615528</v>
      </c>
      <c r="G110" s="434">
        <v>25284954.75</v>
      </c>
      <c r="H110" s="435">
        <v>53.396361745661189</v>
      </c>
      <c r="I110" s="431">
        <v>-9.8778289093042537E-2</v>
      </c>
      <c r="J110" s="431">
        <v>1.6183707966293426E-2</v>
      </c>
    </row>
    <row r="111" spans="1:10" ht="12.75" customHeight="1">
      <c r="A111" s="427" t="s">
        <v>803</v>
      </c>
      <c r="B111" s="440" t="s">
        <v>797</v>
      </c>
      <c r="C111" s="428" t="s">
        <v>718</v>
      </c>
      <c r="D111" s="428" t="s">
        <v>716</v>
      </c>
      <c r="E111" s="434">
        <v>18135314.649999999</v>
      </c>
      <c r="F111" s="435">
        <v>128.23991806783124</v>
      </c>
      <c r="G111" s="434">
        <v>17233338.539999999</v>
      </c>
      <c r="H111" s="435">
        <v>132.81047478456745</v>
      </c>
      <c r="I111" s="431">
        <v>5.233902345192365E-2</v>
      </c>
      <c r="J111" s="431">
        <v>-3.4414128284309897E-2</v>
      </c>
    </row>
    <row r="112" spans="1:10" ht="12.75" customHeight="1">
      <c r="A112" s="427" t="s">
        <v>723</v>
      </c>
      <c r="B112" s="440" t="s">
        <v>797</v>
      </c>
      <c r="C112" s="432" t="s">
        <v>718</v>
      </c>
      <c r="D112" s="432" t="s">
        <v>716</v>
      </c>
      <c r="E112" s="434">
        <v>13792889.77</v>
      </c>
      <c r="F112" s="435">
        <v>43.987389940102766</v>
      </c>
      <c r="G112" s="434">
        <v>14044610.09</v>
      </c>
      <c r="H112" s="435">
        <v>44.497497160156314</v>
      </c>
      <c r="I112" s="431">
        <v>-1.7922912660938151E-2</v>
      </c>
      <c r="J112" s="431">
        <v>-1.1463728357969383E-2</v>
      </c>
    </row>
    <row r="113" spans="1:10" ht="12.75" customHeight="1">
      <c r="A113" s="427" t="s">
        <v>807</v>
      </c>
      <c r="B113" s="440" t="s">
        <v>805</v>
      </c>
      <c r="C113" s="428" t="s">
        <v>718</v>
      </c>
      <c r="D113" s="428" t="s">
        <v>716</v>
      </c>
      <c r="E113" s="434">
        <v>8210903.9000000004</v>
      </c>
      <c r="F113" s="435">
        <v>736.64729509520021</v>
      </c>
      <c r="G113" s="434">
        <v>8257624.8499999996</v>
      </c>
      <c r="H113" s="435">
        <v>740.83889955932978</v>
      </c>
      <c r="I113" s="431">
        <v>-5.6579162711659636E-3</v>
      </c>
      <c r="J113" s="431">
        <v>-5.6579162711661857E-3</v>
      </c>
    </row>
    <row r="114" spans="1:10" ht="12.75" customHeight="1">
      <c r="A114" s="440" t="s">
        <v>808</v>
      </c>
      <c r="B114" s="440" t="s">
        <v>805</v>
      </c>
      <c r="C114" s="441" t="s">
        <v>718</v>
      </c>
      <c r="D114" s="441" t="s">
        <v>716</v>
      </c>
      <c r="E114" s="438">
        <v>108799034.33</v>
      </c>
      <c r="F114" s="439">
        <v>36.742829918824256</v>
      </c>
      <c r="G114" s="438">
        <v>109351244.87</v>
      </c>
      <c r="H114" s="439">
        <v>37.027796894235877</v>
      </c>
      <c r="I114" s="431">
        <v>-5.0498788619781632E-3</v>
      </c>
      <c r="J114" s="431">
        <v>-7.6960283709447408E-3</v>
      </c>
    </row>
    <row r="115" spans="1:10" ht="12.75" customHeight="1">
      <c r="A115" s="427" t="s">
        <v>809</v>
      </c>
      <c r="B115" s="427" t="s">
        <v>805</v>
      </c>
      <c r="C115" s="428" t="s">
        <v>718</v>
      </c>
      <c r="D115" s="428" t="s">
        <v>716</v>
      </c>
      <c r="E115" s="434">
        <v>9445515.4000000004</v>
      </c>
      <c r="F115" s="435">
        <v>559.21378110329636</v>
      </c>
      <c r="G115" s="434">
        <v>9660244.3499999996</v>
      </c>
      <c r="H115" s="435">
        <v>571.9441374384653</v>
      </c>
      <c r="I115" s="442">
        <v>-2.2228107511586881E-2</v>
      </c>
      <c r="J115" s="442">
        <v>-2.2258041479686574E-2</v>
      </c>
    </row>
    <row r="116" spans="1:10" ht="12.75" customHeight="1">
      <c r="A116" s="427" t="s">
        <v>815</v>
      </c>
      <c r="B116" s="427" t="s">
        <v>813</v>
      </c>
      <c r="C116" s="428" t="s">
        <v>718</v>
      </c>
      <c r="D116" s="428" t="s">
        <v>716</v>
      </c>
      <c r="E116" s="434">
        <v>216063257.68000001</v>
      </c>
      <c r="F116" s="435">
        <v>67.924813199829728</v>
      </c>
      <c r="G116" s="434">
        <v>226333723.87</v>
      </c>
      <c r="H116" s="435">
        <v>69.375292219452831</v>
      </c>
      <c r="I116" s="431">
        <v>-4.5377533733766851E-2</v>
      </c>
      <c r="J116" s="431">
        <v>-2.0907717621352018E-2</v>
      </c>
    </row>
    <row r="117" spans="1:10" ht="12.75" customHeight="1">
      <c r="A117" s="427" t="s">
        <v>818</v>
      </c>
      <c r="B117" s="427" t="s">
        <v>813</v>
      </c>
      <c r="C117" s="428" t="s">
        <v>718</v>
      </c>
      <c r="D117" s="428" t="s">
        <v>716</v>
      </c>
      <c r="E117" s="434">
        <v>140439757.75999999</v>
      </c>
      <c r="F117" s="435">
        <v>61.022756824311479</v>
      </c>
      <c r="G117" s="438">
        <v>162336894.72999999</v>
      </c>
      <c r="H117" s="439">
        <v>62.65861194855357</v>
      </c>
      <c r="I117" s="431">
        <v>-0.13488700154342292</v>
      </c>
      <c r="J117" s="431">
        <v>-2.6107426790514032E-2</v>
      </c>
    </row>
    <row r="118" spans="1:10" ht="12.75" customHeight="1">
      <c r="A118" s="427" t="s">
        <v>820</v>
      </c>
      <c r="B118" s="427" t="s">
        <v>821</v>
      </c>
      <c r="C118" s="428" t="s">
        <v>718</v>
      </c>
      <c r="D118" s="428" t="s">
        <v>716</v>
      </c>
      <c r="E118" s="434">
        <v>8709036.1600000001</v>
      </c>
      <c r="F118" s="435">
        <v>643.92942216805477</v>
      </c>
      <c r="G118" s="434">
        <v>8770164.7899999991</v>
      </c>
      <c r="H118" s="435">
        <v>643.60351474888807</v>
      </c>
      <c r="I118" s="431">
        <v>-6.9700662945010317E-3</v>
      </c>
      <c r="J118" s="431">
        <v>5.0637917863749493E-4</v>
      </c>
    </row>
    <row r="119" spans="1:10" ht="12.75" customHeight="1">
      <c r="A119" s="427" t="s">
        <v>823</v>
      </c>
      <c r="B119" s="427" t="s">
        <v>821</v>
      </c>
      <c r="C119" s="428" t="s">
        <v>718</v>
      </c>
      <c r="D119" s="428" t="s">
        <v>716</v>
      </c>
      <c r="E119" s="434">
        <v>8677017.6099999994</v>
      </c>
      <c r="F119" s="435">
        <v>71.245236303518865</v>
      </c>
      <c r="G119" s="434">
        <v>8606794.7200000007</v>
      </c>
      <c r="H119" s="435">
        <v>70.546586439626481</v>
      </c>
      <c r="I119" s="431">
        <v>8.1590060277396681E-3</v>
      </c>
      <c r="J119" s="431">
        <v>9.9033829863659495E-3</v>
      </c>
    </row>
    <row r="120" spans="1:10" ht="12.75" customHeight="1">
      <c r="A120" s="427" t="s">
        <v>828</v>
      </c>
      <c r="B120" s="427" t="s">
        <v>825</v>
      </c>
      <c r="C120" s="443" t="s">
        <v>718</v>
      </c>
      <c r="D120" s="443" t="s">
        <v>716</v>
      </c>
      <c r="E120" s="434">
        <v>110193520.81999999</v>
      </c>
      <c r="F120" s="435">
        <v>361.86656140796555</v>
      </c>
      <c r="G120" s="434">
        <v>112256299.45</v>
      </c>
      <c r="H120" s="435">
        <v>367.81580949659804</v>
      </c>
      <c r="I120" s="431">
        <v>-1.8375615801577316E-2</v>
      </c>
      <c r="J120" s="431">
        <v>-1.6174530661895115E-2</v>
      </c>
    </row>
    <row r="121" spans="1:10" ht="12.75" customHeight="1">
      <c r="A121" s="427" t="s">
        <v>1178</v>
      </c>
      <c r="B121" s="427" t="s">
        <v>825</v>
      </c>
      <c r="C121" s="443" t="s">
        <v>718</v>
      </c>
      <c r="D121" s="443" t="s">
        <v>716</v>
      </c>
      <c r="E121" s="434">
        <v>24686570.940000001</v>
      </c>
      <c r="F121" s="435">
        <v>746.49968252725091</v>
      </c>
      <c r="G121" s="434">
        <v>26363912.699999999</v>
      </c>
      <c r="H121" s="435">
        <v>766.56144342218295</v>
      </c>
      <c r="I121" s="431">
        <v>-6.3622641262956359E-2</v>
      </c>
      <c r="J121" s="431">
        <v>-2.6171106135171263E-2</v>
      </c>
    </row>
    <row r="122" spans="1:10" ht="12.75" customHeight="1">
      <c r="A122" s="427" t="s">
        <v>831</v>
      </c>
      <c r="B122" s="427" t="s">
        <v>825</v>
      </c>
      <c r="C122" s="443" t="s">
        <v>718</v>
      </c>
      <c r="D122" s="443" t="s">
        <v>716</v>
      </c>
      <c r="E122" s="434">
        <v>32652701.699999999</v>
      </c>
      <c r="F122" s="435">
        <v>808.63809051950182</v>
      </c>
      <c r="G122" s="434">
        <v>35135138.340000004</v>
      </c>
      <c r="H122" s="435">
        <v>822.71321159984109</v>
      </c>
      <c r="I122" s="431">
        <v>-7.0653959462964377E-2</v>
      </c>
      <c r="J122" s="431">
        <v>-1.7108174369740436E-2</v>
      </c>
    </row>
    <row r="123" spans="1:10" ht="12.75" customHeight="1">
      <c r="A123" s="427" t="s">
        <v>836</v>
      </c>
      <c r="B123" s="427" t="s">
        <v>834</v>
      </c>
      <c r="C123" s="443" t="s">
        <v>718</v>
      </c>
      <c r="D123" s="443" t="s">
        <v>716</v>
      </c>
      <c r="E123" s="434">
        <v>5696645.6600000001</v>
      </c>
      <c r="F123" s="435">
        <v>29.823542498366574</v>
      </c>
      <c r="G123" s="434">
        <v>6280857.0899999999</v>
      </c>
      <c r="H123" s="435">
        <v>30.340071533488238</v>
      </c>
      <c r="I123" s="431">
        <v>-9.3014603202824953E-2</v>
      </c>
      <c r="J123" s="431">
        <v>-1.7024647900105938E-2</v>
      </c>
    </row>
    <row r="124" spans="1:10" ht="12.75" customHeight="1">
      <c r="A124" s="427" t="s">
        <v>839</v>
      </c>
      <c r="B124" s="427" t="s">
        <v>838</v>
      </c>
      <c r="C124" s="443" t="s">
        <v>718</v>
      </c>
      <c r="D124" s="443" t="s">
        <v>716</v>
      </c>
      <c r="E124" s="434">
        <v>6023202.8200000003</v>
      </c>
      <c r="F124" s="435">
        <v>90.556670424869964</v>
      </c>
      <c r="G124" s="434">
        <v>6084503.5499999998</v>
      </c>
      <c r="H124" s="435">
        <v>91.415774833022141</v>
      </c>
      <c r="I124" s="431">
        <v>-1.0074894277939839E-2</v>
      </c>
      <c r="J124" s="431">
        <v>-9.3977698019996891E-3</v>
      </c>
    </row>
    <row r="125" spans="1:10" ht="12.75" customHeight="1">
      <c r="A125" s="427" t="s">
        <v>841</v>
      </c>
      <c r="B125" s="427" t="s">
        <v>842</v>
      </c>
      <c r="C125" s="443" t="s">
        <v>718</v>
      </c>
      <c r="D125" s="443" t="s">
        <v>716</v>
      </c>
      <c r="E125" s="434">
        <v>339921830.75</v>
      </c>
      <c r="F125" s="435">
        <v>89.799179780104296</v>
      </c>
      <c r="G125" s="434">
        <v>352153945.42000002</v>
      </c>
      <c r="H125" s="435">
        <v>90.995243013723723</v>
      </c>
      <c r="I125" s="431">
        <v>-3.473513453160737E-2</v>
      </c>
      <c r="J125" s="431">
        <v>-1.3144239127302892E-2</v>
      </c>
    </row>
    <row r="126" spans="1:10" ht="12.75" customHeight="1">
      <c r="A126" s="427" t="s">
        <v>844</v>
      </c>
      <c r="B126" s="427" t="s">
        <v>842</v>
      </c>
      <c r="C126" s="443" t="s">
        <v>718</v>
      </c>
      <c r="D126" s="443" t="s">
        <v>716</v>
      </c>
      <c r="E126" s="434">
        <v>116335196.22</v>
      </c>
      <c r="F126" s="435">
        <v>696.25067962653713</v>
      </c>
      <c r="G126" s="434">
        <v>118232757.68000001</v>
      </c>
      <c r="H126" s="435">
        <v>701.0838509460408</v>
      </c>
      <c r="I126" s="431">
        <v>-1.6049371572096849E-2</v>
      </c>
      <c r="J126" s="431">
        <v>-6.8938562954798943E-3</v>
      </c>
    </row>
    <row r="127" spans="1:10" ht="12.75" customHeight="1">
      <c r="A127" s="427" t="s">
        <v>845</v>
      </c>
      <c r="B127" s="427" t="s">
        <v>842</v>
      </c>
      <c r="C127" s="443" t="s">
        <v>718</v>
      </c>
      <c r="D127" s="443" t="s">
        <v>716</v>
      </c>
      <c r="E127" s="438">
        <v>210165128.00999999</v>
      </c>
      <c r="F127" s="439">
        <v>790.94020726749272</v>
      </c>
      <c r="G127" s="434">
        <v>226101500.78</v>
      </c>
      <c r="H127" s="435">
        <v>804.65495596011363</v>
      </c>
      <c r="I127" s="431">
        <v>-7.0483268421585255E-2</v>
      </c>
      <c r="J127" s="431">
        <v>-1.7044260513199072E-2</v>
      </c>
    </row>
    <row r="128" spans="1:10" ht="12.75" customHeight="1">
      <c r="A128" s="427" t="s">
        <v>849</v>
      </c>
      <c r="B128" s="427" t="s">
        <v>842</v>
      </c>
      <c r="C128" s="443" t="s">
        <v>715</v>
      </c>
      <c r="D128" s="443" t="s">
        <v>716</v>
      </c>
      <c r="E128" s="434">
        <v>89728486.769999996</v>
      </c>
      <c r="F128" s="435">
        <v>56.4013924231934</v>
      </c>
      <c r="G128" s="434">
        <v>90489789.950000003</v>
      </c>
      <c r="H128" s="435">
        <v>56.879931190020812</v>
      </c>
      <c r="I128" s="431">
        <v>-8.4131389897209585E-3</v>
      </c>
      <c r="J128" s="431">
        <v>-8.4131389897210695E-3</v>
      </c>
    </row>
    <row r="129" spans="1:10" ht="12.75" customHeight="1">
      <c r="A129" s="427" t="s">
        <v>850</v>
      </c>
      <c r="B129" s="427" t="s">
        <v>842</v>
      </c>
      <c r="C129" s="443" t="s">
        <v>718</v>
      </c>
      <c r="D129" s="443" t="s">
        <v>716</v>
      </c>
      <c r="E129" s="434">
        <v>108747689.95</v>
      </c>
      <c r="F129" s="435">
        <v>968.3046450849904</v>
      </c>
      <c r="G129" s="434">
        <v>113760199.61</v>
      </c>
      <c r="H129" s="435">
        <v>979.4756440239089</v>
      </c>
      <c r="I129" s="431">
        <v>-4.4062068079910199E-2</v>
      </c>
      <c r="J129" s="431">
        <v>-1.1405080878811313E-2</v>
      </c>
    </row>
    <row r="130" spans="1:10" ht="12.75" customHeight="1"/>
    <row r="131" spans="1:10" ht="24.75" customHeight="1">
      <c r="B131" s="445"/>
      <c r="C131" s="815" t="s">
        <v>1150</v>
      </c>
      <c r="D131" s="732" t="s">
        <v>860</v>
      </c>
      <c r="E131" s="732"/>
      <c r="F131" s="444"/>
      <c r="G131" s="446"/>
      <c r="H131" s="446"/>
      <c r="I131" s="732" t="s">
        <v>861</v>
      </c>
      <c r="J131" s="732"/>
    </row>
    <row r="132" spans="1:10" ht="24.75" customHeight="1">
      <c r="B132" s="445"/>
      <c r="C132" s="815"/>
      <c r="D132" s="444" t="s">
        <v>862</v>
      </c>
      <c r="E132" s="444" t="s">
        <v>863</v>
      </c>
      <c r="F132" s="446"/>
      <c r="G132" s="446"/>
      <c r="H132" s="446"/>
      <c r="I132" s="444" t="s">
        <v>862</v>
      </c>
      <c r="J132" s="444" t="s">
        <v>863</v>
      </c>
    </row>
    <row r="133" spans="1:10" ht="22.5" customHeight="1">
      <c r="B133" s="281" t="s">
        <v>1205</v>
      </c>
      <c r="C133" s="646">
        <v>7</v>
      </c>
      <c r="D133" s="647">
        <v>1.5367447962847169E-2</v>
      </c>
      <c r="E133" s="647">
        <v>7.641224206556092E-3</v>
      </c>
      <c r="F133" s="809" t="s">
        <v>1210</v>
      </c>
      <c r="G133" s="810"/>
      <c r="H133" s="810"/>
      <c r="I133" s="649">
        <v>-0.45819531947102821</v>
      </c>
      <c r="J133" s="650">
        <v>0</v>
      </c>
    </row>
    <row r="134" spans="1:10" ht="22.5" customHeight="1">
      <c r="B134" s="281" t="s">
        <v>1206</v>
      </c>
      <c r="C134" s="648">
        <v>3</v>
      </c>
      <c r="D134" s="647">
        <v>5.5247955458773403E-2</v>
      </c>
      <c r="E134" s="647">
        <v>-2.4860657182488016E-2</v>
      </c>
      <c r="F134" s="809" t="s">
        <v>1211</v>
      </c>
      <c r="G134" s="810"/>
      <c r="H134" s="810"/>
      <c r="I134" s="649">
        <v>8.7756315833505072E-2</v>
      </c>
      <c r="J134" s="650">
        <v>0</v>
      </c>
    </row>
    <row r="135" spans="1:10" ht="22.5" customHeight="1">
      <c r="B135" s="281" t="s">
        <v>1207</v>
      </c>
      <c r="C135" s="648">
        <v>36</v>
      </c>
      <c r="D135" s="647">
        <v>-3.7970915964172486E-2</v>
      </c>
      <c r="E135" s="647">
        <v>-2.1161372855242264E-2</v>
      </c>
      <c r="F135" s="809" t="s">
        <v>1212</v>
      </c>
      <c r="G135" s="810"/>
      <c r="H135" s="810"/>
      <c r="I135" s="649">
        <v>-3.4629584918733788E-2</v>
      </c>
      <c r="J135" s="649">
        <v>-1.4271554083677444E-2</v>
      </c>
    </row>
    <row r="136" spans="1:10" ht="22.5" customHeight="1">
      <c r="B136" s="281" t="s">
        <v>1208</v>
      </c>
      <c r="C136" s="648">
        <v>6</v>
      </c>
      <c r="D136" s="647">
        <v>-0.11785024053003296</v>
      </c>
      <c r="E136" s="647">
        <v>6.7970020898443133E-3</v>
      </c>
      <c r="F136" s="809" t="s">
        <v>1213</v>
      </c>
      <c r="G136" s="810"/>
      <c r="H136" s="810"/>
      <c r="I136" s="650">
        <v>0</v>
      </c>
      <c r="J136" s="649">
        <v>-0.16632005813378581</v>
      </c>
    </row>
    <row r="137" spans="1:10" ht="22.5" customHeight="1">
      <c r="B137" s="447" t="s">
        <v>864</v>
      </c>
      <c r="C137" s="648">
        <v>52</v>
      </c>
      <c r="D137" s="647">
        <v>-3.4629584918733788E-2</v>
      </c>
      <c r="E137" s="647">
        <v>-1.4271554083677444E-2</v>
      </c>
      <c r="F137" s="809" t="s">
        <v>1214</v>
      </c>
      <c r="G137" s="810"/>
      <c r="H137" s="810"/>
      <c r="I137" s="650">
        <v>0</v>
      </c>
      <c r="J137" s="649">
        <v>1.6183707966293426E-2</v>
      </c>
    </row>
    <row r="138" spans="1:10" ht="12.75" customHeight="1"/>
    <row r="139" spans="1:10" ht="12.75" customHeight="1">
      <c r="A139" s="135" t="s">
        <v>851</v>
      </c>
    </row>
    <row r="140" spans="1:10" ht="12.75" customHeight="1"/>
    <row r="141" spans="1:10" ht="12.75" customHeight="1">
      <c r="A141" s="590" t="s">
        <v>1147</v>
      </c>
    </row>
    <row r="142" spans="1:10" ht="12.75" customHeight="1"/>
    <row r="143" spans="1:10" ht="12.75" customHeight="1"/>
    <row r="144" spans="1:10"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c r="J189" s="331" t="s">
        <v>865</v>
      </c>
    </row>
    <row r="190" spans="10:10" ht="12.75" customHeight="1"/>
    <row r="191" spans="10:10" ht="12.75" customHeight="1"/>
    <row r="192" spans="10:10" ht="12.75" customHeight="1"/>
  </sheetData>
  <mergeCells count="30">
    <mergeCell ref="I64:J64"/>
    <mergeCell ref="D131:E131"/>
    <mergeCell ref="I131:J131"/>
    <mergeCell ref="C131:C132"/>
    <mergeCell ref="C64:C65"/>
    <mergeCell ref="G74:H74"/>
    <mergeCell ref="E73:F73"/>
    <mergeCell ref="E74:F74"/>
    <mergeCell ref="F66:H66"/>
    <mergeCell ref="F67:H67"/>
    <mergeCell ref="F68:H68"/>
    <mergeCell ref="F69:H69"/>
    <mergeCell ref="F70:H70"/>
    <mergeCell ref="G73:H73"/>
    <mergeCell ref="D64:E64"/>
    <mergeCell ref="I8:J8"/>
    <mergeCell ref="G6:H6"/>
    <mergeCell ref="G7:H7"/>
    <mergeCell ref="E6:F6"/>
    <mergeCell ref="E7:F7"/>
    <mergeCell ref="E8:F8"/>
    <mergeCell ref="G8:H8"/>
    <mergeCell ref="F136:H136"/>
    <mergeCell ref="F137:H137"/>
    <mergeCell ref="E75:F75"/>
    <mergeCell ref="G75:H75"/>
    <mergeCell ref="I75:J75"/>
    <mergeCell ref="F133:H133"/>
    <mergeCell ref="F134:H134"/>
    <mergeCell ref="F135:H135"/>
  </mergeCells>
  <hyperlinks>
    <hyperlink ref="A141" location="'2 Sadržaj'!A1" display="Sadržaj / Contents"/>
  </hyperlinks>
  <pageMargins left="0.7" right="0.7" top="0.75" bottom="0.75" header="0.3" footer="0.3"/>
  <pageSetup paperSize="9" scale="5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06"/>
  <sheetViews>
    <sheetView showGridLines="0" zoomScaleNormal="100" workbookViewId="0"/>
  </sheetViews>
  <sheetFormatPr defaultRowHeight="15"/>
  <sheetData>
    <row r="1" spans="1:14" ht="12.75" customHeight="1">
      <c r="A1" s="24" t="s">
        <v>133</v>
      </c>
      <c r="M1" s="28" t="str">
        <f>Naslovnica!A20</f>
        <v>Svibanj 2012.</v>
      </c>
    </row>
    <row r="2" spans="1:14" ht="12.75" customHeight="1">
      <c r="A2" s="29" t="s">
        <v>866</v>
      </c>
      <c r="M2" s="33" t="str">
        <f>Naslovnica!A24</f>
        <v>May 2012</v>
      </c>
    </row>
    <row r="3" spans="1:14" ht="12.75" customHeight="1"/>
    <row r="4" spans="1:14" ht="12.75" customHeight="1"/>
    <row r="5" spans="1:14" ht="12.75" customHeight="1"/>
    <row r="6" spans="1:14" ht="12.75" customHeight="1"/>
    <row r="7" spans="1:14" ht="12.75" customHeight="1"/>
    <row r="8" spans="1:14" ht="12.75" customHeight="1">
      <c r="N8" s="643"/>
    </row>
    <row r="9" spans="1:14" ht="12.75" customHeight="1">
      <c r="N9" s="643"/>
    </row>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5" t="s">
        <v>867</v>
      </c>
    </row>
    <row r="36" spans="1:13" ht="12.75" customHeight="1">
      <c r="A36" s="426" t="s">
        <v>868</v>
      </c>
    </row>
    <row r="37" spans="1:13" ht="12.75" customHeight="1">
      <c r="M37" s="448" t="str">
        <f>'4 Tablica-Grafikon 2'!F5</f>
        <v>Travanj 2012.</v>
      </c>
    </row>
    <row r="38" spans="1:13" ht="12.75" customHeight="1">
      <c r="M38" s="449" t="str">
        <f>'4 Tablica-Grafikon 2'!F6</f>
        <v>April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5" t="s">
        <v>867</v>
      </c>
    </row>
    <row r="72" spans="1:1" ht="12.75" customHeight="1">
      <c r="A72" s="426" t="s">
        <v>868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0" t="s">
        <v>1147</v>
      </c>
    </row>
    <row r="81" spans="13:13" ht="12.75" customHeight="1"/>
    <row r="82" spans="13:13" ht="12.75" customHeight="1">
      <c r="M82" s="331" t="s">
        <v>869</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9" t="s">
        <v>1116</v>
      </c>
      <c r="M1" s="28" t="str">
        <f>Naslovnica!A20</f>
        <v>Svibanj 2012.</v>
      </c>
    </row>
    <row r="2" spans="1:14" ht="12.75" customHeight="1">
      <c r="A2" s="70" t="s">
        <v>234</v>
      </c>
      <c r="M2" s="33" t="str">
        <f>Naslovnica!A24</f>
        <v>May 2012</v>
      </c>
    </row>
    <row r="3" spans="1:14" ht="12.75" customHeight="1"/>
    <row r="4" spans="1:14" ht="12.75" customHeight="1">
      <c r="J4" s="737" t="s">
        <v>251</v>
      </c>
      <c r="K4" s="737"/>
      <c r="L4" s="737"/>
      <c r="M4" s="737"/>
    </row>
    <row r="5" spans="1:14" ht="24.75" customHeight="1">
      <c r="A5" s="71"/>
      <c r="B5" s="71"/>
      <c r="C5" s="740" t="s">
        <v>235</v>
      </c>
      <c r="D5" s="740"/>
      <c r="E5" s="740"/>
      <c r="F5" s="739" t="s">
        <v>236</v>
      </c>
      <c r="G5" s="739" t="s">
        <v>237</v>
      </c>
      <c r="H5" s="740" t="s">
        <v>238</v>
      </c>
      <c r="I5" s="740"/>
      <c r="J5" s="740"/>
      <c r="K5" s="739" t="s">
        <v>239</v>
      </c>
      <c r="L5" s="739" t="s">
        <v>240</v>
      </c>
      <c r="M5" s="739" t="s">
        <v>241</v>
      </c>
    </row>
    <row r="6" spans="1:14" ht="81" customHeight="1">
      <c r="A6" s="739" t="s">
        <v>242</v>
      </c>
      <c r="B6" s="739"/>
      <c r="C6" s="72" t="s">
        <v>243</v>
      </c>
      <c r="D6" s="72" t="s">
        <v>244</v>
      </c>
      <c r="E6" s="72" t="s">
        <v>241</v>
      </c>
      <c r="F6" s="739"/>
      <c r="G6" s="739"/>
      <c r="H6" s="72" t="s">
        <v>245</v>
      </c>
      <c r="I6" s="72" t="s">
        <v>246</v>
      </c>
      <c r="J6" s="72" t="s">
        <v>241</v>
      </c>
      <c r="K6" s="739"/>
      <c r="L6" s="739"/>
      <c r="M6" s="739"/>
    </row>
    <row r="7" spans="1:14" ht="19.5" customHeight="1">
      <c r="A7" s="73" t="str">
        <f>Naslovnica!A20</f>
        <v>Svibanj 2012.</v>
      </c>
      <c r="B7" s="75" t="str">
        <f>Naslovnica!A24</f>
        <v>May 2012</v>
      </c>
      <c r="C7" s="76">
        <v>427636.79238</v>
      </c>
      <c r="D7" s="76">
        <v>4538.9478200000003</v>
      </c>
      <c r="E7" s="76">
        <v>432175.7402</v>
      </c>
      <c r="F7" s="76">
        <v>13447.087220000001</v>
      </c>
      <c r="G7" s="76">
        <v>50952.049370000008</v>
      </c>
      <c r="H7" s="76">
        <v>3458.8955899999996</v>
      </c>
      <c r="I7" s="76">
        <v>552.2215799999999</v>
      </c>
      <c r="J7" s="76">
        <v>4011.11717</v>
      </c>
      <c r="K7" s="78">
        <v>0</v>
      </c>
      <c r="L7" s="76">
        <v>526.04279000000008</v>
      </c>
      <c r="M7" s="76">
        <v>501112.03675000009</v>
      </c>
      <c r="N7" s="643"/>
    </row>
    <row r="8" spans="1:14" ht="19.5" customHeight="1">
      <c r="A8" s="74" t="str">
        <f>'4 Tablica-Grafikon 2'!F5</f>
        <v>Travanj 2012.</v>
      </c>
      <c r="B8" s="124" t="str">
        <f>'4 Tablica-Grafikon 2'!F6</f>
        <v>April 2012</v>
      </c>
      <c r="C8" s="76">
        <v>399460.27888999996</v>
      </c>
      <c r="D8" s="76">
        <v>4339.3204599999999</v>
      </c>
      <c r="E8" s="76">
        <v>403799.59934999997</v>
      </c>
      <c r="F8" s="76">
        <v>14176.116539999999</v>
      </c>
      <c r="G8" s="76">
        <v>63569.820480000002</v>
      </c>
      <c r="H8" s="76">
        <v>62936.511380000004</v>
      </c>
      <c r="I8" s="76">
        <v>1034.6391800000001</v>
      </c>
      <c r="J8" s="76">
        <v>63971.150560000002</v>
      </c>
      <c r="K8" s="78">
        <v>0</v>
      </c>
      <c r="L8" s="76">
        <v>1420.21694</v>
      </c>
      <c r="M8" s="76">
        <v>546936.90387000015</v>
      </c>
    </row>
    <row r="9" spans="1:14" ht="17.25" customHeight="1">
      <c r="A9" s="735" t="s">
        <v>247</v>
      </c>
      <c r="B9" s="735"/>
      <c r="C9" s="77">
        <v>7.0536458764549795E-2</v>
      </c>
      <c r="D9" s="77">
        <v>4.6004290727124683E-2</v>
      </c>
      <c r="E9" s="77">
        <v>7.0272830621123369E-2</v>
      </c>
      <c r="F9" s="77">
        <v>-5.1426589076277292E-2</v>
      </c>
      <c r="G9" s="77">
        <v>-0.19848681362832746</v>
      </c>
      <c r="H9" s="77">
        <v>-0.94504151065641728</v>
      </c>
      <c r="I9" s="77">
        <v>-0.46626651041767059</v>
      </c>
      <c r="J9" s="77">
        <v>-0.93729802989493083</v>
      </c>
      <c r="K9" s="79" t="s">
        <v>1301</v>
      </c>
      <c r="L9" s="77">
        <v>-0.62960391811690397</v>
      </c>
      <c r="M9" s="77">
        <v>-8.3784558686301497E-2</v>
      </c>
    </row>
    <row r="10" spans="1:14" ht="39" customHeight="1">
      <c r="A10" s="735" t="s">
        <v>248</v>
      </c>
      <c r="B10" s="735"/>
      <c r="C10" s="76">
        <v>377126.16887999995</v>
      </c>
      <c r="D10" s="76">
        <v>4314.9564700000001</v>
      </c>
      <c r="E10" s="76">
        <v>381441.12534999999</v>
      </c>
      <c r="F10" s="76">
        <v>8538.8923699999996</v>
      </c>
      <c r="G10" s="76">
        <v>32320.527400000003</v>
      </c>
      <c r="H10" s="76">
        <v>21465.68993</v>
      </c>
      <c r="I10" s="76">
        <v>566.92343999999991</v>
      </c>
      <c r="J10" s="76">
        <v>22032.613370000003</v>
      </c>
      <c r="K10" s="78">
        <v>0</v>
      </c>
      <c r="L10" s="76">
        <v>452.54946000000001</v>
      </c>
      <c r="M10" s="76">
        <v>444785.70794999995</v>
      </c>
    </row>
    <row r="11" spans="1:14" ht="29.25" customHeight="1">
      <c r="A11" s="735" t="s">
        <v>249</v>
      </c>
      <c r="B11" s="735"/>
      <c r="C11" s="77">
        <v>0.13393561006388904</v>
      </c>
      <c r="D11" s="77">
        <v>5.1910454151116905E-2</v>
      </c>
      <c r="E11" s="77">
        <v>0.13300772118750256</v>
      </c>
      <c r="F11" s="77">
        <v>0.57480462773417085</v>
      </c>
      <c r="G11" s="77">
        <v>0.57646095125291807</v>
      </c>
      <c r="H11" s="77">
        <v>-0.83886399173380777</v>
      </c>
      <c r="I11" s="77">
        <v>-2.5932707950830209E-2</v>
      </c>
      <c r="J11" s="77">
        <v>-0.81794637328581232</v>
      </c>
      <c r="K11" s="78" t="s">
        <v>1301</v>
      </c>
      <c r="L11" s="77">
        <v>0.16239844811658835</v>
      </c>
      <c r="M11" s="77">
        <v>0.12663700247835299</v>
      </c>
    </row>
    <row r="12" spans="1:14" ht="34.5" customHeight="1">
      <c r="A12" s="736" t="s">
        <v>250</v>
      </c>
      <c r="B12" s="736"/>
      <c r="C12" s="81">
        <v>1966965.0041800004</v>
      </c>
      <c r="D12" s="81">
        <v>21537.895949999998</v>
      </c>
      <c r="E12" s="81">
        <v>1988502.9001300002</v>
      </c>
      <c r="F12" s="81">
        <v>54949.67742</v>
      </c>
      <c r="G12" s="81">
        <v>283993.90054</v>
      </c>
      <c r="H12" s="81">
        <v>102924.13082000001</v>
      </c>
      <c r="I12" s="81">
        <v>3401.2139900000002</v>
      </c>
      <c r="J12" s="81">
        <v>106325.34481000001</v>
      </c>
      <c r="K12" s="82">
        <v>0</v>
      </c>
      <c r="L12" s="81">
        <v>3377.5453700000003</v>
      </c>
      <c r="M12" s="81">
        <v>2437149.3682700004</v>
      </c>
    </row>
    <row r="13" spans="1:14" ht="12.75" customHeight="1">
      <c r="A13" s="738" t="s">
        <v>252</v>
      </c>
      <c r="B13" s="738"/>
      <c r="C13" s="738"/>
    </row>
    <row r="14" spans="1:14" ht="12.75" customHeight="1">
      <c r="A14" s="741" t="s">
        <v>253</v>
      </c>
      <c r="B14" s="741"/>
      <c r="C14" s="741"/>
    </row>
    <row r="15" spans="1:14" ht="12.75" customHeight="1"/>
    <row r="16" spans="1:14" ht="12.75" customHeight="1">
      <c r="A16" s="69" t="s">
        <v>1117</v>
      </c>
      <c r="M16" s="28" t="str">
        <f>Naslovnica!A20</f>
        <v>Svibanj 2012.</v>
      </c>
    </row>
    <row r="17" spans="1:14" ht="12.75" customHeight="1">
      <c r="A17" s="83" t="s">
        <v>17</v>
      </c>
      <c r="M17" s="33" t="str">
        <f>Naslovnica!A24</f>
        <v>May 2012</v>
      </c>
    </row>
    <row r="18" spans="1:14" ht="12.75" customHeight="1"/>
    <row r="19" spans="1:14" ht="12.75" customHeight="1">
      <c r="J19" s="737" t="s">
        <v>251</v>
      </c>
      <c r="K19" s="737"/>
      <c r="L19" s="737"/>
      <c r="M19" s="737"/>
    </row>
    <row r="20" spans="1:14" ht="21" customHeight="1">
      <c r="A20" s="739" t="s">
        <v>254</v>
      </c>
      <c r="B20" s="742"/>
      <c r="C20" s="740" t="s">
        <v>255</v>
      </c>
      <c r="D20" s="740"/>
      <c r="E20" s="740"/>
      <c r="F20" s="740" t="s">
        <v>256</v>
      </c>
      <c r="G20" s="740"/>
      <c r="H20" s="740"/>
      <c r="I20" s="739" t="s">
        <v>257</v>
      </c>
      <c r="J20" s="739" t="s">
        <v>258</v>
      </c>
      <c r="K20" s="739" t="s">
        <v>259</v>
      </c>
      <c r="L20" s="743" t="s">
        <v>260</v>
      </c>
      <c r="M20" s="739" t="s">
        <v>241</v>
      </c>
    </row>
    <row r="21" spans="1:14" ht="123.75" customHeight="1">
      <c r="A21" s="742"/>
      <c r="B21" s="742"/>
      <c r="C21" s="72" t="s">
        <v>261</v>
      </c>
      <c r="D21" s="72" t="s">
        <v>262</v>
      </c>
      <c r="E21" s="72" t="s">
        <v>241</v>
      </c>
      <c r="F21" s="72" t="s">
        <v>263</v>
      </c>
      <c r="G21" s="72" t="s">
        <v>245</v>
      </c>
      <c r="H21" s="72" t="s">
        <v>241</v>
      </c>
      <c r="I21" s="742"/>
      <c r="J21" s="742"/>
      <c r="K21" s="739"/>
      <c r="L21" s="742"/>
      <c r="M21" s="742"/>
    </row>
    <row r="22" spans="1:14" ht="18.75" customHeight="1">
      <c r="A22" s="84" t="str">
        <f>Naslovnica!A20</f>
        <v>Svibanj 2012.</v>
      </c>
      <c r="B22" s="75" t="str">
        <f>Naslovnica!A24</f>
        <v>May 2012</v>
      </c>
      <c r="C22" s="85">
        <v>3089.1301600000002</v>
      </c>
      <c r="D22" s="703">
        <v>3.3549999999999996E-2</v>
      </c>
      <c r="E22" s="85">
        <v>3089.1637100000003</v>
      </c>
      <c r="F22" s="85">
        <v>444763.12594</v>
      </c>
      <c r="G22" s="85">
        <v>1465.9905100000001</v>
      </c>
      <c r="H22" s="85">
        <v>446229.11644999997</v>
      </c>
      <c r="I22" s="85">
        <v>71953.526140000002</v>
      </c>
      <c r="J22" s="85">
        <v>62132.179219999998</v>
      </c>
      <c r="K22" s="85">
        <v>526.04279000000008</v>
      </c>
      <c r="L22" s="85">
        <v>482.26069000000001</v>
      </c>
      <c r="M22" s="85">
        <v>584412.28899999999</v>
      </c>
      <c r="N22" s="643"/>
    </row>
    <row r="23" spans="1:14" ht="18.75" customHeight="1">
      <c r="A23" s="74" t="str">
        <f>'4 Tablica-Grafikon 2'!F5</f>
        <v>Travanj 2012.</v>
      </c>
      <c r="B23" s="124" t="str">
        <f>'4 Tablica-Grafikon 2'!F6</f>
        <v>April 2012</v>
      </c>
      <c r="C23" s="85">
        <v>2816.3193099999999</v>
      </c>
      <c r="D23" s="703">
        <v>2.911E-2</v>
      </c>
      <c r="E23" s="85">
        <v>2816.3484199999998</v>
      </c>
      <c r="F23" s="85">
        <v>405602.80605000001</v>
      </c>
      <c r="G23" s="85">
        <v>969.29025999999999</v>
      </c>
      <c r="H23" s="85">
        <v>406572.09630999999</v>
      </c>
      <c r="I23" s="85">
        <v>63803.942909999998</v>
      </c>
      <c r="J23" s="85">
        <v>1857.8971799999999</v>
      </c>
      <c r="K23" s="85">
        <v>1420.21694</v>
      </c>
      <c r="L23" s="85">
        <v>1263.4489699999999</v>
      </c>
      <c r="M23" s="85">
        <v>477733.95072999998</v>
      </c>
    </row>
    <row r="24" spans="1:14" ht="18.75" customHeight="1">
      <c r="A24" s="735" t="s">
        <v>264</v>
      </c>
      <c r="B24" s="744"/>
      <c r="C24" s="77">
        <v>9.6867869005947446E-2</v>
      </c>
      <c r="D24" s="77">
        <v>0.1525249055307453</v>
      </c>
      <c r="E24" s="77">
        <v>9.6868444281478672E-2</v>
      </c>
      <c r="F24" s="77">
        <v>9.6548444206701473E-2</v>
      </c>
      <c r="G24" s="77">
        <v>0.51243705884344704</v>
      </c>
      <c r="H24" s="77">
        <v>9.7539945559280583E-2</v>
      </c>
      <c r="I24" s="77">
        <v>0.12772852050061501</v>
      </c>
      <c r="J24" s="77">
        <v>32.442205461553044</v>
      </c>
      <c r="K24" s="77">
        <v>-0.62960391811690397</v>
      </c>
      <c r="L24" s="77">
        <v>-0.61829824436834979</v>
      </c>
      <c r="M24" s="77">
        <v>0.22330072649639088</v>
      </c>
    </row>
    <row r="25" spans="1:14" ht="36.75" customHeight="1">
      <c r="A25" s="735" t="s">
        <v>265</v>
      </c>
      <c r="B25" s="744"/>
      <c r="C25" s="85">
        <v>2679.2009399999997</v>
      </c>
      <c r="D25" s="703">
        <v>0.10442</v>
      </c>
      <c r="E25" s="85">
        <v>2679.3053599999998</v>
      </c>
      <c r="F25" s="85">
        <v>385346.82954000001</v>
      </c>
      <c r="G25" s="85">
        <v>1035.0449599999999</v>
      </c>
      <c r="H25" s="85">
        <v>386381.87450000003</v>
      </c>
      <c r="I25" s="85">
        <v>34615.35168</v>
      </c>
      <c r="J25" s="85">
        <v>20471.828710000002</v>
      </c>
      <c r="K25" s="85">
        <v>452.54946000000001</v>
      </c>
      <c r="L25" s="85">
        <v>558.35013000000004</v>
      </c>
      <c r="M25" s="85">
        <v>445159.25984000001</v>
      </c>
    </row>
    <row r="26" spans="1:14" ht="28.5" customHeight="1">
      <c r="A26" s="735" t="s">
        <v>249</v>
      </c>
      <c r="B26" s="744"/>
      <c r="C26" s="77">
        <v>0.15300428343385117</v>
      </c>
      <c r="D26" s="77">
        <v>-0.67870139819957864</v>
      </c>
      <c r="E26" s="77">
        <v>0.15297186954457495</v>
      </c>
      <c r="F26" s="77">
        <v>0.15418914039315437</v>
      </c>
      <c r="G26" s="77">
        <v>0.41635442580194792</v>
      </c>
      <c r="H26" s="77">
        <v>0.15489143228430591</v>
      </c>
      <c r="I26" s="77">
        <v>1.0786593995973524</v>
      </c>
      <c r="J26" s="77">
        <v>2.0350087478823964</v>
      </c>
      <c r="K26" s="77">
        <v>0.16239844811658835</v>
      </c>
      <c r="L26" s="77">
        <v>-0.13627549437482897</v>
      </c>
      <c r="M26" s="77">
        <v>0.31281620247560515</v>
      </c>
    </row>
    <row r="27" spans="1:14" ht="30.75" customHeight="1">
      <c r="A27" s="736" t="s">
        <v>250</v>
      </c>
      <c r="B27" s="736"/>
      <c r="C27" s="86">
        <v>13938.272789999999</v>
      </c>
      <c r="D27" s="704">
        <v>1.22207</v>
      </c>
      <c r="E27" s="86">
        <v>13939.494859999999</v>
      </c>
      <c r="F27" s="86">
        <v>2006579.1311599999</v>
      </c>
      <c r="G27" s="86">
        <v>13678.291149999999</v>
      </c>
      <c r="H27" s="86">
        <v>2020257.4223100001</v>
      </c>
      <c r="I27" s="86">
        <v>317335.15888</v>
      </c>
      <c r="J27" s="86">
        <v>89846.745970000004</v>
      </c>
      <c r="K27" s="86">
        <v>3377.5453700000003</v>
      </c>
      <c r="L27" s="86">
        <v>3855.4053699999995</v>
      </c>
      <c r="M27" s="86">
        <v>2448611.7727600001</v>
      </c>
    </row>
    <row r="28" spans="1:14" ht="12.75" customHeight="1">
      <c r="A28" s="50" t="s">
        <v>267</v>
      </c>
    </row>
    <row r="29" spans="1:14" ht="12.75" customHeight="1"/>
    <row r="30" spans="1:14" ht="12.75" customHeight="1"/>
    <row r="31" spans="1:14" ht="12.75" customHeight="1"/>
    <row r="32" spans="1:14" ht="12.75" customHeight="1">
      <c r="A32" s="589" t="s">
        <v>1147</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68" t="s">
        <v>266</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7" orientation="portrait" verticalDpi="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86"/>
  <sheetViews>
    <sheetView showGridLines="0" zoomScaleNormal="100" workbookViewId="0"/>
  </sheetViews>
  <sheetFormatPr defaultRowHeight="15"/>
  <sheetData>
    <row r="1" spans="1:14" ht="12.75" customHeight="1">
      <c r="A1" s="24" t="s">
        <v>1142</v>
      </c>
      <c r="M1" s="28" t="str">
        <f>Naslovnica!A20</f>
        <v>Svibanj 2012.</v>
      </c>
    </row>
    <row r="2" spans="1:14" ht="12.75" customHeight="1">
      <c r="A2" s="29" t="s">
        <v>870</v>
      </c>
      <c r="M2" s="33" t="str">
        <f>Naslovnica!A24</f>
        <v>May 2012</v>
      </c>
    </row>
    <row r="3" spans="1:14" ht="12.75" customHeight="1"/>
    <row r="4" spans="1:14" ht="12.75" customHeight="1"/>
    <row r="5" spans="1:14" ht="12.75" customHeight="1"/>
    <row r="6" spans="1:14" ht="12.75" customHeight="1"/>
    <row r="7" spans="1:14" ht="12.75" customHeight="1">
      <c r="N7" s="643"/>
    </row>
    <row r="8" spans="1:14" ht="12.75" customHeight="1"/>
    <row r="9" spans="1:14" ht="12.75" customHeight="1">
      <c r="N9" s="643"/>
    </row>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5" t="s">
        <v>867</v>
      </c>
    </row>
    <row r="36" spans="1:13" ht="12.75" customHeight="1">
      <c r="A36" s="426" t="s">
        <v>868</v>
      </c>
    </row>
    <row r="37" spans="1:13" ht="12.75" customHeight="1">
      <c r="M37" s="448" t="str">
        <f>'4 Tablica-Grafikon 2'!F5</f>
        <v>Travanj 2012.</v>
      </c>
    </row>
    <row r="38" spans="1:13" ht="12.75" customHeight="1">
      <c r="M38" s="449" t="str">
        <f>'4 Tablica-Grafikon 2'!F6</f>
        <v>April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5" t="s">
        <v>867</v>
      </c>
    </row>
    <row r="72" spans="1:1" ht="12.75" customHeight="1">
      <c r="A72" s="426" t="s">
        <v>868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0" t="s">
        <v>1147</v>
      </c>
    </row>
    <row r="81" spans="13:13" ht="12.75" customHeight="1"/>
    <row r="82" spans="13:13" ht="12.75" customHeight="1">
      <c r="M82" s="331" t="s">
        <v>871</v>
      </c>
    </row>
    <row r="83" spans="13:13" ht="12.75" customHeight="1"/>
    <row r="84" spans="13:13" ht="12.75" customHeight="1"/>
    <row r="85" spans="13:13" ht="12.75" customHeight="1"/>
    <row r="86" spans="13:13"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90"/>
  <sheetViews>
    <sheetView showGridLines="0" zoomScaleNormal="100" workbookViewId="0"/>
  </sheetViews>
  <sheetFormatPr defaultRowHeight="15"/>
  <sheetData>
    <row r="1" spans="1:14" ht="12.75" customHeight="1">
      <c r="A1" s="24" t="s">
        <v>137</v>
      </c>
      <c r="M1" s="28" t="str">
        <f>Naslovnica!A20</f>
        <v>Svibanj 2012.</v>
      </c>
    </row>
    <row r="2" spans="1:14" ht="12.75" customHeight="1">
      <c r="A2" s="450" t="s">
        <v>872</v>
      </c>
      <c r="M2" s="33" t="str">
        <f>Naslovnica!A24</f>
        <v>May 2012</v>
      </c>
    </row>
    <row r="3" spans="1:14" ht="12.75" customHeight="1"/>
    <row r="4" spans="1:14" ht="12.75" customHeight="1"/>
    <row r="5" spans="1:14" ht="12.75" customHeight="1"/>
    <row r="6" spans="1:14" ht="12.75" customHeight="1"/>
    <row r="7" spans="1:14" ht="12.75" customHeight="1">
      <c r="N7" s="643"/>
    </row>
    <row r="8" spans="1:14" ht="12.75" customHeight="1">
      <c r="N8" s="643"/>
    </row>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25" t="s">
        <v>867</v>
      </c>
    </row>
    <row r="37" spans="1:13" ht="12.75" customHeight="1">
      <c r="A37" s="426" t="s">
        <v>868</v>
      </c>
    </row>
    <row r="38" spans="1:13" ht="12.75" customHeight="1">
      <c r="M38" s="448" t="str">
        <f>'4 Tablica-Grafikon 2'!F5</f>
        <v>Travanj 2012.</v>
      </c>
    </row>
    <row r="39" spans="1:13" ht="12.75" customHeight="1">
      <c r="M39" s="449" t="str">
        <f>'4 Tablica-Grafikon 2'!F6</f>
        <v>April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25" t="s">
        <v>867</v>
      </c>
    </row>
    <row r="74" spans="1:1" ht="12.75" customHeight="1">
      <c r="A74" s="426" t="s">
        <v>868</v>
      </c>
    </row>
    <row r="75" spans="1:1" ht="12.75" customHeight="1"/>
    <row r="76" spans="1:1" ht="12.75" customHeight="1"/>
    <row r="77" spans="1:1" ht="12.75" customHeight="1"/>
    <row r="78" spans="1:1" ht="12.75" customHeight="1"/>
    <row r="79" spans="1:1" ht="12.75" customHeight="1"/>
    <row r="80" spans="1:1" ht="12.75" customHeight="1">
      <c r="A80" s="590" t="s">
        <v>1147</v>
      </c>
    </row>
    <row r="81" spans="13:13" ht="12.75" customHeight="1"/>
    <row r="82" spans="13:13" ht="12.75" customHeight="1">
      <c r="M82" s="331" t="s">
        <v>871</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92"/>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49" t="s">
        <v>873</v>
      </c>
    </row>
    <row r="2" spans="1:11" ht="12.75" customHeight="1">
      <c r="A2" s="150" t="s">
        <v>874</v>
      </c>
    </row>
    <row r="3" spans="1:11" ht="12.75" customHeight="1">
      <c r="A3" s="425" t="s">
        <v>856</v>
      </c>
    </row>
    <row r="4" spans="1:11" ht="12.75" customHeight="1">
      <c r="A4" s="426" t="s">
        <v>857</v>
      </c>
    </row>
    <row r="5" spans="1:11" ht="12.75" customHeight="1"/>
    <row r="6" spans="1:11" ht="12.75" customHeight="1">
      <c r="E6" s="811" t="str">
        <f>Naslovnica!A20</f>
        <v>Svibanj 2012.</v>
      </c>
      <c r="F6" s="812"/>
      <c r="G6" s="811" t="s">
        <v>858</v>
      </c>
      <c r="H6" s="812"/>
    </row>
    <row r="7" spans="1:11" ht="12.75" customHeight="1">
      <c r="E7" s="813" t="str">
        <f>Naslovnica!A24</f>
        <v>May 2012</v>
      </c>
      <c r="F7" s="814"/>
      <c r="G7" s="813" t="s">
        <v>859</v>
      </c>
      <c r="H7" s="814"/>
    </row>
    <row r="8" spans="1:11" ht="12.75" customHeight="1">
      <c r="A8" s="413"/>
      <c r="B8" s="414"/>
      <c r="C8" s="414"/>
      <c r="D8" s="414"/>
      <c r="E8" s="803" t="s">
        <v>705</v>
      </c>
      <c r="F8" s="804"/>
      <c r="G8" s="803" t="s">
        <v>705</v>
      </c>
      <c r="H8" s="804"/>
      <c r="I8" s="804" t="s">
        <v>706</v>
      </c>
      <c r="J8" s="804"/>
    </row>
    <row r="9" spans="1:11" ht="12.75" customHeight="1">
      <c r="A9" s="415" t="s">
        <v>707</v>
      </c>
      <c r="B9" s="415" t="s">
        <v>708</v>
      </c>
      <c r="C9" s="373" t="s">
        <v>1218</v>
      </c>
      <c r="D9" s="373" t="s">
        <v>1220</v>
      </c>
      <c r="E9" s="373" t="s">
        <v>709</v>
      </c>
      <c r="F9" s="373" t="s">
        <v>382</v>
      </c>
      <c r="G9" s="373" t="s">
        <v>709</v>
      </c>
      <c r="H9" s="373" t="s">
        <v>382</v>
      </c>
      <c r="I9" s="373" t="s">
        <v>709</v>
      </c>
      <c r="J9" s="373" t="s">
        <v>382</v>
      </c>
    </row>
    <row r="10" spans="1:11" ht="12.75" customHeight="1">
      <c r="A10" s="416" t="s">
        <v>710</v>
      </c>
      <c r="B10" s="416" t="s">
        <v>711</v>
      </c>
      <c r="C10" s="417" t="s">
        <v>1219</v>
      </c>
      <c r="D10" s="417" t="s">
        <v>1221</v>
      </c>
      <c r="E10" s="417" t="s">
        <v>712</v>
      </c>
      <c r="F10" s="417" t="s">
        <v>713</v>
      </c>
      <c r="G10" s="417" t="s">
        <v>712</v>
      </c>
      <c r="H10" s="417" t="s">
        <v>713</v>
      </c>
      <c r="I10" s="417" t="s">
        <v>712</v>
      </c>
      <c r="J10" s="417" t="s">
        <v>713</v>
      </c>
    </row>
    <row r="11" spans="1:11" ht="12.75" customHeight="1">
      <c r="A11" s="427" t="s">
        <v>1179</v>
      </c>
      <c r="B11" s="427" t="s">
        <v>724</v>
      </c>
      <c r="C11" s="428" t="s">
        <v>718</v>
      </c>
      <c r="D11" s="428" t="s">
        <v>719</v>
      </c>
      <c r="E11" s="429">
        <v>14979870.65</v>
      </c>
      <c r="F11" s="430">
        <v>60.824674234118405</v>
      </c>
      <c r="G11" s="429">
        <v>15065950.539999999</v>
      </c>
      <c r="H11" s="430">
        <v>61.174195360815098</v>
      </c>
      <c r="I11" s="431">
        <v>-5.713538602921675E-3</v>
      </c>
      <c r="J11" s="431">
        <v>-5.7135386029217861E-3</v>
      </c>
    </row>
    <row r="12" spans="1:11" ht="12.75" customHeight="1">
      <c r="A12" s="427" t="s">
        <v>732</v>
      </c>
      <c r="B12" s="427" t="s">
        <v>730</v>
      </c>
      <c r="C12" s="432" t="s">
        <v>718</v>
      </c>
      <c r="D12" s="432" t="s">
        <v>719</v>
      </c>
      <c r="E12" s="433">
        <v>7975754.29</v>
      </c>
      <c r="F12" s="430">
        <v>115.1565155058679</v>
      </c>
      <c r="G12" s="433">
        <v>8025117.7599999998</v>
      </c>
      <c r="H12" s="430">
        <v>116.30671423837612</v>
      </c>
      <c r="I12" s="431">
        <v>-6.1511209525229038E-3</v>
      </c>
      <c r="J12" s="431">
        <v>-9.8893579793754016E-3</v>
      </c>
      <c r="K12" s="643"/>
    </row>
    <row r="13" spans="1:11" ht="12.75" customHeight="1">
      <c r="A13" s="427" t="s">
        <v>735</v>
      </c>
      <c r="B13" s="427" t="s">
        <v>734</v>
      </c>
      <c r="C13" s="432" t="s">
        <v>715</v>
      </c>
      <c r="D13" s="432" t="s">
        <v>719</v>
      </c>
      <c r="E13" s="433">
        <v>2944596.75</v>
      </c>
      <c r="F13" s="430">
        <v>98.261156692196636</v>
      </c>
      <c r="G13" s="433">
        <v>2993220.39</v>
      </c>
      <c r="H13" s="430">
        <v>99.883726950411116</v>
      </c>
      <c r="I13" s="431">
        <v>-1.624459066310191E-2</v>
      </c>
      <c r="J13" s="431">
        <v>-1.6244590663102021E-2</v>
      </c>
    </row>
    <row r="14" spans="1:11" ht="12.75" customHeight="1">
      <c r="A14" s="427" t="s">
        <v>737</v>
      </c>
      <c r="B14" s="427" t="s">
        <v>738</v>
      </c>
      <c r="C14" s="428" t="s">
        <v>718</v>
      </c>
      <c r="D14" s="428" t="s">
        <v>719</v>
      </c>
      <c r="E14" s="433">
        <v>8832578.8800000008</v>
      </c>
      <c r="F14" s="430">
        <v>4.6309718498609156</v>
      </c>
      <c r="G14" s="433">
        <v>9193801.5800000001</v>
      </c>
      <c r="H14" s="430">
        <v>4.8203629866916975</v>
      </c>
      <c r="I14" s="431">
        <v>-3.9289808123094128E-2</v>
      </c>
      <c r="J14" s="431">
        <v>-3.9289808123094128E-2</v>
      </c>
    </row>
    <row r="15" spans="1:11" ht="12.75" customHeight="1">
      <c r="A15" s="427" t="s">
        <v>743</v>
      </c>
      <c r="B15" s="427" t="s">
        <v>741</v>
      </c>
      <c r="C15" s="428" t="s">
        <v>718</v>
      </c>
      <c r="D15" s="428" t="s">
        <v>719</v>
      </c>
      <c r="E15" s="433">
        <v>69698787.349999994</v>
      </c>
      <c r="F15" s="430">
        <v>782.23931819597965</v>
      </c>
      <c r="G15" s="433">
        <v>73812090.370000005</v>
      </c>
      <c r="H15" s="430">
        <v>809.41059852116484</v>
      </c>
      <c r="I15" s="431">
        <v>-5.5726683790977005E-2</v>
      </c>
      <c r="J15" s="431">
        <v>-3.3569217372281135E-2</v>
      </c>
    </row>
    <row r="16" spans="1:11" ht="12.75" customHeight="1">
      <c r="A16" s="427" t="s">
        <v>746</v>
      </c>
      <c r="B16" s="427" t="s">
        <v>741</v>
      </c>
      <c r="C16" s="432" t="s">
        <v>715</v>
      </c>
      <c r="D16" s="432" t="s">
        <v>719</v>
      </c>
      <c r="E16" s="434">
        <v>5588843.9000000004</v>
      </c>
      <c r="F16" s="435">
        <v>808.35697254120237</v>
      </c>
      <c r="G16" s="434">
        <v>5624059.71</v>
      </c>
      <c r="H16" s="435">
        <v>813.4505028073072</v>
      </c>
      <c r="I16" s="431">
        <v>-6.2616351560748074E-3</v>
      </c>
      <c r="J16" s="431">
        <v>-6.2616351560746963E-3</v>
      </c>
    </row>
    <row r="17" spans="1:10" ht="12.75" customHeight="1">
      <c r="A17" s="427" t="s">
        <v>748</v>
      </c>
      <c r="B17" s="427" t="s">
        <v>741</v>
      </c>
      <c r="C17" s="428" t="s">
        <v>715</v>
      </c>
      <c r="D17" s="428" t="s">
        <v>719</v>
      </c>
      <c r="E17" s="434">
        <v>17563728.510000002</v>
      </c>
      <c r="F17" s="435">
        <v>848.27405967772688</v>
      </c>
      <c r="G17" s="434">
        <v>18056530.100000001</v>
      </c>
      <c r="H17" s="435">
        <v>872.07486057982078</v>
      </c>
      <c r="I17" s="431">
        <v>-2.7292153435393374E-2</v>
      </c>
      <c r="J17" s="431">
        <v>-2.7292153435393485E-2</v>
      </c>
    </row>
    <row r="18" spans="1:10" ht="12.75" customHeight="1">
      <c r="A18" s="427" t="s">
        <v>758</v>
      </c>
      <c r="B18" s="427" t="s">
        <v>755</v>
      </c>
      <c r="C18" s="432" t="s">
        <v>718</v>
      </c>
      <c r="D18" s="432" t="s">
        <v>719</v>
      </c>
      <c r="E18" s="434">
        <v>52042354.060000002</v>
      </c>
      <c r="F18" s="435">
        <v>80.495470076548671</v>
      </c>
      <c r="G18" s="434">
        <v>53129855.049999997</v>
      </c>
      <c r="H18" s="435">
        <v>81.81139413606158</v>
      </c>
      <c r="I18" s="431">
        <v>-2.0468736249638853E-2</v>
      </c>
      <c r="J18" s="431">
        <v>-1.6084850691144292E-2</v>
      </c>
    </row>
    <row r="19" spans="1:10" ht="12.75" customHeight="1">
      <c r="A19" s="427" t="s">
        <v>763</v>
      </c>
      <c r="B19" s="427" t="s">
        <v>764</v>
      </c>
      <c r="C19" s="428" t="s">
        <v>718</v>
      </c>
      <c r="D19" s="428" t="s">
        <v>719</v>
      </c>
      <c r="E19" s="434">
        <v>56095809.060000002</v>
      </c>
      <c r="F19" s="435">
        <v>74.556752738268912</v>
      </c>
      <c r="G19" s="434">
        <v>57102446</v>
      </c>
      <c r="H19" s="435">
        <v>75.94957017669239</v>
      </c>
      <c r="I19" s="431">
        <v>-1.7628613317194786E-2</v>
      </c>
      <c r="J19" s="431">
        <v>-1.8338713901647763E-2</v>
      </c>
    </row>
    <row r="20" spans="1:10" ht="12.75" customHeight="1">
      <c r="A20" s="427" t="s">
        <v>771</v>
      </c>
      <c r="B20" s="427" t="s">
        <v>769</v>
      </c>
      <c r="C20" s="428" t="s">
        <v>715</v>
      </c>
      <c r="D20" s="428" t="s">
        <v>719</v>
      </c>
      <c r="E20" s="434">
        <v>9674765.5399999991</v>
      </c>
      <c r="F20" s="435">
        <v>0.9922930540509437</v>
      </c>
      <c r="G20" s="434">
        <v>10064462.699999999</v>
      </c>
      <c r="H20" s="435">
        <v>1.0322623725272011</v>
      </c>
      <c r="I20" s="431">
        <v>-3.8720115679896194E-2</v>
      </c>
      <c r="J20" s="431">
        <v>-3.8720115679896305E-2</v>
      </c>
    </row>
    <row r="21" spans="1:10" ht="12.75" customHeight="1">
      <c r="A21" s="427" t="s">
        <v>772</v>
      </c>
      <c r="B21" s="427" t="s">
        <v>769</v>
      </c>
      <c r="C21" s="428" t="s">
        <v>715</v>
      </c>
      <c r="D21" s="428" t="s">
        <v>719</v>
      </c>
      <c r="E21" s="434">
        <v>3356996.2</v>
      </c>
      <c r="F21" s="435">
        <v>0.55351104445094701</v>
      </c>
      <c r="G21" s="434">
        <v>4530063.08</v>
      </c>
      <c r="H21" s="435">
        <v>0.58278370378489019</v>
      </c>
      <c r="I21" s="431">
        <v>-0.2589515552617867</v>
      </c>
      <c r="J21" s="431">
        <v>-5.0229028615302429E-2</v>
      </c>
    </row>
    <row r="22" spans="1:10" ht="12.75" customHeight="1">
      <c r="A22" s="427" t="s">
        <v>773</v>
      </c>
      <c r="B22" s="427" t="s">
        <v>769</v>
      </c>
      <c r="C22" s="428" t="s">
        <v>715</v>
      </c>
      <c r="D22" s="428" t="s">
        <v>719</v>
      </c>
      <c r="E22" s="434">
        <v>4266098.12</v>
      </c>
      <c r="F22" s="435">
        <v>0.96253571263177007</v>
      </c>
      <c r="G22" s="434">
        <v>4254663.1500000004</v>
      </c>
      <c r="H22" s="435">
        <v>0.95995570469752378</v>
      </c>
      <c r="I22" s="431">
        <v>2.6876322747195758E-3</v>
      </c>
      <c r="J22" s="431">
        <v>2.6876322747195758E-3</v>
      </c>
    </row>
    <row r="23" spans="1:10" ht="12.75" customHeight="1">
      <c r="A23" s="436" t="s">
        <v>775</v>
      </c>
      <c r="B23" s="436" t="s">
        <v>769</v>
      </c>
      <c r="C23" s="437" t="s">
        <v>715</v>
      </c>
      <c r="D23" s="437" t="s">
        <v>719</v>
      </c>
      <c r="E23" s="438">
        <v>11689435.550000001</v>
      </c>
      <c r="F23" s="439">
        <v>1.0072308361897984</v>
      </c>
      <c r="G23" s="438">
        <v>11716051.15</v>
      </c>
      <c r="H23" s="439">
        <v>1.009524193549016</v>
      </c>
      <c r="I23" s="431">
        <v>-2.2717210482645633E-3</v>
      </c>
      <c r="J23" s="431">
        <v>-2.2717210482645633E-3</v>
      </c>
    </row>
    <row r="24" spans="1:10" ht="12.75" customHeight="1">
      <c r="A24" s="427" t="s">
        <v>784</v>
      </c>
      <c r="B24" s="427" t="s">
        <v>785</v>
      </c>
      <c r="C24" s="428" t="s">
        <v>718</v>
      </c>
      <c r="D24" s="428" t="s">
        <v>719</v>
      </c>
      <c r="E24" s="434">
        <v>5331610.28</v>
      </c>
      <c r="F24" s="435">
        <v>7.5030464113118747</v>
      </c>
      <c r="G24" s="434">
        <v>5588817.0199999996</v>
      </c>
      <c r="H24" s="435">
        <v>7.9013514424525875</v>
      </c>
      <c r="I24" s="431">
        <v>-4.6021678483937789E-2</v>
      </c>
      <c r="J24" s="431">
        <v>-5.0409734846204812E-2</v>
      </c>
    </row>
    <row r="25" spans="1:10" ht="12.75" customHeight="1">
      <c r="A25" s="427" t="s">
        <v>790</v>
      </c>
      <c r="B25" s="427" t="s">
        <v>791</v>
      </c>
      <c r="C25" s="432" t="s">
        <v>718</v>
      </c>
      <c r="D25" s="428" t="s">
        <v>719</v>
      </c>
      <c r="E25" s="434">
        <v>14022757.720000001</v>
      </c>
      <c r="F25" s="435">
        <v>111.93285722261442</v>
      </c>
      <c r="G25" s="434">
        <v>14815133.310000001</v>
      </c>
      <c r="H25" s="435">
        <v>117.46436373580852</v>
      </c>
      <c r="I25" s="431">
        <v>-5.3484202498883859E-2</v>
      </c>
      <c r="J25" s="431">
        <v>-4.7090933260704682E-2</v>
      </c>
    </row>
    <row r="26" spans="1:10" ht="12.75" customHeight="1">
      <c r="A26" s="427" t="s">
        <v>717</v>
      </c>
      <c r="B26" s="427" t="s">
        <v>797</v>
      </c>
      <c r="C26" s="428" t="s">
        <v>718</v>
      </c>
      <c r="D26" s="428" t="s">
        <v>719</v>
      </c>
      <c r="E26" s="434">
        <v>10444200.039999999</v>
      </c>
      <c r="F26" s="435">
        <v>68.507755825767731</v>
      </c>
      <c r="G26" s="434">
        <v>11050185.939999999</v>
      </c>
      <c r="H26" s="435">
        <v>71.67349461534171</v>
      </c>
      <c r="I26" s="431">
        <v>-5.4839430149896673E-2</v>
      </c>
      <c r="J26" s="431">
        <v>-4.4168891255601639E-2</v>
      </c>
    </row>
    <row r="27" spans="1:10" ht="12.75" customHeight="1">
      <c r="A27" s="427" t="s">
        <v>798</v>
      </c>
      <c r="B27" s="427" t="s">
        <v>797</v>
      </c>
      <c r="C27" s="432" t="s">
        <v>718</v>
      </c>
      <c r="D27" s="432" t="s">
        <v>719</v>
      </c>
      <c r="E27" s="434">
        <v>10228514.279999999</v>
      </c>
      <c r="F27" s="435">
        <v>75.082150647727644</v>
      </c>
      <c r="G27" s="434">
        <v>10864265.34</v>
      </c>
      <c r="H27" s="435">
        <v>78.090768148696213</v>
      </c>
      <c r="I27" s="431">
        <v>-5.85176300563367E-2</v>
      </c>
      <c r="J27" s="431">
        <v>-3.8527185380475726E-2</v>
      </c>
    </row>
    <row r="28" spans="1:10" ht="12.75" customHeight="1">
      <c r="A28" s="427" t="s">
        <v>811</v>
      </c>
      <c r="B28" s="427" t="s">
        <v>805</v>
      </c>
      <c r="C28" s="432" t="s">
        <v>718</v>
      </c>
      <c r="D28" s="432" t="s">
        <v>719</v>
      </c>
      <c r="E28" s="434">
        <v>25960487.390000001</v>
      </c>
      <c r="F28" s="435">
        <v>88.885189148493382</v>
      </c>
      <c r="G28" s="434">
        <v>27518503.620000001</v>
      </c>
      <c r="H28" s="435">
        <v>93.274135708832787</v>
      </c>
      <c r="I28" s="431">
        <v>-5.661704035635351E-2</v>
      </c>
      <c r="J28" s="431">
        <v>-4.7054272087173943E-2</v>
      </c>
    </row>
    <row r="29" spans="1:10" ht="12.75" customHeight="1">
      <c r="A29" s="427" t="s">
        <v>817</v>
      </c>
      <c r="B29" s="427" t="s">
        <v>813</v>
      </c>
      <c r="C29" s="428" t="s">
        <v>718</v>
      </c>
      <c r="D29" s="428" t="s">
        <v>719</v>
      </c>
      <c r="E29" s="434">
        <v>206412617.15000001</v>
      </c>
      <c r="F29" s="435">
        <v>93.534594017782993</v>
      </c>
      <c r="G29" s="434">
        <v>220607936.49000001</v>
      </c>
      <c r="H29" s="435">
        <v>98.02474955332454</v>
      </c>
      <c r="I29" s="431">
        <v>-6.4346367432902674E-2</v>
      </c>
      <c r="J29" s="431">
        <v>-4.580634539748496E-2</v>
      </c>
    </row>
    <row r="30" spans="1:10" ht="12.75" customHeight="1">
      <c r="A30" s="427" t="s">
        <v>824</v>
      </c>
      <c r="B30" s="427" t="s">
        <v>825</v>
      </c>
      <c r="C30" s="428" t="s">
        <v>718</v>
      </c>
      <c r="D30" s="428" t="s">
        <v>719</v>
      </c>
      <c r="E30" s="434">
        <v>206428373.15000001</v>
      </c>
      <c r="F30" s="435">
        <v>955.70588349326874</v>
      </c>
      <c r="G30" s="434">
        <v>222380410.72999999</v>
      </c>
      <c r="H30" s="435">
        <v>1002.7687564379456</v>
      </c>
      <c r="I30" s="431">
        <v>-7.1733106021500848E-2</v>
      </c>
      <c r="J30" s="431">
        <v>-4.6932927100615474E-2</v>
      </c>
    </row>
    <row r="31" spans="1:10" ht="12.75" customHeight="1">
      <c r="A31" s="436" t="s">
        <v>830</v>
      </c>
      <c r="B31" s="427" t="s">
        <v>825</v>
      </c>
      <c r="C31" s="428" t="s">
        <v>718</v>
      </c>
      <c r="D31" s="437" t="s">
        <v>719</v>
      </c>
      <c r="E31" s="434">
        <v>35047421.289999999</v>
      </c>
      <c r="F31" s="435">
        <v>783.95421808031608</v>
      </c>
      <c r="G31" s="434">
        <v>38496183.509999998</v>
      </c>
      <c r="H31" s="435">
        <v>800.14245839189675</v>
      </c>
      <c r="I31" s="431">
        <v>-8.9587120216842453E-2</v>
      </c>
      <c r="J31" s="431">
        <v>-2.0231697670581528E-2</v>
      </c>
    </row>
    <row r="32" spans="1:10" ht="12.75" customHeight="1">
      <c r="A32" s="427" t="s">
        <v>832</v>
      </c>
      <c r="B32" s="427" t="s">
        <v>825</v>
      </c>
      <c r="C32" s="428" t="s">
        <v>715</v>
      </c>
      <c r="D32" s="428" t="s">
        <v>719</v>
      </c>
      <c r="E32" s="434">
        <v>11847611.33</v>
      </c>
      <c r="F32" s="435">
        <v>383.14573700422619</v>
      </c>
      <c r="G32" s="434">
        <v>11877606.92</v>
      </c>
      <c r="H32" s="435">
        <v>384.11577916017751</v>
      </c>
      <c r="I32" s="431">
        <v>-2.5253900219153191E-3</v>
      </c>
      <c r="J32" s="431">
        <v>-2.5253900219152081E-3</v>
      </c>
    </row>
    <row r="33" spans="1:10" ht="12.75" customHeight="1">
      <c r="A33" s="427" t="s">
        <v>840</v>
      </c>
      <c r="B33" s="427" t="s">
        <v>838</v>
      </c>
      <c r="C33" s="432" t="s">
        <v>718</v>
      </c>
      <c r="D33" s="432" t="s">
        <v>719</v>
      </c>
      <c r="E33" s="434">
        <v>22787815.170000002</v>
      </c>
      <c r="F33" s="435">
        <v>706.45465210253383</v>
      </c>
      <c r="G33" s="434">
        <v>22780433.260000002</v>
      </c>
      <c r="H33" s="435">
        <v>712.46096391001299</v>
      </c>
      <c r="I33" s="431">
        <v>3.2404607567149135E-4</v>
      </c>
      <c r="J33" s="431">
        <v>-8.4303731877691801E-3</v>
      </c>
    </row>
    <row r="34" spans="1:10" ht="12.75" customHeight="1">
      <c r="A34" s="427" t="s">
        <v>847</v>
      </c>
      <c r="B34" s="427" t="s">
        <v>842</v>
      </c>
      <c r="C34" s="432" t="s">
        <v>718</v>
      </c>
      <c r="D34" s="432" t="s">
        <v>719</v>
      </c>
      <c r="E34" s="434">
        <v>473052978.38</v>
      </c>
      <c r="F34" s="435">
        <v>955.92788636975638</v>
      </c>
      <c r="G34" s="434">
        <v>497913764.19</v>
      </c>
      <c r="H34" s="435">
        <v>983.81300717379213</v>
      </c>
      <c r="I34" s="431">
        <v>-4.9929902722097297E-2</v>
      </c>
      <c r="J34" s="431">
        <v>-2.8343923693529449E-2</v>
      </c>
    </row>
    <row r="35" spans="1:10" ht="12.75" customHeight="1"/>
    <row r="36" spans="1:10" ht="24.75" customHeight="1">
      <c r="B36" s="445"/>
      <c r="C36" s="816" t="s">
        <v>1151</v>
      </c>
      <c r="D36" s="732" t="s">
        <v>860</v>
      </c>
      <c r="E36" s="732"/>
      <c r="F36" s="444"/>
      <c r="G36" s="446"/>
      <c r="H36" s="446"/>
      <c r="I36" s="732" t="s">
        <v>861</v>
      </c>
      <c r="J36" s="732"/>
    </row>
    <row r="37" spans="1:10" ht="24.75" customHeight="1">
      <c r="B37" s="445"/>
      <c r="C37" s="816"/>
      <c r="D37" s="444" t="s">
        <v>862</v>
      </c>
      <c r="E37" s="444" t="s">
        <v>863</v>
      </c>
      <c r="F37" s="446"/>
      <c r="G37" s="446"/>
      <c r="H37" s="446"/>
      <c r="I37" s="444" t="s">
        <v>862</v>
      </c>
      <c r="J37" s="444" t="s">
        <v>863</v>
      </c>
    </row>
    <row r="38" spans="1:10" ht="22.5" customHeight="1">
      <c r="B38" s="281" t="s">
        <v>1205</v>
      </c>
      <c r="C38" s="646">
        <v>1</v>
      </c>
      <c r="D38" s="647">
        <v>2.6876322747195758E-3</v>
      </c>
      <c r="E38" s="647">
        <v>2.6876322747195758E-3</v>
      </c>
      <c r="F38" s="809" t="s">
        <v>1210</v>
      </c>
      <c r="G38" s="810"/>
      <c r="H38" s="810"/>
      <c r="I38" s="649">
        <v>-0.2589515552617867</v>
      </c>
      <c r="J38" s="650">
        <v>0</v>
      </c>
    </row>
    <row r="39" spans="1:10" ht="22.5" customHeight="1">
      <c r="B39" s="281" t="s">
        <v>1206</v>
      </c>
      <c r="C39" s="648">
        <v>1</v>
      </c>
      <c r="D39" s="647">
        <v>3.2404607567149135E-4</v>
      </c>
      <c r="E39" s="647">
        <v>-8.4303731877691801E-3</v>
      </c>
      <c r="F39" s="809" t="s">
        <v>1211</v>
      </c>
      <c r="G39" s="810"/>
      <c r="H39" s="810"/>
      <c r="I39" s="649">
        <v>2.6876322747195758E-3</v>
      </c>
      <c r="J39" s="650">
        <v>0</v>
      </c>
    </row>
    <row r="40" spans="1:10" ht="22.5" customHeight="1">
      <c r="B40" s="281" t="s">
        <v>1207</v>
      </c>
      <c r="C40" s="648">
        <v>22</v>
      </c>
      <c r="D40" s="647">
        <v>-4.7378279101887903E-2</v>
      </c>
      <c r="E40" s="647">
        <v>-2.8863455999217521E-2</v>
      </c>
      <c r="F40" s="809" t="s">
        <v>1212</v>
      </c>
      <c r="G40" s="810"/>
      <c r="H40" s="810"/>
      <c r="I40" s="649">
        <v>-4.3304602578797625E-2</v>
      </c>
      <c r="J40" s="649">
        <v>-2.6697448870659793E-2</v>
      </c>
    </row>
    <row r="41" spans="1:10" ht="22.5" customHeight="1">
      <c r="B41" s="281" t="s">
        <v>1208</v>
      </c>
      <c r="C41" s="648">
        <v>0</v>
      </c>
      <c r="D41" s="647">
        <v>0</v>
      </c>
      <c r="E41" s="647">
        <v>0</v>
      </c>
      <c r="F41" s="809" t="s">
        <v>1213</v>
      </c>
      <c r="G41" s="810"/>
      <c r="H41" s="810"/>
      <c r="I41" s="650">
        <v>0</v>
      </c>
      <c r="J41" s="649">
        <v>-5.0409734846204812E-2</v>
      </c>
    </row>
    <row r="42" spans="1:10" ht="22.5" customHeight="1">
      <c r="B42" s="447" t="s">
        <v>1209</v>
      </c>
      <c r="C42" s="648">
        <v>24</v>
      </c>
      <c r="D42" s="647">
        <v>-4.3304602578797625E-2</v>
      </c>
      <c r="E42" s="647">
        <v>-2.6697448870659793E-2</v>
      </c>
      <c r="F42" s="809" t="s">
        <v>1214</v>
      </c>
      <c r="G42" s="810"/>
      <c r="H42" s="810"/>
      <c r="I42" s="650">
        <v>0</v>
      </c>
      <c r="J42" s="649">
        <v>2.6876322747195758E-3</v>
      </c>
    </row>
    <row r="43" spans="1:10" ht="12.75" customHeight="1"/>
    <row r="44" spans="1:10" ht="12.75" customHeight="1"/>
    <row r="45" spans="1:10" ht="12.75" customHeight="1">
      <c r="E45" s="817" t="str">
        <f>'4 Tablica-Grafikon 2'!F5</f>
        <v>Travanj 2012.</v>
      </c>
      <c r="F45" s="812"/>
      <c r="G45" s="811" t="s">
        <v>858</v>
      </c>
      <c r="H45" s="812"/>
    </row>
    <row r="46" spans="1:10" ht="12.75" customHeight="1">
      <c r="E46" s="818" t="str">
        <f>'4 Tablica-Grafikon 2'!F6</f>
        <v>April 2012</v>
      </c>
      <c r="F46" s="814"/>
      <c r="G46" s="813" t="s">
        <v>859</v>
      </c>
      <c r="H46" s="814"/>
    </row>
    <row r="47" spans="1:10" ht="12.75" customHeight="1">
      <c r="A47" s="413"/>
      <c r="B47" s="414"/>
      <c r="C47" s="414"/>
      <c r="D47" s="414"/>
      <c r="E47" s="803" t="s">
        <v>705</v>
      </c>
      <c r="F47" s="804"/>
      <c r="G47" s="803" t="s">
        <v>705</v>
      </c>
      <c r="H47" s="804"/>
      <c r="I47" s="804" t="s">
        <v>706</v>
      </c>
      <c r="J47" s="804"/>
    </row>
    <row r="48" spans="1:10" ht="12.75" customHeight="1">
      <c r="A48" s="415" t="s">
        <v>707</v>
      </c>
      <c r="B48" s="415" t="s">
        <v>708</v>
      </c>
      <c r="C48" s="373" t="s">
        <v>1218</v>
      </c>
      <c r="D48" s="373" t="s">
        <v>1220</v>
      </c>
      <c r="E48" s="373" t="s">
        <v>709</v>
      </c>
      <c r="F48" s="373" t="s">
        <v>382</v>
      </c>
      <c r="G48" s="373" t="s">
        <v>709</v>
      </c>
      <c r="H48" s="373" t="s">
        <v>382</v>
      </c>
      <c r="I48" s="373" t="s">
        <v>709</v>
      </c>
      <c r="J48" s="373" t="s">
        <v>382</v>
      </c>
    </row>
    <row r="49" spans="1:10" ht="12.75" customHeight="1">
      <c r="A49" s="416" t="s">
        <v>710</v>
      </c>
      <c r="B49" s="416" t="s">
        <v>711</v>
      </c>
      <c r="C49" s="417" t="s">
        <v>1219</v>
      </c>
      <c r="D49" s="417" t="s">
        <v>1221</v>
      </c>
      <c r="E49" s="417" t="s">
        <v>712</v>
      </c>
      <c r="F49" s="417" t="s">
        <v>713</v>
      </c>
      <c r="G49" s="417" t="s">
        <v>712</v>
      </c>
      <c r="H49" s="417" t="s">
        <v>713</v>
      </c>
      <c r="I49" s="417" t="s">
        <v>712</v>
      </c>
      <c r="J49" s="417" t="s">
        <v>713</v>
      </c>
    </row>
    <row r="50" spans="1:10" ht="12.75" customHeight="1">
      <c r="A50" s="427" t="s">
        <v>1179</v>
      </c>
      <c r="B50" s="427" t="s">
        <v>724</v>
      </c>
      <c r="C50" s="428" t="s">
        <v>718</v>
      </c>
      <c r="D50" s="428" t="s">
        <v>719</v>
      </c>
      <c r="E50" s="429">
        <v>15065950.539999999</v>
      </c>
      <c r="F50" s="430">
        <v>61.174195360815098</v>
      </c>
      <c r="G50" s="429">
        <v>15562693.109999999</v>
      </c>
      <c r="H50" s="430">
        <v>63.19118240325453</v>
      </c>
      <c r="I50" s="431">
        <v>-3.1918805215069845E-2</v>
      </c>
      <c r="J50" s="431">
        <v>-3.1918805215069845E-2</v>
      </c>
    </row>
    <row r="51" spans="1:10" ht="12.75" customHeight="1">
      <c r="A51" s="427" t="s">
        <v>732</v>
      </c>
      <c r="B51" s="427" t="s">
        <v>730</v>
      </c>
      <c r="C51" s="432" t="s">
        <v>718</v>
      </c>
      <c r="D51" s="432" t="s">
        <v>719</v>
      </c>
      <c r="E51" s="433">
        <v>8025117.7599999998</v>
      </c>
      <c r="F51" s="430">
        <v>116.30671423837612</v>
      </c>
      <c r="G51" s="433">
        <v>7511411.4199999999</v>
      </c>
      <c r="H51" s="430">
        <v>114.51592296101717</v>
      </c>
      <c r="I51" s="431">
        <v>6.8390121546557436E-2</v>
      </c>
      <c r="J51" s="431">
        <v>1.563792380181539E-2</v>
      </c>
    </row>
    <row r="52" spans="1:10" ht="12.75" customHeight="1">
      <c r="A52" s="427" t="s">
        <v>737</v>
      </c>
      <c r="B52" s="427" t="s">
        <v>738</v>
      </c>
      <c r="C52" s="432" t="s">
        <v>718</v>
      </c>
      <c r="D52" s="432" t="s">
        <v>719</v>
      </c>
      <c r="E52" s="433">
        <v>9193801.5800000001</v>
      </c>
      <c r="F52" s="430">
        <v>4.8203629866916975</v>
      </c>
      <c r="G52" s="433">
        <v>9147338.3800000008</v>
      </c>
      <c r="H52" s="430">
        <v>4.7960020640010805</v>
      </c>
      <c r="I52" s="431">
        <v>5.0794228954718079E-3</v>
      </c>
      <c r="J52" s="431">
        <v>5.0794228954718079E-3</v>
      </c>
    </row>
    <row r="53" spans="1:10" ht="12.75" customHeight="1">
      <c r="A53" s="427" t="s">
        <v>743</v>
      </c>
      <c r="B53" s="427" t="s">
        <v>741</v>
      </c>
      <c r="C53" s="428" t="s">
        <v>718</v>
      </c>
      <c r="D53" s="428" t="s">
        <v>719</v>
      </c>
      <c r="E53" s="433">
        <v>73812090.370000005</v>
      </c>
      <c r="F53" s="430">
        <v>809.41059852116484</v>
      </c>
      <c r="G53" s="433">
        <v>75704333.560000002</v>
      </c>
      <c r="H53" s="430">
        <v>828.46710884944389</v>
      </c>
      <c r="I53" s="431">
        <v>-2.4995176643359374E-2</v>
      </c>
      <c r="J53" s="431">
        <v>-2.3002132643194839E-2</v>
      </c>
    </row>
    <row r="54" spans="1:10" ht="12.75" customHeight="1">
      <c r="A54" s="427" t="s">
        <v>746</v>
      </c>
      <c r="B54" s="427" t="s">
        <v>741</v>
      </c>
      <c r="C54" s="428" t="s">
        <v>715</v>
      </c>
      <c r="D54" s="428" t="s">
        <v>719</v>
      </c>
      <c r="E54" s="433">
        <v>5624059.71</v>
      </c>
      <c r="F54" s="430">
        <v>813.4505028073072</v>
      </c>
      <c r="G54" s="433">
        <v>5658146.7999999998</v>
      </c>
      <c r="H54" s="430">
        <v>818.38077772071813</v>
      </c>
      <c r="I54" s="431">
        <v>-6.0244265843367728E-3</v>
      </c>
      <c r="J54" s="431">
        <v>-6.0244265843367728E-3</v>
      </c>
    </row>
    <row r="55" spans="1:10" ht="12.75" customHeight="1">
      <c r="A55" s="427" t="s">
        <v>748</v>
      </c>
      <c r="B55" s="427" t="s">
        <v>741</v>
      </c>
      <c r="C55" s="432" t="s">
        <v>715</v>
      </c>
      <c r="D55" s="432" t="s">
        <v>719</v>
      </c>
      <c r="E55" s="434">
        <v>18056530.100000001</v>
      </c>
      <c r="F55" s="435">
        <v>872.07486057982078</v>
      </c>
      <c r="G55" s="434">
        <v>18208138.649999999</v>
      </c>
      <c r="H55" s="435">
        <v>879.39708718547183</v>
      </c>
      <c r="I55" s="431">
        <v>-8.3264167147583112E-3</v>
      </c>
      <c r="J55" s="431">
        <v>-8.3264167147585333E-3</v>
      </c>
    </row>
    <row r="56" spans="1:10" ht="12.75" customHeight="1">
      <c r="A56" s="427" t="s">
        <v>758</v>
      </c>
      <c r="B56" s="427" t="s">
        <v>755</v>
      </c>
      <c r="C56" s="428" t="s">
        <v>718</v>
      </c>
      <c r="D56" s="428" t="s">
        <v>719</v>
      </c>
      <c r="E56" s="434">
        <v>53129855.049999997</v>
      </c>
      <c r="F56" s="435">
        <v>81.81139413606158</v>
      </c>
      <c r="G56" s="434">
        <v>58006238.490000002</v>
      </c>
      <c r="H56" s="435">
        <v>89.022330484979449</v>
      </c>
      <c r="I56" s="431">
        <v>-8.4066534340796251E-2</v>
      </c>
      <c r="J56" s="431">
        <v>-8.1001433119463839E-2</v>
      </c>
    </row>
    <row r="57" spans="1:10" ht="12.75" customHeight="1">
      <c r="A57" s="427" t="s">
        <v>763</v>
      </c>
      <c r="B57" s="427" t="s">
        <v>764</v>
      </c>
      <c r="C57" s="432" t="s">
        <v>718</v>
      </c>
      <c r="D57" s="432" t="s">
        <v>719</v>
      </c>
      <c r="E57" s="434">
        <v>57102446</v>
      </c>
      <c r="F57" s="435">
        <v>75.94957017669239</v>
      </c>
      <c r="G57" s="434">
        <v>56864193.090000004</v>
      </c>
      <c r="H57" s="435">
        <v>76.193121553735551</v>
      </c>
      <c r="I57" s="431">
        <v>4.1898582755393043E-3</v>
      </c>
      <c r="J57" s="431">
        <v>-3.1965008399268413E-3</v>
      </c>
    </row>
    <row r="58" spans="1:10" ht="12.75" customHeight="1">
      <c r="A58" s="427" t="s">
        <v>771</v>
      </c>
      <c r="B58" s="427" t="s">
        <v>769</v>
      </c>
      <c r="C58" s="428" t="s">
        <v>715</v>
      </c>
      <c r="D58" s="428" t="s">
        <v>719</v>
      </c>
      <c r="E58" s="434">
        <v>10064462.699999999</v>
      </c>
      <c r="F58" s="435">
        <v>1.0322623725272011</v>
      </c>
      <c r="G58" s="438">
        <v>10155588.48</v>
      </c>
      <c r="H58" s="439">
        <v>1.0416086949951844</v>
      </c>
      <c r="I58" s="431">
        <v>-8.9729689401515378E-3</v>
      </c>
      <c r="J58" s="431">
        <v>-8.9729689401513157E-3</v>
      </c>
    </row>
    <row r="59" spans="1:10" ht="12.75" customHeight="1">
      <c r="A59" s="427" t="s">
        <v>772</v>
      </c>
      <c r="B59" s="427" t="s">
        <v>769</v>
      </c>
      <c r="C59" s="428" t="s">
        <v>715</v>
      </c>
      <c r="D59" s="428" t="s">
        <v>719</v>
      </c>
      <c r="E59" s="434">
        <v>4530063.08</v>
      </c>
      <c r="F59" s="435">
        <v>0.58278370378489019</v>
      </c>
      <c r="G59" s="434">
        <v>4533756.01</v>
      </c>
      <c r="H59" s="435">
        <v>0.58325879196472596</v>
      </c>
      <c r="I59" s="431">
        <v>-8.1454096600130921E-4</v>
      </c>
      <c r="J59" s="431">
        <v>-8.1454096600142023E-4</v>
      </c>
    </row>
    <row r="60" spans="1:10" ht="12.75" customHeight="1">
      <c r="A60" s="427" t="s">
        <v>773</v>
      </c>
      <c r="B60" s="427" t="s">
        <v>769</v>
      </c>
      <c r="C60" s="428" t="s">
        <v>715</v>
      </c>
      <c r="D60" s="428" t="s">
        <v>719</v>
      </c>
      <c r="E60" s="434">
        <v>4254663.1500000004</v>
      </c>
      <c r="F60" s="435">
        <v>0.95995570469752378</v>
      </c>
      <c r="G60" s="434">
        <v>4233568.84</v>
      </c>
      <c r="H60" s="435">
        <v>0.95534533421099566</v>
      </c>
      <c r="I60" s="431">
        <v>4.98263068281668E-3</v>
      </c>
      <c r="J60" s="431">
        <v>4.825868009640466E-3</v>
      </c>
    </row>
    <row r="61" spans="1:10" ht="12.75" customHeight="1">
      <c r="A61" s="427" t="s">
        <v>775</v>
      </c>
      <c r="B61" s="427" t="s">
        <v>769</v>
      </c>
      <c r="C61" s="428" t="s">
        <v>715</v>
      </c>
      <c r="D61" s="428" t="s">
        <v>719</v>
      </c>
      <c r="E61" s="434">
        <v>11716051.15</v>
      </c>
      <c r="F61" s="435">
        <v>1.009524193549016</v>
      </c>
      <c r="G61" s="434">
        <v>11641618.199999999</v>
      </c>
      <c r="H61" s="435">
        <v>1.0031106107761016</v>
      </c>
      <c r="I61" s="431">
        <v>6.3936944779723337E-3</v>
      </c>
      <c r="J61" s="431">
        <v>6.3936944779721117E-3</v>
      </c>
    </row>
    <row r="62" spans="1:10" ht="12.75" customHeight="1">
      <c r="A62" s="436" t="s">
        <v>784</v>
      </c>
      <c r="B62" s="436" t="s">
        <v>785</v>
      </c>
      <c r="C62" s="437" t="s">
        <v>718</v>
      </c>
      <c r="D62" s="437" t="s">
        <v>719</v>
      </c>
      <c r="E62" s="438">
        <v>5588817.0199999996</v>
      </c>
      <c r="F62" s="439">
        <v>7.9013514424525875</v>
      </c>
      <c r="G62" s="438">
        <v>5701722.6399999997</v>
      </c>
      <c r="H62" s="439">
        <v>8.0397495415819051</v>
      </c>
      <c r="I62" s="431">
        <v>-1.9802018991228909E-2</v>
      </c>
      <c r="J62" s="431">
        <v>-1.7214230171414768E-2</v>
      </c>
    </row>
    <row r="63" spans="1:10" ht="12.75" customHeight="1">
      <c r="A63" s="427" t="s">
        <v>790</v>
      </c>
      <c r="B63" s="427" t="s">
        <v>791</v>
      </c>
      <c r="C63" s="428" t="s">
        <v>718</v>
      </c>
      <c r="D63" s="428" t="s">
        <v>719</v>
      </c>
      <c r="E63" s="434">
        <v>14815133.310000001</v>
      </c>
      <c r="F63" s="435">
        <v>117.46436373580852</v>
      </c>
      <c r="G63" s="434">
        <v>14397297.59</v>
      </c>
      <c r="H63" s="435">
        <v>113.92701089823264</v>
      </c>
      <c r="I63" s="431">
        <v>2.9021815892047664E-2</v>
      </c>
      <c r="J63" s="431">
        <v>3.104929032796E-2</v>
      </c>
    </row>
    <row r="64" spans="1:10" ht="12.75" customHeight="1">
      <c r="A64" s="427" t="s">
        <v>717</v>
      </c>
      <c r="B64" s="427" t="s">
        <v>797</v>
      </c>
      <c r="C64" s="432" t="s">
        <v>718</v>
      </c>
      <c r="D64" s="428" t="s">
        <v>719</v>
      </c>
      <c r="E64" s="434">
        <v>11050185.939999999</v>
      </c>
      <c r="F64" s="435">
        <v>71.67349461534171</v>
      </c>
      <c r="G64" s="434">
        <v>11176023.02</v>
      </c>
      <c r="H64" s="435">
        <v>72.489696562056679</v>
      </c>
      <c r="I64" s="431">
        <v>-1.1259558053415719E-2</v>
      </c>
      <c r="J64" s="431">
        <v>-1.1259558053415719E-2</v>
      </c>
    </row>
    <row r="65" spans="1:10" ht="12.75" customHeight="1">
      <c r="A65" s="427" t="s">
        <v>798</v>
      </c>
      <c r="B65" s="427" t="s">
        <v>797</v>
      </c>
      <c r="C65" s="428" t="s">
        <v>718</v>
      </c>
      <c r="D65" s="428" t="s">
        <v>719</v>
      </c>
      <c r="E65" s="434">
        <v>10864265.34</v>
      </c>
      <c r="F65" s="435">
        <v>78.090768148696213</v>
      </c>
      <c r="G65" s="434">
        <v>10686343.689999999</v>
      </c>
      <c r="H65" s="435">
        <v>75.655615925700374</v>
      </c>
      <c r="I65" s="431">
        <v>1.664944111487765E-2</v>
      </c>
      <c r="J65" s="431">
        <v>3.218732929736956E-2</v>
      </c>
    </row>
    <row r="66" spans="1:10" ht="12.75" customHeight="1">
      <c r="A66" s="427" t="s">
        <v>811</v>
      </c>
      <c r="B66" s="427" t="s">
        <v>805</v>
      </c>
      <c r="C66" s="432" t="s">
        <v>718</v>
      </c>
      <c r="D66" s="432" t="s">
        <v>719</v>
      </c>
      <c r="E66" s="434">
        <v>27518503.620000001</v>
      </c>
      <c r="F66" s="435">
        <v>93.274135708832787</v>
      </c>
      <c r="G66" s="434">
        <v>27602502.52</v>
      </c>
      <c r="H66" s="435">
        <v>93.349010103632267</v>
      </c>
      <c r="I66" s="431">
        <v>-3.0431624791678047E-3</v>
      </c>
      <c r="J66" s="431">
        <v>-8.0209093504424178E-4</v>
      </c>
    </row>
    <row r="67" spans="1:10" ht="12.75" customHeight="1">
      <c r="A67" s="427" t="s">
        <v>817</v>
      </c>
      <c r="B67" s="427" t="s">
        <v>813</v>
      </c>
      <c r="C67" s="432" t="s">
        <v>718</v>
      </c>
      <c r="D67" s="432" t="s">
        <v>719</v>
      </c>
      <c r="E67" s="434">
        <v>220607936.49000001</v>
      </c>
      <c r="F67" s="435">
        <v>98.02474955332454</v>
      </c>
      <c r="G67" s="434">
        <v>224726003.05000001</v>
      </c>
      <c r="H67" s="435">
        <v>97.747226585767933</v>
      </c>
      <c r="I67" s="431">
        <v>-1.8324833370901739E-2</v>
      </c>
      <c r="J67" s="431">
        <v>2.8391901975151068E-3</v>
      </c>
    </row>
    <row r="68" spans="1:10" ht="12.75" customHeight="1">
      <c r="A68" s="427" t="s">
        <v>824</v>
      </c>
      <c r="B68" s="427" t="s">
        <v>825</v>
      </c>
      <c r="C68" s="428" t="s">
        <v>718</v>
      </c>
      <c r="D68" s="428" t="s">
        <v>719</v>
      </c>
      <c r="E68" s="434">
        <v>222380410.72999999</v>
      </c>
      <c r="F68" s="435">
        <v>1002.7687564379456</v>
      </c>
      <c r="G68" s="434">
        <v>224741649.16</v>
      </c>
      <c r="H68" s="435">
        <v>1010.5097815241951</v>
      </c>
      <c r="I68" s="431">
        <v>-1.0506456808630826E-2</v>
      </c>
      <c r="J68" s="431">
        <v>-7.6605147498655102E-3</v>
      </c>
    </row>
    <row r="69" spans="1:10" ht="12.75" customHeight="1">
      <c r="A69" s="427" t="s">
        <v>830</v>
      </c>
      <c r="B69" s="427" t="s">
        <v>825</v>
      </c>
      <c r="C69" s="428" t="s">
        <v>718</v>
      </c>
      <c r="D69" s="428" t="s">
        <v>719</v>
      </c>
      <c r="E69" s="434">
        <v>38496183.509999998</v>
      </c>
      <c r="F69" s="435">
        <v>800.14245839189675</v>
      </c>
      <c r="G69" s="434">
        <v>37571649.810000002</v>
      </c>
      <c r="H69" s="435">
        <v>801.3985223512849</v>
      </c>
      <c r="I69" s="431">
        <v>2.460721593742532E-2</v>
      </c>
      <c r="J69" s="431">
        <v>-1.5673399992089943E-3</v>
      </c>
    </row>
    <row r="70" spans="1:10" ht="12.75" customHeight="1">
      <c r="A70" s="427" t="s">
        <v>832</v>
      </c>
      <c r="B70" s="427" t="s">
        <v>825</v>
      </c>
      <c r="C70" s="432" t="s">
        <v>715</v>
      </c>
      <c r="D70" s="432" t="s">
        <v>719</v>
      </c>
      <c r="E70" s="434">
        <v>11877606.92</v>
      </c>
      <c r="F70" s="435">
        <v>384.11577916017751</v>
      </c>
      <c r="G70" s="434">
        <v>11665555.83</v>
      </c>
      <c r="H70" s="435">
        <v>377.25815453884383</v>
      </c>
      <c r="I70" s="431">
        <v>1.817753848082182E-2</v>
      </c>
      <c r="J70" s="431">
        <v>1.817753848082182E-2</v>
      </c>
    </row>
    <row r="71" spans="1:10" ht="12.75" customHeight="1">
      <c r="A71" s="427" t="s">
        <v>833</v>
      </c>
      <c r="B71" s="427" t="s">
        <v>834</v>
      </c>
      <c r="C71" s="428" t="s">
        <v>718</v>
      </c>
      <c r="D71" s="428" t="s">
        <v>719</v>
      </c>
      <c r="E71" s="434">
        <v>9601892.9900000002</v>
      </c>
      <c r="F71" s="435">
        <v>132.13429909380812</v>
      </c>
      <c r="G71" s="434">
        <v>12213315.279999999</v>
      </c>
      <c r="H71" s="435">
        <v>132.69428078858684</v>
      </c>
      <c r="I71" s="431">
        <v>-0.21381764329594866</v>
      </c>
      <c r="J71" s="431">
        <v>-4.2200891511736671E-3</v>
      </c>
    </row>
    <row r="72" spans="1:10" ht="12.75" customHeight="1">
      <c r="A72" s="427" t="s">
        <v>840</v>
      </c>
      <c r="B72" s="427" t="s">
        <v>838</v>
      </c>
      <c r="C72" s="428" t="s">
        <v>718</v>
      </c>
      <c r="D72" s="428" t="s">
        <v>719</v>
      </c>
      <c r="E72" s="434">
        <v>22780433.260000002</v>
      </c>
      <c r="F72" s="435">
        <v>712.46096391001299</v>
      </c>
      <c r="G72" s="434">
        <v>25267126.260000002</v>
      </c>
      <c r="H72" s="435">
        <v>712.57720112980837</v>
      </c>
      <c r="I72" s="431">
        <v>-9.8416138598897418E-2</v>
      </c>
      <c r="J72" s="431">
        <v>-1.6312228290649156E-4</v>
      </c>
    </row>
    <row r="73" spans="1:10" ht="12.75" customHeight="1">
      <c r="A73" s="427" t="s">
        <v>847</v>
      </c>
      <c r="B73" s="427" t="s">
        <v>842</v>
      </c>
      <c r="C73" s="428" t="s">
        <v>718</v>
      </c>
      <c r="D73" s="428" t="s">
        <v>719</v>
      </c>
      <c r="E73" s="434">
        <v>497913764.19</v>
      </c>
      <c r="F73" s="435">
        <v>983.81300717379213</v>
      </c>
      <c r="G73" s="434">
        <v>504802075.99000001</v>
      </c>
      <c r="H73" s="435">
        <v>987.53312245440554</v>
      </c>
      <c r="I73" s="431">
        <v>-1.3645569476890329E-2</v>
      </c>
      <c r="J73" s="431">
        <v>-3.767078993125339E-3</v>
      </c>
    </row>
    <row r="74" spans="1:10" ht="12.75" customHeight="1"/>
    <row r="75" spans="1:10" ht="24.75" customHeight="1">
      <c r="B75" s="445"/>
      <c r="C75" s="816" t="s">
        <v>1151</v>
      </c>
      <c r="D75" s="732" t="s">
        <v>860</v>
      </c>
      <c r="E75" s="732"/>
      <c r="F75" s="444"/>
      <c r="G75" s="446"/>
      <c r="H75" s="446"/>
      <c r="I75" s="732" t="s">
        <v>861</v>
      </c>
      <c r="J75" s="732"/>
    </row>
    <row r="76" spans="1:10" ht="24.75" customHeight="1">
      <c r="B76" s="445"/>
      <c r="C76" s="816"/>
      <c r="D76" s="444" t="s">
        <v>862</v>
      </c>
      <c r="E76" s="444" t="s">
        <v>863</v>
      </c>
      <c r="F76" s="446"/>
      <c r="G76" s="446"/>
      <c r="H76" s="446"/>
      <c r="I76" s="444" t="s">
        <v>862</v>
      </c>
      <c r="J76" s="444" t="s">
        <v>863</v>
      </c>
    </row>
    <row r="77" spans="1:10" ht="22.5" customHeight="1">
      <c r="B77" s="281" t="s">
        <v>1205</v>
      </c>
      <c r="C77" s="646">
        <v>7</v>
      </c>
      <c r="D77" s="647">
        <v>2.1242095012937914E-2</v>
      </c>
      <c r="E77" s="647">
        <v>1.6193009613007309E-2</v>
      </c>
      <c r="F77" s="809" t="s">
        <v>1210</v>
      </c>
      <c r="G77" s="810"/>
      <c r="H77" s="810"/>
      <c r="I77" s="649">
        <v>-0.21381764329594866</v>
      </c>
      <c r="J77" s="650">
        <v>0</v>
      </c>
    </row>
    <row r="78" spans="1:10" ht="22.5" customHeight="1">
      <c r="B78" s="281" t="s">
        <v>1206</v>
      </c>
      <c r="C78" s="648">
        <v>2</v>
      </c>
      <c r="D78" s="647">
        <v>1.4398537106482312E-2</v>
      </c>
      <c r="E78" s="647">
        <v>-2.3819204195679178E-3</v>
      </c>
      <c r="F78" s="809" t="s">
        <v>1211</v>
      </c>
      <c r="G78" s="810"/>
      <c r="H78" s="810"/>
      <c r="I78" s="649">
        <v>6.8390121546557436E-2</v>
      </c>
      <c r="J78" s="650">
        <v>0</v>
      </c>
    </row>
    <row r="79" spans="1:10" ht="22.5" customHeight="1">
      <c r="B79" s="281" t="s">
        <v>1207</v>
      </c>
      <c r="C79" s="648">
        <v>14</v>
      </c>
      <c r="D79" s="647">
        <v>-3.8257815507760931E-2</v>
      </c>
      <c r="E79" s="647">
        <v>-1.4653386322851594E-2</v>
      </c>
      <c r="F79" s="809" t="s">
        <v>1212</v>
      </c>
      <c r="G79" s="810"/>
      <c r="H79" s="810"/>
      <c r="I79" s="649">
        <v>-1.5685104632334367E-2</v>
      </c>
      <c r="J79" s="649">
        <v>-3.9050413279371615E-3</v>
      </c>
    </row>
    <row r="80" spans="1:10" ht="22.5" customHeight="1">
      <c r="B80" s="281" t="s">
        <v>1208</v>
      </c>
      <c r="C80" s="648">
        <v>1</v>
      </c>
      <c r="D80" s="647">
        <v>-1.8324833370901739E-2</v>
      </c>
      <c r="E80" s="647">
        <v>2.8391901975151068E-3</v>
      </c>
      <c r="F80" s="809" t="s">
        <v>1213</v>
      </c>
      <c r="G80" s="810"/>
      <c r="H80" s="810"/>
      <c r="I80" s="650">
        <v>0</v>
      </c>
      <c r="J80" s="649">
        <v>-8.1001433119463839E-2</v>
      </c>
    </row>
    <row r="81" spans="1:10" ht="22.5" customHeight="1">
      <c r="B81" s="447" t="s">
        <v>864</v>
      </c>
      <c r="C81" s="648">
        <v>24</v>
      </c>
      <c r="D81" s="647">
        <v>-1.5685104632334367E-2</v>
      </c>
      <c r="E81" s="647">
        <v>-3.9050413279371615E-3</v>
      </c>
      <c r="F81" s="809" t="s">
        <v>1214</v>
      </c>
      <c r="G81" s="810"/>
      <c r="H81" s="810"/>
      <c r="I81" s="650">
        <v>0</v>
      </c>
      <c r="J81" s="649">
        <v>3.218732929736956E-2</v>
      </c>
    </row>
    <row r="82" spans="1:10" ht="12.75" customHeight="1"/>
    <row r="83" spans="1:10" ht="12.75" customHeight="1">
      <c r="A83" s="135" t="s">
        <v>851</v>
      </c>
    </row>
    <row r="84" spans="1:10" ht="12.75" customHeight="1"/>
    <row r="85" spans="1:10" ht="12.75" customHeight="1"/>
    <row r="86" spans="1:10" ht="12.75" customHeight="1"/>
    <row r="87" spans="1:10" ht="12.75" customHeight="1">
      <c r="A87" s="590" t="s">
        <v>1147</v>
      </c>
    </row>
    <row r="88" spans="1:10" ht="12.75" customHeight="1"/>
    <row r="89" spans="1:10" ht="12.75" customHeight="1"/>
    <row r="90" spans="1:10" ht="12.75" customHeight="1">
      <c r="J90" s="331" t="s">
        <v>875</v>
      </c>
    </row>
    <row r="91" spans="1:10" ht="12.75" customHeight="1"/>
    <row r="92" spans="1:10" ht="12.75" customHeight="1"/>
  </sheetData>
  <mergeCells count="30">
    <mergeCell ref="C36:C37"/>
    <mergeCell ref="D36:E36"/>
    <mergeCell ref="I36:J36"/>
    <mergeCell ref="C75:C76"/>
    <mergeCell ref="D75:E75"/>
    <mergeCell ref="I75:J75"/>
    <mergeCell ref="F42:H42"/>
    <mergeCell ref="I47:J47"/>
    <mergeCell ref="E6:F6"/>
    <mergeCell ref="G6:H6"/>
    <mergeCell ref="E7:F7"/>
    <mergeCell ref="G7:H7"/>
    <mergeCell ref="E8:F8"/>
    <mergeCell ref="G8:H8"/>
    <mergeCell ref="I8:J8"/>
    <mergeCell ref="F38:H38"/>
    <mergeCell ref="F39:H39"/>
    <mergeCell ref="F40:H40"/>
    <mergeCell ref="F41:H41"/>
    <mergeCell ref="F81:H81"/>
    <mergeCell ref="E45:F45"/>
    <mergeCell ref="G45:H45"/>
    <mergeCell ref="E46:F46"/>
    <mergeCell ref="G46:H46"/>
    <mergeCell ref="E47:F47"/>
    <mergeCell ref="G47:H47"/>
    <mergeCell ref="F77:H77"/>
    <mergeCell ref="F78:H78"/>
    <mergeCell ref="F79:H79"/>
    <mergeCell ref="F80:H80"/>
  </mergeCells>
  <hyperlinks>
    <hyperlink ref="A87" location="'2 Sadržaj'!A1" display="Sadržaj / Contents"/>
  </hyperlinks>
  <pageMargins left="0.7" right="0.7" top="0.75" bottom="0.75" header="0.3" footer="0.3"/>
  <pageSetup paperSize="9" scale="5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78"/>
  <sheetViews>
    <sheetView showGridLines="0" zoomScaleNormal="100" workbookViewId="0"/>
  </sheetViews>
  <sheetFormatPr defaultRowHeight="15"/>
  <sheetData>
    <row r="1" spans="1:14" ht="12.75" customHeight="1">
      <c r="A1" s="24" t="s">
        <v>1143</v>
      </c>
      <c r="M1" s="28" t="str">
        <f>Naslovnica!A20</f>
        <v>Svibanj 2012.</v>
      </c>
    </row>
    <row r="2" spans="1:14" ht="12.75" customHeight="1">
      <c r="A2" s="29" t="s">
        <v>876</v>
      </c>
      <c r="M2" s="33" t="str">
        <f>Naslovnica!A24</f>
        <v>May 2012</v>
      </c>
    </row>
    <row r="3" spans="1:14" ht="12.75" customHeight="1"/>
    <row r="4" spans="1:14" ht="12.75" customHeight="1"/>
    <row r="5" spans="1:14" ht="12.75" customHeight="1"/>
    <row r="6" spans="1:14" ht="12.75" customHeight="1"/>
    <row r="7" spans="1:14" ht="12.75" customHeight="1">
      <c r="N7" s="643"/>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5" t="s">
        <v>867</v>
      </c>
    </row>
    <row r="36" spans="1:13" ht="12.75" customHeight="1">
      <c r="A36" s="426" t="s">
        <v>868</v>
      </c>
    </row>
    <row r="37" spans="1:13" ht="12.75" customHeight="1">
      <c r="M37" s="448" t="str">
        <f>'4 Tablica-Grafikon 2'!F5</f>
        <v>Travanj 2012.</v>
      </c>
    </row>
    <row r="38" spans="1:13" ht="12.75" customHeight="1">
      <c r="M38" s="449" t="str">
        <f>'4 Tablica-Grafikon 2'!F6</f>
        <v>April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5" t="s">
        <v>867</v>
      </c>
    </row>
    <row r="72" spans="1:1" ht="12.75" customHeight="1">
      <c r="A72" s="426" t="s">
        <v>868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0" t="s">
        <v>1147</v>
      </c>
    </row>
    <row r="81" spans="13:13" ht="12.75" customHeight="1"/>
    <row r="82" spans="13:13" ht="12.75" customHeight="1">
      <c r="M82" s="331" t="s">
        <v>877</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42"/>
  <sheetViews>
    <sheetView showGridLines="0" zoomScaleNormal="100" workbookViewId="0"/>
  </sheetViews>
  <sheetFormatPr defaultRowHeight="15"/>
  <sheetData>
    <row r="1" spans="1:14" ht="12.75" customHeight="1">
      <c r="A1" s="24" t="s">
        <v>878</v>
      </c>
      <c r="M1" s="28" t="str">
        <f>Naslovnica!A20</f>
        <v>Svibanj 2012.</v>
      </c>
    </row>
    <row r="2" spans="1:14" ht="12.75" customHeight="1">
      <c r="A2" s="29" t="s">
        <v>879</v>
      </c>
      <c r="M2" s="33" t="str">
        <f>Naslovnica!A24</f>
        <v>May 2012</v>
      </c>
    </row>
    <row r="3" spans="1:14" ht="12.75" customHeight="1"/>
    <row r="4" spans="1:14" ht="12.75" customHeight="1"/>
    <row r="5" spans="1:14" ht="12.75" customHeight="1"/>
    <row r="6" spans="1:14" ht="12.75" customHeight="1"/>
    <row r="7" spans="1:14" ht="12.75" customHeight="1">
      <c r="N7" s="643"/>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5" t="s">
        <v>867</v>
      </c>
    </row>
    <row r="36" spans="1:13" ht="12.75" customHeight="1">
      <c r="A36" s="426" t="s">
        <v>868</v>
      </c>
    </row>
    <row r="37" spans="1:13" ht="12.75" customHeight="1">
      <c r="M37" s="448" t="str">
        <f>'4 Tablica-Grafikon 2'!F5</f>
        <v>Travanj 2012.</v>
      </c>
    </row>
    <row r="38" spans="1:13" ht="12.75" customHeight="1">
      <c r="M38" s="449" t="str">
        <f>'4 Tablica-Grafikon 2'!F6</f>
        <v>April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5" t="s">
        <v>867</v>
      </c>
    </row>
    <row r="72" spans="1:1" ht="12.75" customHeight="1">
      <c r="A72" s="426" t="s">
        <v>868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0" t="s">
        <v>1147</v>
      </c>
    </row>
    <row r="81" spans="13:13" ht="12.75" customHeight="1"/>
    <row r="82" spans="13:13" ht="12.75" customHeight="1">
      <c r="M82" s="331" t="s">
        <v>880</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40"/>
  <sheetViews>
    <sheetView showGridLines="0" zoomScaleNormal="100" workbookViewId="0"/>
  </sheetViews>
  <sheetFormatPr defaultRowHeight="15"/>
  <sheetData>
    <row r="1" spans="1:14" ht="12.75" customHeight="1">
      <c r="A1" s="24" t="s">
        <v>144</v>
      </c>
      <c r="M1" s="28" t="str">
        <f>Naslovnica!A20</f>
        <v>Svibanj 2012.</v>
      </c>
    </row>
    <row r="2" spans="1:14" ht="12.75" customHeight="1">
      <c r="A2" s="450" t="s">
        <v>881</v>
      </c>
      <c r="M2" s="33" t="str">
        <f>Naslovnica!A24</f>
        <v>May 2012</v>
      </c>
    </row>
    <row r="3" spans="1:14" ht="12.75" customHeight="1"/>
    <row r="4" spans="1:14" ht="12.75" customHeight="1"/>
    <row r="5" spans="1:14" ht="12.75" customHeight="1"/>
    <row r="6" spans="1:14" ht="12.75" customHeight="1">
      <c r="N6" s="643"/>
    </row>
    <row r="7" spans="1:14" ht="12.75" customHeight="1">
      <c r="N7" s="643"/>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25" t="s">
        <v>867</v>
      </c>
    </row>
    <row r="37" spans="1:13" ht="12.75" customHeight="1">
      <c r="A37" s="426" t="s">
        <v>868</v>
      </c>
    </row>
    <row r="38" spans="1:13" ht="12.75" customHeight="1">
      <c r="M38" s="448" t="str">
        <f>'4 Tablica-Grafikon 2'!F5</f>
        <v>Travanj 2012.</v>
      </c>
    </row>
    <row r="39" spans="1:13" ht="12.75" customHeight="1">
      <c r="M39" s="449" t="str">
        <f>'4 Tablica-Grafikon 2'!F6</f>
        <v>April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25" t="s">
        <v>867</v>
      </c>
    </row>
    <row r="74" spans="1:1" ht="12.75" customHeight="1">
      <c r="A74" s="426" t="s">
        <v>868</v>
      </c>
    </row>
    <row r="75" spans="1:1" ht="12.75" customHeight="1"/>
    <row r="76" spans="1:1" ht="12.75" customHeight="1"/>
    <row r="77" spans="1:1" ht="12.75" customHeight="1"/>
    <row r="78" spans="1:1" ht="12.75" customHeight="1"/>
    <row r="79" spans="1:1" ht="12.75" customHeight="1"/>
    <row r="80" spans="1:1" ht="12.75" customHeight="1">
      <c r="A80" s="590" t="s">
        <v>1147</v>
      </c>
    </row>
    <row r="81" spans="13:13" ht="12.75" customHeight="1"/>
    <row r="82" spans="13:13" ht="12.75" customHeight="1">
      <c r="M82" s="331" t="s">
        <v>882</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87"/>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49" t="s">
        <v>883</v>
      </c>
    </row>
    <row r="2" spans="1:11" ht="12.75" customHeight="1">
      <c r="A2" s="150" t="s">
        <v>884</v>
      </c>
    </row>
    <row r="3" spans="1:11" ht="12.75" customHeight="1">
      <c r="A3" s="425" t="s">
        <v>856</v>
      </c>
    </row>
    <row r="4" spans="1:11" ht="12.75" customHeight="1">
      <c r="A4" s="426" t="s">
        <v>857</v>
      </c>
    </row>
    <row r="5" spans="1:11" ht="12.75" customHeight="1"/>
    <row r="6" spans="1:11" ht="12.75" customHeight="1">
      <c r="E6" s="811" t="str">
        <f>Naslovnica!A20</f>
        <v>Svibanj 2012.</v>
      </c>
      <c r="F6" s="812"/>
      <c r="G6" s="811" t="s">
        <v>858</v>
      </c>
      <c r="H6" s="812"/>
    </row>
    <row r="7" spans="1:11" ht="12.75" customHeight="1">
      <c r="E7" s="813" t="str">
        <f>Naslovnica!A24</f>
        <v>May 2012</v>
      </c>
      <c r="F7" s="814"/>
      <c r="G7" s="813" t="s">
        <v>859</v>
      </c>
      <c r="H7" s="814"/>
    </row>
    <row r="8" spans="1:11" ht="12.75" customHeight="1">
      <c r="A8" s="413"/>
      <c r="B8" s="414"/>
      <c r="C8" s="414"/>
      <c r="D8" s="414"/>
      <c r="E8" s="803" t="s">
        <v>705</v>
      </c>
      <c r="F8" s="804"/>
      <c r="G8" s="803" t="s">
        <v>705</v>
      </c>
      <c r="H8" s="804"/>
      <c r="I8" s="804" t="s">
        <v>706</v>
      </c>
      <c r="J8" s="804"/>
    </row>
    <row r="9" spans="1:11" ht="12.75" customHeight="1">
      <c r="A9" s="415" t="s">
        <v>707</v>
      </c>
      <c r="B9" s="415" t="s">
        <v>708</v>
      </c>
      <c r="C9" s="373" t="s">
        <v>1218</v>
      </c>
      <c r="D9" s="373" t="s">
        <v>1220</v>
      </c>
      <c r="E9" s="373" t="s">
        <v>709</v>
      </c>
      <c r="F9" s="373" t="s">
        <v>382</v>
      </c>
      <c r="G9" s="373" t="s">
        <v>709</v>
      </c>
      <c r="H9" s="373" t="s">
        <v>382</v>
      </c>
      <c r="I9" s="373" t="s">
        <v>709</v>
      </c>
      <c r="J9" s="373" t="s">
        <v>382</v>
      </c>
    </row>
    <row r="10" spans="1:11" ht="12.75" customHeight="1">
      <c r="A10" s="416" t="s">
        <v>710</v>
      </c>
      <c r="B10" s="416" t="s">
        <v>711</v>
      </c>
      <c r="C10" s="417" t="s">
        <v>1219</v>
      </c>
      <c r="D10" s="417" t="s">
        <v>1221</v>
      </c>
      <c r="E10" s="417" t="s">
        <v>712</v>
      </c>
      <c r="F10" s="417" t="s">
        <v>713</v>
      </c>
      <c r="G10" s="417" t="s">
        <v>712</v>
      </c>
      <c r="H10" s="417" t="s">
        <v>713</v>
      </c>
      <c r="I10" s="417" t="s">
        <v>712</v>
      </c>
      <c r="J10" s="417" t="s">
        <v>713</v>
      </c>
    </row>
    <row r="11" spans="1:11" ht="12.75" customHeight="1">
      <c r="A11" s="427" t="s">
        <v>1180</v>
      </c>
      <c r="B11" s="427" t="s">
        <v>724</v>
      </c>
      <c r="C11" s="428" t="s">
        <v>718</v>
      </c>
      <c r="D11" s="428" t="s">
        <v>725</v>
      </c>
      <c r="E11" s="429">
        <v>23004222.309999999</v>
      </c>
      <c r="F11" s="430">
        <v>10.668468047944931</v>
      </c>
      <c r="G11" s="429">
        <v>23039036.23</v>
      </c>
      <c r="H11" s="430">
        <v>10.684613396748233</v>
      </c>
      <c r="I11" s="431">
        <v>-1.5110840424248373E-3</v>
      </c>
      <c r="J11" s="431">
        <v>-1.5110840424246152E-3</v>
      </c>
    </row>
    <row r="12" spans="1:11" ht="12.75" customHeight="1">
      <c r="A12" s="427" t="s">
        <v>726</v>
      </c>
      <c r="B12" s="427" t="s">
        <v>724</v>
      </c>
      <c r="C12" s="432" t="s">
        <v>718</v>
      </c>
      <c r="D12" s="432" t="s">
        <v>725</v>
      </c>
      <c r="E12" s="433">
        <v>63499998.68</v>
      </c>
      <c r="F12" s="430">
        <v>84.646598911228949</v>
      </c>
      <c r="G12" s="433">
        <v>61323763.289999999</v>
      </c>
      <c r="H12" s="430">
        <v>84.06617139783404</v>
      </c>
      <c r="I12" s="431">
        <v>3.5487636003494805E-2</v>
      </c>
      <c r="J12" s="431">
        <v>6.9044123663977164E-3</v>
      </c>
      <c r="K12" s="643"/>
    </row>
    <row r="13" spans="1:11" ht="12.75" customHeight="1">
      <c r="A13" s="427" t="s">
        <v>729</v>
      </c>
      <c r="B13" s="427" t="s">
        <v>730</v>
      </c>
      <c r="C13" s="432" t="s">
        <v>718</v>
      </c>
      <c r="D13" s="432" t="s">
        <v>725</v>
      </c>
      <c r="E13" s="433">
        <v>186992872.53999999</v>
      </c>
      <c r="F13" s="430">
        <v>113.17578855467058</v>
      </c>
      <c r="G13" s="433">
        <v>180274892.31</v>
      </c>
      <c r="H13" s="430">
        <v>112.82514851528327</v>
      </c>
      <c r="I13" s="431">
        <v>3.72652017367332E-2</v>
      </c>
      <c r="J13" s="431">
        <v>3.107818106171667E-3</v>
      </c>
    </row>
    <row r="14" spans="1:11" ht="12.75" customHeight="1">
      <c r="A14" s="427" t="s">
        <v>747</v>
      </c>
      <c r="B14" s="427" t="s">
        <v>741</v>
      </c>
      <c r="C14" s="432" t="s">
        <v>718</v>
      </c>
      <c r="D14" s="432" t="s">
        <v>725</v>
      </c>
      <c r="E14" s="433">
        <v>382779450.22000003</v>
      </c>
      <c r="F14" s="430">
        <v>833.08211476615463</v>
      </c>
      <c r="G14" s="433">
        <v>392044141.94999999</v>
      </c>
      <c r="H14" s="430">
        <v>826.98953244712925</v>
      </c>
      <c r="I14" s="431">
        <v>-2.3631756576996787E-2</v>
      </c>
      <c r="J14" s="431">
        <v>7.3671819049474507E-3</v>
      </c>
    </row>
    <row r="15" spans="1:11" ht="12.75" customHeight="1">
      <c r="A15" s="427" t="s">
        <v>750</v>
      </c>
      <c r="B15" s="427" t="s">
        <v>741</v>
      </c>
      <c r="C15" s="432" t="s">
        <v>718</v>
      </c>
      <c r="D15" s="432" t="s">
        <v>725</v>
      </c>
      <c r="E15" s="433">
        <v>728106990.40999997</v>
      </c>
      <c r="F15" s="430">
        <v>144.07775188091645</v>
      </c>
      <c r="G15" s="433">
        <v>640699632.70000005</v>
      </c>
      <c r="H15" s="430">
        <v>143.56679389417883</v>
      </c>
      <c r="I15" s="431">
        <v>0.13642486002630094</v>
      </c>
      <c r="J15" s="431">
        <v>3.5590262405262862E-3</v>
      </c>
    </row>
    <row r="16" spans="1:11" ht="12.75" customHeight="1">
      <c r="A16" s="427" t="s">
        <v>757</v>
      </c>
      <c r="B16" s="427" t="s">
        <v>755</v>
      </c>
      <c r="C16" s="428" t="s">
        <v>718</v>
      </c>
      <c r="D16" s="428" t="s">
        <v>725</v>
      </c>
      <c r="E16" s="433">
        <v>6664619.3200000003</v>
      </c>
      <c r="F16" s="430">
        <v>769.29068720835903</v>
      </c>
      <c r="G16" s="433">
        <v>6264291.96</v>
      </c>
      <c r="H16" s="430">
        <v>764.3838381499005</v>
      </c>
      <c r="I16" s="431">
        <v>6.3906242326547069E-2</v>
      </c>
      <c r="J16" s="431">
        <v>6.4193521808819654E-3</v>
      </c>
    </row>
    <row r="17" spans="1:10" ht="12.75" customHeight="1">
      <c r="A17" s="427" t="s">
        <v>759</v>
      </c>
      <c r="B17" s="427" t="s">
        <v>755</v>
      </c>
      <c r="C17" s="428" t="s">
        <v>718</v>
      </c>
      <c r="D17" s="428" t="s">
        <v>725</v>
      </c>
      <c r="E17" s="433">
        <v>363760636.12</v>
      </c>
      <c r="F17" s="430">
        <v>137.1876900830371</v>
      </c>
      <c r="G17" s="433">
        <v>332269190.62</v>
      </c>
      <c r="H17" s="430">
        <v>136.88478440252518</v>
      </c>
      <c r="I17" s="431">
        <v>9.477690495841129E-2</v>
      </c>
      <c r="J17" s="431">
        <v>2.2128513540349282E-3</v>
      </c>
    </row>
    <row r="18" spans="1:10" ht="12.75" customHeight="1">
      <c r="A18" s="427" t="s">
        <v>765</v>
      </c>
      <c r="B18" s="427" t="s">
        <v>764</v>
      </c>
      <c r="C18" s="432" t="s">
        <v>718</v>
      </c>
      <c r="D18" s="432" t="s">
        <v>725</v>
      </c>
      <c r="E18" s="434">
        <v>161321420.31</v>
      </c>
      <c r="F18" s="435">
        <v>143.9765104212843</v>
      </c>
      <c r="G18" s="434">
        <v>142031889.12</v>
      </c>
      <c r="H18" s="435">
        <v>143.71015760966904</v>
      </c>
      <c r="I18" s="431">
        <v>0.13581126963468493</v>
      </c>
      <c r="J18" s="431">
        <v>1.8534028216621312E-3</v>
      </c>
    </row>
    <row r="19" spans="1:10" ht="12.75" customHeight="1">
      <c r="A19" s="427" t="s">
        <v>793</v>
      </c>
      <c r="B19" s="427" t="s">
        <v>791</v>
      </c>
      <c r="C19" s="428" t="s">
        <v>718</v>
      </c>
      <c r="D19" s="428" t="s">
        <v>725</v>
      </c>
      <c r="E19" s="434">
        <v>136615555.78999999</v>
      </c>
      <c r="F19" s="435">
        <v>1237.4498437550089</v>
      </c>
      <c r="G19" s="434">
        <v>126060636.56</v>
      </c>
      <c r="H19" s="435">
        <v>1233.1932166110857</v>
      </c>
      <c r="I19" s="431">
        <v>8.3728906326569819E-2</v>
      </c>
      <c r="J19" s="431">
        <v>3.4517114484466926E-3</v>
      </c>
    </row>
    <row r="20" spans="1:10" ht="12.75" customHeight="1">
      <c r="A20" s="427" t="s">
        <v>800</v>
      </c>
      <c r="B20" s="427" t="s">
        <v>797</v>
      </c>
      <c r="C20" s="428" t="s">
        <v>718</v>
      </c>
      <c r="D20" s="428" t="s">
        <v>725</v>
      </c>
      <c r="E20" s="434">
        <v>7709975.2300000004</v>
      </c>
      <c r="F20" s="435">
        <v>100.66259085007533</v>
      </c>
      <c r="G20" s="434">
        <v>6226442.2800000003</v>
      </c>
      <c r="H20" s="435">
        <v>100.40066306944355</v>
      </c>
      <c r="I20" s="431">
        <v>0.23826334257771364</v>
      </c>
      <c r="J20" s="431">
        <v>2.6088252071663209E-3</v>
      </c>
    </row>
    <row r="21" spans="1:10" ht="12.75" customHeight="1">
      <c r="A21" s="427" t="s">
        <v>810</v>
      </c>
      <c r="B21" s="427" t="s">
        <v>805</v>
      </c>
      <c r="C21" s="432" t="s">
        <v>718</v>
      </c>
      <c r="D21" s="432" t="s">
        <v>725</v>
      </c>
      <c r="E21" s="434">
        <v>315825043.06999999</v>
      </c>
      <c r="F21" s="435">
        <v>127.29425062610893</v>
      </c>
      <c r="G21" s="434">
        <v>281015529.22000003</v>
      </c>
      <c r="H21" s="435">
        <v>126.92839730294178</v>
      </c>
      <c r="I21" s="431">
        <v>0.12387042789634761</v>
      </c>
      <c r="J21" s="431">
        <v>2.8823599048048987E-3</v>
      </c>
    </row>
    <row r="22" spans="1:10" ht="12.75" customHeight="1">
      <c r="A22" s="427" t="s">
        <v>814</v>
      </c>
      <c r="B22" s="427" t="s">
        <v>813</v>
      </c>
      <c r="C22" s="428" t="s">
        <v>718</v>
      </c>
      <c r="D22" s="428" t="s">
        <v>725</v>
      </c>
      <c r="E22" s="434">
        <v>38886704.75</v>
      </c>
      <c r="F22" s="435">
        <v>771.06547815334534</v>
      </c>
      <c r="G22" s="434">
        <v>35285256.859999999</v>
      </c>
      <c r="H22" s="435">
        <v>722.44446885584421</v>
      </c>
      <c r="I22" s="431">
        <v>0.10206664795694498</v>
      </c>
      <c r="J22" s="431">
        <v>6.7300687310269725E-2</v>
      </c>
    </row>
    <row r="23" spans="1:10" ht="12.75" customHeight="1">
      <c r="A23" s="427" t="s">
        <v>816</v>
      </c>
      <c r="B23" s="427" t="s">
        <v>813</v>
      </c>
      <c r="C23" s="428" t="s">
        <v>718</v>
      </c>
      <c r="D23" s="428" t="s">
        <v>725</v>
      </c>
      <c r="E23" s="434">
        <v>310964257.60000002</v>
      </c>
      <c r="F23" s="435">
        <v>990.05018346538247</v>
      </c>
      <c r="G23" s="434">
        <v>298513867.83999997</v>
      </c>
      <c r="H23" s="435">
        <v>983.17484476502375</v>
      </c>
      <c r="I23" s="431">
        <v>4.1707910758348232E-2</v>
      </c>
      <c r="J23" s="431">
        <v>6.9929969597644082E-3</v>
      </c>
    </row>
    <row r="24" spans="1:10" ht="12.75" customHeight="1">
      <c r="A24" s="427" t="s">
        <v>819</v>
      </c>
      <c r="B24" s="427" t="s">
        <v>813</v>
      </c>
      <c r="C24" s="428" t="s">
        <v>718</v>
      </c>
      <c r="D24" s="428" t="s">
        <v>725</v>
      </c>
      <c r="E24" s="434">
        <v>1181034421.47</v>
      </c>
      <c r="F24" s="435">
        <v>137.24039254165334</v>
      </c>
      <c r="G24" s="434">
        <v>1128179461.74</v>
      </c>
      <c r="H24" s="435">
        <v>136.84306780279022</v>
      </c>
      <c r="I24" s="431">
        <v>4.6849780130265195E-2</v>
      </c>
      <c r="J24" s="431">
        <v>2.9035065147451355E-3</v>
      </c>
    </row>
    <row r="25" spans="1:10" ht="12.75" customHeight="1">
      <c r="A25" s="427" t="s">
        <v>822</v>
      </c>
      <c r="B25" s="427" t="s">
        <v>821</v>
      </c>
      <c r="C25" s="428" t="s">
        <v>718</v>
      </c>
      <c r="D25" s="428" t="s">
        <v>725</v>
      </c>
      <c r="E25" s="434">
        <v>5332532.53</v>
      </c>
      <c r="F25" s="435">
        <v>84.962810192468154</v>
      </c>
      <c r="G25" s="434">
        <v>5191032.07</v>
      </c>
      <c r="H25" s="435">
        <v>82.308617382631283</v>
      </c>
      <c r="I25" s="431">
        <v>2.7258637221249105E-2</v>
      </c>
      <c r="J25" s="431">
        <v>3.2246839932910332E-2</v>
      </c>
    </row>
    <row r="26" spans="1:10" ht="12.75" customHeight="1">
      <c r="A26" s="436" t="s">
        <v>827</v>
      </c>
      <c r="B26" s="436" t="s">
        <v>825</v>
      </c>
      <c r="C26" s="437" t="s">
        <v>718</v>
      </c>
      <c r="D26" s="437" t="s">
        <v>725</v>
      </c>
      <c r="E26" s="438">
        <v>1108271102.6199999</v>
      </c>
      <c r="F26" s="439">
        <v>151.00756825507509</v>
      </c>
      <c r="G26" s="438">
        <v>1000335059.04</v>
      </c>
      <c r="H26" s="439">
        <v>150.52724966872432</v>
      </c>
      <c r="I26" s="431">
        <v>0.10789989074619033</v>
      </c>
      <c r="J26" s="431">
        <v>3.1909078748719732E-3</v>
      </c>
    </row>
    <row r="27" spans="1:10" ht="12.75" customHeight="1">
      <c r="A27" s="427" t="s">
        <v>829</v>
      </c>
      <c r="B27" s="427" t="s">
        <v>825</v>
      </c>
      <c r="C27" s="428" t="s">
        <v>718</v>
      </c>
      <c r="D27" s="428" t="s">
        <v>725</v>
      </c>
      <c r="E27" s="434">
        <v>100765428.47</v>
      </c>
      <c r="F27" s="435">
        <v>771.35837727813202</v>
      </c>
      <c r="G27" s="434">
        <v>99354422.769999996</v>
      </c>
      <c r="H27" s="435">
        <v>766.78689478590593</v>
      </c>
      <c r="I27" s="431">
        <v>1.4201740201001511E-2</v>
      </c>
      <c r="J27" s="431">
        <v>5.9618683147975027E-3</v>
      </c>
    </row>
    <row r="28" spans="1:10" ht="12.75" customHeight="1">
      <c r="A28" s="427" t="s">
        <v>837</v>
      </c>
      <c r="B28" s="427" t="s">
        <v>838</v>
      </c>
      <c r="C28" s="432" t="s">
        <v>718</v>
      </c>
      <c r="D28" s="428" t="s">
        <v>725</v>
      </c>
      <c r="E28" s="434">
        <v>240411360.88</v>
      </c>
      <c r="F28" s="435">
        <v>120.77533455820027</v>
      </c>
      <c r="G28" s="434">
        <v>214430240.84999999</v>
      </c>
      <c r="H28" s="435">
        <v>120.44349359521011</v>
      </c>
      <c r="I28" s="431">
        <v>0.12116350719474567</v>
      </c>
      <c r="J28" s="431">
        <v>2.7551588972121177E-3</v>
      </c>
    </row>
    <row r="29" spans="1:10" ht="12.75" customHeight="1">
      <c r="A29" s="427" t="s">
        <v>846</v>
      </c>
      <c r="B29" s="427" t="s">
        <v>842</v>
      </c>
      <c r="C29" s="428" t="s">
        <v>718</v>
      </c>
      <c r="D29" s="428" t="s">
        <v>725</v>
      </c>
      <c r="E29" s="434">
        <v>115400035.84</v>
      </c>
      <c r="F29" s="435">
        <v>1092.2543494962601</v>
      </c>
      <c r="G29" s="434">
        <v>118854361.94</v>
      </c>
      <c r="H29" s="435">
        <v>1085.5471599660077</v>
      </c>
      <c r="I29" s="431">
        <v>-2.9063519786878378E-2</v>
      </c>
      <c r="J29" s="431">
        <v>6.1786256531337624E-3</v>
      </c>
    </row>
    <row r="30" spans="1:10" ht="12.75" customHeight="1">
      <c r="A30" s="427" t="s">
        <v>848</v>
      </c>
      <c r="B30" s="427" t="s">
        <v>842</v>
      </c>
      <c r="C30" s="432" t="s">
        <v>718</v>
      </c>
      <c r="D30" s="432" t="s">
        <v>725</v>
      </c>
      <c r="E30" s="434">
        <v>2872378039.5900002</v>
      </c>
      <c r="F30" s="435">
        <v>169.30070857693337</v>
      </c>
      <c r="G30" s="434">
        <v>2827904384.6399999</v>
      </c>
      <c r="H30" s="435">
        <v>168.8323343654684</v>
      </c>
      <c r="I30" s="431">
        <v>1.5726718057216704E-2</v>
      </c>
      <c r="J30" s="431">
        <v>2.7741973314845403E-3</v>
      </c>
    </row>
    <row r="31" spans="1:10" ht="12.75" customHeight="1"/>
    <row r="32" spans="1:10" ht="24.75" customHeight="1">
      <c r="B32" s="445"/>
      <c r="C32" s="816" t="s">
        <v>1151</v>
      </c>
      <c r="D32" s="763" t="s">
        <v>1152</v>
      </c>
      <c r="E32" s="763"/>
      <c r="F32" s="598"/>
      <c r="G32" s="599"/>
      <c r="H32" s="599"/>
      <c r="I32" s="763" t="s">
        <v>1153</v>
      </c>
      <c r="J32" s="763"/>
    </row>
    <row r="33" spans="1:10" ht="24.75" customHeight="1">
      <c r="B33" s="445"/>
      <c r="C33" s="816"/>
      <c r="D33" s="598" t="s">
        <v>1154</v>
      </c>
      <c r="E33" s="598" t="s">
        <v>1155</v>
      </c>
      <c r="F33" s="599"/>
      <c r="G33" s="599"/>
      <c r="H33" s="599"/>
      <c r="I33" s="598" t="s">
        <v>1154</v>
      </c>
      <c r="J33" s="598" t="s">
        <v>1155</v>
      </c>
    </row>
    <row r="34" spans="1:10" ht="22.5" customHeight="1">
      <c r="B34" s="281" t="s">
        <v>1205</v>
      </c>
      <c r="C34" s="651">
        <v>17</v>
      </c>
      <c r="D34" s="652">
        <v>8.3906448456045002E-2</v>
      </c>
      <c r="E34" s="652">
        <v>9.2427013391851963E-3</v>
      </c>
      <c r="F34" s="809" t="s">
        <v>1210</v>
      </c>
      <c r="G34" s="810"/>
      <c r="H34" s="810"/>
      <c r="I34" s="654">
        <v>-2.9063519786878378E-2</v>
      </c>
      <c r="J34" s="655">
        <v>0</v>
      </c>
    </row>
    <row r="35" spans="1:10" ht="22.5" customHeight="1">
      <c r="B35" s="281" t="s">
        <v>1206</v>
      </c>
      <c r="C35" s="653">
        <v>0</v>
      </c>
      <c r="D35" s="652">
        <v>0</v>
      </c>
      <c r="E35" s="652">
        <v>0</v>
      </c>
      <c r="F35" s="809" t="s">
        <v>1211</v>
      </c>
      <c r="G35" s="810"/>
      <c r="H35" s="810"/>
      <c r="I35" s="654">
        <v>0.23826334257771364</v>
      </c>
      <c r="J35" s="655">
        <v>0</v>
      </c>
    </row>
    <row r="36" spans="1:10" ht="22.5" customHeight="1">
      <c r="B36" s="281" t="s">
        <v>1207</v>
      </c>
      <c r="C36" s="653">
        <v>1</v>
      </c>
      <c r="D36" s="652">
        <v>-1.5110840424248373E-3</v>
      </c>
      <c r="E36" s="652">
        <v>-1.5110840424246152E-3</v>
      </c>
      <c r="F36" s="809" t="s">
        <v>1212</v>
      </c>
      <c r="G36" s="810"/>
      <c r="H36" s="810"/>
      <c r="I36" s="654">
        <v>6.861016316732324E-2</v>
      </c>
      <c r="J36" s="654">
        <v>8.4580323140902476E-3</v>
      </c>
    </row>
    <row r="37" spans="1:10" ht="22.5" customHeight="1">
      <c r="B37" s="281" t="s">
        <v>1208</v>
      </c>
      <c r="C37" s="653">
        <v>2</v>
      </c>
      <c r="D37" s="652">
        <v>-2.6347638181937583E-2</v>
      </c>
      <c r="E37" s="652">
        <v>6.7729037790406066E-3</v>
      </c>
      <c r="F37" s="809" t="s">
        <v>1213</v>
      </c>
      <c r="G37" s="810"/>
      <c r="H37" s="810"/>
      <c r="I37" s="655">
        <v>0</v>
      </c>
      <c r="J37" s="654">
        <v>-1.5110840424246152E-3</v>
      </c>
    </row>
    <row r="38" spans="1:10" ht="22.5" customHeight="1">
      <c r="B38" s="447" t="s">
        <v>1209</v>
      </c>
      <c r="C38" s="653">
        <v>20</v>
      </c>
      <c r="D38" s="652">
        <v>6.861016316732324E-2</v>
      </c>
      <c r="E38" s="652">
        <v>8.4580323140902476E-3</v>
      </c>
      <c r="F38" s="809" t="s">
        <v>1214</v>
      </c>
      <c r="G38" s="810"/>
      <c r="H38" s="810"/>
      <c r="I38" s="655">
        <v>0</v>
      </c>
      <c r="J38" s="654">
        <v>6.7300687310269725E-2</v>
      </c>
    </row>
    <row r="39" spans="1:10" ht="12.75" customHeight="1"/>
    <row r="40" spans="1:10" ht="12.75" customHeight="1"/>
    <row r="41" spans="1:10" ht="12.75" customHeight="1">
      <c r="E41" s="817" t="str">
        <f>'4 Tablica-Grafikon 2'!F5</f>
        <v>Travanj 2012.</v>
      </c>
      <c r="F41" s="812"/>
      <c r="G41" s="811" t="s">
        <v>858</v>
      </c>
      <c r="H41" s="812"/>
    </row>
    <row r="42" spans="1:10" ht="12.75" customHeight="1">
      <c r="E42" s="818" t="str">
        <f>'4 Tablica-Grafikon 2'!F6</f>
        <v>April 2012</v>
      </c>
      <c r="F42" s="814"/>
      <c r="G42" s="813" t="s">
        <v>859</v>
      </c>
      <c r="H42" s="814"/>
    </row>
    <row r="43" spans="1:10" ht="12.75" customHeight="1">
      <c r="A43" s="413"/>
      <c r="B43" s="414"/>
      <c r="C43" s="414"/>
      <c r="D43" s="414"/>
      <c r="E43" s="803" t="s">
        <v>705</v>
      </c>
      <c r="F43" s="804"/>
      <c r="G43" s="803" t="s">
        <v>705</v>
      </c>
      <c r="H43" s="804"/>
      <c r="I43" s="804" t="s">
        <v>706</v>
      </c>
      <c r="J43" s="804"/>
    </row>
    <row r="44" spans="1:10" ht="12.75" customHeight="1">
      <c r="A44" s="415" t="s">
        <v>707</v>
      </c>
      <c r="B44" s="415" t="s">
        <v>708</v>
      </c>
      <c r="C44" s="373" t="s">
        <v>1218</v>
      </c>
      <c r="D44" s="373" t="s">
        <v>1220</v>
      </c>
      <c r="E44" s="373" t="s">
        <v>709</v>
      </c>
      <c r="F44" s="373" t="s">
        <v>382</v>
      </c>
      <c r="G44" s="373" t="s">
        <v>709</v>
      </c>
      <c r="H44" s="373" t="s">
        <v>382</v>
      </c>
      <c r="I44" s="373" t="s">
        <v>709</v>
      </c>
      <c r="J44" s="373" t="s">
        <v>382</v>
      </c>
    </row>
    <row r="45" spans="1:10" ht="12.75" customHeight="1">
      <c r="A45" s="416" t="s">
        <v>710</v>
      </c>
      <c r="B45" s="416" t="s">
        <v>711</v>
      </c>
      <c r="C45" s="417" t="s">
        <v>1219</v>
      </c>
      <c r="D45" s="417" t="s">
        <v>1221</v>
      </c>
      <c r="E45" s="417" t="s">
        <v>712</v>
      </c>
      <c r="F45" s="417" t="s">
        <v>713</v>
      </c>
      <c r="G45" s="417" t="s">
        <v>712</v>
      </c>
      <c r="H45" s="417" t="s">
        <v>713</v>
      </c>
      <c r="I45" s="417" t="s">
        <v>712</v>
      </c>
      <c r="J45" s="417" t="s">
        <v>713</v>
      </c>
    </row>
    <row r="46" spans="1:10" ht="12.75" customHeight="1">
      <c r="A46" s="427" t="s">
        <v>1180</v>
      </c>
      <c r="B46" s="427" t="s">
        <v>724</v>
      </c>
      <c r="C46" s="428" t="s">
        <v>718</v>
      </c>
      <c r="D46" s="428" t="s">
        <v>725</v>
      </c>
      <c r="E46" s="429">
        <v>23039036.23</v>
      </c>
      <c r="F46" s="430">
        <v>10.684613396748233</v>
      </c>
      <c r="G46" s="429">
        <v>23071275.359999999</v>
      </c>
      <c r="H46" s="430">
        <v>10.699564657593468</v>
      </c>
      <c r="I46" s="431">
        <v>-1.3973709514080168E-3</v>
      </c>
      <c r="J46" s="431">
        <v>-1.3973709514082389E-3</v>
      </c>
    </row>
    <row r="47" spans="1:10" ht="12.75" customHeight="1">
      <c r="A47" s="427" t="s">
        <v>726</v>
      </c>
      <c r="B47" s="427" t="s">
        <v>724</v>
      </c>
      <c r="C47" s="432" t="s">
        <v>718</v>
      </c>
      <c r="D47" s="432" t="s">
        <v>725</v>
      </c>
      <c r="E47" s="433">
        <v>61323763.289999999</v>
      </c>
      <c r="F47" s="430">
        <v>84.06617139783404</v>
      </c>
      <c r="G47" s="433">
        <v>66852024.880000003</v>
      </c>
      <c r="H47" s="430">
        <v>83.516497690115017</v>
      </c>
      <c r="I47" s="431">
        <v>-8.2694003658427495E-2</v>
      </c>
      <c r="J47" s="431">
        <v>6.5816182780864541E-3</v>
      </c>
    </row>
    <row r="48" spans="1:10" ht="12.75" customHeight="1">
      <c r="A48" s="427" t="s">
        <v>729</v>
      </c>
      <c r="B48" s="427" t="s">
        <v>730</v>
      </c>
      <c r="C48" s="432" t="s">
        <v>718</v>
      </c>
      <c r="D48" s="432" t="s">
        <v>725</v>
      </c>
      <c r="E48" s="433">
        <v>180274892.31</v>
      </c>
      <c r="F48" s="430">
        <v>112.82514851528327</v>
      </c>
      <c r="G48" s="433">
        <v>173678014.59999999</v>
      </c>
      <c r="H48" s="430">
        <v>112.48165369206409</v>
      </c>
      <c r="I48" s="431">
        <v>3.7983378179405003E-2</v>
      </c>
      <c r="J48" s="431">
        <v>3.0537853236010104E-3</v>
      </c>
    </row>
    <row r="49" spans="1:10" ht="12.75" customHeight="1">
      <c r="A49" s="427" t="s">
        <v>1233</v>
      </c>
      <c r="B49" s="427" t="s">
        <v>1175</v>
      </c>
      <c r="C49" s="428" t="s">
        <v>718</v>
      </c>
      <c r="D49" s="428" t="s">
        <v>725</v>
      </c>
      <c r="E49" s="433">
        <v>12740140.390000001</v>
      </c>
      <c r="F49" s="430">
        <v>102.77690745537762</v>
      </c>
      <c r="G49" s="433">
        <v>11206668.59</v>
      </c>
      <c r="H49" s="430">
        <v>102.48704782431518</v>
      </c>
      <c r="I49" s="431">
        <v>0.13683565170905099</v>
      </c>
      <c r="J49" s="431">
        <v>2.8282562256971566E-3</v>
      </c>
    </row>
    <row r="50" spans="1:10" ht="12.75" customHeight="1">
      <c r="A50" s="427" t="s">
        <v>747</v>
      </c>
      <c r="B50" s="427" t="s">
        <v>741</v>
      </c>
      <c r="C50" s="428" t="s">
        <v>718</v>
      </c>
      <c r="D50" s="428" t="s">
        <v>725</v>
      </c>
      <c r="E50" s="433">
        <v>392044141.94999999</v>
      </c>
      <c r="F50" s="430">
        <v>826.98953244712925</v>
      </c>
      <c r="G50" s="433">
        <v>394145632.80000001</v>
      </c>
      <c r="H50" s="430">
        <v>821.5473381980263</v>
      </c>
      <c r="I50" s="431">
        <v>-5.3317623617217258E-3</v>
      </c>
      <c r="J50" s="431">
        <v>6.6243221736190794E-3</v>
      </c>
    </row>
    <row r="51" spans="1:10" ht="12.75" customHeight="1">
      <c r="A51" s="427" t="s">
        <v>750</v>
      </c>
      <c r="B51" s="427" t="s">
        <v>741</v>
      </c>
      <c r="C51" s="432" t="s">
        <v>718</v>
      </c>
      <c r="D51" s="432" t="s">
        <v>725</v>
      </c>
      <c r="E51" s="434">
        <v>640699632.70000005</v>
      </c>
      <c r="F51" s="435">
        <v>143.56679389417883</v>
      </c>
      <c r="G51" s="434">
        <v>656604092.55999994</v>
      </c>
      <c r="H51" s="435">
        <v>143.17622815466052</v>
      </c>
      <c r="I51" s="431">
        <v>-2.422229778981555E-2</v>
      </c>
      <c r="J51" s="431">
        <v>2.7278672203630006E-3</v>
      </c>
    </row>
    <row r="52" spans="1:10" ht="12.75" customHeight="1">
      <c r="A52" s="427" t="s">
        <v>757</v>
      </c>
      <c r="B52" s="427" t="s">
        <v>755</v>
      </c>
      <c r="C52" s="428" t="s">
        <v>718</v>
      </c>
      <c r="D52" s="428" t="s">
        <v>725</v>
      </c>
      <c r="E52" s="434">
        <v>6264291.96</v>
      </c>
      <c r="F52" s="435">
        <v>764.3838381499005</v>
      </c>
      <c r="G52" s="434">
        <v>6160427.6699999999</v>
      </c>
      <c r="H52" s="435">
        <v>759.64609830060465</v>
      </c>
      <c r="I52" s="431">
        <v>1.6859915506483025E-2</v>
      </c>
      <c r="J52" s="431">
        <v>6.236772439027316E-3</v>
      </c>
    </row>
    <row r="53" spans="1:10" ht="12.75" customHeight="1">
      <c r="A53" s="427" t="s">
        <v>759</v>
      </c>
      <c r="B53" s="427" t="s">
        <v>755</v>
      </c>
      <c r="C53" s="432" t="s">
        <v>718</v>
      </c>
      <c r="D53" s="432" t="s">
        <v>725</v>
      </c>
      <c r="E53" s="434">
        <v>332269190.62</v>
      </c>
      <c r="F53" s="435">
        <v>136.88478440252518</v>
      </c>
      <c r="G53" s="434">
        <v>295621195.93000001</v>
      </c>
      <c r="H53" s="435">
        <v>136.56593444422938</v>
      </c>
      <c r="I53" s="431">
        <v>0.12396944195665127</v>
      </c>
      <c r="J53" s="431">
        <v>2.3347693522062229E-3</v>
      </c>
    </row>
    <row r="54" spans="1:10" ht="12.75" customHeight="1">
      <c r="A54" s="427" t="s">
        <v>765</v>
      </c>
      <c r="B54" s="427" t="s">
        <v>764</v>
      </c>
      <c r="C54" s="432" t="s">
        <v>718</v>
      </c>
      <c r="D54" s="432" t="s">
        <v>725</v>
      </c>
      <c r="E54" s="434">
        <v>142031889.12</v>
      </c>
      <c r="F54" s="435">
        <v>143.71015760966904</v>
      </c>
      <c r="G54" s="434">
        <v>150854128.08000001</v>
      </c>
      <c r="H54" s="435">
        <v>143.41900989443482</v>
      </c>
      <c r="I54" s="431">
        <v>-5.8481919403103433E-2</v>
      </c>
      <c r="J54" s="431">
        <v>2.030049680642243E-3</v>
      </c>
    </row>
    <row r="55" spans="1:10" ht="12.75" customHeight="1">
      <c r="A55" s="427" t="s">
        <v>793</v>
      </c>
      <c r="B55" s="427" t="s">
        <v>791</v>
      </c>
      <c r="C55" s="432" t="s">
        <v>718</v>
      </c>
      <c r="D55" s="432" t="s">
        <v>725</v>
      </c>
      <c r="E55" s="434">
        <v>126060636.56</v>
      </c>
      <c r="F55" s="435">
        <v>1233.1932166110857</v>
      </c>
      <c r="G55" s="434">
        <v>109082168.58</v>
      </c>
      <c r="H55" s="435">
        <v>1229.1796921055554</v>
      </c>
      <c r="I55" s="431">
        <v>0.15564842724544969</v>
      </c>
      <c r="J55" s="431">
        <v>3.2652056744082447E-3</v>
      </c>
    </row>
    <row r="56" spans="1:10" ht="12.75" customHeight="1">
      <c r="A56" s="427" t="s">
        <v>800</v>
      </c>
      <c r="B56" s="427" t="s">
        <v>797</v>
      </c>
      <c r="C56" s="428" t="s">
        <v>718</v>
      </c>
      <c r="D56" s="428" t="s">
        <v>725</v>
      </c>
      <c r="E56" s="434">
        <v>6226442.2800000003</v>
      </c>
      <c r="F56" s="435">
        <v>100.40066306944355</v>
      </c>
      <c r="G56" s="438">
        <v>6461171.9100000001</v>
      </c>
      <c r="H56" s="439">
        <v>100.12135125610213</v>
      </c>
      <c r="I56" s="431">
        <v>-3.6329265537217381E-2</v>
      </c>
      <c r="J56" s="431">
        <v>2.7897327576709152E-3</v>
      </c>
    </row>
    <row r="57" spans="1:10" ht="12.75" customHeight="1">
      <c r="A57" s="427" t="s">
        <v>810</v>
      </c>
      <c r="B57" s="427" t="s">
        <v>805</v>
      </c>
      <c r="C57" s="428" t="s">
        <v>718</v>
      </c>
      <c r="D57" s="428" t="s">
        <v>725</v>
      </c>
      <c r="E57" s="434">
        <v>281015529.22000003</v>
      </c>
      <c r="F57" s="435">
        <v>126.92839730294178</v>
      </c>
      <c r="G57" s="434">
        <v>223826631.09</v>
      </c>
      <c r="H57" s="435">
        <v>126.54231168619896</v>
      </c>
      <c r="I57" s="431">
        <v>0.2555053339787996</v>
      </c>
      <c r="J57" s="431">
        <v>3.0510397004619438E-3</v>
      </c>
    </row>
    <row r="58" spans="1:10" ht="12.75" customHeight="1">
      <c r="A58" s="427" t="s">
        <v>814</v>
      </c>
      <c r="B58" s="427" t="s">
        <v>813</v>
      </c>
      <c r="C58" s="428" t="s">
        <v>718</v>
      </c>
      <c r="D58" s="428" t="s">
        <v>725</v>
      </c>
      <c r="E58" s="434">
        <v>35285256.859999999</v>
      </c>
      <c r="F58" s="435">
        <v>722.44446885584421</v>
      </c>
      <c r="G58" s="434">
        <v>35576844</v>
      </c>
      <c r="H58" s="435">
        <v>712.60890175265843</v>
      </c>
      <c r="I58" s="431">
        <v>-8.1959810712833869E-3</v>
      </c>
      <c r="J58" s="431">
        <v>1.3802195115715232E-2</v>
      </c>
    </row>
    <row r="59" spans="1:10" ht="12.75" customHeight="1">
      <c r="A59" s="436" t="s">
        <v>816</v>
      </c>
      <c r="B59" s="436" t="s">
        <v>813</v>
      </c>
      <c r="C59" s="437" t="s">
        <v>718</v>
      </c>
      <c r="D59" s="437" t="s">
        <v>725</v>
      </c>
      <c r="E59" s="438">
        <v>298513867.83999997</v>
      </c>
      <c r="F59" s="439">
        <v>983.17484476502375</v>
      </c>
      <c r="G59" s="438">
        <v>288400885.56</v>
      </c>
      <c r="H59" s="439">
        <v>977.11268571689425</v>
      </c>
      <c r="I59" s="431">
        <v>3.50657116061317E-2</v>
      </c>
      <c r="J59" s="431">
        <v>6.2041555050345032E-3</v>
      </c>
    </row>
    <row r="60" spans="1:10" ht="12.75" customHeight="1">
      <c r="A60" s="427" t="s">
        <v>819</v>
      </c>
      <c r="B60" s="427" t="s">
        <v>813</v>
      </c>
      <c r="C60" s="428" t="s">
        <v>718</v>
      </c>
      <c r="D60" s="428" t="s">
        <v>725</v>
      </c>
      <c r="E60" s="434">
        <v>1128179461.74</v>
      </c>
      <c r="F60" s="435">
        <v>136.84306780279022</v>
      </c>
      <c r="G60" s="434">
        <v>1063673339.34</v>
      </c>
      <c r="H60" s="435">
        <v>136.45641151390674</v>
      </c>
      <c r="I60" s="431">
        <v>6.0644673523570169E-2</v>
      </c>
      <c r="J60" s="431">
        <v>2.8335516418300788E-3</v>
      </c>
    </row>
    <row r="61" spans="1:10" ht="12.75" customHeight="1">
      <c r="A61" s="427" t="s">
        <v>822</v>
      </c>
      <c r="B61" s="427" t="s">
        <v>821</v>
      </c>
      <c r="C61" s="432" t="s">
        <v>718</v>
      </c>
      <c r="D61" s="428" t="s">
        <v>725</v>
      </c>
      <c r="E61" s="434">
        <v>5191032.07</v>
      </c>
      <c r="F61" s="435">
        <v>82.308617382631283</v>
      </c>
      <c r="G61" s="434">
        <v>5146558.1399999997</v>
      </c>
      <c r="H61" s="435">
        <v>81.603442065178086</v>
      </c>
      <c r="I61" s="431">
        <v>8.6414898637481308E-3</v>
      </c>
      <c r="J61" s="431">
        <v>8.6414898637481308E-3</v>
      </c>
    </row>
    <row r="62" spans="1:10" ht="12.75" customHeight="1">
      <c r="A62" s="427" t="s">
        <v>827</v>
      </c>
      <c r="B62" s="427" t="s">
        <v>825</v>
      </c>
      <c r="C62" s="428" t="s">
        <v>718</v>
      </c>
      <c r="D62" s="428" t="s">
        <v>725</v>
      </c>
      <c r="E62" s="434">
        <v>1000335059.04</v>
      </c>
      <c r="F62" s="435">
        <v>150.52724966872432</v>
      </c>
      <c r="G62" s="434">
        <v>909249198.15999997</v>
      </c>
      <c r="H62" s="435">
        <v>150.09646351650233</v>
      </c>
      <c r="I62" s="431">
        <v>0.1001770043507606</v>
      </c>
      <c r="J62" s="431">
        <v>2.8700619730099852E-3</v>
      </c>
    </row>
    <row r="63" spans="1:10" ht="12.75" customHeight="1">
      <c r="A63" s="427" t="s">
        <v>829</v>
      </c>
      <c r="B63" s="427" t="s">
        <v>825</v>
      </c>
      <c r="C63" s="432" t="s">
        <v>718</v>
      </c>
      <c r="D63" s="432" t="s">
        <v>725</v>
      </c>
      <c r="E63" s="434">
        <v>99354422.769999996</v>
      </c>
      <c r="F63" s="435">
        <v>766.78689478590593</v>
      </c>
      <c r="G63" s="434">
        <v>104152869.83</v>
      </c>
      <c r="H63" s="435">
        <v>762.38886569728197</v>
      </c>
      <c r="I63" s="431">
        <v>-4.6071193888676421E-2</v>
      </c>
      <c r="J63" s="431">
        <v>5.7687477959185163E-3</v>
      </c>
    </row>
    <row r="64" spans="1:10" ht="12.75" customHeight="1">
      <c r="A64" s="427" t="s">
        <v>835</v>
      </c>
      <c r="B64" s="427" t="s">
        <v>834</v>
      </c>
      <c r="C64" s="432" t="s">
        <v>718</v>
      </c>
      <c r="D64" s="432" t="s">
        <v>725</v>
      </c>
      <c r="E64" s="434">
        <v>12320766.789999999</v>
      </c>
      <c r="F64" s="435">
        <v>141.78310132364101</v>
      </c>
      <c r="G64" s="434">
        <v>18612952.07</v>
      </c>
      <c r="H64" s="435">
        <v>141.09710422702548</v>
      </c>
      <c r="I64" s="431">
        <v>-0.3380541279178183</v>
      </c>
      <c r="J64" s="431">
        <v>4.8618793445380781E-3</v>
      </c>
    </row>
    <row r="65" spans="1:10" ht="12.75" customHeight="1">
      <c r="A65" s="427" t="s">
        <v>837</v>
      </c>
      <c r="B65" s="427" t="s">
        <v>838</v>
      </c>
      <c r="C65" s="428" t="s">
        <v>718</v>
      </c>
      <c r="D65" s="428" t="s">
        <v>725</v>
      </c>
      <c r="E65" s="434">
        <v>214430240.84999999</v>
      </c>
      <c r="F65" s="435">
        <v>120.44349359521011</v>
      </c>
      <c r="G65" s="434">
        <v>185629592.28</v>
      </c>
      <c r="H65" s="435">
        <v>120.1088160777734</v>
      </c>
      <c r="I65" s="431">
        <v>0.1551511707603046</v>
      </c>
      <c r="J65" s="431">
        <v>2.7864525549898822E-3</v>
      </c>
    </row>
    <row r="66" spans="1:10" ht="12.75" customHeight="1">
      <c r="A66" s="427" t="s">
        <v>846</v>
      </c>
      <c r="B66" s="427" t="s">
        <v>842</v>
      </c>
      <c r="C66" s="428" t="s">
        <v>718</v>
      </c>
      <c r="D66" s="428" t="s">
        <v>725</v>
      </c>
      <c r="E66" s="434">
        <v>118854361.94</v>
      </c>
      <c r="F66" s="435">
        <v>1085.5471599660077</v>
      </c>
      <c r="G66" s="434">
        <v>122838993.29000001</v>
      </c>
      <c r="H66" s="435">
        <v>1079.3905836474837</v>
      </c>
      <c r="I66" s="431">
        <v>-3.2437837882577147E-2</v>
      </c>
      <c r="J66" s="431">
        <v>5.7037521095650856E-3</v>
      </c>
    </row>
    <row r="67" spans="1:10" ht="12.75" customHeight="1">
      <c r="A67" s="427" t="s">
        <v>848</v>
      </c>
      <c r="B67" s="427" t="s">
        <v>842</v>
      </c>
      <c r="C67" s="432" t="s">
        <v>718</v>
      </c>
      <c r="D67" s="432" t="s">
        <v>725</v>
      </c>
      <c r="E67" s="434">
        <v>2827904384.6399999</v>
      </c>
      <c r="F67" s="435">
        <v>168.8323343654684</v>
      </c>
      <c r="G67" s="434">
        <v>2691371769.5900002</v>
      </c>
      <c r="H67" s="435">
        <v>168.30034584048701</v>
      </c>
      <c r="I67" s="431">
        <v>5.0729749264925461E-2</v>
      </c>
      <c r="J67" s="431">
        <v>3.1609473071767535E-3</v>
      </c>
    </row>
    <row r="68" spans="1:10" ht="12.75" customHeight="1"/>
    <row r="69" spans="1:10" ht="24.75" customHeight="1">
      <c r="B69" s="445"/>
      <c r="C69" s="816" t="s">
        <v>1151</v>
      </c>
      <c r="D69" s="763" t="s">
        <v>1152</v>
      </c>
      <c r="E69" s="763"/>
      <c r="F69" s="598"/>
      <c r="G69" s="599"/>
      <c r="H69" s="599"/>
      <c r="I69" s="763" t="s">
        <v>1153</v>
      </c>
      <c r="J69" s="763"/>
    </row>
    <row r="70" spans="1:10" ht="24.75" customHeight="1">
      <c r="B70" s="445"/>
      <c r="C70" s="816"/>
      <c r="D70" s="598" t="s">
        <v>1154</v>
      </c>
      <c r="E70" s="598" t="s">
        <v>1155</v>
      </c>
      <c r="F70" s="599"/>
      <c r="G70" s="599"/>
      <c r="H70" s="599"/>
      <c r="I70" s="598" t="s">
        <v>1154</v>
      </c>
      <c r="J70" s="598" t="s">
        <v>1155</v>
      </c>
    </row>
    <row r="71" spans="1:10" ht="22.5" customHeight="1">
      <c r="B71" s="281" t="s">
        <v>1205</v>
      </c>
      <c r="C71" s="646">
        <v>12</v>
      </c>
      <c r="D71" s="647">
        <v>9.4767662328773358E-2</v>
      </c>
      <c r="E71" s="647">
        <v>3.9388739634326026E-3</v>
      </c>
      <c r="F71" s="809" t="s">
        <v>1210</v>
      </c>
      <c r="G71" s="810"/>
      <c r="H71" s="810"/>
      <c r="I71" s="649">
        <v>-0.3380541279178183</v>
      </c>
      <c r="J71" s="650">
        <v>0</v>
      </c>
    </row>
    <row r="72" spans="1:10" ht="22.5" customHeight="1">
      <c r="B72" s="281" t="s">
        <v>1206</v>
      </c>
      <c r="C72" s="648">
        <v>0</v>
      </c>
      <c r="D72" s="647">
        <v>0</v>
      </c>
      <c r="E72" s="647">
        <v>0</v>
      </c>
      <c r="F72" s="809" t="s">
        <v>1211</v>
      </c>
      <c r="G72" s="810"/>
      <c r="H72" s="810"/>
      <c r="I72" s="649">
        <v>0.2555053339787996</v>
      </c>
      <c r="J72" s="650">
        <v>0</v>
      </c>
    </row>
    <row r="73" spans="1:10" ht="22.5" customHeight="1">
      <c r="B73" s="281" t="s">
        <v>1207</v>
      </c>
      <c r="C73" s="648">
        <v>1</v>
      </c>
      <c r="D73" s="647">
        <v>-1.3973709514080168E-3</v>
      </c>
      <c r="E73" s="647">
        <v>-1.3973709514082389E-3</v>
      </c>
      <c r="F73" s="809" t="s">
        <v>1212</v>
      </c>
      <c r="G73" s="810"/>
      <c r="H73" s="810"/>
      <c r="I73" s="649">
        <v>2.2908917612874155E-2</v>
      </c>
      <c r="J73" s="649">
        <v>4.3981491402682541E-3</v>
      </c>
    </row>
    <row r="74" spans="1:10" ht="22.5" customHeight="1">
      <c r="B74" s="281" t="s">
        <v>1208</v>
      </c>
      <c r="C74" s="648">
        <v>9</v>
      </c>
      <c r="D74" s="647">
        <v>-7.0202043278960097E-2</v>
      </c>
      <c r="E74" s="647">
        <v>5.6544627195687334E-3</v>
      </c>
      <c r="F74" s="809" t="s">
        <v>1213</v>
      </c>
      <c r="G74" s="810"/>
      <c r="H74" s="810"/>
      <c r="I74" s="650">
        <v>0</v>
      </c>
      <c r="J74" s="649">
        <v>-1.3973709514082389E-3</v>
      </c>
    </row>
    <row r="75" spans="1:10" ht="22.5" customHeight="1">
      <c r="B75" s="447" t="s">
        <v>1209</v>
      </c>
      <c r="C75" s="648">
        <v>22</v>
      </c>
      <c r="D75" s="647">
        <v>2.2908917612874155E-2</v>
      </c>
      <c r="E75" s="647">
        <v>4.3981491402682541E-3</v>
      </c>
      <c r="F75" s="809" t="s">
        <v>1214</v>
      </c>
      <c r="G75" s="810"/>
      <c r="H75" s="810"/>
      <c r="I75" s="650">
        <v>0</v>
      </c>
      <c r="J75" s="649">
        <v>1.3802195115715232E-2</v>
      </c>
    </row>
    <row r="76" spans="1:10" ht="12.75" customHeight="1"/>
    <row r="77" spans="1:10" ht="12.75" customHeight="1">
      <c r="A77" s="135" t="s">
        <v>851</v>
      </c>
    </row>
    <row r="78" spans="1:10" ht="12.75" customHeight="1"/>
    <row r="79" spans="1:10" ht="12.75" customHeight="1"/>
    <row r="80" spans="1:10" ht="12.75" customHeight="1"/>
    <row r="81" spans="1:10" ht="12.75" customHeight="1"/>
    <row r="82" spans="1:10" ht="12.75" customHeight="1"/>
    <row r="83" spans="1:10" ht="12.75" customHeight="1">
      <c r="A83" s="590" t="s">
        <v>1147</v>
      </c>
    </row>
    <row r="84" spans="1:10" ht="12.75" customHeight="1"/>
    <row r="85" spans="1:10" ht="12.75" customHeight="1"/>
    <row r="86" spans="1:10" ht="12.75" customHeight="1"/>
    <row r="87" spans="1:10">
      <c r="J87" s="331" t="s">
        <v>885</v>
      </c>
    </row>
  </sheetData>
  <mergeCells count="30">
    <mergeCell ref="C32:C33"/>
    <mergeCell ref="D32:E32"/>
    <mergeCell ref="I32:J32"/>
    <mergeCell ref="C69:C70"/>
    <mergeCell ref="D69:E69"/>
    <mergeCell ref="I69:J69"/>
    <mergeCell ref="F38:H38"/>
    <mergeCell ref="I43:J43"/>
    <mergeCell ref="E6:F6"/>
    <mergeCell ref="G6:H6"/>
    <mergeCell ref="E7:F7"/>
    <mergeCell ref="G7:H7"/>
    <mergeCell ref="E8:F8"/>
    <mergeCell ref="G8:H8"/>
    <mergeCell ref="I8:J8"/>
    <mergeCell ref="F34:H34"/>
    <mergeCell ref="F35:H35"/>
    <mergeCell ref="F36:H36"/>
    <mergeCell ref="F37:H37"/>
    <mergeCell ref="F75:H75"/>
    <mergeCell ref="E41:F41"/>
    <mergeCell ref="G41:H41"/>
    <mergeCell ref="E42:F42"/>
    <mergeCell ref="G42:H42"/>
    <mergeCell ref="E43:F43"/>
    <mergeCell ref="G43:H43"/>
    <mergeCell ref="F71:H71"/>
    <mergeCell ref="F72:H72"/>
    <mergeCell ref="F73:H73"/>
    <mergeCell ref="F74:H74"/>
  </mergeCells>
  <hyperlinks>
    <hyperlink ref="A83" location="'2 Sadržaj'!A1" display="Sadržaj / Contents"/>
  </hyperlinks>
  <pageMargins left="0.7" right="0.7" top="0.75" bottom="0.75" header="0.3" footer="0.3"/>
  <pageSetup paperSize="9" scale="5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51"/>
  <sheetViews>
    <sheetView showGridLines="0" zoomScaleNormal="100" workbookViewId="0"/>
  </sheetViews>
  <sheetFormatPr defaultRowHeight="15"/>
  <sheetData>
    <row r="1" spans="1:14" ht="12.75" customHeight="1">
      <c r="A1" s="24" t="s">
        <v>886</v>
      </c>
      <c r="M1" s="28" t="str">
        <f>Naslovnica!A20</f>
        <v>Svibanj 2012.</v>
      </c>
    </row>
    <row r="2" spans="1:14" ht="12.75" customHeight="1">
      <c r="A2" s="29" t="s">
        <v>887</v>
      </c>
      <c r="M2" s="33" t="str">
        <f>Naslovnica!A24</f>
        <v>May 2012</v>
      </c>
    </row>
    <row r="3" spans="1:14" ht="12.75" customHeight="1"/>
    <row r="4" spans="1:14" ht="12.75" customHeight="1"/>
    <row r="5" spans="1:14" ht="12.75" customHeight="1"/>
    <row r="6" spans="1:14" ht="12.75" customHeight="1"/>
    <row r="7" spans="1:14" ht="12.75" customHeight="1">
      <c r="N7" s="643"/>
    </row>
    <row r="8" spans="1:14" ht="12.75" customHeight="1">
      <c r="N8" s="643"/>
    </row>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5" t="s">
        <v>867</v>
      </c>
    </row>
    <row r="36" spans="1:13" ht="12.75" customHeight="1">
      <c r="A36" s="426" t="s">
        <v>868</v>
      </c>
    </row>
    <row r="37" spans="1:13" ht="12.75" customHeight="1">
      <c r="M37" s="448" t="str">
        <f>'4 Tablica-Grafikon 2'!F5</f>
        <v>Travanj 2012.</v>
      </c>
    </row>
    <row r="38" spans="1:13" ht="12.75" customHeight="1">
      <c r="M38" s="449" t="str">
        <f>'4 Tablica-Grafikon 2'!F6</f>
        <v>April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5" t="s">
        <v>867</v>
      </c>
    </row>
    <row r="72" spans="1:1" ht="12.75" customHeight="1">
      <c r="A72" s="426" t="s">
        <v>868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0" t="s">
        <v>1147</v>
      </c>
    </row>
    <row r="81" spans="13:13" ht="12.75" customHeight="1"/>
    <row r="82" spans="13:13" ht="12.75" customHeight="1">
      <c r="M82" s="331" t="s">
        <v>888</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2"/>
  <sheetViews>
    <sheetView showGridLines="0" zoomScaleNormal="100" workbookViewId="0"/>
  </sheetViews>
  <sheetFormatPr defaultRowHeight="15"/>
  <sheetData>
    <row r="1" spans="1:14" ht="12.75" customHeight="1">
      <c r="A1" s="24" t="s">
        <v>889</v>
      </c>
      <c r="M1" s="28" t="str">
        <f>Naslovnica!A20</f>
        <v>Svibanj 2012.</v>
      </c>
    </row>
    <row r="2" spans="1:14" ht="12.75" customHeight="1">
      <c r="A2" s="29" t="s">
        <v>890</v>
      </c>
      <c r="M2" s="33" t="str">
        <f>Naslovnica!A24</f>
        <v>May 2012</v>
      </c>
    </row>
    <row r="3" spans="1:14" ht="12.75" customHeight="1"/>
    <row r="4" spans="1:14" ht="12.75" customHeight="1"/>
    <row r="5" spans="1:14" ht="12.75" customHeight="1"/>
    <row r="6" spans="1:14" ht="12.75" customHeight="1">
      <c r="N6" s="643"/>
    </row>
    <row r="7" spans="1:14" ht="12.75" customHeight="1">
      <c r="N7" s="643"/>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5" t="s">
        <v>867</v>
      </c>
    </row>
    <row r="36" spans="1:13" ht="12.75" customHeight="1">
      <c r="A36" s="426" t="s">
        <v>868</v>
      </c>
    </row>
    <row r="37" spans="1:13" ht="12.75" customHeight="1">
      <c r="M37" s="448" t="str">
        <f>'4 Tablica-Grafikon 2'!F5</f>
        <v>Travanj 2012.</v>
      </c>
    </row>
    <row r="38" spans="1:13" ht="12.75" customHeight="1">
      <c r="M38" s="449" t="str">
        <f>'4 Tablica-Grafikon 2'!F6</f>
        <v>April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5" t="s">
        <v>867</v>
      </c>
    </row>
    <row r="72" spans="1:1" ht="12.75" customHeight="1">
      <c r="A72" s="426" t="s">
        <v>868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0" t="s">
        <v>1147</v>
      </c>
    </row>
    <row r="81" spans="13:13" ht="12.75" customHeight="1"/>
    <row r="82" spans="13:13" ht="12.75" customHeight="1">
      <c r="M82" s="331" t="s">
        <v>891</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0"/>
  <sheetViews>
    <sheetView showGridLines="0" zoomScaleNormal="100" workbookViewId="0"/>
  </sheetViews>
  <sheetFormatPr defaultRowHeight="15"/>
  <sheetData>
    <row r="1" spans="1:14" ht="12.75" customHeight="1">
      <c r="A1" s="24" t="s">
        <v>152</v>
      </c>
      <c r="M1" s="28" t="str">
        <f>Naslovnica!A20</f>
        <v>Svibanj 2012.</v>
      </c>
    </row>
    <row r="2" spans="1:14" ht="12.75" customHeight="1">
      <c r="A2" s="450" t="s">
        <v>892</v>
      </c>
      <c r="M2" s="33" t="str">
        <f>Naslovnica!A24</f>
        <v>May 2012</v>
      </c>
    </row>
    <row r="3" spans="1:14" ht="12.75" customHeight="1"/>
    <row r="4" spans="1:14" ht="12.75" customHeight="1"/>
    <row r="5" spans="1:14" ht="12.75" customHeight="1"/>
    <row r="6" spans="1:14" ht="12.75" customHeight="1">
      <c r="N6" s="643"/>
    </row>
    <row r="7" spans="1:14" ht="12.75" customHeight="1">
      <c r="N7" s="643"/>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25" t="s">
        <v>867</v>
      </c>
    </row>
    <row r="37" spans="1:13" ht="12.75" customHeight="1">
      <c r="A37" s="426" t="s">
        <v>868</v>
      </c>
    </row>
    <row r="38" spans="1:13" ht="12.75" customHeight="1">
      <c r="M38" s="448" t="str">
        <f>'4 Tablica-Grafikon 2'!F5</f>
        <v>Travanj 2012.</v>
      </c>
    </row>
    <row r="39" spans="1:13" ht="12.75" customHeight="1">
      <c r="M39" s="449" t="str">
        <f>'4 Tablica-Grafikon 2'!F6</f>
        <v>April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25" t="s">
        <v>867</v>
      </c>
    </row>
    <row r="74" spans="1:1" ht="12.75" customHeight="1">
      <c r="A74" s="426" t="s">
        <v>868</v>
      </c>
    </row>
    <row r="75" spans="1:1" ht="12.75" customHeight="1"/>
    <row r="76" spans="1:1" ht="12.75" customHeight="1"/>
    <row r="77" spans="1:1" ht="12.75" customHeight="1"/>
    <row r="78" spans="1:1" ht="12.75" customHeight="1"/>
    <row r="79" spans="1:1" ht="12.75" customHeight="1"/>
    <row r="80" spans="1:1" ht="12.75" customHeight="1">
      <c r="A80" s="590" t="s">
        <v>1147</v>
      </c>
    </row>
    <row r="81" spans="13:13" ht="12.75" customHeight="1"/>
    <row r="82" spans="13:13" ht="12.75" customHeight="1">
      <c r="M82" s="331" t="s">
        <v>893</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9" t="s">
        <v>1118</v>
      </c>
      <c r="K1" s="28" t="str">
        <f>Naslovnica!A20</f>
        <v>Svibanj 2012.</v>
      </c>
    </row>
    <row r="2" spans="1:13" ht="12.75" customHeight="1">
      <c r="A2" s="70" t="s">
        <v>268</v>
      </c>
      <c r="K2" s="33" t="str">
        <f>Naslovnica!A24</f>
        <v>May 2012</v>
      </c>
    </row>
    <row r="3" spans="1:13" ht="12.75" customHeight="1">
      <c r="D3" s="737" t="s">
        <v>251</v>
      </c>
      <c r="E3" s="737"/>
      <c r="F3" s="737"/>
    </row>
    <row r="4" spans="1:13" ht="69.75" customHeight="1">
      <c r="A4" s="739" t="s">
        <v>269</v>
      </c>
      <c r="B4" s="739"/>
      <c r="C4" s="72" t="s">
        <v>270</v>
      </c>
      <c r="D4" s="72" t="s">
        <v>271</v>
      </c>
      <c r="E4" s="72" t="s">
        <v>272</v>
      </c>
      <c r="F4" s="72" t="s">
        <v>273</v>
      </c>
    </row>
    <row r="5" spans="1:13" ht="17.25" customHeight="1">
      <c r="A5" s="80" t="str">
        <f>Naslovnica!A20</f>
        <v>Svibanj 2012.</v>
      </c>
      <c r="B5" s="87" t="str">
        <f>Naslovnica!A24</f>
        <v>May 2012</v>
      </c>
      <c r="C5" s="88">
        <v>118069.54554999876</v>
      </c>
      <c r="D5" s="88">
        <v>501112.03675000009</v>
      </c>
      <c r="E5" s="88">
        <v>584412.28899999999</v>
      </c>
      <c r="F5" s="88">
        <v>34769.293299998855</v>
      </c>
      <c r="G5" s="643"/>
      <c r="M5" s="643"/>
    </row>
    <row r="6" spans="1:13" ht="17.25" customHeight="1">
      <c r="A6" s="197" t="str">
        <f>'4 Tablica-Grafikon 2'!F5</f>
        <v>Travanj 2012.</v>
      </c>
      <c r="B6" s="198" t="str">
        <f>'4 Tablica-Grafikon 2'!F6</f>
        <v>April 2012</v>
      </c>
      <c r="C6" s="88">
        <v>48866.592409998717</v>
      </c>
      <c r="D6" s="88">
        <v>546936.90387000015</v>
      </c>
      <c r="E6" s="88">
        <v>477733.95073000004</v>
      </c>
      <c r="F6" s="88">
        <v>118069.54554999887</v>
      </c>
      <c r="M6" s="643"/>
    </row>
    <row r="7" spans="1:13" ht="22.5" customHeight="1">
      <c r="A7" s="735" t="s">
        <v>264</v>
      </c>
      <c r="B7" s="735"/>
      <c r="C7" s="89">
        <v>1.4161608110378543</v>
      </c>
      <c r="D7" s="89">
        <v>-8.3784558686301497E-2</v>
      </c>
      <c r="E7" s="89">
        <v>0.22330072649639074</v>
      </c>
      <c r="F7" s="89">
        <v>-0.70551853030318379</v>
      </c>
    </row>
    <row r="8" spans="1:13" ht="32.25" customHeight="1">
      <c r="A8" s="735" t="s">
        <v>248</v>
      </c>
      <c r="B8" s="735"/>
      <c r="C8" s="88">
        <v>35674.390449998733</v>
      </c>
      <c r="D8" s="88">
        <v>444785.70794999995</v>
      </c>
      <c r="E8" s="88">
        <v>445159.25983999996</v>
      </c>
      <c r="F8" s="88">
        <v>35300.838559998723</v>
      </c>
    </row>
    <row r="9" spans="1:13" ht="18" customHeight="1">
      <c r="A9" s="735" t="s">
        <v>249</v>
      </c>
      <c r="B9" s="735"/>
      <c r="C9" s="89">
        <v>2.3096443712327805</v>
      </c>
      <c r="D9" s="89">
        <v>0.12663700247835299</v>
      </c>
      <c r="E9" s="89">
        <v>0.31281620247560532</v>
      </c>
      <c r="F9" s="89">
        <v>-1.5057581680288765E-2</v>
      </c>
    </row>
    <row r="10" spans="1:13" ht="21" customHeight="1">
      <c r="A10" s="736" t="s">
        <v>250</v>
      </c>
      <c r="B10" s="736"/>
      <c r="C10" s="90">
        <v>46231.697789998652</v>
      </c>
      <c r="D10" s="90">
        <v>2437149.3682700004</v>
      </c>
      <c r="E10" s="90">
        <v>2448611.7727600001</v>
      </c>
      <c r="F10" s="90">
        <v>34769.293299999088</v>
      </c>
    </row>
    <row r="11" spans="1:13" ht="12.75" customHeight="1"/>
    <row r="12" spans="1:13" ht="12.75" customHeight="1">
      <c r="A12" s="69" t="s">
        <v>1119</v>
      </c>
      <c r="K12" s="28" t="str">
        <f>Naslovnica!A20</f>
        <v>Svibanj 2012.</v>
      </c>
    </row>
    <row r="13" spans="1:13" ht="12.75" customHeight="1">
      <c r="A13" s="70" t="s">
        <v>274</v>
      </c>
      <c r="K13" s="33" t="str">
        <f>Naslovnica!A24</f>
        <v>May 2012</v>
      </c>
    </row>
    <row r="14" spans="1:13" ht="12.75" customHeight="1">
      <c r="I14" s="737" t="s">
        <v>251</v>
      </c>
      <c r="J14" s="737"/>
      <c r="K14" s="737"/>
    </row>
    <row r="15" spans="1:13" ht="21" customHeight="1">
      <c r="A15" s="739" t="s">
        <v>275</v>
      </c>
      <c r="B15" s="745"/>
      <c r="C15" s="739" t="s">
        <v>276</v>
      </c>
      <c r="D15" s="740" t="s">
        <v>283</v>
      </c>
      <c r="E15" s="740"/>
      <c r="F15" s="740"/>
      <c r="G15" s="740"/>
      <c r="H15" s="740" t="s">
        <v>284</v>
      </c>
      <c r="I15" s="740"/>
      <c r="J15" s="740"/>
      <c r="K15" s="71"/>
    </row>
    <row r="16" spans="1:13" ht="126.75" customHeight="1">
      <c r="A16" s="739"/>
      <c r="B16" s="745"/>
      <c r="C16" s="739"/>
      <c r="D16" s="72" t="s">
        <v>277</v>
      </c>
      <c r="E16" s="72" t="s">
        <v>278</v>
      </c>
      <c r="F16" s="72" t="s">
        <v>279</v>
      </c>
      <c r="G16" s="72" t="s">
        <v>241</v>
      </c>
      <c r="H16" s="72" t="s">
        <v>280</v>
      </c>
      <c r="I16" s="72" t="s">
        <v>281</v>
      </c>
      <c r="J16" s="72" t="s">
        <v>241</v>
      </c>
      <c r="K16" s="72" t="s">
        <v>282</v>
      </c>
    </row>
    <row r="17" spans="1:13" ht="16.5" customHeight="1">
      <c r="A17" s="80" t="str">
        <f>Naslovnica!A20</f>
        <v>Svibanj 2012.</v>
      </c>
      <c r="B17" s="87" t="str">
        <f>Naslovnica!A24</f>
        <v>May 2012</v>
      </c>
      <c r="C17" s="88">
        <v>192823.32672000013</v>
      </c>
      <c r="D17" s="88">
        <v>71015.518260000012</v>
      </c>
      <c r="E17" s="88">
        <v>938.00788</v>
      </c>
      <c r="F17" s="88">
        <v>123.83206</v>
      </c>
      <c r="G17" s="88">
        <v>72077.358200000017</v>
      </c>
      <c r="H17" s="88">
        <v>50828.21731</v>
      </c>
      <c r="I17" s="88">
        <v>123.83206</v>
      </c>
      <c r="J17" s="88">
        <v>50952.049370000001</v>
      </c>
      <c r="K17" s="88">
        <v>213948.63555000015</v>
      </c>
      <c r="L17" s="643"/>
      <c r="M17" s="643"/>
    </row>
    <row r="18" spans="1:13" ht="16.5" customHeight="1">
      <c r="A18" s="197" t="str">
        <f>'4 Tablica-Grafikon 2'!F5</f>
        <v>Travanj 2012.</v>
      </c>
      <c r="B18" s="198" t="str">
        <f>'4 Tablica-Grafikon 2'!F6</f>
        <v>April 2012</v>
      </c>
      <c r="C18" s="88">
        <v>192450.96284000011</v>
      </c>
      <c r="D18" s="88">
        <v>62983.839639999998</v>
      </c>
      <c r="E18" s="88">
        <v>820.10327000000007</v>
      </c>
      <c r="F18" s="88">
        <v>138.24145000000001</v>
      </c>
      <c r="G18" s="88">
        <v>63942.184359999999</v>
      </c>
      <c r="H18" s="88">
        <v>63431.579030000001</v>
      </c>
      <c r="I18" s="88">
        <v>138.24145000000001</v>
      </c>
      <c r="J18" s="88">
        <v>63569.820480000002</v>
      </c>
      <c r="K18" s="88">
        <v>192823.32672000013</v>
      </c>
    </row>
    <row r="19" spans="1:13" ht="18.75" customHeight="1">
      <c r="A19" s="735" t="s">
        <v>264</v>
      </c>
      <c r="B19" s="735"/>
      <c r="C19" s="91">
        <v>1.9348506991341732E-3</v>
      </c>
      <c r="D19" s="91">
        <v>0.12751967275902987</v>
      </c>
      <c r="E19" s="91">
        <v>0.14376800375396617</v>
      </c>
      <c r="F19" s="91">
        <v>-0.10423349870823848</v>
      </c>
      <c r="G19" s="91">
        <v>0.12722702424737775</v>
      </c>
      <c r="H19" s="91">
        <v>-0.19869222732165054</v>
      </c>
      <c r="I19" s="91">
        <v>-0.10423349870823848</v>
      </c>
      <c r="J19" s="91">
        <v>-0.19848681362832757</v>
      </c>
      <c r="K19" s="91">
        <v>0.10955784857231618</v>
      </c>
    </row>
    <row r="20" spans="1:13" ht="27.75" customHeight="1">
      <c r="A20" s="735" t="s">
        <v>248</v>
      </c>
      <c r="B20" s="735"/>
      <c r="C20" s="88">
        <v>156683.92407000012</v>
      </c>
      <c r="D20" s="88">
        <v>33501.528879999998</v>
      </c>
      <c r="E20" s="88">
        <v>1113.8228000000001</v>
      </c>
      <c r="F20" s="88">
        <v>134.90054999999998</v>
      </c>
      <c r="G20" s="88">
        <v>34750.252229999998</v>
      </c>
      <c r="H20" s="88">
        <v>32185.626850000001</v>
      </c>
      <c r="I20" s="88">
        <v>134.90054999999998</v>
      </c>
      <c r="J20" s="88">
        <v>32320.527399999999</v>
      </c>
      <c r="K20" s="88">
        <v>159113.64890000012</v>
      </c>
    </row>
    <row r="21" spans="1:13" ht="20.25" customHeight="1">
      <c r="A21" s="735" t="s">
        <v>290</v>
      </c>
      <c r="B21" s="735"/>
      <c r="C21" s="91">
        <v>0.23065163107514694</v>
      </c>
      <c r="D21" s="91">
        <v>1.1197694742342164</v>
      </c>
      <c r="E21" s="91">
        <v>-0.15784819631991742</v>
      </c>
      <c r="F21" s="91">
        <v>-8.2049257768037148E-2</v>
      </c>
      <c r="G21" s="91">
        <v>1.0741535262231972</v>
      </c>
      <c r="H21" s="91">
        <v>0.57922098416424039</v>
      </c>
      <c r="I21" s="91">
        <v>-8.2049257768037148E-2</v>
      </c>
      <c r="J21" s="91">
        <v>0.57646095125291807</v>
      </c>
      <c r="K21" s="91">
        <v>0.34462779924343745</v>
      </c>
    </row>
    <row r="22" spans="1:13" ht="24" customHeight="1">
      <c r="A22" s="736" t="s">
        <v>285</v>
      </c>
      <c r="B22" s="736"/>
      <c r="C22" s="90">
        <v>179865.43682000009</v>
      </c>
      <c r="D22" s="90">
        <v>312592.30304000003</v>
      </c>
      <c r="E22" s="90">
        <v>4742.8558400000011</v>
      </c>
      <c r="F22" s="90">
        <v>741.94039000000009</v>
      </c>
      <c r="G22" s="90">
        <v>318077.09927000001</v>
      </c>
      <c r="H22" s="90">
        <v>283251.96015</v>
      </c>
      <c r="I22" s="90">
        <v>741.94039000000009</v>
      </c>
      <c r="J22" s="90">
        <v>283993.90054</v>
      </c>
      <c r="K22" s="90">
        <v>213948.63555000006</v>
      </c>
    </row>
    <row r="23" spans="1:13" ht="35.25" customHeight="1">
      <c r="A23" s="746" t="s">
        <v>286</v>
      </c>
      <c r="B23" s="746"/>
      <c r="C23" s="746"/>
      <c r="D23" s="746"/>
      <c r="E23" s="746"/>
      <c r="F23" s="746"/>
      <c r="G23" s="746"/>
      <c r="H23" s="746"/>
      <c r="I23" s="746"/>
      <c r="J23" s="746"/>
      <c r="K23" s="746"/>
    </row>
    <row r="24" spans="1:13" ht="42.75" customHeight="1">
      <c r="A24" s="747" t="s">
        <v>287</v>
      </c>
      <c r="B24" s="747"/>
      <c r="C24" s="747"/>
      <c r="D24" s="747"/>
      <c r="E24" s="747"/>
      <c r="F24" s="747"/>
      <c r="G24" s="747"/>
      <c r="H24" s="747"/>
      <c r="I24" s="747"/>
      <c r="J24" s="747"/>
      <c r="K24" s="747"/>
    </row>
    <row r="25" spans="1:13" ht="12.75" customHeight="1">
      <c r="B25" s="93"/>
      <c r="C25" s="94"/>
      <c r="D25" s="94"/>
      <c r="E25" s="94"/>
      <c r="F25" s="95"/>
      <c r="G25" s="95"/>
      <c r="H25" s="95"/>
      <c r="I25" s="95"/>
      <c r="J25" s="96"/>
    </row>
    <row r="26" spans="1:13" ht="12.75" customHeight="1">
      <c r="A26" s="92" t="s">
        <v>288</v>
      </c>
    </row>
    <row r="27" spans="1:13" ht="12.75" customHeight="1"/>
    <row r="28" spans="1:13" ht="12.75" customHeight="1">
      <c r="A28" s="589" t="s">
        <v>1147</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51" t="s">
        <v>289</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85"/>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49" t="s">
        <v>894</v>
      </c>
    </row>
    <row r="2" spans="1:11" ht="12.75" customHeight="1">
      <c r="A2" s="150" t="s">
        <v>895</v>
      </c>
    </row>
    <row r="3" spans="1:11" ht="12.75" customHeight="1">
      <c r="A3" s="425" t="s">
        <v>856</v>
      </c>
    </row>
    <row r="4" spans="1:11" ht="12.75" customHeight="1">
      <c r="A4" s="426" t="s">
        <v>857</v>
      </c>
    </row>
    <row r="5" spans="1:11" ht="12.75" customHeight="1"/>
    <row r="6" spans="1:11" ht="12.75" customHeight="1">
      <c r="E6" s="811" t="str">
        <f>Naslovnica!A20</f>
        <v>Svibanj 2012.</v>
      </c>
      <c r="F6" s="812"/>
      <c r="G6" s="811" t="s">
        <v>858</v>
      </c>
      <c r="H6" s="812"/>
    </row>
    <row r="7" spans="1:11" ht="12.75" customHeight="1">
      <c r="E7" s="813" t="str">
        <f>Naslovnica!A24</f>
        <v>May 2012</v>
      </c>
      <c r="F7" s="814"/>
      <c r="G7" s="813" t="s">
        <v>859</v>
      </c>
      <c r="H7" s="814"/>
    </row>
    <row r="8" spans="1:11" ht="12.75" customHeight="1">
      <c r="A8" s="413"/>
      <c r="B8" s="414"/>
      <c r="C8" s="414"/>
      <c r="D8" s="414"/>
      <c r="E8" s="803" t="s">
        <v>705</v>
      </c>
      <c r="F8" s="804"/>
      <c r="G8" s="803" t="s">
        <v>705</v>
      </c>
      <c r="H8" s="804"/>
      <c r="I8" s="804" t="s">
        <v>706</v>
      </c>
      <c r="J8" s="804"/>
    </row>
    <row r="9" spans="1:11" ht="12.75" customHeight="1">
      <c r="A9" s="415" t="s">
        <v>707</v>
      </c>
      <c r="B9" s="415" t="s">
        <v>708</v>
      </c>
      <c r="C9" s="373" t="s">
        <v>1218</v>
      </c>
      <c r="D9" s="373" t="s">
        <v>1220</v>
      </c>
      <c r="E9" s="373" t="s">
        <v>709</v>
      </c>
      <c r="F9" s="373" t="s">
        <v>382</v>
      </c>
      <c r="G9" s="373" t="s">
        <v>709</v>
      </c>
      <c r="H9" s="373" t="s">
        <v>382</v>
      </c>
      <c r="I9" s="373" t="s">
        <v>709</v>
      </c>
      <c r="J9" s="373" t="s">
        <v>382</v>
      </c>
    </row>
    <row r="10" spans="1:11" ht="12.75" customHeight="1">
      <c r="A10" s="416" t="s">
        <v>710</v>
      </c>
      <c r="B10" s="416" t="s">
        <v>711</v>
      </c>
      <c r="C10" s="417" t="s">
        <v>1219</v>
      </c>
      <c r="D10" s="417" t="s">
        <v>1221</v>
      </c>
      <c r="E10" s="417" t="s">
        <v>712</v>
      </c>
      <c r="F10" s="417" t="s">
        <v>713</v>
      </c>
      <c r="G10" s="417" t="s">
        <v>712</v>
      </c>
      <c r="H10" s="417" t="s">
        <v>713</v>
      </c>
      <c r="I10" s="417" t="s">
        <v>712</v>
      </c>
      <c r="J10" s="417" t="s">
        <v>713</v>
      </c>
    </row>
    <row r="11" spans="1:11" ht="12.75" customHeight="1">
      <c r="A11" s="427" t="s">
        <v>744</v>
      </c>
      <c r="B11" s="427" t="s">
        <v>741</v>
      </c>
      <c r="C11" s="428" t="s">
        <v>718</v>
      </c>
      <c r="D11" s="428" t="s">
        <v>745</v>
      </c>
      <c r="E11" s="429">
        <v>90952144.120000005</v>
      </c>
      <c r="F11" s="430">
        <v>994.94086868883392</v>
      </c>
      <c r="G11" s="429">
        <v>103252231.04000001</v>
      </c>
      <c r="H11" s="430">
        <v>1004.1683390408849</v>
      </c>
      <c r="I11" s="431">
        <v>-0.11912659703435302</v>
      </c>
      <c r="J11" s="431">
        <v>-9.1891667893696516E-3</v>
      </c>
    </row>
    <row r="12" spans="1:11" ht="12.75" customHeight="1">
      <c r="A12" s="427" t="s">
        <v>760</v>
      </c>
      <c r="B12" s="427" t="s">
        <v>755</v>
      </c>
      <c r="C12" s="432" t="s">
        <v>718</v>
      </c>
      <c r="D12" s="432" t="s">
        <v>745</v>
      </c>
      <c r="E12" s="433">
        <v>19590751.09</v>
      </c>
      <c r="F12" s="430">
        <v>973.96547367596281</v>
      </c>
      <c r="G12" s="433">
        <v>20075294.079999998</v>
      </c>
      <c r="H12" s="430">
        <v>975.04290417347784</v>
      </c>
      <c r="I12" s="431">
        <v>-2.4136283536823733E-2</v>
      </c>
      <c r="J12" s="431">
        <v>-1.1050082954332519E-3</v>
      </c>
      <c r="K12" s="643"/>
    </row>
    <row r="13" spans="1:11" ht="12.75" customHeight="1">
      <c r="A13" s="427" t="s">
        <v>766</v>
      </c>
      <c r="B13" s="427" t="s">
        <v>764</v>
      </c>
      <c r="C13" s="432" t="s">
        <v>718</v>
      </c>
      <c r="D13" s="432" t="s">
        <v>745</v>
      </c>
      <c r="E13" s="433">
        <v>7548333.25</v>
      </c>
      <c r="F13" s="430">
        <v>88.309364769517671</v>
      </c>
      <c r="G13" s="433">
        <v>7671012.0899999999</v>
      </c>
      <c r="H13" s="430">
        <v>87.906363801518708</v>
      </c>
      <c r="I13" s="431">
        <v>-1.5992523354242283E-2</v>
      </c>
      <c r="J13" s="431">
        <v>4.5844345115775287E-3</v>
      </c>
    </row>
    <row r="14" spans="1:11" ht="12.75" customHeight="1">
      <c r="A14" s="427" t="s">
        <v>768</v>
      </c>
      <c r="B14" s="427" t="s">
        <v>769</v>
      </c>
      <c r="C14" s="428" t="s">
        <v>718</v>
      </c>
      <c r="D14" s="428" t="s">
        <v>745</v>
      </c>
      <c r="E14" s="433">
        <v>16290637.539999999</v>
      </c>
      <c r="F14" s="430">
        <v>17039.455139506255</v>
      </c>
      <c r="G14" s="433">
        <v>16736293.779999999</v>
      </c>
      <c r="H14" s="430">
        <v>17076.042129415273</v>
      </c>
      <c r="I14" s="431">
        <v>-2.6628132002114002E-2</v>
      </c>
      <c r="J14" s="431">
        <v>-2.1425919209927535E-3</v>
      </c>
    </row>
    <row r="15" spans="1:11" ht="12.75" customHeight="1">
      <c r="A15" s="427" t="s">
        <v>774</v>
      </c>
      <c r="B15" s="427" t="s">
        <v>769</v>
      </c>
      <c r="C15" s="428" t="s">
        <v>715</v>
      </c>
      <c r="D15" s="428" t="s">
        <v>745</v>
      </c>
      <c r="E15" s="433">
        <v>93409273.390000001</v>
      </c>
      <c r="F15" s="430">
        <v>8.8795782731739727</v>
      </c>
      <c r="G15" s="433">
        <v>92893019.810000002</v>
      </c>
      <c r="H15" s="430">
        <v>8.8305026952784385</v>
      </c>
      <c r="I15" s="431">
        <v>5.5575067002442413E-3</v>
      </c>
      <c r="J15" s="431">
        <v>5.5575067002442413E-3</v>
      </c>
    </row>
    <row r="16" spans="1:11" ht="12.75" customHeight="1">
      <c r="A16" s="427" t="s">
        <v>806</v>
      </c>
      <c r="B16" s="427" t="s">
        <v>805</v>
      </c>
      <c r="C16" s="432" t="s">
        <v>718</v>
      </c>
      <c r="D16" s="432" t="s">
        <v>745</v>
      </c>
      <c r="E16" s="434">
        <v>11738737.65</v>
      </c>
      <c r="F16" s="435">
        <v>850.45222625099461</v>
      </c>
      <c r="G16" s="434">
        <v>12226923.52</v>
      </c>
      <c r="H16" s="435">
        <v>858.07263637669791</v>
      </c>
      <c r="I16" s="431">
        <v>-3.9927122239822421E-2</v>
      </c>
      <c r="J16" s="431">
        <v>-8.8808450504624936E-3</v>
      </c>
    </row>
    <row r="17" spans="1:10" ht="12.75" customHeight="1">
      <c r="A17" s="427" t="s">
        <v>812</v>
      </c>
      <c r="B17" s="427" t="s">
        <v>813</v>
      </c>
      <c r="C17" s="428" t="s">
        <v>718</v>
      </c>
      <c r="D17" s="428" t="s">
        <v>745</v>
      </c>
      <c r="E17" s="434">
        <v>70761852.689999998</v>
      </c>
      <c r="F17" s="435">
        <v>1015.2426863123742</v>
      </c>
      <c r="G17" s="434">
        <v>77719415.159999996</v>
      </c>
      <c r="H17" s="435">
        <v>1015.2605343318518</v>
      </c>
      <c r="I17" s="431">
        <v>-8.9521549482539875E-2</v>
      </c>
      <c r="J17" s="431">
        <v>-1.7579743202933429E-5</v>
      </c>
    </row>
    <row r="18" spans="1:10" ht="12.75" customHeight="1">
      <c r="A18" s="427" t="s">
        <v>826</v>
      </c>
      <c r="B18" s="427" t="s">
        <v>825</v>
      </c>
      <c r="C18" s="432" t="s">
        <v>718</v>
      </c>
      <c r="D18" s="432" t="s">
        <v>745</v>
      </c>
      <c r="E18" s="434">
        <v>151909000.13</v>
      </c>
      <c r="F18" s="435">
        <v>1349.7647494541268</v>
      </c>
      <c r="G18" s="434">
        <v>160269624.28</v>
      </c>
      <c r="H18" s="435">
        <v>1347.1135373351203</v>
      </c>
      <c r="I18" s="431">
        <v>-5.2165993322561999E-2</v>
      </c>
      <c r="J18" s="431">
        <v>1.9680687971195265E-3</v>
      </c>
    </row>
    <row r="19" spans="1:10" ht="12.75" customHeight="1">
      <c r="A19" s="427" t="s">
        <v>843</v>
      </c>
      <c r="B19" s="427" t="s">
        <v>842</v>
      </c>
      <c r="C19" s="428" t="s">
        <v>718</v>
      </c>
      <c r="D19" s="428" t="s">
        <v>745</v>
      </c>
      <c r="E19" s="434">
        <v>135698067.05000001</v>
      </c>
      <c r="F19" s="435">
        <v>1283.7498047622403</v>
      </c>
      <c r="G19" s="434">
        <v>133521740.09999999</v>
      </c>
      <c r="H19" s="435">
        <v>1264.0774002530773</v>
      </c>
      <c r="I19" s="431">
        <v>1.6299420217037897E-2</v>
      </c>
      <c r="J19" s="431">
        <v>1.5562658192626921E-2</v>
      </c>
    </row>
    <row r="20" spans="1:10" ht="12.75" customHeight="1"/>
    <row r="21" spans="1:10" ht="24.75" customHeight="1">
      <c r="B21" s="445"/>
      <c r="C21" s="816" t="s">
        <v>1151</v>
      </c>
      <c r="D21" s="763" t="s">
        <v>1152</v>
      </c>
      <c r="E21" s="763"/>
      <c r="F21" s="598"/>
      <c r="G21" s="599"/>
      <c r="H21" s="599"/>
      <c r="I21" s="763" t="s">
        <v>1153</v>
      </c>
      <c r="J21" s="763"/>
    </row>
    <row r="22" spans="1:10" ht="24.75" customHeight="1">
      <c r="B22" s="445"/>
      <c r="C22" s="816"/>
      <c r="D22" s="598" t="s">
        <v>1154</v>
      </c>
      <c r="E22" s="598" t="s">
        <v>1155</v>
      </c>
      <c r="F22" s="599"/>
      <c r="G22" s="599"/>
      <c r="H22" s="599"/>
      <c r="I22" s="598" t="s">
        <v>1154</v>
      </c>
      <c r="J22" s="598" t="s">
        <v>1155</v>
      </c>
    </row>
    <row r="23" spans="1:10" ht="22.5" customHeight="1">
      <c r="B23" s="281" t="s">
        <v>1205</v>
      </c>
      <c r="C23" s="651">
        <v>2</v>
      </c>
      <c r="D23" s="652">
        <v>1.0928463458641069E-2</v>
      </c>
      <c r="E23" s="652">
        <v>1.0560082446435581E-2</v>
      </c>
      <c r="F23" s="809" t="s">
        <v>1210</v>
      </c>
      <c r="G23" s="810"/>
      <c r="H23" s="810"/>
      <c r="I23" s="654">
        <v>-0.11912659703435302</v>
      </c>
      <c r="J23" s="655">
        <v>0</v>
      </c>
    </row>
    <row r="24" spans="1:10" ht="22.5" customHeight="1">
      <c r="B24" s="281" t="s">
        <v>1206</v>
      </c>
      <c r="C24" s="653">
        <v>0</v>
      </c>
      <c r="D24" s="652">
        <v>0</v>
      </c>
      <c r="E24" s="652">
        <v>0</v>
      </c>
      <c r="F24" s="809" t="s">
        <v>1211</v>
      </c>
      <c r="G24" s="810"/>
      <c r="H24" s="810"/>
      <c r="I24" s="654">
        <v>1.6299420217037897E-2</v>
      </c>
      <c r="J24" s="655">
        <v>0</v>
      </c>
    </row>
    <row r="25" spans="1:10" ht="22.5" customHeight="1">
      <c r="B25" s="281" t="s">
        <v>1207</v>
      </c>
      <c r="C25" s="653">
        <v>5</v>
      </c>
      <c r="D25" s="652">
        <v>-5.986793685913061E-2</v>
      </c>
      <c r="E25" s="652">
        <v>-4.2670383598922166E-3</v>
      </c>
      <c r="F25" s="809" t="s">
        <v>1212</v>
      </c>
      <c r="G25" s="810"/>
      <c r="H25" s="810"/>
      <c r="I25" s="654">
        <v>-3.840458600613058E-2</v>
      </c>
      <c r="J25" s="654">
        <v>7.0416404467857048E-4</v>
      </c>
    </row>
    <row r="26" spans="1:10" ht="22.5" customHeight="1">
      <c r="B26" s="281" t="s">
        <v>1208</v>
      </c>
      <c r="C26" s="653">
        <v>2</v>
      </c>
      <c r="D26" s="652">
        <v>-3.4079258338402141E-2</v>
      </c>
      <c r="E26" s="652">
        <v>3.2762516543485276E-3</v>
      </c>
      <c r="F26" s="809" t="s">
        <v>1213</v>
      </c>
      <c r="G26" s="810"/>
      <c r="H26" s="810"/>
      <c r="I26" s="655">
        <v>0</v>
      </c>
      <c r="J26" s="654">
        <v>-9.1891667893696516E-3</v>
      </c>
    </row>
    <row r="27" spans="1:10" ht="22.5" customHeight="1">
      <c r="B27" s="447" t="s">
        <v>1209</v>
      </c>
      <c r="C27" s="653">
        <v>9</v>
      </c>
      <c r="D27" s="652">
        <v>-3.840458600613058E-2</v>
      </c>
      <c r="E27" s="652">
        <v>7.0416404467857048E-4</v>
      </c>
      <c r="F27" s="809" t="s">
        <v>1214</v>
      </c>
      <c r="G27" s="810"/>
      <c r="H27" s="810"/>
      <c r="I27" s="655">
        <v>0</v>
      </c>
      <c r="J27" s="654">
        <v>1.5562658192626921E-2</v>
      </c>
    </row>
    <row r="28" spans="1:10" ht="12.75" customHeight="1"/>
    <row r="29" spans="1:10" ht="12.75" customHeight="1"/>
    <row r="30" spans="1:10" ht="12.75" customHeight="1">
      <c r="E30" s="817" t="str">
        <f>'4 Tablica-Grafikon 2'!F5</f>
        <v>Travanj 2012.</v>
      </c>
      <c r="F30" s="812"/>
      <c r="G30" s="811" t="s">
        <v>858</v>
      </c>
      <c r="H30" s="812"/>
    </row>
    <row r="31" spans="1:10" ht="12.75" customHeight="1">
      <c r="E31" s="818" t="str">
        <f>'4 Tablica-Grafikon 2'!F6</f>
        <v>April 2012</v>
      </c>
      <c r="F31" s="814"/>
      <c r="G31" s="813" t="s">
        <v>859</v>
      </c>
      <c r="H31" s="814"/>
    </row>
    <row r="32" spans="1:10" ht="12.75" customHeight="1">
      <c r="A32" s="413"/>
      <c r="B32" s="414"/>
      <c r="C32" s="414"/>
      <c r="D32" s="414"/>
      <c r="E32" s="803" t="s">
        <v>705</v>
      </c>
      <c r="F32" s="804"/>
      <c r="G32" s="803" t="s">
        <v>705</v>
      </c>
      <c r="H32" s="804"/>
      <c r="I32" s="804" t="s">
        <v>706</v>
      </c>
      <c r="J32" s="804"/>
    </row>
    <row r="33" spans="1:10" ht="12.75" customHeight="1">
      <c r="A33" s="415" t="s">
        <v>707</v>
      </c>
      <c r="B33" s="415" t="s">
        <v>708</v>
      </c>
      <c r="C33" s="373" t="s">
        <v>1218</v>
      </c>
      <c r="D33" s="373" t="s">
        <v>1220</v>
      </c>
      <c r="E33" s="373" t="s">
        <v>709</v>
      </c>
      <c r="F33" s="373" t="s">
        <v>382</v>
      </c>
      <c r="G33" s="373" t="s">
        <v>709</v>
      </c>
      <c r="H33" s="373" t="s">
        <v>382</v>
      </c>
      <c r="I33" s="373" t="s">
        <v>709</v>
      </c>
      <c r="J33" s="373" t="s">
        <v>382</v>
      </c>
    </row>
    <row r="34" spans="1:10" ht="12.75" customHeight="1">
      <c r="A34" s="416" t="s">
        <v>710</v>
      </c>
      <c r="B34" s="416" t="s">
        <v>711</v>
      </c>
      <c r="C34" s="417" t="s">
        <v>1219</v>
      </c>
      <c r="D34" s="417" t="s">
        <v>1221</v>
      </c>
      <c r="E34" s="417" t="s">
        <v>712</v>
      </c>
      <c r="F34" s="417" t="s">
        <v>713</v>
      </c>
      <c r="G34" s="417" t="s">
        <v>712</v>
      </c>
      <c r="H34" s="417" t="s">
        <v>713</v>
      </c>
      <c r="I34" s="417" t="s">
        <v>712</v>
      </c>
      <c r="J34" s="417" t="s">
        <v>713</v>
      </c>
    </row>
    <row r="35" spans="1:10" ht="12.75" customHeight="1">
      <c r="A35" s="427" t="s">
        <v>744</v>
      </c>
      <c r="B35" s="427" t="s">
        <v>741</v>
      </c>
      <c r="C35" s="428" t="s">
        <v>718</v>
      </c>
      <c r="D35" s="428" t="s">
        <v>745</v>
      </c>
      <c r="E35" s="429">
        <v>103252231.04000001</v>
      </c>
      <c r="F35" s="430">
        <v>1004.1683390408849</v>
      </c>
      <c r="G35" s="429">
        <v>107195297.7</v>
      </c>
      <c r="H35" s="430">
        <v>992.44401176842848</v>
      </c>
      <c r="I35" s="431">
        <v>-3.6783951764705058E-2</v>
      </c>
      <c r="J35" s="431">
        <v>1.1813590624185411E-2</v>
      </c>
    </row>
    <row r="36" spans="1:10" ht="12.75" customHeight="1">
      <c r="A36" s="427" t="s">
        <v>760</v>
      </c>
      <c r="B36" s="427" t="s">
        <v>755</v>
      </c>
      <c r="C36" s="432" t="s">
        <v>718</v>
      </c>
      <c r="D36" s="432" t="s">
        <v>745</v>
      </c>
      <c r="E36" s="433">
        <v>20075294.079999998</v>
      </c>
      <c r="F36" s="430">
        <v>975.04290417347784</v>
      </c>
      <c r="G36" s="433">
        <v>19732972.82</v>
      </c>
      <c r="H36" s="430">
        <v>966.52679984676217</v>
      </c>
      <c r="I36" s="431">
        <v>1.7347678077833439E-2</v>
      </c>
      <c r="J36" s="431">
        <v>8.8110379640438108E-3</v>
      </c>
    </row>
    <row r="37" spans="1:10" ht="12.75" customHeight="1">
      <c r="A37" s="427" t="s">
        <v>766</v>
      </c>
      <c r="B37" s="427" t="s">
        <v>764</v>
      </c>
      <c r="C37" s="432" t="s">
        <v>718</v>
      </c>
      <c r="D37" s="432" t="s">
        <v>745</v>
      </c>
      <c r="E37" s="433">
        <v>7671012.0899999999</v>
      </c>
      <c r="F37" s="430">
        <v>87.906363801518708</v>
      </c>
      <c r="G37" s="433">
        <v>7892912.1799999997</v>
      </c>
      <c r="H37" s="430">
        <v>87.452588463764798</v>
      </c>
      <c r="I37" s="431">
        <v>-2.8113842513321829E-2</v>
      </c>
      <c r="J37" s="431">
        <v>5.188815399580049E-3</v>
      </c>
    </row>
    <row r="38" spans="1:10" ht="12.75" customHeight="1">
      <c r="A38" s="427" t="s">
        <v>768</v>
      </c>
      <c r="B38" s="427" t="s">
        <v>769</v>
      </c>
      <c r="C38" s="428" t="s">
        <v>718</v>
      </c>
      <c r="D38" s="428" t="s">
        <v>745</v>
      </c>
      <c r="E38" s="433">
        <v>16736293.779999999</v>
      </c>
      <c r="F38" s="430">
        <v>17076.042129415273</v>
      </c>
      <c r="G38" s="433">
        <v>15609842</v>
      </c>
      <c r="H38" s="430">
        <v>16974.444774536641</v>
      </c>
      <c r="I38" s="431">
        <v>7.2162920034680722E-2</v>
      </c>
      <c r="J38" s="431">
        <v>5.9853124050948114E-3</v>
      </c>
    </row>
    <row r="39" spans="1:10" ht="12.75" customHeight="1">
      <c r="A39" s="427" t="s">
        <v>774</v>
      </c>
      <c r="B39" s="427" t="s">
        <v>769</v>
      </c>
      <c r="C39" s="428" t="s">
        <v>715</v>
      </c>
      <c r="D39" s="428" t="s">
        <v>745</v>
      </c>
      <c r="E39" s="433">
        <v>92893019.810000002</v>
      </c>
      <c r="F39" s="430">
        <v>8.8305026952784385</v>
      </c>
      <c r="G39" s="433">
        <v>92168019.959999993</v>
      </c>
      <c r="H39" s="430">
        <v>8.7615834896955427</v>
      </c>
      <c r="I39" s="431">
        <v>7.8660673226425004E-3</v>
      </c>
      <c r="J39" s="431">
        <v>7.8660673226422784E-3</v>
      </c>
    </row>
    <row r="40" spans="1:10" ht="12.75" customHeight="1">
      <c r="A40" s="427" t="s">
        <v>806</v>
      </c>
      <c r="B40" s="427" t="s">
        <v>805</v>
      </c>
      <c r="C40" s="432" t="s">
        <v>718</v>
      </c>
      <c r="D40" s="432" t="s">
        <v>745</v>
      </c>
      <c r="E40" s="434">
        <v>12226923.52</v>
      </c>
      <c r="F40" s="435">
        <v>858.07263637669791</v>
      </c>
      <c r="G40" s="434">
        <v>12152589.34</v>
      </c>
      <c r="H40" s="435">
        <v>843.58642287951432</v>
      </c>
      <c r="I40" s="431">
        <v>6.116735941642526E-3</v>
      </c>
      <c r="J40" s="431">
        <v>1.7172174781732608E-2</v>
      </c>
    </row>
    <row r="41" spans="1:10" ht="12.75" customHeight="1">
      <c r="A41" s="427" t="s">
        <v>812</v>
      </c>
      <c r="B41" s="427" t="s">
        <v>813</v>
      </c>
      <c r="C41" s="428" t="s">
        <v>718</v>
      </c>
      <c r="D41" s="428" t="s">
        <v>745</v>
      </c>
      <c r="E41" s="434">
        <v>77719415.159999996</v>
      </c>
      <c r="F41" s="435">
        <v>1015.2605343318518</v>
      </c>
      <c r="G41" s="434">
        <v>79449455.439999998</v>
      </c>
      <c r="H41" s="435">
        <v>1006.2873357404676</v>
      </c>
      <c r="I41" s="431">
        <v>-2.1775357306338283E-2</v>
      </c>
      <c r="J41" s="431">
        <v>8.9171335787321393E-3</v>
      </c>
    </row>
    <row r="42" spans="1:10" ht="12.75" customHeight="1">
      <c r="A42" s="427" t="s">
        <v>826</v>
      </c>
      <c r="B42" s="427" t="s">
        <v>825</v>
      </c>
      <c r="C42" s="432" t="s">
        <v>718</v>
      </c>
      <c r="D42" s="432" t="s">
        <v>745</v>
      </c>
      <c r="E42" s="434">
        <v>160269624.28</v>
      </c>
      <c r="F42" s="435">
        <v>1347.1135373351203</v>
      </c>
      <c r="G42" s="434">
        <v>160649716.81999999</v>
      </c>
      <c r="H42" s="435">
        <v>1336.1576010956919</v>
      </c>
      <c r="I42" s="431">
        <v>-2.3659708060728146E-3</v>
      </c>
      <c r="J42" s="431">
        <v>8.1995838143975597E-3</v>
      </c>
    </row>
    <row r="43" spans="1:10" ht="12.75" customHeight="1">
      <c r="A43" s="427" t="s">
        <v>843</v>
      </c>
      <c r="B43" s="427" t="s">
        <v>842</v>
      </c>
      <c r="C43" s="428" t="s">
        <v>718</v>
      </c>
      <c r="D43" s="428" t="s">
        <v>745</v>
      </c>
      <c r="E43" s="434">
        <v>133521740.09999999</v>
      </c>
      <c r="F43" s="435">
        <v>1264.0774002530773</v>
      </c>
      <c r="G43" s="438">
        <v>132333705.22</v>
      </c>
      <c r="H43" s="439">
        <v>1243.0764535898709</v>
      </c>
      <c r="I43" s="431">
        <v>8.9775683226349656E-3</v>
      </c>
      <c r="J43" s="431">
        <v>1.6894332285482427E-2</v>
      </c>
    </row>
    <row r="44" spans="1:10" ht="12.75" customHeight="1"/>
    <row r="45" spans="1:10" ht="24.75" customHeight="1">
      <c r="B45" s="445"/>
      <c r="C45" s="816" t="s">
        <v>1151</v>
      </c>
      <c r="D45" s="763" t="s">
        <v>1152</v>
      </c>
      <c r="E45" s="763"/>
      <c r="F45" s="598"/>
      <c r="G45" s="599"/>
      <c r="H45" s="599"/>
      <c r="I45" s="763" t="s">
        <v>1153</v>
      </c>
      <c r="J45" s="763"/>
    </row>
    <row r="46" spans="1:10" ht="24.75" customHeight="1">
      <c r="B46" s="445"/>
      <c r="C46" s="816"/>
      <c r="D46" s="598" t="s">
        <v>1154</v>
      </c>
      <c r="E46" s="598" t="s">
        <v>1155</v>
      </c>
      <c r="F46" s="599"/>
      <c r="G46" s="599"/>
      <c r="H46" s="599"/>
      <c r="I46" s="598" t="s">
        <v>1154</v>
      </c>
      <c r="J46" s="598" t="s">
        <v>1155</v>
      </c>
    </row>
    <row r="47" spans="1:10" ht="22.5" customHeight="1">
      <c r="B47" s="281" t="s">
        <v>1205</v>
      </c>
      <c r="C47" s="646">
        <v>5</v>
      </c>
      <c r="D47" s="647">
        <v>2.2494193939886831E-2</v>
      </c>
      <c r="E47" s="647">
        <v>1.1345784951799187E-2</v>
      </c>
      <c r="F47" s="809" t="s">
        <v>1210</v>
      </c>
      <c r="G47" s="810"/>
      <c r="H47" s="810"/>
      <c r="I47" s="649">
        <v>-3.6783951764705058E-2</v>
      </c>
      <c r="J47" s="650">
        <v>0</v>
      </c>
    </row>
    <row r="48" spans="1:10" ht="22.5" customHeight="1">
      <c r="B48" s="281" t="s">
        <v>1206</v>
      </c>
      <c r="C48" s="648">
        <v>0</v>
      </c>
      <c r="D48" s="647">
        <v>0</v>
      </c>
      <c r="E48" s="647">
        <v>0</v>
      </c>
      <c r="F48" s="809" t="s">
        <v>1211</v>
      </c>
      <c r="G48" s="810"/>
      <c r="H48" s="810"/>
      <c r="I48" s="649">
        <v>7.2162920034680722E-2</v>
      </c>
      <c r="J48" s="650">
        <v>0</v>
      </c>
    </row>
    <row r="49" spans="1:10" ht="22.5" customHeight="1">
      <c r="B49" s="281" t="s">
        <v>1216</v>
      </c>
      <c r="C49" s="648">
        <v>0</v>
      </c>
      <c r="D49" s="647">
        <v>0</v>
      </c>
      <c r="E49" s="647">
        <v>0</v>
      </c>
      <c r="F49" s="809" t="s">
        <v>1212</v>
      </c>
      <c r="G49" s="810"/>
      <c r="H49" s="810"/>
      <c r="I49" s="649">
        <v>2.603538589888463E-3</v>
      </c>
      <c r="J49" s="649">
        <v>1.0094227575099011E-2</v>
      </c>
    </row>
    <row r="50" spans="1:10" ht="22.5" customHeight="1">
      <c r="B50" s="281" t="s">
        <v>1208</v>
      </c>
      <c r="C50" s="648">
        <v>4</v>
      </c>
      <c r="D50" s="647">
        <v>-2.2259780597609496E-2</v>
      </c>
      <c r="E50" s="647">
        <v>8.5297808542237896E-3</v>
      </c>
      <c r="F50" s="809" t="s">
        <v>1215</v>
      </c>
      <c r="G50" s="810"/>
      <c r="H50" s="810"/>
      <c r="I50" s="650">
        <v>0</v>
      </c>
      <c r="J50" s="649">
        <v>5.188815399580049E-3</v>
      </c>
    </row>
    <row r="51" spans="1:10" ht="22.5" customHeight="1">
      <c r="B51" s="447" t="s">
        <v>1209</v>
      </c>
      <c r="C51" s="648">
        <v>9</v>
      </c>
      <c r="D51" s="647">
        <v>2.603538589888463E-3</v>
      </c>
      <c r="E51" s="647">
        <v>1.0094227575099011E-2</v>
      </c>
      <c r="F51" s="809" t="s">
        <v>1214</v>
      </c>
      <c r="G51" s="810"/>
      <c r="H51" s="810"/>
      <c r="I51" s="650">
        <v>0</v>
      </c>
      <c r="J51" s="649">
        <v>1.7172174781732608E-2</v>
      </c>
    </row>
    <row r="52" spans="1:10" ht="12.75" customHeight="1"/>
    <row r="53" spans="1:10" ht="12.75" customHeight="1">
      <c r="A53" s="135" t="s">
        <v>851</v>
      </c>
    </row>
    <row r="54" spans="1:10" ht="12.75" customHeight="1"/>
    <row r="55" spans="1:10" ht="12.75" customHeight="1"/>
    <row r="56" spans="1:10" ht="12.75" customHeight="1"/>
    <row r="57" spans="1:10" ht="12.75" customHeight="1"/>
    <row r="58" spans="1:10" ht="12.75" customHeight="1"/>
    <row r="59" spans="1:10" ht="12.75" customHeight="1"/>
    <row r="60" spans="1:10" ht="12.75" customHeight="1"/>
    <row r="61" spans="1:10" ht="12.75" customHeight="1"/>
    <row r="62" spans="1:10" ht="12.75" customHeight="1"/>
    <row r="81" spans="1:10">
      <c r="A81" s="590" t="s">
        <v>1147</v>
      </c>
    </row>
    <row r="85" spans="1:10">
      <c r="J85" s="331" t="s">
        <v>896</v>
      </c>
    </row>
  </sheetData>
  <mergeCells count="30">
    <mergeCell ref="C21:C22"/>
    <mergeCell ref="D21:E21"/>
    <mergeCell ref="I21:J21"/>
    <mergeCell ref="C45:C46"/>
    <mergeCell ref="D45:E45"/>
    <mergeCell ref="I45:J45"/>
    <mergeCell ref="I32:J32"/>
    <mergeCell ref="E30:F30"/>
    <mergeCell ref="G30:H30"/>
    <mergeCell ref="E31:F31"/>
    <mergeCell ref="G31:H31"/>
    <mergeCell ref="E32:F32"/>
    <mergeCell ref="G32:H32"/>
    <mergeCell ref="F27:H27"/>
    <mergeCell ref="F47:H47"/>
    <mergeCell ref="F48:H48"/>
    <mergeCell ref="F49:H49"/>
    <mergeCell ref="F50:H50"/>
    <mergeCell ref="F51:H51"/>
    <mergeCell ref="I8:J8"/>
    <mergeCell ref="F23:H23"/>
    <mergeCell ref="F24:H24"/>
    <mergeCell ref="F25:H25"/>
    <mergeCell ref="F26:H26"/>
    <mergeCell ref="E6:F6"/>
    <mergeCell ref="G6:H6"/>
    <mergeCell ref="E7:F7"/>
    <mergeCell ref="G7:H7"/>
    <mergeCell ref="E8:F8"/>
    <mergeCell ref="G8:H8"/>
  </mergeCells>
  <hyperlinks>
    <hyperlink ref="A81" location="'2 Sadržaj'!A1" display="Sadržaj / Contents"/>
  </hyperlinks>
  <pageMargins left="0.7" right="0.7" top="0.75" bottom="0.75" header="0.3" footer="0.3"/>
  <pageSetup paperSize="9" scale="5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1"/>
  <sheetViews>
    <sheetView showGridLines="0" zoomScaleNormal="100" workbookViewId="0"/>
  </sheetViews>
  <sheetFormatPr defaultRowHeight="15"/>
  <sheetData>
    <row r="1" spans="1:14" ht="12.75" customHeight="1">
      <c r="A1" s="24" t="s">
        <v>156</v>
      </c>
      <c r="M1" s="28" t="str">
        <f>Naslovnica!A20</f>
        <v>Svibanj 2012.</v>
      </c>
    </row>
    <row r="2" spans="1:14" ht="12.75" customHeight="1">
      <c r="A2" s="29" t="s">
        <v>897</v>
      </c>
      <c r="M2" s="33" t="str">
        <f>Naslovnica!A24</f>
        <v>May 2012</v>
      </c>
    </row>
    <row r="3" spans="1:14" ht="12.75" customHeight="1"/>
    <row r="4" spans="1:14" ht="12.75" customHeight="1"/>
    <row r="5" spans="1:14" ht="12.75" customHeight="1"/>
    <row r="6" spans="1:14" ht="12.75" customHeight="1"/>
    <row r="7" spans="1:14" ht="12.75" customHeight="1">
      <c r="N7" s="643"/>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5" t="s">
        <v>867</v>
      </c>
    </row>
    <row r="36" spans="1:13" ht="12.75" customHeight="1">
      <c r="A36" s="426" t="s">
        <v>868</v>
      </c>
    </row>
    <row r="37" spans="1:13" ht="12.75" customHeight="1">
      <c r="M37" s="448" t="str">
        <f>'4 Tablica-Grafikon 2'!F5</f>
        <v>Travanj 2012.</v>
      </c>
    </row>
    <row r="38" spans="1:13" ht="12.75" customHeight="1">
      <c r="M38" s="449" t="str">
        <f>'4 Tablica-Grafikon 2'!F6</f>
        <v>April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5" t="s">
        <v>867</v>
      </c>
    </row>
    <row r="72" spans="1:1" ht="12.75" customHeight="1">
      <c r="A72" s="426" t="s">
        <v>868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0" t="s">
        <v>1147</v>
      </c>
    </row>
    <row r="81" spans="13:13" ht="12.75" customHeight="1"/>
    <row r="82" spans="13:13" ht="12.75" customHeight="1">
      <c r="M82" s="331" t="s">
        <v>898</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1"/>
  <sheetViews>
    <sheetView showGridLines="0" zoomScaleNormal="100" workbookViewId="0"/>
  </sheetViews>
  <sheetFormatPr defaultRowHeight="15"/>
  <sheetData>
    <row r="1" spans="1:14" ht="12.75" customHeight="1">
      <c r="A1" s="24" t="s">
        <v>899</v>
      </c>
      <c r="M1" s="28" t="str">
        <f>Naslovnica!A20</f>
        <v>Svibanj 2012.</v>
      </c>
    </row>
    <row r="2" spans="1:14" ht="12.75" customHeight="1">
      <c r="A2" s="29" t="s">
        <v>900</v>
      </c>
      <c r="M2" s="33" t="str">
        <f>Naslovnica!A24</f>
        <v>May 2012</v>
      </c>
    </row>
    <row r="3" spans="1:14" ht="12.75" customHeight="1"/>
    <row r="4" spans="1:14" ht="12.75" customHeight="1"/>
    <row r="5" spans="1:14" ht="12.75" customHeight="1"/>
    <row r="6" spans="1:14" ht="12.75" customHeight="1"/>
    <row r="7" spans="1:14" ht="12.75" customHeight="1">
      <c r="N7" s="643"/>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5" t="s">
        <v>867</v>
      </c>
    </row>
    <row r="36" spans="1:13" ht="12.75" customHeight="1">
      <c r="A36" s="426" t="s">
        <v>868</v>
      </c>
    </row>
    <row r="37" spans="1:13" ht="12.75" customHeight="1">
      <c r="M37" s="448" t="str">
        <f>'4 Tablica-Grafikon 2'!F5</f>
        <v>Travanj 2012.</v>
      </c>
    </row>
    <row r="38" spans="1:13" ht="12.75" customHeight="1">
      <c r="M38" s="449" t="str">
        <f>'4 Tablica-Grafikon 2'!F6</f>
        <v>April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5" t="s">
        <v>867</v>
      </c>
    </row>
    <row r="72" spans="1:1" ht="12.75" customHeight="1">
      <c r="A72" s="426" t="s">
        <v>868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0" t="s">
        <v>1147</v>
      </c>
    </row>
    <row r="81" spans="13:13" ht="12.75" customHeight="1"/>
    <row r="82" spans="13:13" ht="12.75" customHeight="1">
      <c r="M82" s="331" t="s">
        <v>901</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0"/>
  <sheetViews>
    <sheetView showGridLines="0" zoomScaleNormal="100" workbookViewId="0"/>
  </sheetViews>
  <sheetFormatPr defaultRowHeight="15"/>
  <sheetData>
    <row r="1" spans="1:14" ht="12.75" customHeight="1">
      <c r="A1" s="24" t="s">
        <v>902</v>
      </c>
      <c r="M1" s="28" t="str">
        <f>Naslovnica!A20</f>
        <v>Svibanj 2012.</v>
      </c>
    </row>
    <row r="2" spans="1:14" ht="12.75" customHeight="1">
      <c r="A2" s="450" t="s">
        <v>1111</v>
      </c>
      <c r="M2" s="33" t="str">
        <f>Naslovnica!A24</f>
        <v>May 2012</v>
      </c>
    </row>
    <row r="3" spans="1:14" ht="12.75" customHeight="1"/>
    <row r="4" spans="1:14" ht="12.75" customHeight="1"/>
    <row r="5" spans="1:14" ht="12.75" customHeight="1"/>
    <row r="6" spans="1:14" ht="12.75" customHeight="1"/>
    <row r="7" spans="1:14" ht="12.75" customHeight="1">
      <c r="N7" s="643"/>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25" t="s">
        <v>867</v>
      </c>
    </row>
    <row r="37" spans="1:13" ht="12.75" customHeight="1">
      <c r="A37" s="426" t="s">
        <v>868</v>
      </c>
    </row>
    <row r="38" spans="1:13" ht="12.75" customHeight="1">
      <c r="M38" s="448" t="str">
        <f>'4 Tablica-Grafikon 2'!F5</f>
        <v>Travanj 2012.</v>
      </c>
    </row>
    <row r="39" spans="1:13" ht="12.75" customHeight="1">
      <c r="M39" s="449" t="str">
        <f>'4 Tablica-Grafikon 2'!F6</f>
        <v>April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25" t="s">
        <v>867</v>
      </c>
    </row>
    <row r="74" spans="1:1" ht="12.75" customHeight="1">
      <c r="A74" s="426" t="s">
        <v>868</v>
      </c>
    </row>
    <row r="75" spans="1:1" ht="12.75" customHeight="1"/>
    <row r="76" spans="1:1" ht="12.75" customHeight="1"/>
    <row r="77" spans="1:1" ht="12.75" customHeight="1"/>
    <row r="78" spans="1:1" ht="12.75" customHeight="1"/>
    <row r="79" spans="1:1" ht="12.75" customHeight="1"/>
    <row r="80" spans="1:1" ht="12.75" customHeight="1">
      <c r="A80" s="590" t="s">
        <v>1147</v>
      </c>
    </row>
    <row r="81" spans="13:13" ht="12.75" customHeight="1"/>
    <row r="82" spans="13:13" ht="12.75" customHeight="1">
      <c r="M82" s="331" t="s">
        <v>903</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70"/>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4" t="s">
        <v>904</v>
      </c>
      <c r="G1" s="28" t="str">
        <f>Naslovnica!A20</f>
        <v>Svibanj 2012.</v>
      </c>
    </row>
    <row r="2" spans="1:8" ht="12.75" customHeight="1">
      <c r="A2" s="450" t="s">
        <v>905</v>
      </c>
      <c r="G2" s="33" t="str">
        <f>Naslovnica!A24</f>
        <v>May 2012</v>
      </c>
    </row>
    <row r="3" spans="1:8" ht="12.75" customHeight="1"/>
    <row r="4" spans="1:8" ht="57.75" customHeight="1">
      <c r="A4" s="740" t="s">
        <v>906</v>
      </c>
      <c r="B4" s="740" t="s">
        <v>907</v>
      </c>
      <c r="C4" s="740" t="s">
        <v>908</v>
      </c>
      <c r="D4" s="740"/>
      <c r="E4" s="740" t="s">
        <v>909</v>
      </c>
      <c r="F4" s="819"/>
      <c r="G4" s="740" t="s">
        <v>1269</v>
      </c>
    </row>
    <row r="5" spans="1:8" ht="32.25" customHeight="1">
      <c r="A5" s="740"/>
      <c r="B5" s="789"/>
      <c r="C5" s="452" t="s">
        <v>910</v>
      </c>
      <c r="D5" s="452" t="s">
        <v>911</v>
      </c>
      <c r="E5" s="452" t="s">
        <v>910</v>
      </c>
      <c r="F5" s="452" t="s">
        <v>911</v>
      </c>
      <c r="G5" s="740"/>
    </row>
    <row r="6" spans="1:8" ht="12.75" customHeight="1">
      <c r="A6" s="456" t="s">
        <v>1180</v>
      </c>
      <c r="B6" s="456" t="s">
        <v>724</v>
      </c>
      <c r="C6" s="457">
        <v>11.851759717150101</v>
      </c>
      <c r="D6" s="458">
        <v>40962</v>
      </c>
      <c r="E6" s="457">
        <v>10.66846804794492</v>
      </c>
      <c r="F6" s="458">
        <v>41060</v>
      </c>
      <c r="G6" s="457">
        <v>10.66846804794492</v>
      </c>
      <c r="H6" s="643"/>
    </row>
    <row r="7" spans="1:8" ht="12.75" customHeight="1">
      <c r="A7" s="456" t="s">
        <v>1330</v>
      </c>
      <c r="B7" s="456" t="s">
        <v>724</v>
      </c>
      <c r="C7" s="457">
        <v>84.767617966267778</v>
      </c>
      <c r="D7" s="458">
        <v>41058</v>
      </c>
      <c r="E7" s="457">
        <v>79.810192505529159</v>
      </c>
      <c r="F7" s="458">
        <v>40723</v>
      </c>
      <c r="G7" s="457">
        <v>84.646598911228949</v>
      </c>
    </row>
    <row r="8" spans="1:8" ht="12.75" customHeight="1">
      <c r="A8" s="456" t="s">
        <v>727</v>
      </c>
      <c r="B8" s="456" t="s">
        <v>724</v>
      </c>
      <c r="C8" s="457">
        <v>7835.2298245268712</v>
      </c>
      <c r="D8" s="458">
        <v>40816</v>
      </c>
      <c r="E8" s="457">
        <v>6095.5580071321256</v>
      </c>
      <c r="F8" s="458">
        <v>40867</v>
      </c>
      <c r="G8" s="457">
        <v>7362.544967199442</v>
      </c>
    </row>
    <row r="9" spans="1:8" ht="12.75" customHeight="1">
      <c r="A9" s="456" t="s">
        <v>1179</v>
      </c>
      <c r="B9" s="456" t="s">
        <v>724</v>
      </c>
      <c r="C9" s="457">
        <v>71.366189251753937</v>
      </c>
      <c r="D9" s="459">
        <v>40725</v>
      </c>
      <c r="E9" s="457">
        <v>59.16514871981493</v>
      </c>
      <c r="F9" s="458">
        <v>40871</v>
      </c>
      <c r="G9" s="457">
        <v>60.824674234118397</v>
      </c>
    </row>
    <row r="10" spans="1:8" ht="12.75" customHeight="1">
      <c r="A10" s="456" t="s">
        <v>1331</v>
      </c>
      <c r="B10" s="456" t="s">
        <v>730</v>
      </c>
      <c r="C10" s="457">
        <v>113.17578855467056</v>
      </c>
      <c r="D10" s="459">
        <v>41060</v>
      </c>
      <c r="E10" s="457">
        <v>109.7207476889499</v>
      </c>
      <c r="F10" s="458">
        <v>40696</v>
      </c>
      <c r="G10" s="457">
        <v>113.17578855467056</v>
      </c>
    </row>
    <row r="11" spans="1:8" ht="12.75" customHeight="1">
      <c r="A11" s="456" t="s">
        <v>731</v>
      </c>
      <c r="B11" s="456" t="s">
        <v>730</v>
      </c>
      <c r="C11" s="457">
        <v>799.96260675773954</v>
      </c>
      <c r="D11" s="459">
        <v>41018</v>
      </c>
      <c r="E11" s="457">
        <v>749.62686418161104</v>
      </c>
      <c r="F11" s="458">
        <v>40924</v>
      </c>
      <c r="G11" s="457">
        <v>768.4786233967634</v>
      </c>
    </row>
    <row r="12" spans="1:8" ht="12.75" customHeight="1">
      <c r="A12" s="456" t="s">
        <v>1332</v>
      </c>
      <c r="B12" s="456" t="s">
        <v>730</v>
      </c>
      <c r="C12" s="457">
        <v>119.5757387282989</v>
      </c>
      <c r="D12" s="459">
        <v>40715</v>
      </c>
      <c r="E12" s="457">
        <v>109.22704211319621</v>
      </c>
      <c r="F12" s="458">
        <v>40924</v>
      </c>
      <c r="G12" s="457">
        <v>115.1565155058679</v>
      </c>
    </row>
    <row r="13" spans="1:8" ht="12.75" customHeight="1">
      <c r="A13" s="456" t="s">
        <v>1333</v>
      </c>
      <c r="B13" s="456" t="s">
        <v>734</v>
      </c>
      <c r="C13" s="457">
        <v>92.193827333146558</v>
      </c>
      <c r="D13" s="459">
        <v>40705</v>
      </c>
      <c r="E13" s="457">
        <v>70.34726989636755</v>
      </c>
      <c r="F13" s="458">
        <v>40932</v>
      </c>
      <c r="G13" s="457">
        <v>75.450029291870763</v>
      </c>
    </row>
    <row r="14" spans="1:8" ht="12.75" customHeight="1">
      <c r="A14" s="456" t="s">
        <v>735</v>
      </c>
      <c r="B14" s="456" t="s">
        <v>734</v>
      </c>
      <c r="C14" s="457">
        <v>100.23610101055996</v>
      </c>
      <c r="D14" s="459">
        <v>41015</v>
      </c>
      <c r="E14" s="457">
        <v>0</v>
      </c>
      <c r="F14" s="458">
        <v>40980</v>
      </c>
      <c r="G14" s="457">
        <v>98.261156692196636</v>
      </c>
    </row>
    <row r="15" spans="1:8" ht="12.75" customHeight="1">
      <c r="A15" s="456" t="s">
        <v>736</v>
      </c>
      <c r="B15" s="456" t="s">
        <v>734</v>
      </c>
      <c r="C15" s="457">
        <v>122.25828383575336</v>
      </c>
      <c r="D15" s="459">
        <v>40697</v>
      </c>
      <c r="E15" s="457">
        <v>83.436718158828285</v>
      </c>
      <c r="F15" s="458">
        <v>40932</v>
      </c>
      <c r="G15" s="457">
        <v>92.33189298061194</v>
      </c>
    </row>
    <row r="16" spans="1:8" ht="12.75" customHeight="1">
      <c r="A16" s="456" t="s">
        <v>1334</v>
      </c>
      <c r="B16" s="456" t="s">
        <v>1175</v>
      </c>
      <c r="C16" s="457">
        <v>103.06668586317066</v>
      </c>
      <c r="D16" s="459">
        <v>41060</v>
      </c>
      <c r="E16" s="457">
        <v>100.84181823355173</v>
      </c>
      <c r="F16" s="458">
        <v>40696</v>
      </c>
      <c r="G16" s="457">
        <v>103.06668586317066</v>
      </c>
    </row>
    <row r="17" spans="1:7" ht="12.75" customHeight="1">
      <c r="A17" s="456" t="s">
        <v>1335</v>
      </c>
      <c r="B17" s="456" t="s">
        <v>738</v>
      </c>
      <c r="C17" s="457">
        <v>5.7577993126272</v>
      </c>
      <c r="D17" s="459">
        <v>40725</v>
      </c>
      <c r="E17" s="457">
        <v>4.6309718498609103</v>
      </c>
      <c r="F17" s="458">
        <v>41060</v>
      </c>
      <c r="G17" s="457">
        <v>4.6309718498609103</v>
      </c>
    </row>
    <row r="18" spans="1:7" ht="12.75" customHeight="1">
      <c r="A18" s="456" t="s">
        <v>1336</v>
      </c>
      <c r="B18" s="456" t="s">
        <v>738</v>
      </c>
      <c r="C18" s="457">
        <v>52.738757294693968</v>
      </c>
      <c r="D18" s="459">
        <v>40725</v>
      </c>
      <c r="E18" s="457">
        <v>41.873077786464073</v>
      </c>
      <c r="F18" s="458">
        <v>41060</v>
      </c>
      <c r="G18" s="457">
        <v>41.873077786464073</v>
      </c>
    </row>
    <row r="19" spans="1:7" ht="12.75" customHeight="1">
      <c r="A19" s="456" t="s">
        <v>1337</v>
      </c>
      <c r="B19" s="456" t="s">
        <v>741</v>
      </c>
      <c r="C19" s="457">
        <v>720.70895661048587</v>
      </c>
      <c r="D19" s="459">
        <v>40698</v>
      </c>
      <c r="E19" s="457">
        <v>512.99536244983506</v>
      </c>
      <c r="F19" s="458">
        <v>41060</v>
      </c>
      <c r="G19" s="457">
        <v>512.99536244983506</v>
      </c>
    </row>
    <row r="20" spans="1:7" ht="12.75" customHeight="1">
      <c r="A20" s="456" t="s">
        <v>1338</v>
      </c>
      <c r="B20" s="456" t="s">
        <v>741</v>
      </c>
      <c r="C20" s="457">
        <v>972.3138942843334</v>
      </c>
      <c r="D20" s="459">
        <v>40699</v>
      </c>
      <c r="E20" s="457">
        <v>782.23931819597965</v>
      </c>
      <c r="F20" s="458">
        <v>41060</v>
      </c>
      <c r="G20" s="457">
        <v>782.23931819597965</v>
      </c>
    </row>
    <row r="21" spans="1:7" ht="12.75" customHeight="1">
      <c r="A21" s="456" t="s">
        <v>1339</v>
      </c>
      <c r="B21" s="456" t="s">
        <v>741</v>
      </c>
      <c r="C21" s="457">
        <v>1012.8159630897493</v>
      </c>
      <c r="D21" s="459">
        <v>40969</v>
      </c>
      <c r="E21" s="457">
        <v>986.46195885827296</v>
      </c>
      <c r="F21" s="458">
        <v>40872</v>
      </c>
      <c r="G21" s="457">
        <v>994.94086868883392</v>
      </c>
    </row>
    <row r="22" spans="1:7" ht="12.75" customHeight="1">
      <c r="A22" s="456" t="s">
        <v>1340</v>
      </c>
      <c r="B22" s="456" t="s">
        <v>741</v>
      </c>
      <c r="C22" s="457">
        <v>969.22797609777115</v>
      </c>
      <c r="D22" s="459">
        <v>40724</v>
      </c>
      <c r="E22" s="457">
        <v>808.35697254120237</v>
      </c>
      <c r="F22" s="458">
        <v>41060</v>
      </c>
      <c r="G22" s="457">
        <v>808.35697254120237</v>
      </c>
    </row>
    <row r="23" spans="1:7" ht="12.75" customHeight="1">
      <c r="A23" s="456" t="s">
        <v>1341</v>
      </c>
      <c r="B23" s="456" t="s">
        <v>741</v>
      </c>
      <c r="C23" s="457">
        <v>833.68479500275919</v>
      </c>
      <c r="D23" s="459">
        <v>41058</v>
      </c>
      <c r="E23" s="457">
        <v>790.68742928056861</v>
      </c>
      <c r="F23" s="458">
        <v>40723</v>
      </c>
      <c r="G23" s="457">
        <v>833.08211476615452</v>
      </c>
    </row>
    <row r="24" spans="1:7" ht="12.75" customHeight="1">
      <c r="A24" s="456" t="s">
        <v>1342</v>
      </c>
      <c r="B24" s="456" t="s">
        <v>741</v>
      </c>
      <c r="C24" s="457">
        <v>959.77987366298908</v>
      </c>
      <c r="D24" s="459">
        <v>40708</v>
      </c>
      <c r="E24" s="457">
        <v>831.51323284520788</v>
      </c>
      <c r="F24" s="458">
        <v>40877</v>
      </c>
      <c r="G24" s="457">
        <v>848.274059677727</v>
      </c>
    </row>
    <row r="25" spans="1:7" ht="12.75" customHeight="1">
      <c r="A25" s="456" t="s">
        <v>1343</v>
      </c>
      <c r="B25" s="456" t="s">
        <v>741</v>
      </c>
      <c r="C25" s="457">
        <v>144.07775188091645</v>
      </c>
      <c r="D25" s="459">
        <v>41060</v>
      </c>
      <c r="E25" s="457">
        <v>140.08723131267331</v>
      </c>
      <c r="F25" s="458">
        <v>40696</v>
      </c>
      <c r="G25" s="457">
        <v>144.07775188091645</v>
      </c>
    </row>
    <row r="26" spans="1:7" ht="12.75" customHeight="1">
      <c r="A26" s="456" t="s">
        <v>1344</v>
      </c>
      <c r="B26" s="456" t="s">
        <v>741</v>
      </c>
      <c r="C26" s="457">
        <v>276.67012941077314</v>
      </c>
      <c r="D26" s="459">
        <v>40696</v>
      </c>
      <c r="E26" s="457">
        <v>178.58439269558761</v>
      </c>
      <c r="F26" s="458">
        <v>41060</v>
      </c>
      <c r="G26" s="457">
        <v>178.58439269558761</v>
      </c>
    </row>
    <row r="27" spans="1:7" ht="12.75" customHeight="1">
      <c r="A27" s="456" t="s">
        <v>1345</v>
      </c>
      <c r="B27" s="456" t="s">
        <v>753</v>
      </c>
      <c r="C27" s="457">
        <v>78.999908543829875</v>
      </c>
      <c r="D27" s="459">
        <v>40700</v>
      </c>
      <c r="E27" s="457">
        <v>61.822281115119651</v>
      </c>
      <c r="F27" s="458">
        <v>41060</v>
      </c>
      <c r="G27" s="457">
        <v>61.822281115119651</v>
      </c>
    </row>
    <row r="28" spans="1:7" ht="12.75" customHeight="1">
      <c r="A28" s="456" t="s">
        <v>1346</v>
      </c>
      <c r="B28" s="456" t="s">
        <v>755</v>
      </c>
      <c r="C28" s="457">
        <v>95.998362557561606</v>
      </c>
      <c r="D28" s="459">
        <v>40698</v>
      </c>
      <c r="E28" s="457">
        <v>77.054511014640937</v>
      </c>
      <c r="F28" s="458">
        <v>41059</v>
      </c>
      <c r="G28" s="457">
        <v>77.218500096418708</v>
      </c>
    </row>
    <row r="29" spans="1:7" ht="12.75" customHeight="1">
      <c r="A29" s="456" t="s">
        <v>1347</v>
      </c>
      <c r="B29" s="456" t="s">
        <v>755</v>
      </c>
      <c r="C29" s="457">
        <v>53.345012472178318</v>
      </c>
      <c r="D29" s="459">
        <v>40696</v>
      </c>
      <c r="E29" s="457">
        <v>19.569678383612359</v>
      </c>
      <c r="F29" s="458">
        <v>41032</v>
      </c>
      <c r="G29" s="457">
        <v>19.67762606060375</v>
      </c>
    </row>
    <row r="30" spans="1:7" ht="12.75" customHeight="1">
      <c r="A30" s="456" t="s">
        <v>1348</v>
      </c>
      <c r="B30" s="456" t="s">
        <v>755</v>
      </c>
      <c r="C30" s="457">
        <v>770.41015891871268</v>
      </c>
      <c r="D30" s="459">
        <v>41058</v>
      </c>
      <c r="E30" s="457">
        <v>749.80861357479807</v>
      </c>
      <c r="F30" s="458">
        <v>40891</v>
      </c>
      <c r="G30" s="457">
        <v>769.29068720835903</v>
      </c>
    </row>
    <row r="31" spans="1:7" ht="12.75" customHeight="1">
      <c r="A31" s="456" t="s">
        <v>1349</v>
      </c>
      <c r="B31" s="456" t="s">
        <v>755</v>
      </c>
      <c r="C31" s="457">
        <v>105.17598118490366</v>
      </c>
      <c r="D31" s="459">
        <v>40696</v>
      </c>
      <c r="E31" s="457">
        <v>80.3943035562652</v>
      </c>
      <c r="F31" s="458">
        <v>41058</v>
      </c>
      <c r="G31" s="457">
        <v>80.495470076548671</v>
      </c>
    </row>
    <row r="32" spans="1:7" ht="12.75" customHeight="1">
      <c r="A32" s="456" t="s">
        <v>1350</v>
      </c>
      <c r="B32" s="456" t="s">
        <v>755</v>
      </c>
      <c r="C32" s="457">
        <v>160.30924149331148</v>
      </c>
      <c r="D32" s="459">
        <v>40982</v>
      </c>
      <c r="E32" s="457">
        <v>133.69455270722861</v>
      </c>
      <c r="F32" s="458">
        <v>40696</v>
      </c>
      <c r="G32" s="457">
        <v>137.18769008303713</v>
      </c>
    </row>
    <row r="33" spans="1:7" ht="12.75" customHeight="1">
      <c r="A33" s="456" t="s">
        <v>1351</v>
      </c>
      <c r="B33" s="456" t="s">
        <v>755</v>
      </c>
      <c r="C33" s="457">
        <v>975.04290417347806</v>
      </c>
      <c r="D33" s="459">
        <v>41029</v>
      </c>
      <c r="E33" s="457">
        <v>923.61176240078032</v>
      </c>
      <c r="F33" s="458">
        <v>40876</v>
      </c>
      <c r="G33" s="457">
        <v>973.96547367596304</v>
      </c>
    </row>
    <row r="34" spans="1:7" ht="12.75" customHeight="1">
      <c r="A34" s="456" t="s">
        <v>1352</v>
      </c>
      <c r="B34" s="456" t="s">
        <v>755</v>
      </c>
      <c r="C34" s="457">
        <v>553.92647396264499</v>
      </c>
      <c r="D34" s="459">
        <v>40696</v>
      </c>
      <c r="E34" s="457">
        <v>463.87988567981199</v>
      </c>
      <c r="F34" s="458">
        <v>40872</v>
      </c>
      <c r="G34" s="457">
        <v>471.39331294623827</v>
      </c>
    </row>
    <row r="35" spans="1:7" ht="12.75" customHeight="1">
      <c r="A35" s="456" t="s">
        <v>1353</v>
      </c>
      <c r="B35" s="456" t="s">
        <v>755</v>
      </c>
      <c r="C35" s="457">
        <v>735.86588930911887</v>
      </c>
      <c r="D35" s="459">
        <v>40982</v>
      </c>
      <c r="E35" s="457">
        <v>589.99619316029725</v>
      </c>
      <c r="F35" s="458">
        <v>40820</v>
      </c>
      <c r="G35" s="457">
        <v>684.13166652643906</v>
      </c>
    </row>
    <row r="36" spans="1:7" ht="12.75" customHeight="1">
      <c r="A36" s="456" t="s">
        <v>1354</v>
      </c>
      <c r="B36" s="456" t="s">
        <v>1355</v>
      </c>
      <c r="C36" s="457">
        <v>77.151826789562875</v>
      </c>
      <c r="D36" s="459">
        <v>40987</v>
      </c>
      <c r="E36" s="457">
        <v>69.023012881686483</v>
      </c>
      <c r="F36" s="458">
        <v>40819</v>
      </c>
      <c r="G36" s="457">
        <v>74.556752738268912</v>
      </c>
    </row>
    <row r="37" spans="1:7" ht="12.75" customHeight="1">
      <c r="A37" s="456" t="s">
        <v>1356</v>
      </c>
      <c r="B37" s="456" t="s">
        <v>1355</v>
      </c>
      <c r="C37" s="457">
        <v>143.9765104212843</v>
      </c>
      <c r="D37" s="459">
        <v>41060</v>
      </c>
      <c r="E37" s="457">
        <v>140.631273835222</v>
      </c>
      <c r="F37" s="458">
        <v>40696</v>
      </c>
      <c r="G37" s="457">
        <v>143.9765104212843</v>
      </c>
    </row>
    <row r="38" spans="1:7" ht="12.75" customHeight="1">
      <c r="A38" s="456" t="s">
        <v>1357</v>
      </c>
      <c r="B38" s="456" t="s">
        <v>1355</v>
      </c>
      <c r="C38" s="457">
        <v>88.384750301865026</v>
      </c>
      <c r="D38" s="459">
        <v>41058</v>
      </c>
      <c r="E38" s="457">
        <v>83.952668275016947</v>
      </c>
      <c r="F38" s="458">
        <v>40872</v>
      </c>
      <c r="G38" s="457">
        <v>88.309364769517671</v>
      </c>
    </row>
    <row r="39" spans="1:7" ht="12.75" customHeight="1">
      <c r="A39" s="460" t="s">
        <v>1358</v>
      </c>
      <c r="B39" s="456" t="s">
        <v>1355</v>
      </c>
      <c r="C39" s="457">
        <v>64.884907157864404</v>
      </c>
      <c r="D39" s="459">
        <v>40984</v>
      </c>
      <c r="E39" s="457">
        <v>53.24857491625761</v>
      </c>
      <c r="F39" s="458">
        <v>40819</v>
      </c>
      <c r="G39" s="457">
        <v>60.407964482183118</v>
      </c>
    </row>
    <row r="40" spans="1:7" ht="12.75" customHeight="1">
      <c r="A40" s="456" t="s">
        <v>1359</v>
      </c>
      <c r="B40" s="456" t="s">
        <v>769</v>
      </c>
      <c r="C40" s="457">
        <v>17122.349098905772</v>
      </c>
      <c r="D40" s="459">
        <v>41050</v>
      </c>
      <c r="E40" s="457">
        <v>16508.55969457703</v>
      </c>
      <c r="F40" s="458">
        <v>40886</v>
      </c>
      <c r="G40" s="461">
        <v>17039.455139506255</v>
      </c>
    </row>
    <row r="41" spans="1:7" ht="12.75" customHeight="1">
      <c r="A41" s="456" t="s">
        <v>1360</v>
      </c>
      <c r="B41" s="456" t="s">
        <v>769</v>
      </c>
      <c r="C41" s="457">
        <v>8059.153895326499</v>
      </c>
      <c r="D41" s="459">
        <v>40704</v>
      </c>
      <c r="E41" s="457">
        <v>6109.5849455058615</v>
      </c>
      <c r="F41" s="458">
        <v>40924</v>
      </c>
      <c r="G41" s="457">
        <v>6244.4003751279351</v>
      </c>
    </row>
    <row r="42" spans="1:7" ht="12.75" customHeight="1">
      <c r="A42" s="456" t="s">
        <v>1361</v>
      </c>
      <c r="B42" s="456" t="s">
        <v>769</v>
      </c>
      <c r="C42" s="457">
        <v>1.0551647503086501</v>
      </c>
      <c r="D42" s="459">
        <v>40984</v>
      </c>
      <c r="E42" s="457">
        <v>0.95177565484659998</v>
      </c>
      <c r="F42" s="458">
        <v>40774</v>
      </c>
      <c r="G42" s="457">
        <v>0.99229305405094004</v>
      </c>
    </row>
    <row r="43" spans="1:7" ht="12.75" customHeight="1">
      <c r="A43" s="456" t="s">
        <v>1362</v>
      </c>
      <c r="B43" s="456" t="s">
        <v>769</v>
      </c>
      <c r="C43" s="457">
        <v>0.80557705404602997</v>
      </c>
      <c r="D43" s="459">
        <v>40704</v>
      </c>
      <c r="E43" s="457">
        <v>0.55351104445094002</v>
      </c>
      <c r="F43" s="458">
        <v>41060</v>
      </c>
      <c r="G43" s="457">
        <v>0.55351104445094002</v>
      </c>
    </row>
    <row r="44" spans="1:7" ht="12.75" customHeight="1">
      <c r="A44" s="456" t="s">
        <v>1363</v>
      </c>
      <c r="B44" s="456" t="s">
        <v>769</v>
      </c>
      <c r="C44" s="457">
        <v>0.96380488582866997</v>
      </c>
      <c r="D44" s="459">
        <v>41054</v>
      </c>
      <c r="E44" s="457">
        <v>0.94245794536629002</v>
      </c>
      <c r="F44" s="458">
        <v>40851</v>
      </c>
      <c r="G44" s="457">
        <v>0.96253571263175997</v>
      </c>
    </row>
    <row r="45" spans="1:7" ht="12.75" customHeight="1">
      <c r="A45" s="456" t="s">
        <v>1364</v>
      </c>
      <c r="B45" s="456" t="s">
        <v>769</v>
      </c>
      <c r="C45" s="457">
        <v>8.8825603156073694</v>
      </c>
      <c r="D45" s="459">
        <v>41054</v>
      </c>
      <c r="E45" s="457">
        <v>8.6138524393800804</v>
      </c>
      <c r="F45" s="458">
        <v>40872</v>
      </c>
      <c r="G45" s="457">
        <v>8.8795782731739692</v>
      </c>
    </row>
    <row r="46" spans="1:7" ht="12.75" customHeight="1">
      <c r="A46" s="456" t="s">
        <v>1365</v>
      </c>
      <c r="B46" s="456" t="s">
        <v>769</v>
      </c>
      <c r="C46" s="457">
        <v>1.01211720750389</v>
      </c>
      <c r="D46" s="459">
        <v>41047</v>
      </c>
      <c r="E46" s="457">
        <v>0.97567133996112998</v>
      </c>
      <c r="F46" s="458">
        <v>40830</v>
      </c>
      <c r="G46" s="457">
        <v>1.0072308361897899</v>
      </c>
    </row>
    <row r="47" spans="1:7" ht="12.75" customHeight="1">
      <c r="A47" s="456" t="s">
        <v>1366</v>
      </c>
      <c r="B47" s="456" t="s">
        <v>777</v>
      </c>
      <c r="C47" s="457">
        <v>387.48157862736593</v>
      </c>
      <c r="D47" s="459">
        <v>40733</v>
      </c>
      <c r="E47" s="457">
        <v>313.10157037674259</v>
      </c>
      <c r="F47" s="458">
        <v>40812</v>
      </c>
      <c r="G47" s="457">
        <v>337.42802366296849</v>
      </c>
    </row>
    <row r="48" spans="1:7" ht="12.75" customHeight="1">
      <c r="A48" s="456" t="s">
        <v>778</v>
      </c>
      <c r="B48" s="456" t="s">
        <v>777</v>
      </c>
      <c r="C48" s="457">
        <v>778.17284355159552</v>
      </c>
      <c r="D48" s="459">
        <v>40733</v>
      </c>
      <c r="E48" s="457">
        <v>582.59376912904543</v>
      </c>
      <c r="F48" s="458">
        <v>40820</v>
      </c>
      <c r="G48" s="457">
        <v>599.6034484725011</v>
      </c>
    </row>
    <row r="49" spans="1:7" ht="12.75" customHeight="1">
      <c r="A49" s="456" t="s">
        <v>780</v>
      </c>
      <c r="B49" s="456" t="s">
        <v>777</v>
      </c>
      <c r="C49" s="457">
        <v>808.9068941540155</v>
      </c>
      <c r="D49" s="459">
        <v>40796</v>
      </c>
      <c r="E49" s="457">
        <v>556.39083574370932</v>
      </c>
      <c r="F49" s="458">
        <v>41045</v>
      </c>
      <c r="G49" s="457">
        <v>603.60776655191603</v>
      </c>
    </row>
    <row r="50" spans="1:7" ht="12.75" customHeight="1">
      <c r="A50" s="456" t="s">
        <v>1367</v>
      </c>
      <c r="B50" s="456" t="s">
        <v>777</v>
      </c>
      <c r="C50" s="457">
        <v>1183.8303439159993</v>
      </c>
      <c r="D50" s="459">
        <v>40704</v>
      </c>
      <c r="E50" s="457">
        <v>887.95201212097982</v>
      </c>
      <c r="F50" s="458">
        <v>40896</v>
      </c>
      <c r="G50" s="457">
        <v>903.12801965587732</v>
      </c>
    </row>
    <row r="51" spans="1:7" ht="12.75" customHeight="1">
      <c r="A51" s="456" t="s">
        <v>1368</v>
      </c>
      <c r="B51" s="456" t="s">
        <v>785</v>
      </c>
      <c r="C51" s="457">
        <v>8.1871174185208808</v>
      </c>
      <c r="D51" s="459">
        <v>40696</v>
      </c>
      <c r="E51" s="457">
        <v>7.2899973655694996</v>
      </c>
      <c r="F51" s="458">
        <v>40810</v>
      </c>
      <c r="G51" s="457">
        <v>7.5030464113118702</v>
      </c>
    </row>
    <row r="52" spans="1:7" ht="12.75" customHeight="1">
      <c r="A52" s="456" t="s">
        <v>1369</v>
      </c>
      <c r="B52" s="456" t="s">
        <v>785</v>
      </c>
      <c r="C52" s="457">
        <v>10.88328166586432</v>
      </c>
      <c r="D52" s="459">
        <v>40746</v>
      </c>
      <c r="E52" s="457">
        <v>8.2233958897007593</v>
      </c>
      <c r="F52" s="458">
        <v>40819</v>
      </c>
      <c r="G52" s="457">
        <v>8.8983637533270397</v>
      </c>
    </row>
    <row r="53" spans="1:7" ht="12.75" customHeight="1">
      <c r="A53" s="456" t="s">
        <v>1370</v>
      </c>
      <c r="B53" s="456" t="s">
        <v>785</v>
      </c>
      <c r="C53" s="457">
        <v>7.25923026685635</v>
      </c>
      <c r="D53" s="459">
        <v>40746</v>
      </c>
      <c r="E53" s="457">
        <v>5.2704757088023699</v>
      </c>
      <c r="F53" s="458">
        <v>40820</v>
      </c>
      <c r="G53" s="457">
        <v>5.7157084239307503</v>
      </c>
    </row>
    <row r="54" spans="1:7" ht="12.75" customHeight="1">
      <c r="A54" s="456" t="s">
        <v>788</v>
      </c>
      <c r="B54" s="456" t="s">
        <v>785</v>
      </c>
      <c r="C54" s="457">
        <v>12.637458155000621</v>
      </c>
      <c r="D54" s="459">
        <v>40728</v>
      </c>
      <c r="E54" s="457">
        <v>9.8701064456705296</v>
      </c>
      <c r="F54" s="458">
        <v>40820</v>
      </c>
      <c r="G54" s="457">
        <v>10.68898465339389</v>
      </c>
    </row>
    <row r="55" spans="1:7" ht="12.75" customHeight="1">
      <c r="A55" s="456" t="s">
        <v>1371</v>
      </c>
      <c r="B55" s="456" t="s">
        <v>785</v>
      </c>
      <c r="C55" s="457">
        <v>14.79604865595916</v>
      </c>
      <c r="D55" s="459">
        <v>40702</v>
      </c>
      <c r="E55" s="457">
        <v>11.39906741278797</v>
      </c>
      <c r="F55" s="458">
        <v>40906</v>
      </c>
      <c r="G55" s="457">
        <v>11.773875220158789</v>
      </c>
    </row>
    <row r="56" spans="1:7" ht="12.75" customHeight="1">
      <c r="A56" s="456" t="s">
        <v>1372</v>
      </c>
      <c r="B56" s="456" t="s">
        <v>791</v>
      </c>
      <c r="C56" s="457">
        <v>126.31241012922167</v>
      </c>
      <c r="D56" s="459">
        <v>40733</v>
      </c>
      <c r="E56" s="457">
        <v>107.13523464427143</v>
      </c>
      <c r="F56" s="458">
        <v>40933</v>
      </c>
      <c r="G56" s="457">
        <v>111.93285722261444</v>
      </c>
    </row>
    <row r="57" spans="1:7" ht="12.75" customHeight="1">
      <c r="A57" s="456" t="s">
        <v>793</v>
      </c>
      <c r="B57" s="456" t="s">
        <v>791</v>
      </c>
      <c r="C57" s="457">
        <v>1237.4498437550092</v>
      </c>
      <c r="D57" s="459">
        <v>41060</v>
      </c>
      <c r="E57" s="457">
        <v>100.00356151916937</v>
      </c>
      <c r="F57" s="458">
        <v>40703</v>
      </c>
      <c r="G57" s="457">
        <v>1237.4498437550092</v>
      </c>
    </row>
    <row r="58" spans="1:7" ht="12.75" customHeight="1">
      <c r="A58" s="456" t="s">
        <v>1373</v>
      </c>
      <c r="B58" s="456" t="s">
        <v>791</v>
      </c>
      <c r="C58" s="457">
        <v>988.78303284399692</v>
      </c>
      <c r="D58" s="459">
        <v>40724</v>
      </c>
      <c r="E58" s="457">
        <v>863.49833975025956</v>
      </c>
      <c r="F58" s="458">
        <v>41060</v>
      </c>
      <c r="G58" s="457">
        <v>863.49833975025956</v>
      </c>
    </row>
    <row r="59" spans="1:7" ht="12.75" customHeight="1">
      <c r="A59" s="456" t="s">
        <v>1374</v>
      </c>
      <c r="B59" s="456" t="s">
        <v>791</v>
      </c>
      <c r="C59" s="457">
        <v>1055.5942994750276</v>
      </c>
      <c r="D59" s="459">
        <v>40724</v>
      </c>
      <c r="E59" s="457">
        <v>885.03930497912256</v>
      </c>
      <c r="F59" s="458">
        <v>41060</v>
      </c>
      <c r="G59" s="457">
        <v>885.03930497912256</v>
      </c>
    </row>
    <row r="60" spans="1:7" ht="12.75" customHeight="1">
      <c r="A60" s="456" t="s">
        <v>1375</v>
      </c>
      <c r="B60" s="456" t="s">
        <v>791</v>
      </c>
      <c r="C60" s="457">
        <v>853.91616587590556</v>
      </c>
      <c r="D60" s="459">
        <v>40724</v>
      </c>
      <c r="E60" s="457">
        <v>585.05780815102298</v>
      </c>
      <c r="F60" s="458">
        <v>40816</v>
      </c>
      <c r="G60" s="457">
        <v>595.17224790503531</v>
      </c>
    </row>
    <row r="61" spans="1:7" ht="12.75" customHeight="1">
      <c r="A61" s="456" t="s">
        <v>714</v>
      </c>
      <c r="B61" s="456" t="s">
        <v>797</v>
      </c>
      <c r="C61" s="457">
        <v>361.10815421490543</v>
      </c>
      <c r="D61" s="459">
        <v>40756</v>
      </c>
      <c r="E61" s="457">
        <v>231.82151880201789</v>
      </c>
      <c r="F61" s="458">
        <v>41052</v>
      </c>
      <c r="G61" s="457">
        <v>233.61303608611263</v>
      </c>
    </row>
    <row r="62" spans="1:7" ht="12.75" customHeight="1">
      <c r="A62" s="456" t="s">
        <v>717</v>
      </c>
      <c r="B62" s="456" t="s">
        <v>797</v>
      </c>
      <c r="C62" s="457">
        <v>80.392493647803207</v>
      </c>
      <c r="D62" s="459">
        <v>40696</v>
      </c>
      <c r="E62" s="457">
        <v>68.066890688640967</v>
      </c>
      <c r="F62" s="458">
        <v>41053</v>
      </c>
      <c r="G62" s="457">
        <v>68.507755825767731</v>
      </c>
    </row>
    <row r="63" spans="1:7" ht="12.75" customHeight="1">
      <c r="A63" s="456" t="s">
        <v>1376</v>
      </c>
      <c r="B63" s="456" t="s">
        <v>797</v>
      </c>
      <c r="C63" s="457">
        <v>79.47652394227687</v>
      </c>
      <c r="D63" s="459">
        <v>40696</v>
      </c>
      <c r="E63" s="457">
        <v>69.392095974430717</v>
      </c>
      <c r="F63" s="458">
        <v>41053</v>
      </c>
      <c r="G63" s="457">
        <v>69.784972038187021</v>
      </c>
    </row>
    <row r="64" spans="1:7" ht="12.75" customHeight="1">
      <c r="A64" s="456" t="s">
        <v>721</v>
      </c>
      <c r="B64" s="456" t="s">
        <v>797</v>
      </c>
      <c r="C64" s="457">
        <v>442.4532674242883</v>
      </c>
      <c r="D64" s="459">
        <v>40981</v>
      </c>
      <c r="E64" s="457">
        <v>384.57889241228833</v>
      </c>
      <c r="F64" s="458">
        <v>40763</v>
      </c>
      <c r="G64" s="457">
        <v>429.4643387670547</v>
      </c>
    </row>
    <row r="65" spans="1:7" ht="12.75" customHeight="1">
      <c r="A65" s="456" t="s">
        <v>722</v>
      </c>
      <c r="B65" s="456" t="s">
        <v>797</v>
      </c>
      <c r="C65" s="457">
        <v>319.65744769922958</v>
      </c>
      <c r="D65" s="459">
        <v>40756</v>
      </c>
      <c r="E65" s="457">
        <v>212.34620765809495</v>
      </c>
      <c r="F65" s="458">
        <v>41052</v>
      </c>
      <c r="G65" s="457">
        <v>214.86112139161563</v>
      </c>
    </row>
    <row r="66" spans="1:7" ht="12.75" customHeight="1">
      <c r="A66" s="456" t="s">
        <v>1377</v>
      </c>
      <c r="B66" s="456" t="s">
        <v>797</v>
      </c>
      <c r="C66" s="457">
        <v>198.80801104877816</v>
      </c>
      <c r="D66" s="459">
        <v>40731</v>
      </c>
      <c r="E66" s="457">
        <v>142.86698995617601</v>
      </c>
      <c r="F66" s="458">
        <v>40820</v>
      </c>
      <c r="G66" s="457">
        <v>156.45742208460817</v>
      </c>
    </row>
    <row r="67" spans="1:7" ht="12.75" customHeight="1">
      <c r="A67" s="456" t="s">
        <v>798</v>
      </c>
      <c r="B67" s="456" t="s">
        <v>797</v>
      </c>
      <c r="C67" s="457">
        <v>81.745056904546161</v>
      </c>
      <c r="D67" s="459">
        <v>40806</v>
      </c>
      <c r="E67" s="457">
        <v>73.742909745479196</v>
      </c>
      <c r="F67" s="458">
        <v>40892</v>
      </c>
      <c r="G67" s="457">
        <v>75.08215064772763</v>
      </c>
    </row>
    <row r="68" spans="1:7" ht="12.75" customHeight="1">
      <c r="A68" s="456" t="s">
        <v>799</v>
      </c>
      <c r="B68" s="456" t="s">
        <v>797</v>
      </c>
      <c r="C68" s="457">
        <v>94.78215682426972</v>
      </c>
      <c r="D68" s="459">
        <v>40731</v>
      </c>
      <c r="E68" s="457">
        <v>80.389495838253467</v>
      </c>
      <c r="F68" s="458">
        <v>40774</v>
      </c>
      <c r="G68" s="457">
        <v>88.598921731693338</v>
      </c>
    </row>
    <row r="69" spans="1:7" ht="12.75" customHeight="1">
      <c r="A69" s="456" t="s">
        <v>1217</v>
      </c>
      <c r="B69" s="456" t="s">
        <v>797</v>
      </c>
      <c r="C69" s="457">
        <v>488.68743519447418</v>
      </c>
      <c r="D69" s="459">
        <v>40968</v>
      </c>
      <c r="E69" s="457">
        <v>421.82049545637057</v>
      </c>
      <c r="F69" s="458">
        <v>40819</v>
      </c>
      <c r="G69" s="457">
        <v>475.43382309832913</v>
      </c>
    </row>
    <row r="70" spans="1:7" ht="12.75" customHeight="1">
      <c r="A70" s="456" t="s">
        <v>1378</v>
      </c>
      <c r="B70" s="456" t="s">
        <v>797</v>
      </c>
      <c r="C70" s="457">
        <v>100.66259085007532</v>
      </c>
      <c r="D70" s="459">
        <v>41060</v>
      </c>
      <c r="E70" s="457">
        <v>98.699299999999994</v>
      </c>
      <c r="F70" s="458">
        <v>40939</v>
      </c>
      <c r="G70" s="457">
        <v>100.66259085007532</v>
      </c>
    </row>
    <row r="71" spans="1:7" ht="12.75" customHeight="1">
      <c r="A71" s="456" t="s">
        <v>801</v>
      </c>
      <c r="B71" s="456" t="s">
        <v>797</v>
      </c>
      <c r="C71" s="457">
        <v>114.45310667085208</v>
      </c>
      <c r="D71" s="459">
        <v>40698</v>
      </c>
      <c r="E71" s="457">
        <v>78.277277942422444</v>
      </c>
      <c r="F71" s="458">
        <v>40871</v>
      </c>
      <c r="G71" s="457">
        <v>86.046463079776814</v>
      </c>
    </row>
    <row r="72" spans="1:7" ht="12.75" customHeight="1">
      <c r="A72" s="456" t="s">
        <v>1379</v>
      </c>
      <c r="B72" s="456" t="s">
        <v>797</v>
      </c>
      <c r="C72" s="457">
        <v>73.701541538115521</v>
      </c>
      <c r="D72" s="459">
        <v>40702</v>
      </c>
      <c r="E72" s="457">
        <v>52.876067029274033</v>
      </c>
      <c r="F72" s="458">
        <v>41008</v>
      </c>
      <c r="G72" s="457">
        <v>53.519497043676331</v>
      </c>
    </row>
    <row r="73" spans="1:7" ht="12.75" customHeight="1">
      <c r="A73" s="456" t="s">
        <v>803</v>
      </c>
      <c r="B73" s="456" t="s">
        <v>797</v>
      </c>
      <c r="C73" s="457">
        <v>145.81793540309329</v>
      </c>
      <c r="D73" s="459">
        <v>40746</v>
      </c>
      <c r="E73" s="457">
        <v>98.60828329200416</v>
      </c>
      <c r="F73" s="458">
        <v>40819</v>
      </c>
      <c r="G73" s="457">
        <v>119.24303261903955</v>
      </c>
    </row>
    <row r="74" spans="1:7" ht="12.75" customHeight="1">
      <c r="A74" s="456" t="s">
        <v>1380</v>
      </c>
      <c r="B74" s="456" t="s">
        <v>797</v>
      </c>
      <c r="C74" s="457">
        <v>61.468169085251091</v>
      </c>
      <c r="D74" s="459">
        <v>40696</v>
      </c>
      <c r="E74" s="457">
        <v>39.509574486712857</v>
      </c>
      <c r="F74" s="458">
        <v>41060</v>
      </c>
      <c r="G74" s="457">
        <v>39.509574486712857</v>
      </c>
    </row>
    <row r="75" spans="1:7" ht="12.75" customHeight="1">
      <c r="A75" s="456" t="s">
        <v>1381</v>
      </c>
      <c r="B75" s="456" t="s">
        <v>805</v>
      </c>
      <c r="C75" s="457">
        <v>949.67173821378753</v>
      </c>
      <c r="D75" s="459">
        <v>40749</v>
      </c>
      <c r="E75" s="457">
        <v>808.45736657673763</v>
      </c>
      <c r="F75" s="458">
        <v>40891</v>
      </c>
      <c r="G75" s="457">
        <v>850.45222625099473</v>
      </c>
    </row>
    <row r="76" spans="1:7" ht="12.75" customHeight="1">
      <c r="A76" s="456" t="s">
        <v>807</v>
      </c>
      <c r="B76" s="456" t="s">
        <v>805</v>
      </c>
      <c r="C76" s="457">
        <v>842.83428288582013</v>
      </c>
      <c r="D76" s="459">
        <v>40696</v>
      </c>
      <c r="E76" s="457">
        <v>660.6526202211777</v>
      </c>
      <c r="F76" s="458">
        <v>40870</v>
      </c>
      <c r="G76" s="457">
        <v>704.25911220410785</v>
      </c>
    </row>
    <row r="77" spans="1:7" ht="12.75" customHeight="1">
      <c r="A77" s="456" t="s">
        <v>1382</v>
      </c>
      <c r="B77" s="456" t="s">
        <v>805</v>
      </c>
      <c r="C77" s="457">
        <v>46.117813644385393</v>
      </c>
      <c r="D77" s="459">
        <v>40704</v>
      </c>
      <c r="E77" s="457">
        <v>34.047807155593063</v>
      </c>
      <c r="F77" s="458">
        <v>41060</v>
      </c>
      <c r="G77" s="457">
        <v>34.047807155593063</v>
      </c>
    </row>
    <row r="78" spans="1:7" ht="12.75" customHeight="1">
      <c r="A78" s="456" t="s">
        <v>1383</v>
      </c>
      <c r="B78" s="456" t="s">
        <v>805</v>
      </c>
      <c r="C78" s="457">
        <v>707.16783132234571</v>
      </c>
      <c r="D78" s="459">
        <v>40698</v>
      </c>
      <c r="E78" s="457">
        <v>517.99484940306627</v>
      </c>
      <c r="F78" s="458">
        <v>41060</v>
      </c>
      <c r="G78" s="457">
        <v>517.99484940306627</v>
      </c>
    </row>
    <row r="79" spans="1:7" ht="12.75" customHeight="1">
      <c r="A79" s="456" t="s">
        <v>1384</v>
      </c>
      <c r="B79" s="456" t="s">
        <v>805</v>
      </c>
      <c r="C79" s="457">
        <v>127.62675516003095</v>
      </c>
      <c r="D79" s="459">
        <v>41015</v>
      </c>
      <c r="E79" s="457">
        <v>124.03973216622778</v>
      </c>
      <c r="F79" s="458">
        <v>40696</v>
      </c>
      <c r="G79" s="457">
        <v>127.29425062610896</v>
      </c>
    </row>
    <row r="80" spans="1:7" ht="12.75" customHeight="1">
      <c r="A80" s="456" t="s">
        <v>1385</v>
      </c>
      <c r="B80" s="456" t="s">
        <v>805</v>
      </c>
      <c r="C80" s="457">
        <v>117.86972651927589</v>
      </c>
      <c r="D80" s="459">
        <v>40699</v>
      </c>
      <c r="E80" s="457">
        <v>88.537782973464687</v>
      </c>
      <c r="F80" s="458">
        <v>41059</v>
      </c>
      <c r="G80" s="457">
        <v>88.885189148493396</v>
      </c>
    </row>
    <row r="81" spans="1:7" ht="12.75" customHeight="1">
      <c r="A81" s="456" t="s">
        <v>1386</v>
      </c>
      <c r="B81" s="456" t="s">
        <v>813</v>
      </c>
      <c r="C81" s="457">
        <v>1016.9429438734312</v>
      </c>
      <c r="D81" s="459">
        <v>41057</v>
      </c>
      <c r="E81" s="457">
        <v>960.6587001238006</v>
      </c>
      <c r="F81" s="458">
        <v>40872</v>
      </c>
      <c r="G81" s="457">
        <v>1015.2426863123742</v>
      </c>
    </row>
    <row r="82" spans="1:7" ht="12.75" customHeight="1">
      <c r="A82" s="456" t="s">
        <v>1387</v>
      </c>
      <c r="B82" s="456" t="s">
        <v>813</v>
      </c>
      <c r="C82" s="457">
        <v>771.06547815334545</v>
      </c>
      <c r="D82" s="459">
        <v>41060</v>
      </c>
      <c r="E82" s="457">
        <v>635.77020623340206</v>
      </c>
      <c r="F82" s="458">
        <v>40703</v>
      </c>
      <c r="G82" s="457">
        <v>771.06547815334545</v>
      </c>
    </row>
    <row r="83" spans="1:7" ht="12.75" customHeight="1">
      <c r="A83" s="456" t="s">
        <v>1388</v>
      </c>
      <c r="B83" s="456" t="s">
        <v>813</v>
      </c>
      <c r="C83" s="457">
        <v>90.276595500419035</v>
      </c>
      <c r="D83" s="459">
        <v>40698</v>
      </c>
      <c r="E83" s="457">
        <v>64.219049881062745</v>
      </c>
      <c r="F83" s="458">
        <v>41060</v>
      </c>
      <c r="G83" s="457">
        <v>64.219049881062745</v>
      </c>
    </row>
    <row r="84" spans="1:7" ht="12.75" customHeight="1">
      <c r="A84" s="456" t="s">
        <v>1389</v>
      </c>
      <c r="B84" s="456" t="s">
        <v>813</v>
      </c>
      <c r="C84" s="457">
        <v>991.48890213913387</v>
      </c>
      <c r="D84" s="459">
        <v>41058</v>
      </c>
      <c r="E84" s="457">
        <v>938.23428338011252</v>
      </c>
      <c r="F84" s="458">
        <v>40723</v>
      </c>
      <c r="G84" s="457">
        <v>990.05018346538259</v>
      </c>
    </row>
    <row r="85" spans="1:7" ht="12.75" customHeight="1">
      <c r="A85" s="456" t="s">
        <v>1390</v>
      </c>
      <c r="B85" s="456" t="s">
        <v>813</v>
      </c>
      <c r="C85" s="457">
        <v>111.90039826562796</v>
      </c>
      <c r="D85" s="459">
        <v>40698</v>
      </c>
      <c r="E85" s="457">
        <v>93.086994969048277</v>
      </c>
      <c r="F85" s="458">
        <v>40877</v>
      </c>
      <c r="G85" s="457">
        <v>93.534594017782993</v>
      </c>
    </row>
    <row r="86" spans="1:7" ht="12.75" customHeight="1">
      <c r="A86" s="456" t="s">
        <v>1391</v>
      </c>
      <c r="B86" s="456" t="s">
        <v>813</v>
      </c>
      <c r="C86" s="457">
        <v>69.536558169369727</v>
      </c>
      <c r="D86" s="459">
        <v>40698</v>
      </c>
      <c r="E86" s="457">
        <v>53.61996684411266</v>
      </c>
      <c r="F86" s="458">
        <v>40820</v>
      </c>
      <c r="G86" s="457">
        <v>55.750060363289933</v>
      </c>
    </row>
    <row r="87" spans="1:7" ht="12.75" customHeight="1">
      <c r="A87" s="456" t="s">
        <v>1392</v>
      </c>
      <c r="B87" s="456" t="s">
        <v>813</v>
      </c>
      <c r="C87" s="457">
        <v>137.24039254165334</v>
      </c>
      <c r="D87" s="459">
        <v>41060</v>
      </c>
      <c r="E87" s="457">
        <v>133.72544521691202</v>
      </c>
      <c r="F87" s="458">
        <v>40696</v>
      </c>
      <c r="G87" s="457">
        <v>137.24039254165334</v>
      </c>
    </row>
    <row r="88" spans="1:7" ht="12.75" customHeight="1">
      <c r="A88" s="456" t="s">
        <v>1393</v>
      </c>
      <c r="B88" s="456" t="s">
        <v>821</v>
      </c>
      <c r="C88" s="457">
        <v>659.39553536474909</v>
      </c>
      <c r="D88" s="459">
        <v>40983</v>
      </c>
      <c r="E88" s="457">
        <v>544.47638120817203</v>
      </c>
      <c r="F88" s="458">
        <v>40819</v>
      </c>
      <c r="G88" s="457">
        <v>638.31121453741105</v>
      </c>
    </row>
    <row r="89" spans="1:7" ht="12.75" customHeight="1">
      <c r="A89" s="456" t="s">
        <v>1394</v>
      </c>
      <c r="B89" s="456" t="s">
        <v>821</v>
      </c>
      <c r="C89" s="457">
        <v>105.41629152670238</v>
      </c>
      <c r="D89" s="459">
        <v>40869</v>
      </c>
      <c r="E89" s="457">
        <v>81.578155986665223</v>
      </c>
      <c r="F89" s="458">
        <v>41003</v>
      </c>
      <c r="G89" s="457">
        <v>84.962810192468154</v>
      </c>
    </row>
    <row r="90" spans="1:7" ht="12.75" customHeight="1">
      <c r="A90" s="456" t="s">
        <v>823</v>
      </c>
      <c r="B90" s="456" t="s">
        <v>821</v>
      </c>
      <c r="C90" s="457">
        <v>74.185658963365043</v>
      </c>
      <c r="D90" s="459">
        <v>40696</v>
      </c>
      <c r="E90" s="457">
        <v>57.249841426219447</v>
      </c>
      <c r="F90" s="458">
        <v>40819</v>
      </c>
      <c r="G90" s="457">
        <v>70.299143305730084</v>
      </c>
    </row>
    <row r="91" spans="1:7" ht="12.75" customHeight="1">
      <c r="A91" s="456" t="s">
        <v>1395</v>
      </c>
      <c r="B91" s="456" t="s">
        <v>825</v>
      </c>
      <c r="C91" s="457">
        <v>1133.9872468656658</v>
      </c>
      <c r="D91" s="459">
        <v>40696</v>
      </c>
      <c r="E91" s="457">
        <v>925.72267902748865</v>
      </c>
      <c r="F91" s="458">
        <v>40892</v>
      </c>
      <c r="G91" s="457">
        <v>955.70588349326874</v>
      </c>
    </row>
    <row r="92" spans="1:7" ht="12.75" customHeight="1">
      <c r="A92" s="456" t="s">
        <v>1396</v>
      </c>
      <c r="B92" s="456" t="s">
        <v>825</v>
      </c>
      <c r="C92" s="457">
        <v>1353.0855815489833</v>
      </c>
      <c r="D92" s="459">
        <v>41057</v>
      </c>
      <c r="E92" s="457">
        <v>1292.5667845983471</v>
      </c>
      <c r="F92" s="458">
        <v>40829</v>
      </c>
      <c r="G92" s="457">
        <v>1349.7647494541268</v>
      </c>
    </row>
    <row r="93" spans="1:7" ht="12.75" customHeight="1">
      <c r="A93" s="456" t="s">
        <v>1397</v>
      </c>
      <c r="B93" s="456" t="s">
        <v>825</v>
      </c>
      <c r="C93" s="457">
        <v>151.00756825507509</v>
      </c>
      <c r="D93" s="459">
        <v>41060</v>
      </c>
      <c r="E93" s="457">
        <v>146.82845109614107</v>
      </c>
      <c r="F93" s="458">
        <v>40696</v>
      </c>
      <c r="G93" s="457">
        <v>151.00756825507509</v>
      </c>
    </row>
    <row r="94" spans="1:7" ht="12.75" customHeight="1">
      <c r="A94" s="456" t="s">
        <v>1398</v>
      </c>
      <c r="B94" s="456" t="s">
        <v>825</v>
      </c>
      <c r="C94" s="457">
        <v>475.19252064566439</v>
      </c>
      <c r="D94" s="459">
        <v>40696</v>
      </c>
      <c r="E94" s="457">
        <v>324.55214377885579</v>
      </c>
      <c r="F94" s="458">
        <v>40892</v>
      </c>
      <c r="G94" s="457">
        <v>335.56096663016007</v>
      </c>
    </row>
    <row r="95" spans="1:7" ht="12.75" customHeight="1">
      <c r="A95" s="456" t="s">
        <v>829</v>
      </c>
      <c r="B95" s="456" t="s">
        <v>825</v>
      </c>
      <c r="C95" s="457">
        <v>772.30920392196629</v>
      </c>
      <c r="D95" s="459">
        <v>41058</v>
      </c>
      <c r="E95" s="457">
        <v>748.44208555105797</v>
      </c>
      <c r="F95" s="458">
        <v>40836</v>
      </c>
      <c r="G95" s="457">
        <v>771.35837727813202</v>
      </c>
    </row>
    <row r="96" spans="1:7" ht="12.75" customHeight="1">
      <c r="A96" s="456" t="s">
        <v>1399</v>
      </c>
      <c r="B96" s="456" t="s">
        <v>825</v>
      </c>
      <c r="C96" s="457">
        <v>808.94393906858124</v>
      </c>
      <c r="D96" s="459">
        <v>40703</v>
      </c>
      <c r="E96" s="457">
        <v>736.33851712790306</v>
      </c>
      <c r="F96" s="458">
        <v>40812</v>
      </c>
      <c r="G96" s="457">
        <v>783.95421808031597</v>
      </c>
    </row>
    <row r="97" spans="1:7" ht="12.75" customHeight="1">
      <c r="A97" s="456" t="s">
        <v>1400</v>
      </c>
      <c r="B97" s="456" t="s">
        <v>825</v>
      </c>
      <c r="C97" s="457">
        <v>798.69916395816301</v>
      </c>
      <c r="D97" s="459">
        <v>40945</v>
      </c>
      <c r="E97" s="457">
        <v>722.78036455983101</v>
      </c>
      <c r="F97" s="458">
        <v>41047</v>
      </c>
      <c r="G97" s="457">
        <v>723.43878973399421</v>
      </c>
    </row>
    <row r="98" spans="1:7" ht="12.75" customHeight="1">
      <c r="A98" s="456" t="s">
        <v>1401</v>
      </c>
      <c r="B98" s="456" t="s">
        <v>825</v>
      </c>
      <c r="C98" s="457">
        <v>849.8566303456472</v>
      </c>
      <c r="D98" s="459">
        <v>40984</v>
      </c>
      <c r="E98" s="457">
        <v>659.59493999915856</v>
      </c>
      <c r="F98" s="458">
        <v>40765</v>
      </c>
      <c r="G98" s="457">
        <v>782.1517890486856</v>
      </c>
    </row>
    <row r="99" spans="1:7" ht="12.75" customHeight="1">
      <c r="A99" s="456" t="s">
        <v>1402</v>
      </c>
      <c r="B99" s="456" t="s">
        <v>825</v>
      </c>
      <c r="C99" s="457">
        <v>384.11577916017751</v>
      </c>
      <c r="D99" s="459">
        <v>41029</v>
      </c>
      <c r="E99" s="457">
        <v>347.84368899073905</v>
      </c>
      <c r="F99" s="458">
        <v>40872</v>
      </c>
      <c r="G99" s="457">
        <v>383.14573700422625</v>
      </c>
    </row>
    <row r="100" spans="1:7" ht="12.75" customHeight="1">
      <c r="A100" s="456" t="s">
        <v>833</v>
      </c>
      <c r="B100" s="456" t="s">
        <v>834</v>
      </c>
      <c r="C100" s="457">
        <v>166.31904005275888</v>
      </c>
      <c r="D100" s="459">
        <v>40726</v>
      </c>
      <c r="E100" s="457">
        <v>125.34197157047463</v>
      </c>
      <c r="F100" s="458">
        <v>40872</v>
      </c>
      <c r="G100" s="457">
        <v>129.3683</v>
      </c>
    </row>
    <row r="101" spans="1:7" ht="12.75" customHeight="1">
      <c r="A101" s="456" t="s">
        <v>835</v>
      </c>
      <c r="B101" s="456" t="s">
        <v>834</v>
      </c>
      <c r="C101" s="457">
        <v>142.51975876826452</v>
      </c>
      <c r="D101" s="459">
        <v>41057</v>
      </c>
      <c r="E101" s="457">
        <v>136.88613727684353</v>
      </c>
      <c r="F101" s="458">
        <v>40696</v>
      </c>
      <c r="G101" s="457">
        <v>142.7011</v>
      </c>
    </row>
    <row r="102" spans="1:7" ht="12.75" customHeight="1">
      <c r="A102" s="456" t="s">
        <v>836</v>
      </c>
      <c r="B102" s="456" t="s">
        <v>834</v>
      </c>
      <c r="C102" s="457">
        <v>43.440766119310481</v>
      </c>
      <c r="D102" s="459">
        <v>40698</v>
      </c>
      <c r="E102" s="457">
        <v>25.86804055396345</v>
      </c>
      <c r="F102" s="458">
        <v>40870</v>
      </c>
      <c r="G102" s="457">
        <v>27.765799999999999</v>
      </c>
    </row>
    <row r="103" spans="1:7" ht="12.75" customHeight="1">
      <c r="A103" s="456" t="s">
        <v>1403</v>
      </c>
      <c r="B103" s="456" t="s">
        <v>838</v>
      </c>
      <c r="C103" s="457">
        <v>120.77533455820029</v>
      </c>
      <c r="D103" s="459">
        <v>41060</v>
      </c>
      <c r="E103" s="457">
        <v>117.22650607810964</v>
      </c>
      <c r="F103" s="458">
        <v>40725</v>
      </c>
      <c r="G103" s="457">
        <v>120.77533455820029</v>
      </c>
    </row>
    <row r="104" spans="1:7" ht="12.75" customHeight="1">
      <c r="A104" s="456" t="s">
        <v>1404</v>
      </c>
      <c r="B104" s="456" t="s">
        <v>838</v>
      </c>
      <c r="C104" s="457">
        <v>111.68647273381292</v>
      </c>
      <c r="D104" s="459">
        <v>40704</v>
      </c>
      <c r="E104" s="457">
        <v>84.465422547499927</v>
      </c>
      <c r="F104" s="458">
        <v>41057</v>
      </c>
      <c r="G104" s="457">
        <v>85.579942012126438</v>
      </c>
    </row>
    <row r="105" spans="1:7" ht="12.75" customHeight="1">
      <c r="A105" s="456" t="s">
        <v>840</v>
      </c>
      <c r="B105" s="456" t="s">
        <v>838</v>
      </c>
      <c r="C105" s="457">
        <v>724.16674992871344</v>
      </c>
      <c r="D105" s="459">
        <v>40746</v>
      </c>
      <c r="E105" s="457">
        <v>675.23999779908058</v>
      </c>
      <c r="F105" s="458">
        <v>40871</v>
      </c>
      <c r="G105" s="457">
        <v>706.45465210253394</v>
      </c>
    </row>
    <row r="106" spans="1:7" ht="12.75" customHeight="1">
      <c r="A106" s="456" t="s">
        <v>1405</v>
      </c>
      <c r="B106" s="456" t="s">
        <v>842</v>
      </c>
      <c r="C106" s="457">
        <v>104.11388453387438</v>
      </c>
      <c r="D106" s="459">
        <v>40696</v>
      </c>
      <c r="E106" s="457">
        <v>85.966293363418004</v>
      </c>
      <c r="F106" s="458">
        <v>41060</v>
      </c>
      <c r="G106" s="457">
        <v>85.966293363418004</v>
      </c>
    </row>
    <row r="107" spans="1:7" ht="12.75" customHeight="1">
      <c r="A107" s="456" t="s">
        <v>1406</v>
      </c>
      <c r="B107" s="456" t="s">
        <v>842</v>
      </c>
      <c r="C107" s="457">
        <v>1283.7498047622403</v>
      </c>
      <c r="D107" s="459">
        <v>41060</v>
      </c>
      <c r="E107" s="457">
        <v>1173.222722927879</v>
      </c>
      <c r="F107" s="458">
        <v>40812</v>
      </c>
      <c r="G107" s="457">
        <v>1283.7498047622403</v>
      </c>
    </row>
    <row r="108" spans="1:7" ht="12.75" customHeight="1">
      <c r="A108" s="456" t="s">
        <v>1407</v>
      </c>
      <c r="B108" s="456" t="s">
        <v>842</v>
      </c>
      <c r="C108" s="457">
        <v>755.19435384846338</v>
      </c>
      <c r="D108" s="459">
        <v>40746</v>
      </c>
      <c r="E108" s="457">
        <v>610.61639552425197</v>
      </c>
      <c r="F108" s="458">
        <v>40820</v>
      </c>
      <c r="G108" s="457">
        <v>666.77163610087803</v>
      </c>
    </row>
    <row r="109" spans="1:7" ht="12.75" customHeight="1">
      <c r="A109" s="456" t="s">
        <v>1408</v>
      </c>
      <c r="B109" s="456" t="s">
        <v>842</v>
      </c>
      <c r="C109" s="457">
        <v>821.97430998627067</v>
      </c>
      <c r="D109" s="459">
        <v>40984</v>
      </c>
      <c r="E109" s="457">
        <v>652.28796195840141</v>
      </c>
      <c r="F109" s="458">
        <v>40808</v>
      </c>
      <c r="G109" s="457">
        <v>752.35537282803728</v>
      </c>
    </row>
    <row r="110" spans="1:7" ht="12.75" customHeight="1">
      <c r="A110" s="456" t="s">
        <v>1409</v>
      </c>
      <c r="B110" s="456" t="s">
        <v>842</v>
      </c>
      <c r="C110" s="457">
        <v>1093.3916632530247</v>
      </c>
      <c r="D110" s="459">
        <v>41057</v>
      </c>
      <c r="E110" s="457">
        <v>1040.5731253717547</v>
      </c>
      <c r="F110" s="458">
        <v>40723</v>
      </c>
      <c r="G110" s="457">
        <v>1092.2543494962599</v>
      </c>
    </row>
    <row r="111" spans="1:7" ht="12.75" customHeight="1">
      <c r="A111" s="456" t="s">
        <v>1410</v>
      </c>
      <c r="B111" s="456" t="s">
        <v>842</v>
      </c>
      <c r="C111" s="457">
        <v>1073.6719257732454</v>
      </c>
      <c r="D111" s="459">
        <v>40696</v>
      </c>
      <c r="E111" s="457">
        <v>945.93449632441298</v>
      </c>
      <c r="F111" s="458">
        <v>40872</v>
      </c>
      <c r="G111" s="457">
        <v>955.92788636975649</v>
      </c>
    </row>
    <row r="112" spans="1:7" ht="12.75" customHeight="1">
      <c r="A112" s="456" t="s">
        <v>1411</v>
      </c>
      <c r="B112" s="456" t="s">
        <v>842</v>
      </c>
      <c r="C112" s="457">
        <v>169.30070857693335</v>
      </c>
      <c r="D112" s="459">
        <v>41060</v>
      </c>
      <c r="E112" s="457">
        <v>164.55439535077264</v>
      </c>
      <c r="F112" s="458">
        <v>40696</v>
      </c>
      <c r="G112" s="457">
        <v>169.30070857693335</v>
      </c>
    </row>
    <row r="113" spans="1:7" ht="12.75" customHeight="1">
      <c r="A113" s="456" t="s">
        <v>1412</v>
      </c>
      <c r="B113" s="456" t="s">
        <v>842</v>
      </c>
      <c r="C113" s="457">
        <v>64.011674677129264</v>
      </c>
      <c r="D113" s="459">
        <v>40696</v>
      </c>
      <c r="E113" s="457">
        <v>54.820674159481463</v>
      </c>
      <c r="F113" s="458">
        <v>41060</v>
      </c>
      <c r="G113" s="457">
        <v>54.820674159481463</v>
      </c>
    </row>
    <row r="114" spans="1:7" ht="12.75" customHeight="1">
      <c r="A114" s="456" t="s">
        <v>1413</v>
      </c>
      <c r="B114" s="456" t="s">
        <v>842</v>
      </c>
      <c r="C114" s="457">
        <v>1019.5070693297405</v>
      </c>
      <c r="D114" s="459">
        <v>40956</v>
      </c>
      <c r="E114" s="457">
        <v>868.17005028467986</v>
      </c>
      <c r="F114" s="458">
        <v>40819</v>
      </c>
      <c r="G114" s="457">
        <v>955.48494043622907</v>
      </c>
    </row>
    <row r="115" spans="1:7" ht="12.75" customHeight="1">
      <c r="A115" s="135" t="s">
        <v>851</v>
      </c>
    </row>
    <row r="116" spans="1:7" ht="12.75" customHeight="1">
      <c r="A116" s="462" t="s">
        <v>912</v>
      </c>
    </row>
    <row r="117" spans="1:7" ht="12.75" customHeight="1">
      <c r="A117" s="696"/>
    </row>
    <row r="118" spans="1:7" ht="12.75" customHeight="1"/>
    <row r="119" spans="1:7" ht="12.75" customHeight="1">
      <c r="A119" s="590" t="s">
        <v>1147</v>
      </c>
    </row>
    <row r="120" spans="1:7" ht="12.75" customHeight="1"/>
    <row r="121" spans="1:7" ht="12.75" customHeight="1"/>
    <row r="122" spans="1:7" ht="12.75" customHeight="1"/>
    <row r="123" spans="1:7" ht="12.75" customHeight="1"/>
    <row r="124" spans="1:7" ht="12.75" customHeight="1"/>
    <row r="125" spans="1:7" ht="12.75" customHeight="1"/>
    <row r="126" spans="1:7" ht="12.75" customHeight="1"/>
    <row r="127" spans="1:7" ht="12.75" customHeight="1"/>
    <row r="128" spans="1:7"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c r="G137" s="331" t="s">
        <v>913</v>
      </c>
    </row>
    <row r="138" spans="7:7" ht="12.75" customHeight="1"/>
    <row r="139" spans="7:7" ht="12.75" customHeight="1"/>
    <row r="140" spans="7:7" ht="12.75" customHeight="1"/>
    <row r="141" spans="7:7" ht="12.75" customHeight="1"/>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sheetData>
  <mergeCells count="5">
    <mergeCell ref="A4:A5"/>
    <mergeCell ref="B4:B5"/>
    <mergeCell ref="C4:D4"/>
    <mergeCell ref="E4:F4"/>
    <mergeCell ref="G4:G5"/>
  </mergeCells>
  <hyperlinks>
    <hyperlink ref="A119" location="'2 Sadržaj'!A1" display="Sadržaj / Contents"/>
  </hyperlinks>
  <pageMargins left="0.7" right="0.7" top="0.75" bottom="0.75" header="0.3" footer="0.3"/>
  <pageSetup paperSize="9" scale="83" orientation="portrait" r:id="rId1"/>
  <colBreaks count="1" manualBreakCount="1">
    <brk id="7" max="116"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43"/>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60" t="s">
        <v>1144</v>
      </c>
      <c r="G1" s="28" t="str">
        <f>Naslovnica!A20</f>
        <v>Svibanj 2012.</v>
      </c>
    </row>
    <row r="2" spans="1:8" ht="12.75" customHeight="1">
      <c r="A2" s="32" t="s">
        <v>1145</v>
      </c>
      <c r="G2" s="33" t="str">
        <f>Naslovnica!A24</f>
        <v>May 2012</v>
      </c>
    </row>
    <row r="3" spans="1:8" ht="12.75" customHeight="1"/>
    <row r="4" spans="1:8" ht="57.75" customHeight="1">
      <c r="A4" s="740" t="s">
        <v>906</v>
      </c>
      <c r="B4" s="740" t="s">
        <v>907</v>
      </c>
      <c r="C4" s="740" t="s">
        <v>908</v>
      </c>
      <c r="D4" s="740"/>
      <c r="E4" s="740" t="s">
        <v>909</v>
      </c>
      <c r="F4" s="819"/>
      <c r="G4" s="740" t="s">
        <v>1269</v>
      </c>
    </row>
    <row r="5" spans="1:8" ht="32.25" customHeight="1">
      <c r="A5" s="740"/>
      <c r="B5" s="789"/>
      <c r="C5" s="452" t="s">
        <v>910</v>
      </c>
      <c r="D5" s="452" t="s">
        <v>911</v>
      </c>
      <c r="E5" s="452" t="s">
        <v>910</v>
      </c>
      <c r="F5" s="452" t="s">
        <v>911</v>
      </c>
      <c r="G5" s="740"/>
    </row>
    <row r="6" spans="1:8" ht="12.75" customHeight="1">
      <c r="A6" s="456" t="s">
        <v>1180</v>
      </c>
      <c r="B6" s="456" t="s">
        <v>724</v>
      </c>
      <c r="C6" s="457">
        <v>10.713520626399561</v>
      </c>
      <c r="D6" s="458">
        <v>40971</v>
      </c>
      <c r="E6" s="457">
        <v>10.66846804794492</v>
      </c>
      <c r="F6" s="458">
        <v>41060</v>
      </c>
      <c r="G6" s="457">
        <v>10.66846804794492</v>
      </c>
      <c r="H6" s="643"/>
    </row>
    <row r="7" spans="1:8" ht="12.75" customHeight="1">
      <c r="A7" s="456" t="s">
        <v>1330</v>
      </c>
      <c r="B7" s="456" t="s">
        <v>724</v>
      </c>
      <c r="C7" s="457">
        <v>84.767617966267778</v>
      </c>
      <c r="D7" s="458">
        <v>41058</v>
      </c>
      <c r="E7" s="457">
        <v>83.218309740872172</v>
      </c>
      <c r="F7" s="458">
        <v>41010</v>
      </c>
      <c r="G7" s="457">
        <v>84.646598911228949</v>
      </c>
      <c r="H7" s="643"/>
    </row>
    <row r="8" spans="1:8" ht="12.75" customHeight="1">
      <c r="A8" s="456" t="s">
        <v>727</v>
      </c>
      <c r="B8" s="456" t="s">
        <v>724</v>
      </c>
      <c r="C8" s="457">
        <v>7406.7679160169027</v>
      </c>
      <c r="D8" s="458">
        <v>40998</v>
      </c>
      <c r="E8" s="457">
        <v>6806.2467357016239</v>
      </c>
      <c r="F8" s="458">
        <v>40980</v>
      </c>
      <c r="G8" s="457">
        <v>7362.544967199442</v>
      </c>
    </row>
    <row r="9" spans="1:8" ht="12.75" customHeight="1">
      <c r="A9" s="456" t="s">
        <v>1179</v>
      </c>
      <c r="B9" s="456" t="s">
        <v>724</v>
      </c>
      <c r="C9" s="457">
        <v>63.318883163516901</v>
      </c>
      <c r="D9" s="459">
        <v>41001</v>
      </c>
      <c r="E9" s="457">
        <v>59.890764202965862</v>
      </c>
      <c r="F9" s="458">
        <v>41052</v>
      </c>
      <c r="G9" s="457">
        <v>60.824674234118397</v>
      </c>
    </row>
    <row r="10" spans="1:8" ht="12.75" customHeight="1">
      <c r="A10" s="456" t="s">
        <v>1331</v>
      </c>
      <c r="B10" s="456" t="s">
        <v>730</v>
      </c>
      <c r="C10" s="457">
        <v>113.17578855467056</v>
      </c>
      <c r="D10" s="459">
        <v>41060</v>
      </c>
      <c r="E10" s="457">
        <v>112.15300391004472</v>
      </c>
      <c r="F10" s="458">
        <v>40971</v>
      </c>
      <c r="G10" s="457">
        <v>113.17578855467056</v>
      </c>
    </row>
    <row r="11" spans="1:8" ht="12.75" customHeight="1">
      <c r="A11" s="456" t="s">
        <v>731</v>
      </c>
      <c r="B11" s="456" t="s">
        <v>730</v>
      </c>
      <c r="C11" s="457">
        <v>799.96260675773954</v>
      </c>
      <c r="D11" s="459">
        <v>41018</v>
      </c>
      <c r="E11" s="457">
        <v>768.4786233967634</v>
      </c>
      <c r="F11" s="458">
        <v>41060</v>
      </c>
      <c r="G11" s="457">
        <v>768.4786233967634</v>
      </c>
    </row>
    <row r="12" spans="1:8" ht="12.75" customHeight="1">
      <c r="A12" s="456" t="s">
        <v>1332</v>
      </c>
      <c r="B12" s="456" t="s">
        <v>730</v>
      </c>
      <c r="C12" s="457">
        <v>117.10341998172332</v>
      </c>
      <c r="D12" s="459">
        <v>41018</v>
      </c>
      <c r="E12" s="457">
        <v>111.76338202219701</v>
      </c>
      <c r="F12" s="458">
        <v>40975</v>
      </c>
      <c r="G12" s="457">
        <v>115.1565155058679</v>
      </c>
    </row>
    <row r="13" spans="1:8" ht="12.75" customHeight="1">
      <c r="A13" s="456" t="s">
        <v>1333</v>
      </c>
      <c r="B13" s="456" t="s">
        <v>734</v>
      </c>
      <c r="C13" s="457">
        <v>81.425844935092499</v>
      </c>
      <c r="D13" s="459">
        <v>41018</v>
      </c>
      <c r="E13" s="457">
        <v>74.555246451719924</v>
      </c>
      <c r="F13" s="458">
        <v>40975</v>
      </c>
      <c r="G13" s="457">
        <v>75.450029291870763</v>
      </c>
    </row>
    <row r="14" spans="1:8" ht="12.75" customHeight="1">
      <c r="A14" s="456" t="s">
        <v>735</v>
      </c>
      <c r="B14" s="456" t="s">
        <v>734</v>
      </c>
      <c r="C14" s="457">
        <v>100.23610101055996</v>
      </c>
      <c r="D14" s="459">
        <v>41015</v>
      </c>
      <c r="E14" s="457">
        <v>0</v>
      </c>
      <c r="F14" s="458">
        <v>40980</v>
      </c>
      <c r="G14" s="457">
        <v>98.261156692196636</v>
      </c>
    </row>
    <row r="15" spans="1:8" ht="12.75" customHeight="1">
      <c r="A15" s="456" t="s">
        <v>736</v>
      </c>
      <c r="B15" s="456" t="s">
        <v>734</v>
      </c>
      <c r="C15" s="457">
        <v>102.80751823572535</v>
      </c>
      <c r="D15" s="459">
        <v>41005</v>
      </c>
      <c r="E15" s="457">
        <v>90.518965184587756</v>
      </c>
      <c r="F15" s="458">
        <v>40975</v>
      </c>
      <c r="G15" s="457">
        <v>92.33189298061194</v>
      </c>
    </row>
    <row r="16" spans="1:8" ht="12.75" customHeight="1">
      <c r="A16" s="456" t="s">
        <v>1414</v>
      </c>
      <c r="B16" s="456" t="s">
        <v>1175</v>
      </c>
      <c r="C16" s="457">
        <v>103.06668586317066</v>
      </c>
      <c r="D16" s="459">
        <v>41060</v>
      </c>
      <c r="E16" s="457">
        <v>102.20821431029204</v>
      </c>
      <c r="F16" s="458">
        <v>40971</v>
      </c>
      <c r="G16" s="457">
        <v>103.06668586317066</v>
      </c>
    </row>
    <row r="17" spans="1:7" ht="12.75" customHeight="1">
      <c r="A17" s="456" t="s">
        <v>1335</v>
      </c>
      <c r="B17" s="456" t="s">
        <v>738</v>
      </c>
      <c r="C17" s="457">
        <v>4.9732703261925097</v>
      </c>
      <c r="D17" s="459">
        <v>40971</v>
      </c>
      <c r="E17" s="457">
        <v>4.6309718498609103</v>
      </c>
      <c r="F17" s="458">
        <v>41060</v>
      </c>
      <c r="G17" s="457">
        <v>4.6309718498609103</v>
      </c>
    </row>
    <row r="18" spans="1:7" ht="12.75" customHeight="1">
      <c r="A18" s="456" t="s">
        <v>1336</v>
      </c>
      <c r="B18" s="456" t="s">
        <v>738</v>
      </c>
      <c r="C18" s="457">
        <v>45.005676146928117</v>
      </c>
      <c r="D18" s="459">
        <v>41018</v>
      </c>
      <c r="E18" s="457">
        <v>41.873077786464073</v>
      </c>
      <c r="F18" s="458">
        <v>41060</v>
      </c>
      <c r="G18" s="457">
        <v>41.873077786464073</v>
      </c>
    </row>
    <row r="19" spans="1:7" ht="12.75" customHeight="1">
      <c r="A19" s="456" t="s">
        <v>1337</v>
      </c>
      <c r="B19" s="456" t="s">
        <v>741</v>
      </c>
      <c r="C19" s="457">
        <v>575.79256522637024</v>
      </c>
      <c r="D19" s="459">
        <v>40989</v>
      </c>
      <c r="E19" s="457">
        <v>512.99536244983506</v>
      </c>
      <c r="F19" s="458">
        <v>41060</v>
      </c>
      <c r="G19" s="457">
        <v>512.99536244983506</v>
      </c>
    </row>
    <row r="20" spans="1:7" ht="12.75" customHeight="1">
      <c r="A20" s="456" t="s">
        <v>1338</v>
      </c>
      <c r="B20" s="456" t="s">
        <v>741</v>
      </c>
      <c r="C20" s="457">
        <v>842.03811993582508</v>
      </c>
      <c r="D20" s="459">
        <v>40974</v>
      </c>
      <c r="E20" s="457">
        <v>782.23931819597965</v>
      </c>
      <c r="F20" s="458">
        <v>41060</v>
      </c>
      <c r="G20" s="457">
        <v>782.23931819597965</v>
      </c>
    </row>
    <row r="21" spans="1:7" ht="12.75" customHeight="1">
      <c r="A21" s="456" t="s">
        <v>1339</v>
      </c>
      <c r="B21" s="456" t="s">
        <v>741</v>
      </c>
      <c r="C21" s="457">
        <v>1011.8471977503561</v>
      </c>
      <c r="D21" s="459">
        <v>40974</v>
      </c>
      <c r="E21" s="457">
        <v>987.41846485470683</v>
      </c>
      <c r="F21" s="458">
        <v>41010</v>
      </c>
      <c r="G21" s="457">
        <v>994.94086868883392</v>
      </c>
    </row>
    <row r="22" spans="1:7" ht="12.75" customHeight="1">
      <c r="A22" s="456" t="s">
        <v>1340</v>
      </c>
      <c r="B22" s="456" t="s">
        <v>741</v>
      </c>
      <c r="C22" s="457">
        <v>818.38077772071824</v>
      </c>
      <c r="D22" s="459">
        <v>40999</v>
      </c>
      <c r="E22" s="457">
        <v>808.35697254120237</v>
      </c>
      <c r="F22" s="458">
        <v>41060</v>
      </c>
      <c r="G22" s="457">
        <v>808.35697254120237</v>
      </c>
    </row>
    <row r="23" spans="1:7" ht="12.75" customHeight="1">
      <c r="A23" s="456" t="s">
        <v>1341</v>
      </c>
      <c r="B23" s="456" t="s">
        <v>741</v>
      </c>
      <c r="C23" s="457">
        <v>833.68479500275919</v>
      </c>
      <c r="D23" s="459">
        <v>41058</v>
      </c>
      <c r="E23" s="457">
        <v>818.92825661180302</v>
      </c>
      <c r="F23" s="458">
        <v>41010</v>
      </c>
      <c r="G23" s="457">
        <v>833.08211476615452</v>
      </c>
    </row>
    <row r="24" spans="1:7" ht="12.75" customHeight="1">
      <c r="A24" s="456" t="s">
        <v>1342</v>
      </c>
      <c r="B24" s="456" t="s">
        <v>741</v>
      </c>
      <c r="C24" s="457">
        <v>879.39708718547183</v>
      </c>
      <c r="D24" s="459">
        <v>40999</v>
      </c>
      <c r="E24" s="457">
        <v>848.274059677727</v>
      </c>
      <c r="F24" s="458">
        <v>41060</v>
      </c>
      <c r="G24" s="457">
        <v>848.274059677727</v>
      </c>
    </row>
    <row r="25" spans="1:7" ht="12.75" customHeight="1">
      <c r="A25" s="456" t="s">
        <v>1343</v>
      </c>
      <c r="B25" s="456" t="s">
        <v>741</v>
      </c>
      <c r="C25" s="457">
        <v>144.07775188091645</v>
      </c>
      <c r="D25" s="459">
        <v>41060</v>
      </c>
      <c r="E25" s="457">
        <v>142.82570901240905</v>
      </c>
      <c r="F25" s="458">
        <v>40971</v>
      </c>
      <c r="G25" s="457">
        <v>144.07775188091645</v>
      </c>
    </row>
    <row r="26" spans="1:7" ht="12.75" customHeight="1">
      <c r="A26" s="456" t="s">
        <v>1344</v>
      </c>
      <c r="B26" s="456" t="s">
        <v>741</v>
      </c>
      <c r="C26" s="457">
        <v>211.13578942784221</v>
      </c>
      <c r="D26" s="459">
        <v>40974</v>
      </c>
      <c r="E26" s="457">
        <v>178.58439269558761</v>
      </c>
      <c r="F26" s="458">
        <v>41060</v>
      </c>
      <c r="G26" s="457">
        <v>178.58439269558761</v>
      </c>
    </row>
    <row r="27" spans="1:7" ht="12.75" customHeight="1">
      <c r="A27" s="456" t="s">
        <v>1345</v>
      </c>
      <c r="B27" s="456" t="s">
        <v>753</v>
      </c>
      <c r="C27" s="457">
        <v>70.142495395591965</v>
      </c>
      <c r="D27" s="459">
        <v>40971</v>
      </c>
      <c r="E27" s="457">
        <v>61.822281115119651</v>
      </c>
      <c r="F27" s="458">
        <v>41060</v>
      </c>
      <c r="G27" s="457">
        <v>61.822281115119651</v>
      </c>
    </row>
    <row r="28" spans="1:7" ht="12.75" customHeight="1">
      <c r="A28" s="456" t="s">
        <v>1346</v>
      </c>
      <c r="B28" s="456" t="s">
        <v>755</v>
      </c>
      <c r="C28" s="457">
        <v>84.998904451547787</v>
      </c>
      <c r="D28" s="459">
        <v>41003</v>
      </c>
      <c r="E28" s="457">
        <v>77.054511014640937</v>
      </c>
      <c r="F28" s="458">
        <v>41059</v>
      </c>
      <c r="G28" s="457">
        <v>77.218500096418708</v>
      </c>
    </row>
    <row r="29" spans="1:7" ht="12.75" customHeight="1">
      <c r="A29" s="456" t="s">
        <v>1347</v>
      </c>
      <c r="B29" s="456" t="s">
        <v>755</v>
      </c>
      <c r="C29" s="457">
        <v>41.420467850048333</v>
      </c>
      <c r="D29" s="459">
        <v>41024</v>
      </c>
      <c r="E29" s="457">
        <v>19.569678383612359</v>
      </c>
      <c r="F29" s="458">
        <v>41032</v>
      </c>
      <c r="G29" s="457">
        <v>19.67762606060375</v>
      </c>
    </row>
    <row r="30" spans="1:7" ht="12.75" customHeight="1">
      <c r="A30" s="456" t="s">
        <v>1348</v>
      </c>
      <c r="B30" s="456" t="s">
        <v>755</v>
      </c>
      <c r="C30" s="457">
        <v>770.41015891871268</v>
      </c>
      <c r="D30" s="459">
        <v>41058</v>
      </c>
      <c r="E30" s="457">
        <v>756.95854627966469</v>
      </c>
      <c r="F30" s="458">
        <v>41010</v>
      </c>
      <c r="G30" s="457">
        <v>769.29068720835903</v>
      </c>
    </row>
    <row r="31" spans="1:7" ht="12.75" customHeight="1">
      <c r="A31" s="456" t="s">
        <v>1349</v>
      </c>
      <c r="B31" s="456" t="s">
        <v>755</v>
      </c>
      <c r="C31" s="457">
        <v>90.126959205388957</v>
      </c>
      <c r="D31" s="459">
        <v>41014</v>
      </c>
      <c r="E31" s="457">
        <v>80.3943035562652</v>
      </c>
      <c r="F31" s="458">
        <v>41058</v>
      </c>
      <c r="G31" s="457">
        <v>80.495470076548671</v>
      </c>
    </row>
    <row r="32" spans="1:7" ht="12.75" customHeight="1">
      <c r="A32" s="456" t="s">
        <v>1350</v>
      </c>
      <c r="B32" s="456" t="s">
        <v>755</v>
      </c>
      <c r="C32" s="457">
        <v>160.30924149331148</v>
      </c>
      <c r="D32" s="459">
        <v>40982</v>
      </c>
      <c r="E32" s="457">
        <v>136.25372040670513</v>
      </c>
      <c r="F32" s="458">
        <v>40971</v>
      </c>
      <c r="G32" s="457">
        <v>137.18769008303713</v>
      </c>
    </row>
    <row r="33" spans="1:7" ht="12.75" customHeight="1">
      <c r="A33" s="456" t="s">
        <v>1351</v>
      </c>
      <c r="B33" s="456" t="s">
        <v>755</v>
      </c>
      <c r="C33" s="457">
        <v>975.04290417347806</v>
      </c>
      <c r="D33" s="459">
        <v>41029</v>
      </c>
      <c r="E33" s="457">
        <v>963.44038166836901</v>
      </c>
      <c r="F33" s="458">
        <v>41038</v>
      </c>
      <c r="G33" s="457">
        <v>973.96547367596304</v>
      </c>
    </row>
    <row r="34" spans="1:7" ht="12.75" customHeight="1">
      <c r="A34" s="456" t="s">
        <v>1352</v>
      </c>
      <c r="B34" s="456" t="s">
        <v>755</v>
      </c>
      <c r="C34" s="457">
        <v>526.00739943213841</v>
      </c>
      <c r="D34" s="459">
        <v>41018</v>
      </c>
      <c r="E34" s="457">
        <v>470.8591621915952</v>
      </c>
      <c r="F34" s="458">
        <v>41059</v>
      </c>
      <c r="G34" s="457">
        <v>471.39331294623827</v>
      </c>
    </row>
    <row r="35" spans="1:7" ht="12.75" customHeight="1">
      <c r="A35" s="456" t="s">
        <v>1353</v>
      </c>
      <c r="B35" s="456" t="s">
        <v>755</v>
      </c>
      <c r="C35" s="457">
        <v>735.86588930911887</v>
      </c>
      <c r="D35" s="459">
        <v>40982</v>
      </c>
      <c r="E35" s="457">
        <v>675.50875917713233</v>
      </c>
      <c r="F35" s="458">
        <v>41047</v>
      </c>
      <c r="G35" s="457">
        <v>684.13166652643906</v>
      </c>
    </row>
    <row r="36" spans="1:7" ht="12.75" customHeight="1">
      <c r="A36" s="456" t="s">
        <v>1354</v>
      </c>
      <c r="B36" s="456" t="s">
        <v>1355</v>
      </c>
      <c r="C36" s="457">
        <v>77.151826789562875</v>
      </c>
      <c r="D36" s="459">
        <v>40987</v>
      </c>
      <c r="E36" s="457">
        <v>73.73856414022454</v>
      </c>
      <c r="F36" s="458">
        <v>41048</v>
      </c>
      <c r="G36" s="457">
        <v>74.556752738268912</v>
      </c>
    </row>
    <row r="37" spans="1:7" ht="12.75" customHeight="1">
      <c r="A37" s="456" t="s">
        <v>1356</v>
      </c>
      <c r="B37" s="456" t="s">
        <v>1355</v>
      </c>
      <c r="C37" s="457">
        <v>143.9765104212843</v>
      </c>
      <c r="D37" s="459">
        <v>41060</v>
      </c>
      <c r="E37" s="457">
        <v>143.11300359975317</v>
      </c>
      <c r="F37" s="458">
        <v>40971</v>
      </c>
      <c r="G37" s="457">
        <v>143.9765104212843</v>
      </c>
    </row>
    <row r="38" spans="1:7" ht="12.75" customHeight="1">
      <c r="A38" s="456" t="s">
        <v>1357</v>
      </c>
      <c r="B38" s="456" t="s">
        <v>1355</v>
      </c>
      <c r="C38" s="457">
        <v>88.384750301865026</v>
      </c>
      <c r="D38" s="459">
        <v>41058</v>
      </c>
      <c r="E38" s="457">
        <v>86.972715961132934</v>
      </c>
      <c r="F38" s="458">
        <v>41010</v>
      </c>
      <c r="G38" s="457">
        <v>88.309364769517671</v>
      </c>
    </row>
    <row r="39" spans="1:7" ht="12.75" customHeight="1">
      <c r="A39" s="456" t="s">
        <v>1358</v>
      </c>
      <c r="B39" s="456" t="s">
        <v>1355</v>
      </c>
      <c r="C39" s="457">
        <v>64.884907157864404</v>
      </c>
      <c r="D39" s="459">
        <v>40984</v>
      </c>
      <c r="E39" s="457">
        <v>59.391901279894718</v>
      </c>
      <c r="F39" s="458">
        <v>41047</v>
      </c>
      <c r="G39" s="457">
        <v>60.407964482183118</v>
      </c>
    </row>
    <row r="40" spans="1:7" ht="12.75" customHeight="1">
      <c r="A40" s="460" t="s">
        <v>1359</v>
      </c>
      <c r="B40" s="456" t="s">
        <v>769</v>
      </c>
      <c r="C40" s="457">
        <v>17122.349098905772</v>
      </c>
      <c r="D40" s="459">
        <v>41050</v>
      </c>
      <c r="E40" s="457">
        <v>16786.671298435165</v>
      </c>
      <c r="F40" s="458">
        <v>40971</v>
      </c>
      <c r="G40" s="457">
        <v>17039.455139506255</v>
      </c>
    </row>
    <row r="41" spans="1:7" ht="12.75" customHeight="1">
      <c r="A41" s="456" t="s">
        <v>1360</v>
      </c>
      <c r="B41" s="456" t="s">
        <v>769</v>
      </c>
      <c r="C41" s="457">
        <v>6605.9497239399325</v>
      </c>
      <c r="D41" s="459">
        <v>41005</v>
      </c>
      <c r="E41" s="457">
        <v>6238.4885746391055</v>
      </c>
      <c r="F41" s="458">
        <v>41059</v>
      </c>
      <c r="G41" s="461">
        <v>6244.4003751279351</v>
      </c>
    </row>
    <row r="42" spans="1:7" ht="12.75" customHeight="1">
      <c r="A42" s="456" t="s">
        <v>1361</v>
      </c>
      <c r="B42" s="456" t="s">
        <v>769</v>
      </c>
      <c r="C42" s="457">
        <v>1.0551647503086501</v>
      </c>
      <c r="D42" s="459">
        <v>40984</v>
      </c>
      <c r="E42" s="457">
        <v>0.99096350298260005</v>
      </c>
      <c r="F42" s="458">
        <v>41047</v>
      </c>
      <c r="G42" s="457">
        <v>0.99229305405094004</v>
      </c>
    </row>
    <row r="43" spans="1:7" ht="12.75" customHeight="1">
      <c r="A43" s="456" t="s">
        <v>1362</v>
      </c>
      <c r="B43" s="456" t="s">
        <v>769</v>
      </c>
      <c r="C43" s="457">
        <v>0.63957619350105999</v>
      </c>
      <c r="D43" s="459">
        <v>40975</v>
      </c>
      <c r="E43" s="457">
        <v>0.55351104445094002</v>
      </c>
      <c r="F43" s="458">
        <v>41060</v>
      </c>
      <c r="G43" s="457">
        <v>0.55351104445094002</v>
      </c>
    </row>
    <row r="44" spans="1:7" ht="12.75" customHeight="1">
      <c r="A44" s="456" t="s">
        <v>1363</v>
      </c>
      <c r="B44" s="456" t="s">
        <v>769</v>
      </c>
      <c r="C44" s="457">
        <v>0.96380488582866997</v>
      </c>
      <c r="D44" s="459">
        <v>41054</v>
      </c>
      <c r="E44" s="457">
        <v>0.95360781643150005</v>
      </c>
      <c r="F44" s="458">
        <v>40977</v>
      </c>
      <c r="G44" s="457">
        <v>0.96253571263175997</v>
      </c>
    </row>
    <row r="45" spans="1:7" ht="12.75" customHeight="1">
      <c r="A45" s="456" t="s">
        <v>1364</v>
      </c>
      <c r="B45" s="456" t="s">
        <v>769</v>
      </c>
      <c r="C45" s="457">
        <v>8.8825603156073694</v>
      </c>
      <c r="D45" s="459">
        <v>41054</v>
      </c>
      <c r="E45" s="457">
        <v>8.7296503357452409</v>
      </c>
      <c r="F45" s="458">
        <v>41012</v>
      </c>
      <c r="G45" s="457">
        <v>8.8795782731739692</v>
      </c>
    </row>
    <row r="46" spans="1:7" ht="12.75" customHeight="1">
      <c r="A46" s="456" t="s">
        <v>1365</v>
      </c>
      <c r="B46" s="456" t="s">
        <v>769</v>
      </c>
      <c r="C46" s="457">
        <v>1.01211720750389</v>
      </c>
      <c r="D46" s="459">
        <v>41047</v>
      </c>
      <c r="E46" s="457">
        <v>0.99444105975506003</v>
      </c>
      <c r="F46" s="458">
        <v>40977</v>
      </c>
      <c r="G46" s="457">
        <v>1.0072308361897899</v>
      </c>
    </row>
    <row r="47" spans="1:7" ht="12.75" customHeight="1">
      <c r="A47" s="456" t="s">
        <v>1366</v>
      </c>
      <c r="B47" s="456" t="s">
        <v>777</v>
      </c>
      <c r="C47" s="457">
        <v>370.24429685027366</v>
      </c>
      <c r="D47" s="459">
        <v>40971</v>
      </c>
      <c r="E47" s="457">
        <v>336.26186569109564</v>
      </c>
      <c r="F47" s="458">
        <v>41049</v>
      </c>
      <c r="G47" s="457">
        <v>337.42802366296849</v>
      </c>
    </row>
    <row r="48" spans="1:7" ht="12.75" customHeight="1">
      <c r="A48" s="456" t="s">
        <v>778</v>
      </c>
      <c r="B48" s="456" t="s">
        <v>777</v>
      </c>
      <c r="C48" s="457">
        <v>703.11772017768885</v>
      </c>
      <c r="D48" s="459">
        <v>40971</v>
      </c>
      <c r="E48" s="457">
        <v>590.70507653543791</v>
      </c>
      <c r="F48" s="458">
        <v>41049</v>
      </c>
      <c r="G48" s="457">
        <v>599.6034484725011</v>
      </c>
    </row>
    <row r="49" spans="1:7" ht="12.75" customHeight="1">
      <c r="A49" s="456" t="s">
        <v>780</v>
      </c>
      <c r="B49" s="456" t="s">
        <v>777</v>
      </c>
      <c r="C49" s="457">
        <v>731.91222509789054</v>
      </c>
      <c r="D49" s="459">
        <v>40971</v>
      </c>
      <c r="E49" s="457">
        <v>556.39083574370932</v>
      </c>
      <c r="F49" s="458">
        <v>41045</v>
      </c>
      <c r="G49" s="457">
        <v>603.60776655191603</v>
      </c>
    </row>
    <row r="50" spans="1:7" ht="12.75" customHeight="1">
      <c r="A50" s="456" t="s">
        <v>1367</v>
      </c>
      <c r="B50" s="456" t="s">
        <v>777</v>
      </c>
      <c r="C50" s="457">
        <v>1020.0063093493915</v>
      </c>
      <c r="D50" s="459">
        <v>40983</v>
      </c>
      <c r="E50" s="457">
        <v>900.33989043990709</v>
      </c>
      <c r="F50" s="458">
        <v>41047</v>
      </c>
      <c r="G50" s="457">
        <v>903.12801965587732</v>
      </c>
    </row>
    <row r="51" spans="1:7" ht="12.75" customHeight="1">
      <c r="A51" s="456" t="s">
        <v>1368</v>
      </c>
      <c r="B51" s="456" t="s">
        <v>785</v>
      </c>
      <c r="C51" s="457">
        <v>8.1421752507423601</v>
      </c>
      <c r="D51" s="459">
        <v>41005</v>
      </c>
      <c r="E51" s="457">
        <v>7.5030464113118702</v>
      </c>
      <c r="F51" s="458">
        <v>41060</v>
      </c>
      <c r="G51" s="457">
        <v>7.5030464113118702</v>
      </c>
    </row>
    <row r="52" spans="1:7" ht="12.75" customHeight="1">
      <c r="A52" s="456" t="s">
        <v>1369</v>
      </c>
      <c r="B52" s="456" t="s">
        <v>785</v>
      </c>
      <c r="C52" s="457">
        <v>10.23058568171775</v>
      </c>
      <c r="D52" s="459">
        <v>40984</v>
      </c>
      <c r="E52" s="457">
        <v>8.7933702190770404</v>
      </c>
      <c r="F52" s="458">
        <v>41047</v>
      </c>
      <c r="G52" s="457">
        <v>8.8983637533270397</v>
      </c>
    </row>
    <row r="53" spans="1:7" ht="12.75" customHeight="1">
      <c r="A53" s="456" t="s">
        <v>1370</v>
      </c>
      <c r="B53" s="456" t="s">
        <v>785</v>
      </c>
      <c r="C53" s="457">
        <v>6.8704532673677603</v>
      </c>
      <c r="D53" s="459">
        <v>40971</v>
      </c>
      <c r="E53" s="457">
        <v>5.6159995198053601</v>
      </c>
      <c r="F53" s="458">
        <v>41052</v>
      </c>
      <c r="G53" s="457">
        <v>5.7157084239307503</v>
      </c>
    </row>
    <row r="54" spans="1:7" ht="12.75" customHeight="1">
      <c r="A54" s="456" t="s">
        <v>788</v>
      </c>
      <c r="B54" s="456" t="s">
        <v>785</v>
      </c>
      <c r="C54" s="457">
        <v>11.972148402035909</v>
      </c>
      <c r="D54" s="459">
        <v>40971</v>
      </c>
      <c r="E54" s="457">
        <v>10.58247404558886</v>
      </c>
      <c r="F54" s="458">
        <v>41047</v>
      </c>
      <c r="G54" s="457">
        <v>10.68898465339389</v>
      </c>
    </row>
    <row r="55" spans="1:7" ht="12.75" customHeight="1">
      <c r="A55" s="456" t="s">
        <v>1371</v>
      </c>
      <c r="B55" s="456" t="s">
        <v>785</v>
      </c>
      <c r="C55" s="457">
        <v>13.26140718513342</v>
      </c>
      <c r="D55" s="459">
        <v>41010</v>
      </c>
      <c r="E55" s="457">
        <v>11.773875220158789</v>
      </c>
      <c r="F55" s="458">
        <v>41060</v>
      </c>
      <c r="G55" s="457">
        <v>11.773875220158789</v>
      </c>
    </row>
    <row r="56" spans="1:7" ht="12.75" customHeight="1">
      <c r="A56" s="456" t="s">
        <v>1372</v>
      </c>
      <c r="B56" s="456" t="s">
        <v>791</v>
      </c>
      <c r="C56" s="457">
        <v>117.96842180458756</v>
      </c>
      <c r="D56" s="459">
        <v>41016</v>
      </c>
      <c r="E56" s="457">
        <v>111.93285722261444</v>
      </c>
      <c r="F56" s="458">
        <v>41060</v>
      </c>
      <c r="G56" s="457">
        <v>111.93285722261444</v>
      </c>
    </row>
    <row r="57" spans="1:7" ht="12.75" customHeight="1">
      <c r="A57" s="456" t="s">
        <v>793</v>
      </c>
      <c r="B57" s="456" t="s">
        <v>791</v>
      </c>
      <c r="C57" s="457">
        <v>1237.4498437550092</v>
      </c>
      <c r="D57" s="459">
        <v>41060</v>
      </c>
      <c r="E57" s="457">
        <v>1225.765948474746</v>
      </c>
      <c r="F57" s="458">
        <v>40971</v>
      </c>
      <c r="G57" s="457">
        <v>1237.4498437550092</v>
      </c>
    </row>
    <row r="58" spans="1:7" ht="12.75" customHeight="1">
      <c r="A58" s="456" t="s">
        <v>1373</v>
      </c>
      <c r="B58" s="456" t="s">
        <v>791</v>
      </c>
      <c r="C58" s="457">
        <v>878.6500853993781</v>
      </c>
      <c r="D58" s="459">
        <v>40999</v>
      </c>
      <c r="E58" s="457">
        <v>863.49833975025956</v>
      </c>
      <c r="F58" s="458">
        <v>41060</v>
      </c>
      <c r="G58" s="457">
        <v>863.49833975025956</v>
      </c>
    </row>
    <row r="59" spans="1:7" ht="12.75" customHeight="1">
      <c r="A59" s="456" t="s">
        <v>1374</v>
      </c>
      <c r="B59" s="456" t="s">
        <v>791</v>
      </c>
      <c r="C59" s="457">
        <v>909.9299523347787</v>
      </c>
      <c r="D59" s="459">
        <v>40999</v>
      </c>
      <c r="E59" s="457">
        <v>885.03930497912256</v>
      </c>
      <c r="F59" s="458">
        <v>41060</v>
      </c>
      <c r="G59" s="457">
        <v>885.03930497912256</v>
      </c>
    </row>
    <row r="60" spans="1:7" ht="12.75" customHeight="1">
      <c r="A60" s="456" t="s">
        <v>1375</v>
      </c>
      <c r="B60" s="456" t="s">
        <v>791</v>
      </c>
      <c r="C60" s="457">
        <v>683.91813635155188</v>
      </c>
      <c r="D60" s="459">
        <v>40999</v>
      </c>
      <c r="E60" s="457">
        <v>595.17224790503531</v>
      </c>
      <c r="F60" s="458">
        <v>41060</v>
      </c>
      <c r="G60" s="457">
        <v>595.17224790503531</v>
      </c>
    </row>
    <row r="61" spans="1:7" ht="12.75" customHeight="1">
      <c r="A61" s="456" t="s">
        <v>714</v>
      </c>
      <c r="B61" s="456" t="s">
        <v>797</v>
      </c>
      <c r="C61" s="457">
        <v>323.7442862443765</v>
      </c>
      <c r="D61" s="459">
        <v>40984</v>
      </c>
      <c r="E61" s="457">
        <v>231.82151880201789</v>
      </c>
      <c r="F61" s="458">
        <v>41052</v>
      </c>
      <c r="G61" s="457">
        <v>233.61303608611263</v>
      </c>
    </row>
    <row r="62" spans="1:7" ht="12.75" customHeight="1">
      <c r="A62" s="456" t="s">
        <v>717</v>
      </c>
      <c r="B62" s="456" t="s">
        <v>797</v>
      </c>
      <c r="C62" s="457">
        <v>75.277781467672085</v>
      </c>
      <c r="D62" s="459">
        <v>40973</v>
      </c>
      <c r="E62" s="457">
        <v>68.066890688640967</v>
      </c>
      <c r="F62" s="458">
        <v>41053</v>
      </c>
      <c r="G62" s="457">
        <v>68.507755825767731</v>
      </c>
    </row>
    <row r="63" spans="1:7" ht="12.75" customHeight="1">
      <c r="A63" s="456" t="s">
        <v>1376</v>
      </c>
      <c r="B63" s="456" t="s">
        <v>797</v>
      </c>
      <c r="C63" s="457">
        <v>76.296564924530045</v>
      </c>
      <c r="D63" s="459">
        <v>40973</v>
      </c>
      <c r="E63" s="457">
        <v>69.392095974430717</v>
      </c>
      <c r="F63" s="458">
        <v>41053</v>
      </c>
      <c r="G63" s="457">
        <v>69.784972038187021</v>
      </c>
    </row>
    <row r="64" spans="1:7" ht="12.75" customHeight="1">
      <c r="A64" s="456" t="s">
        <v>721</v>
      </c>
      <c r="B64" s="456" t="s">
        <v>797</v>
      </c>
      <c r="C64" s="457">
        <v>442.4532674242883</v>
      </c>
      <c r="D64" s="459">
        <v>40981</v>
      </c>
      <c r="E64" s="457">
        <v>421.93950316150728</v>
      </c>
      <c r="F64" s="458">
        <v>41014</v>
      </c>
      <c r="G64" s="457">
        <v>429.4643387670547</v>
      </c>
    </row>
    <row r="65" spans="1:7" ht="12.75" customHeight="1">
      <c r="A65" s="456" t="s">
        <v>722</v>
      </c>
      <c r="B65" s="456" t="s">
        <v>797</v>
      </c>
      <c r="C65" s="457">
        <v>276.32533136271758</v>
      </c>
      <c r="D65" s="459">
        <v>40984</v>
      </c>
      <c r="E65" s="457">
        <v>212.34620765809495</v>
      </c>
      <c r="F65" s="458">
        <v>41052</v>
      </c>
      <c r="G65" s="457">
        <v>214.86112139161563</v>
      </c>
    </row>
    <row r="66" spans="1:7" ht="12.75" customHeight="1">
      <c r="A66" s="456" t="s">
        <v>1377</v>
      </c>
      <c r="B66" s="456" t="s">
        <v>797</v>
      </c>
      <c r="C66" s="457">
        <v>191.16836574261737</v>
      </c>
      <c r="D66" s="459">
        <v>40971</v>
      </c>
      <c r="E66" s="457">
        <v>153.95936899751086</v>
      </c>
      <c r="F66" s="458">
        <v>41052</v>
      </c>
      <c r="G66" s="457">
        <v>156.45742208460817</v>
      </c>
    </row>
    <row r="67" spans="1:7" ht="12.75" customHeight="1">
      <c r="A67" s="456" t="s">
        <v>798</v>
      </c>
      <c r="B67" s="456" t="s">
        <v>797</v>
      </c>
      <c r="C67" s="457">
        <v>78.681303080886977</v>
      </c>
      <c r="D67" s="459">
        <v>40981</v>
      </c>
      <c r="E67" s="457">
        <v>74.460732782515905</v>
      </c>
      <c r="F67" s="458">
        <v>41052</v>
      </c>
      <c r="G67" s="457">
        <v>75.08215064772763</v>
      </c>
    </row>
    <row r="68" spans="1:7" ht="12.75" customHeight="1">
      <c r="A68" s="456" t="s">
        <v>799</v>
      </c>
      <c r="B68" s="456" t="s">
        <v>797</v>
      </c>
      <c r="C68" s="457">
        <v>91.686122171308639</v>
      </c>
      <c r="D68" s="459">
        <v>40984</v>
      </c>
      <c r="E68" s="457">
        <v>86.624228265559069</v>
      </c>
      <c r="F68" s="458">
        <v>41047</v>
      </c>
      <c r="G68" s="457">
        <v>88.598921731693338</v>
      </c>
    </row>
    <row r="69" spans="1:7" ht="12.75" customHeight="1">
      <c r="A69" s="456" t="s">
        <v>1217</v>
      </c>
      <c r="B69" s="456" t="s">
        <v>797</v>
      </c>
      <c r="C69" s="457">
        <v>483.90970929132737</v>
      </c>
      <c r="D69" s="459">
        <v>40971</v>
      </c>
      <c r="E69" s="457">
        <v>470.03973750134003</v>
      </c>
      <c r="F69" s="458">
        <v>41045</v>
      </c>
      <c r="G69" s="457">
        <v>475.43382309832913</v>
      </c>
    </row>
    <row r="70" spans="1:7" ht="12.75" customHeight="1">
      <c r="A70" s="456" t="s">
        <v>1378</v>
      </c>
      <c r="B70" s="456" t="s">
        <v>797</v>
      </c>
      <c r="C70" s="457">
        <v>100.66259085007532</v>
      </c>
      <c r="D70" s="459">
        <v>41060</v>
      </c>
      <c r="E70" s="457">
        <v>99.991903828805178</v>
      </c>
      <c r="F70" s="458">
        <v>40984</v>
      </c>
      <c r="G70" s="457">
        <v>100.66259085007532</v>
      </c>
    </row>
    <row r="71" spans="1:7" ht="12.75" customHeight="1">
      <c r="A71" s="456" t="s">
        <v>801</v>
      </c>
      <c r="B71" s="456" t="s">
        <v>797</v>
      </c>
      <c r="C71" s="457">
        <v>95.223778819302439</v>
      </c>
      <c r="D71" s="459">
        <v>40971</v>
      </c>
      <c r="E71" s="457">
        <v>84.354548724322711</v>
      </c>
      <c r="F71" s="458">
        <v>41053</v>
      </c>
      <c r="G71" s="457">
        <v>86.046463079776814</v>
      </c>
    </row>
    <row r="72" spans="1:7" ht="12.75" customHeight="1">
      <c r="A72" s="456" t="s">
        <v>1379</v>
      </c>
      <c r="B72" s="456" t="s">
        <v>797</v>
      </c>
      <c r="C72" s="457">
        <v>55.059953818760363</v>
      </c>
      <c r="D72" s="459">
        <v>40971</v>
      </c>
      <c r="E72" s="457">
        <v>52.876067029274033</v>
      </c>
      <c r="F72" s="458">
        <v>41008</v>
      </c>
      <c r="G72" s="457">
        <v>53.519497043676331</v>
      </c>
    </row>
    <row r="73" spans="1:7" ht="12.75" customHeight="1">
      <c r="A73" s="456" t="s">
        <v>803</v>
      </c>
      <c r="B73" s="456" t="s">
        <v>797</v>
      </c>
      <c r="C73" s="457">
        <v>138.93233154844904</v>
      </c>
      <c r="D73" s="459">
        <v>40994</v>
      </c>
      <c r="E73" s="457">
        <v>114.0179595354309</v>
      </c>
      <c r="F73" s="458">
        <v>41047</v>
      </c>
      <c r="G73" s="457">
        <v>119.24303261903955</v>
      </c>
    </row>
    <row r="74" spans="1:7" ht="12.75" customHeight="1">
      <c r="A74" s="456" t="s">
        <v>1380</v>
      </c>
      <c r="B74" s="456" t="s">
        <v>797</v>
      </c>
      <c r="C74" s="457">
        <v>46.487198894854068</v>
      </c>
      <c r="D74" s="459">
        <v>40971</v>
      </c>
      <c r="E74" s="457">
        <v>39.509574486712857</v>
      </c>
      <c r="F74" s="458">
        <v>41060</v>
      </c>
      <c r="G74" s="457">
        <v>39.509574486712857</v>
      </c>
    </row>
    <row r="75" spans="1:7" ht="12.75" customHeight="1">
      <c r="A75" s="456" t="s">
        <v>1381</v>
      </c>
      <c r="B75" s="456" t="s">
        <v>805</v>
      </c>
      <c r="C75" s="457">
        <v>858.07263637669791</v>
      </c>
      <c r="D75" s="459">
        <v>41029</v>
      </c>
      <c r="E75" s="457">
        <v>829.06431763872115</v>
      </c>
      <c r="F75" s="458">
        <v>40980</v>
      </c>
      <c r="G75" s="457">
        <v>850.45222625099473</v>
      </c>
    </row>
    <row r="76" spans="1:7" ht="12.75" customHeight="1">
      <c r="A76" s="456" t="s">
        <v>807</v>
      </c>
      <c r="B76" s="456" t="s">
        <v>805</v>
      </c>
      <c r="C76" s="457">
        <v>774.18050866316037</v>
      </c>
      <c r="D76" s="459">
        <v>40984</v>
      </c>
      <c r="E76" s="457">
        <v>697.09924780150845</v>
      </c>
      <c r="F76" s="458">
        <v>41047</v>
      </c>
      <c r="G76" s="457">
        <v>704.25911220410785</v>
      </c>
    </row>
    <row r="77" spans="1:7" ht="12.75" customHeight="1">
      <c r="A77" s="456" t="s">
        <v>1382</v>
      </c>
      <c r="B77" s="456" t="s">
        <v>805</v>
      </c>
      <c r="C77" s="457">
        <v>37.338212336176291</v>
      </c>
      <c r="D77" s="459">
        <v>40987</v>
      </c>
      <c r="E77" s="457">
        <v>34.047807155593063</v>
      </c>
      <c r="F77" s="458">
        <v>41060</v>
      </c>
      <c r="G77" s="457">
        <v>34.047807155593063</v>
      </c>
    </row>
    <row r="78" spans="1:7" ht="12.75" customHeight="1">
      <c r="A78" s="456" t="s">
        <v>1383</v>
      </c>
      <c r="B78" s="456" t="s">
        <v>805</v>
      </c>
      <c r="C78" s="457">
        <v>575.84084111411278</v>
      </c>
      <c r="D78" s="459">
        <v>41003</v>
      </c>
      <c r="E78" s="457">
        <v>517.99484940306627</v>
      </c>
      <c r="F78" s="458">
        <v>41060</v>
      </c>
      <c r="G78" s="457">
        <v>517.99484940306627</v>
      </c>
    </row>
    <row r="79" spans="1:7" ht="12.75" customHeight="1">
      <c r="A79" s="456" t="s">
        <v>1384</v>
      </c>
      <c r="B79" s="456" t="s">
        <v>805</v>
      </c>
      <c r="C79" s="457">
        <v>127.62675516003095</v>
      </c>
      <c r="D79" s="459">
        <v>41015</v>
      </c>
      <c r="E79" s="457">
        <v>126.13560723549342</v>
      </c>
      <c r="F79" s="458">
        <v>41026</v>
      </c>
      <c r="G79" s="457">
        <v>127.29425062610896</v>
      </c>
    </row>
    <row r="80" spans="1:7" ht="12.75" customHeight="1">
      <c r="A80" s="456" t="s">
        <v>1385</v>
      </c>
      <c r="B80" s="456" t="s">
        <v>805</v>
      </c>
      <c r="C80" s="457">
        <v>96.205961537711815</v>
      </c>
      <c r="D80" s="459">
        <v>41008</v>
      </c>
      <c r="E80" s="457">
        <v>88.537782973464687</v>
      </c>
      <c r="F80" s="458">
        <v>41059</v>
      </c>
      <c r="G80" s="457">
        <v>88.885189148493396</v>
      </c>
    </row>
    <row r="81" spans="1:7" ht="12.75" customHeight="1">
      <c r="A81" s="456" t="s">
        <v>1386</v>
      </c>
      <c r="B81" s="456" t="s">
        <v>813</v>
      </c>
      <c r="C81" s="457">
        <v>1016.9429438734312</v>
      </c>
      <c r="D81" s="459">
        <v>41057</v>
      </c>
      <c r="E81" s="457">
        <v>1001.727989456076</v>
      </c>
      <c r="F81" s="458">
        <v>41010</v>
      </c>
      <c r="G81" s="457">
        <v>1015.2426863123742</v>
      </c>
    </row>
    <row r="82" spans="1:7" ht="12.75" customHeight="1">
      <c r="A82" s="456" t="s">
        <v>1387</v>
      </c>
      <c r="B82" s="456" t="s">
        <v>813</v>
      </c>
      <c r="C82" s="457">
        <v>771.06547815334545</v>
      </c>
      <c r="D82" s="459">
        <v>41060</v>
      </c>
      <c r="E82" s="457">
        <v>711.66395258391037</v>
      </c>
      <c r="F82" s="458">
        <v>41003</v>
      </c>
      <c r="G82" s="457">
        <v>771.06547815334545</v>
      </c>
    </row>
    <row r="83" spans="1:7" ht="12.75" customHeight="1">
      <c r="A83" s="456" t="s">
        <v>1388</v>
      </c>
      <c r="B83" s="456" t="s">
        <v>813</v>
      </c>
      <c r="C83" s="457">
        <v>69.873075298598678</v>
      </c>
      <c r="D83" s="459">
        <v>40989</v>
      </c>
      <c r="E83" s="457">
        <v>64.219049881062745</v>
      </c>
      <c r="F83" s="458">
        <v>41060</v>
      </c>
      <c r="G83" s="457">
        <v>64.219049881062745</v>
      </c>
    </row>
    <row r="84" spans="1:7" ht="12.75" customHeight="1">
      <c r="A84" s="456" t="s">
        <v>1389</v>
      </c>
      <c r="B84" s="456" t="s">
        <v>813</v>
      </c>
      <c r="C84" s="457">
        <v>991.48890213913387</v>
      </c>
      <c r="D84" s="459">
        <v>41058</v>
      </c>
      <c r="E84" s="457">
        <v>973.44856629198011</v>
      </c>
      <c r="F84" s="458">
        <v>41010</v>
      </c>
      <c r="G84" s="457">
        <v>990.05018346538259</v>
      </c>
    </row>
    <row r="85" spans="1:7" ht="12.75" customHeight="1">
      <c r="A85" s="456" t="s">
        <v>1390</v>
      </c>
      <c r="B85" s="456" t="s">
        <v>813</v>
      </c>
      <c r="C85" s="457">
        <v>98.545451476034401</v>
      </c>
      <c r="D85" s="459">
        <v>41021</v>
      </c>
      <c r="E85" s="457">
        <v>93.534594017782993</v>
      </c>
      <c r="F85" s="458">
        <v>41060</v>
      </c>
      <c r="G85" s="457">
        <v>93.534594017782993</v>
      </c>
    </row>
    <row r="86" spans="1:7" ht="12.75" customHeight="1">
      <c r="A86" s="456" t="s">
        <v>1391</v>
      </c>
      <c r="B86" s="456" t="s">
        <v>813</v>
      </c>
      <c r="C86" s="457">
        <v>65.087111480274757</v>
      </c>
      <c r="D86" s="459">
        <v>40982</v>
      </c>
      <c r="E86" s="457">
        <v>55.545825952688062</v>
      </c>
      <c r="F86" s="458">
        <v>41052</v>
      </c>
      <c r="G86" s="457">
        <v>55.750060363289933</v>
      </c>
    </row>
    <row r="87" spans="1:7" ht="12.75" customHeight="1">
      <c r="A87" s="456" t="s">
        <v>1392</v>
      </c>
      <c r="B87" s="456" t="s">
        <v>813</v>
      </c>
      <c r="C87" s="457">
        <v>137.24039254165334</v>
      </c>
      <c r="D87" s="459">
        <v>41060</v>
      </c>
      <c r="E87" s="457">
        <v>136.08736185939773</v>
      </c>
      <c r="F87" s="458">
        <v>40971</v>
      </c>
      <c r="G87" s="457">
        <v>137.24039254165334</v>
      </c>
    </row>
    <row r="88" spans="1:7" ht="12.75" customHeight="1">
      <c r="A88" s="456" t="s">
        <v>1393</v>
      </c>
      <c r="B88" s="456" t="s">
        <v>821</v>
      </c>
      <c r="C88" s="457">
        <v>659.39553536474909</v>
      </c>
      <c r="D88" s="459">
        <v>40983</v>
      </c>
      <c r="E88" s="457">
        <v>627.6089679666452</v>
      </c>
      <c r="F88" s="458">
        <v>41046</v>
      </c>
      <c r="G88" s="457">
        <v>638.31121453741105</v>
      </c>
    </row>
    <row r="89" spans="1:7" ht="12.75" customHeight="1">
      <c r="A89" s="456" t="s">
        <v>1394</v>
      </c>
      <c r="B89" s="456" t="s">
        <v>821</v>
      </c>
      <c r="C89" s="457">
        <v>84.962810192468154</v>
      </c>
      <c r="D89" s="459">
        <v>41060</v>
      </c>
      <c r="E89" s="457">
        <v>81.578155986665223</v>
      </c>
      <c r="F89" s="458">
        <v>41003</v>
      </c>
      <c r="G89" s="457">
        <v>84.962810192468154</v>
      </c>
    </row>
    <row r="90" spans="1:7" ht="12.75" customHeight="1">
      <c r="A90" s="456" t="s">
        <v>823</v>
      </c>
      <c r="B90" s="456" t="s">
        <v>821</v>
      </c>
      <c r="C90" s="457">
        <v>72.560894835864516</v>
      </c>
      <c r="D90" s="459">
        <v>40987</v>
      </c>
      <c r="E90" s="457">
        <v>67.092639266355505</v>
      </c>
      <c r="F90" s="458">
        <v>41047</v>
      </c>
      <c r="G90" s="457">
        <v>70.299143305730084</v>
      </c>
    </row>
    <row r="91" spans="1:7" ht="12.75" customHeight="1">
      <c r="A91" s="456" t="s">
        <v>1395</v>
      </c>
      <c r="B91" s="456" t="s">
        <v>825</v>
      </c>
      <c r="C91" s="457">
        <v>1022.2850572619988</v>
      </c>
      <c r="D91" s="459">
        <v>40987</v>
      </c>
      <c r="E91" s="457">
        <v>955.70588349326874</v>
      </c>
      <c r="F91" s="458">
        <v>41060</v>
      </c>
      <c r="G91" s="457">
        <v>955.70588349326874</v>
      </c>
    </row>
    <row r="92" spans="1:7" ht="12.75" customHeight="1">
      <c r="A92" s="456" t="s">
        <v>1396</v>
      </c>
      <c r="B92" s="456" t="s">
        <v>825</v>
      </c>
      <c r="C92" s="457">
        <v>1353.0855815489833</v>
      </c>
      <c r="D92" s="459">
        <v>41057</v>
      </c>
      <c r="E92" s="457">
        <v>1329.515839544511</v>
      </c>
      <c r="F92" s="458">
        <v>41010</v>
      </c>
      <c r="G92" s="457">
        <v>1349.7647494541268</v>
      </c>
    </row>
    <row r="93" spans="1:7" ht="12.75" customHeight="1">
      <c r="A93" s="456" t="s">
        <v>1397</v>
      </c>
      <c r="B93" s="456" t="s">
        <v>825</v>
      </c>
      <c r="C93" s="457">
        <v>151.00756825507509</v>
      </c>
      <c r="D93" s="459">
        <v>41060</v>
      </c>
      <c r="E93" s="457">
        <v>149.70351218873284</v>
      </c>
      <c r="F93" s="458">
        <v>40971</v>
      </c>
      <c r="G93" s="457">
        <v>151.00756825507509</v>
      </c>
    </row>
    <row r="94" spans="1:7" ht="12.75" customHeight="1">
      <c r="A94" s="456" t="s">
        <v>1398</v>
      </c>
      <c r="B94" s="456" t="s">
        <v>825</v>
      </c>
      <c r="C94" s="457">
        <v>372.0042029162779</v>
      </c>
      <c r="D94" s="459">
        <v>40989</v>
      </c>
      <c r="E94" s="457">
        <v>335.56096663016007</v>
      </c>
      <c r="F94" s="458">
        <v>41060</v>
      </c>
      <c r="G94" s="457">
        <v>335.56096663016007</v>
      </c>
    </row>
    <row r="95" spans="1:7" ht="12.75" customHeight="1">
      <c r="A95" s="456" t="s">
        <v>829</v>
      </c>
      <c r="B95" s="456" t="s">
        <v>825</v>
      </c>
      <c r="C95" s="457">
        <v>772.30920392196629</v>
      </c>
      <c r="D95" s="459">
        <v>41058</v>
      </c>
      <c r="E95" s="457">
        <v>759.58335836531376</v>
      </c>
      <c r="F95" s="458">
        <v>41010</v>
      </c>
      <c r="G95" s="457">
        <v>771.35837727813202</v>
      </c>
    </row>
    <row r="96" spans="1:7" ht="12.75" customHeight="1">
      <c r="A96" s="456" t="s">
        <v>1399</v>
      </c>
      <c r="B96" s="456" t="s">
        <v>825</v>
      </c>
      <c r="C96" s="457">
        <v>808.89116689364334</v>
      </c>
      <c r="D96" s="459">
        <v>40991</v>
      </c>
      <c r="E96" s="457">
        <v>780.23081873519595</v>
      </c>
      <c r="F96" s="458">
        <v>40975</v>
      </c>
      <c r="G96" s="457">
        <v>783.95421808031597</v>
      </c>
    </row>
    <row r="97" spans="1:7" ht="12.75" customHeight="1">
      <c r="A97" s="456" t="s">
        <v>1400</v>
      </c>
      <c r="B97" s="456" t="s">
        <v>825</v>
      </c>
      <c r="C97" s="457">
        <v>783.93665078519075</v>
      </c>
      <c r="D97" s="459">
        <v>40971</v>
      </c>
      <c r="E97" s="457">
        <v>722.78036455983101</v>
      </c>
      <c r="F97" s="458">
        <v>41047</v>
      </c>
      <c r="G97" s="457">
        <v>723.43878973399421</v>
      </c>
    </row>
    <row r="98" spans="1:7" ht="12.75" customHeight="1">
      <c r="A98" s="456" t="s">
        <v>1401</v>
      </c>
      <c r="B98" s="456" t="s">
        <v>825</v>
      </c>
      <c r="C98" s="457">
        <v>849.8566303456472</v>
      </c>
      <c r="D98" s="459">
        <v>40984</v>
      </c>
      <c r="E98" s="457">
        <v>770.35683404096244</v>
      </c>
      <c r="F98" s="458">
        <v>41047</v>
      </c>
      <c r="G98" s="457">
        <v>782.1517890486856</v>
      </c>
    </row>
    <row r="99" spans="1:7" ht="12.75" customHeight="1">
      <c r="A99" s="456" t="s">
        <v>1402</v>
      </c>
      <c r="B99" s="456" t="s">
        <v>825</v>
      </c>
      <c r="C99" s="457">
        <v>384.11577916017751</v>
      </c>
      <c r="D99" s="459">
        <v>41029</v>
      </c>
      <c r="E99" s="457">
        <v>375.1276649973193</v>
      </c>
      <c r="F99" s="458">
        <v>40977</v>
      </c>
      <c r="G99" s="457">
        <v>383.14573700422625</v>
      </c>
    </row>
    <row r="100" spans="1:7" ht="12.75" customHeight="1">
      <c r="A100" s="456" t="s">
        <v>1415</v>
      </c>
      <c r="B100" s="456" t="s">
        <v>834</v>
      </c>
      <c r="C100" s="457">
        <v>134.47339929919107</v>
      </c>
      <c r="D100" s="459">
        <v>40994</v>
      </c>
      <c r="E100" s="457">
        <v>130.35363141641929</v>
      </c>
      <c r="F100" s="458">
        <v>41046</v>
      </c>
      <c r="G100" s="457">
        <v>129.3683</v>
      </c>
    </row>
    <row r="101" spans="1:7" ht="12.75" customHeight="1">
      <c r="A101" s="456" t="s">
        <v>1416</v>
      </c>
      <c r="B101" s="456" t="s">
        <v>834</v>
      </c>
      <c r="C101" s="457">
        <v>142.51975876826452</v>
      </c>
      <c r="D101" s="459">
        <v>41057</v>
      </c>
      <c r="E101" s="457">
        <v>140.5017526130886</v>
      </c>
      <c r="F101" s="458">
        <v>40971</v>
      </c>
      <c r="G101" s="457">
        <v>142.7011</v>
      </c>
    </row>
    <row r="102" spans="1:7" ht="12.75" customHeight="1">
      <c r="A102" s="456" t="s">
        <v>1417</v>
      </c>
      <c r="B102" s="456" t="s">
        <v>834</v>
      </c>
      <c r="C102" s="457">
        <v>31.288778521801451</v>
      </c>
      <c r="D102" s="459">
        <v>40987</v>
      </c>
      <c r="E102" s="457">
        <v>28.218544838594681</v>
      </c>
      <c r="F102" s="458">
        <v>41047</v>
      </c>
      <c r="G102" s="457">
        <v>27.765799999999999</v>
      </c>
    </row>
    <row r="103" spans="1:7" ht="12.75" customHeight="1">
      <c r="A103" s="456" t="s">
        <v>1403</v>
      </c>
      <c r="B103" s="456" t="s">
        <v>838</v>
      </c>
      <c r="C103" s="457">
        <v>120.77533455820029</v>
      </c>
      <c r="D103" s="459">
        <v>41060</v>
      </c>
      <c r="E103" s="457">
        <v>119.76998612523974</v>
      </c>
      <c r="F103" s="458">
        <v>40971</v>
      </c>
      <c r="G103" s="457">
        <v>120.77533455820029</v>
      </c>
    </row>
    <row r="104" spans="1:7" ht="12.75" customHeight="1">
      <c r="A104" s="456" t="s">
        <v>1404</v>
      </c>
      <c r="B104" s="456" t="s">
        <v>838</v>
      </c>
      <c r="C104" s="457">
        <v>92.564386022705222</v>
      </c>
      <c r="D104" s="459">
        <v>40987</v>
      </c>
      <c r="E104" s="457">
        <v>84.465422547499927</v>
      </c>
      <c r="F104" s="458">
        <v>41057</v>
      </c>
      <c r="G104" s="457">
        <v>85.579942012126438</v>
      </c>
    </row>
    <row r="105" spans="1:7" ht="12.75" customHeight="1">
      <c r="A105" s="456" t="s">
        <v>840</v>
      </c>
      <c r="B105" s="456" t="s">
        <v>838</v>
      </c>
      <c r="C105" s="457">
        <v>723.77529788256061</v>
      </c>
      <c r="D105" s="459">
        <v>40982</v>
      </c>
      <c r="E105" s="457">
        <v>699.81131705301948</v>
      </c>
      <c r="F105" s="458">
        <v>41047</v>
      </c>
      <c r="G105" s="457">
        <v>706.45465210253394</v>
      </c>
    </row>
    <row r="106" spans="1:7" ht="12.75" customHeight="1">
      <c r="A106" s="456" t="s">
        <v>1405</v>
      </c>
      <c r="B106" s="456" t="s">
        <v>842</v>
      </c>
      <c r="C106" s="457">
        <v>92.76624217217244</v>
      </c>
      <c r="D106" s="459">
        <v>40971</v>
      </c>
      <c r="E106" s="457">
        <v>85.966293363418004</v>
      </c>
      <c r="F106" s="458">
        <v>41060</v>
      </c>
      <c r="G106" s="457">
        <v>85.966293363418004</v>
      </c>
    </row>
    <row r="107" spans="1:7" ht="12.75" customHeight="1">
      <c r="A107" s="456" t="s">
        <v>1406</v>
      </c>
      <c r="B107" s="456" t="s">
        <v>842</v>
      </c>
      <c r="C107" s="457">
        <v>1283.7498047622403</v>
      </c>
      <c r="D107" s="459">
        <v>41060</v>
      </c>
      <c r="E107" s="457">
        <v>1242.0279013997963</v>
      </c>
      <c r="F107" s="458">
        <v>41003</v>
      </c>
      <c r="G107" s="457">
        <v>1283.7498047622403</v>
      </c>
    </row>
    <row r="108" spans="1:7" ht="12.75" customHeight="1">
      <c r="A108" s="456" t="s">
        <v>1407</v>
      </c>
      <c r="B108" s="456" t="s">
        <v>842</v>
      </c>
      <c r="C108" s="457">
        <v>742.87669255961293</v>
      </c>
      <c r="D108" s="459">
        <v>40971</v>
      </c>
      <c r="E108" s="457">
        <v>659.9442154775096</v>
      </c>
      <c r="F108" s="458">
        <v>41047</v>
      </c>
      <c r="G108" s="457">
        <v>666.77163610087803</v>
      </c>
    </row>
    <row r="109" spans="1:7" ht="12.75" customHeight="1">
      <c r="A109" s="456" t="s">
        <v>1408</v>
      </c>
      <c r="B109" s="456" t="s">
        <v>842</v>
      </c>
      <c r="C109" s="457">
        <v>821.97430998627067</v>
      </c>
      <c r="D109" s="459">
        <v>40984</v>
      </c>
      <c r="E109" s="457">
        <v>748.50727939160356</v>
      </c>
      <c r="F109" s="458">
        <v>41047</v>
      </c>
      <c r="G109" s="457">
        <v>752.35537282803728</v>
      </c>
    </row>
    <row r="110" spans="1:7" ht="12.75" customHeight="1">
      <c r="A110" s="456" t="s">
        <v>1409</v>
      </c>
      <c r="B110" s="456" t="s">
        <v>842</v>
      </c>
      <c r="C110" s="457">
        <v>1093.3916632530247</v>
      </c>
      <c r="D110" s="459">
        <v>41057</v>
      </c>
      <c r="E110" s="457">
        <v>1075.2563896620388</v>
      </c>
      <c r="F110" s="458">
        <v>41010</v>
      </c>
      <c r="G110" s="457">
        <v>1092.2543494962599</v>
      </c>
    </row>
    <row r="111" spans="1:7" ht="12.75" customHeight="1">
      <c r="A111" s="456" t="s">
        <v>1410</v>
      </c>
      <c r="B111" s="456" t="s">
        <v>842</v>
      </c>
      <c r="C111" s="457">
        <v>1006.5311405925665</v>
      </c>
      <c r="D111" s="459">
        <v>40972</v>
      </c>
      <c r="E111" s="457">
        <v>954.1341119011571</v>
      </c>
      <c r="F111" s="458">
        <v>41053</v>
      </c>
      <c r="G111" s="457">
        <v>955.92788636975649</v>
      </c>
    </row>
    <row r="112" spans="1:7" ht="12.75" customHeight="1">
      <c r="A112" s="456" t="s">
        <v>1411</v>
      </c>
      <c r="B112" s="456" t="s">
        <v>842</v>
      </c>
      <c r="C112" s="457">
        <v>169.30070857693335</v>
      </c>
      <c r="D112" s="459">
        <v>41060</v>
      </c>
      <c r="E112" s="457">
        <v>167.84130774884173</v>
      </c>
      <c r="F112" s="458">
        <v>40971</v>
      </c>
      <c r="G112" s="457">
        <v>169.30070857693335</v>
      </c>
    </row>
    <row r="113" spans="1:7" ht="12.75" customHeight="1">
      <c r="A113" s="456" t="s">
        <v>1412</v>
      </c>
      <c r="B113" s="456" t="s">
        <v>842</v>
      </c>
      <c r="C113" s="457">
        <v>58.317147241495441</v>
      </c>
      <c r="D113" s="459">
        <v>40977</v>
      </c>
      <c r="E113" s="457">
        <v>54.820674159481463</v>
      </c>
      <c r="F113" s="458">
        <v>41060</v>
      </c>
      <c r="G113" s="457">
        <v>54.820674159481463</v>
      </c>
    </row>
    <row r="114" spans="1:7" ht="12.75" customHeight="1">
      <c r="A114" s="456" t="s">
        <v>1413</v>
      </c>
      <c r="B114" s="456" t="s">
        <v>842</v>
      </c>
      <c r="C114" s="457">
        <v>1010.3519146716446</v>
      </c>
      <c r="D114" s="459">
        <v>40981</v>
      </c>
      <c r="E114" s="457">
        <v>934.67566949525781</v>
      </c>
      <c r="F114" s="458">
        <v>41047</v>
      </c>
      <c r="G114" s="457">
        <v>955.48494043622907</v>
      </c>
    </row>
    <row r="115" spans="1:7" ht="12.75" customHeight="1">
      <c r="A115" s="135" t="s">
        <v>851</v>
      </c>
    </row>
    <row r="116" spans="1:7" ht="12.75" customHeight="1">
      <c r="A116" s="462" t="s">
        <v>912</v>
      </c>
    </row>
    <row r="117" spans="1:7" ht="12.75" customHeight="1">
      <c r="A117" s="696"/>
    </row>
    <row r="118" spans="1:7" ht="12.75" customHeight="1">
      <c r="A118" s="590" t="s">
        <v>1147</v>
      </c>
    </row>
    <row r="119" spans="1:7" ht="12.75" customHeight="1"/>
    <row r="120" spans="1:7" ht="12.75" customHeight="1"/>
    <row r="121" spans="1:7" ht="12.75" customHeight="1"/>
    <row r="122" spans="1:7" ht="12.75" customHeight="1"/>
    <row r="123" spans="1:7" ht="12.75" customHeight="1"/>
    <row r="124" spans="1:7" ht="12.75" customHeight="1"/>
    <row r="125" spans="1:7" ht="12.75" customHeight="1"/>
    <row r="126" spans="1:7" ht="12.75" customHeight="1"/>
    <row r="127" spans="1:7" ht="12.75" customHeight="1"/>
    <row r="128" spans="1:7"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c r="G137" s="331" t="s">
        <v>914</v>
      </c>
    </row>
    <row r="138" spans="7:7" ht="12.75" customHeight="1"/>
    <row r="139" spans="7:7" ht="12.75" customHeight="1"/>
    <row r="140" spans="7:7" ht="12.75" customHeight="1"/>
    <row r="141" spans="7:7" ht="12.75" customHeight="1"/>
    <row r="142" spans="7:7" ht="12.75" customHeight="1"/>
    <row r="143" spans="7:7" ht="12.75" customHeight="1"/>
  </sheetData>
  <mergeCells count="5">
    <mergeCell ref="A4:A5"/>
    <mergeCell ref="B4:B5"/>
    <mergeCell ref="C4:D4"/>
    <mergeCell ref="E4:F4"/>
    <mergeCell ref="G4:G5"/>
  </mergeCells>
  <hyperlinks>
    <hyperlink ref="A118" location="'2 Sadržaj'!A1" display="Sadržaj / Contents"/>
  </hyperlinks>
  <pageMargins left="0.7" right="0.7" top="0.75" bottom="0.75" header="0.3" footer="0.3"/>
  <pageSetup paperSize="9" scale="83" orientation="portrait" r:id="rId1"/>
  <colBreaks count="1" manualBreakCount="1">
    <brk id="7"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260" t="s">
        <v>1103</v>
      </c>
      <c r="K1" s="28" t="str">
        <f>Naslovnica!A20</f>
        <v>Svibanj 2012.</v>
      </c>
    </row>
    <row r="2" spans="1:12" ht="12.75" customHeight="1">
      <c r="A2" s="32" t="s">
        <v>915</v>
      </c>
      <c r="K2" s="33" t="str">
        <f>Naslovnica!A24</f>
        <v>May 2012</v>
      </c>
    </row>
    <row r="3" spans="1:12" ht="12.75" customHeight="1">
      <c r="A3" s="32"/>
      <c r="K3" s="33"/>
    </row>
    <row r="4" spans="1:12" ht="12.75" customHeight="1">
      <c r="K4" s="597" t="s">
        <v>383</v>
      </c>
    </row>
    <row r="5" spans="1:12" ht="12.75" customHeight="1">
      <c r="A5" s="820" t="s">
        <v>916</v>
      </c>
      <c r="B5" s="821" t="s">
        <v>917</v>
      </c>
      <c r="C5" s="821"/>
      <c r="D5" s="789" t="s">
        <v>918</v>
      </c>
      <c r="E5" s="789"/>
      <c r="F5" s="789" t="s">
        <v>919</v>
      </c>
      <c r="G5" s="789"/>
      <c r="H5" s="789" t="s">
        <v>920</v>
      </c>
      <c r="I5" s="789"/>
      <c r="J5" s="789" t="s">
        <v>380</v>
      </c>
      <c r="K5" s="789"/>
    </row>
    <row r="6" spans="1:12" ht="12.75" customHeight="1">
      <c r="A6" s="820"/>
      <c r="B6" s="296" t="s">
        <v>381</v>
      </c>
      <c r="C6" s="296" t="s">
        <v>382</v>
      </c>
      <c r="D6" s="296" t="s">
        <v>381</v>
      </c>
      <c r="E6" s="296" t="s">
        <v>382</v>
      </c>
      <c r="F6" s="296" t="s">
        <v>381</v>
      </c>
      <c r="G6" s="296" t="s">
        <v>382</v>
      </c>
      <c r="H6" s="296" t="s">
        <v>381</v>
      </c>
      <c r="I6" s="296" t="s">
        <v>382</v>
      </c>
      <c r="J6" s="296" t="s">
        <v>381</v>
      </c>
      <c r="K6" s="296" t="s">
        <v>382</v>
      </c>
    </row>
    <row r="7" spans="1:12" ht="12.75" customHeight="1">
      <c r="A7" s="820"/>
      <c r="B7" s="463" t="s">
        <v>322</v>
      </c>
      <c r="C7" s="463" t="s">
        <v>323</v>
      </c>
      <c r="D7" s="463" t="s">
        <v>322</v>
      </c>
      <c r="E7" s="463" t="s">
        <v>323</v>
      </c>
      <c r="F7" s="463" t="s">
        <v>322</v>
      </c>
      <c r="G7" s="463" t="s">
        <v>323</v>
      </c>
      <c r="H7" s="463" t="s">
        <v>322</v>
      </c>
      <c r="I7" s="463" t="s">
        <v>323</v>
      </c>
      <c r="J7" s="463" t="s">
        <v>322</v>
      </c>
      <c r="K7" s="463" t="s">
        <v>323</v>
      </c>
    </row>
    <row r="8" spans="1:12" ht="18" customHeight="1">
      <c r="A8" s="263" t="s">
        <v>921</v>
      </c>
      <c r="B8" s="464">
        <v>89874.346935171212</v>
      </c>
      <c r="C8" s="465">
        <v>4.6231189403175027E-2</v>
      </c>
      <c r="D8" s="464">
        <v>43389.542612800935</v>
      </c>
      <c r="E8" s="465">
        <v>3.5360921598477493E-2</v>
      </c>
      <c r="F8" s="464">
        <v>372656.17362429283</v>
      </c>
      <c r="G8" s="465">
        <v>4.3935736725244916E-2</v>
      </c>
      <c r="H8" s="464">
        <v>15997.42305161179</v>
      </c>
      <c r="I8" s="465">
        <v>3.1710119449046573E-2</v>
      </c>
      <c r="J8" s="464">
        <v>521917.48622387677</v>
      </c>
      <c r="K8" s="465">
        <v>4.2930012213686433E-2</v>
      </c>
    </row>
    <row r="9" spans="1:12" ht="18" customHeight="1">
      <c r="A9" s="263" t="s">
        <v>922</v>
      </c>
      <c r="B9" s="464">
        <v>12876.22604345897</v>
      </c>
      <c r="C9" s="465">
        <v>6.6235056533166291E-3</v>
      </c>
      <c r="D9" s="464">
        <v>16248.96718453532</v>
      </c>
      <c r="E9" s="465">
        <v>1.3242325686537033E-2</v>
      </c>
      <c r="F9" s="464">
        <v>209023.99375312927</v>
      </c>
      <c r="G9" s="465">
        <v>2.4643689837419779E-2</v>
      </c>
      <c r="H9" s="464">
        <v>3260.0906327756202</v>
      </c>
      <c r="I9" s="465">
        <v>6.4621572516091646E-3</v>
      </c>
      <c r="J9" s="464">
        <v>241409.27761389918</v>
      </c>
      <c r="K9" s="465">
        <v>1.9856976457034041E-2</v>
      </c>
      <c r="L9" s="643"/>
    </row>
    <row r="10" spans="1:12" ht="36" customHeight="1">
      <c r="A10" s="263" t="s">
        <v>923</v>
      </c>
      <c r="B10" s="464">
        <v>1845062.956627053</v>
      </c>
      <c r="C10" s="465">
        <v>0.94909679922499124</v>
      </c>
      <c r="D10" s="464">
        <v>1183642.9796435023</v>
      </c>
      <c r="E10" s="465">
        <v>0.9646265916482385</v>
      </c>
      <c r="F10" s="464">
        <v>8201816.6163872657</v>
      </c>
      <c r="G10" s="465">
        <v>0.96698480001469966</v>
      </c>
      <c r="H10" s="464">
        <v>497279.55898704886</v>
      </c>
      <c r="I10" s="465">
        <v>0.98570839591941439</v>
      </c>
      <c r="J10" s="464">
        <v>11727802.11164487</v>
      </c>
      <c r="K10" s="465">
        <v>0.96466338297131904</v>
      </c>
    </row>
    <row r="11" spans="1:12" ht="21.75" customHeight="1">
      <c r="A11" s="466" t="s">
        <v>924</v>
      </c>
      <c r="B11" s="467">
        <v>627393.68369759421</v>
      </c>
      <c r="C11" s="468">
        <v>0.32273009162782973</v>
      </c>
      <c r="D11" s="467">
        <v>699876.4284470476</v>
      </c>
      <c r="E11" s="468">
        <v>0.57037419674567325</v>
      </c>
      <c r="F11" s="467">
        <v>8176858.2205328494</v>
      </c>
      <c r="G11" s="468">
        <v>0.96404223368424191</v>
      </c>
      <c r="H11" s="467">
        <v>366252.6261422289</v>
      </c>
      <c r="I11" s="468">
        <v>0.72598658459100618</v>
      </c>
      <c r="J11" s="467">
        <v>9870380.958819719</v>
      </c>
      <c r="K11" s="468">
        <v>0.81188231147731071</v>
      </c>
    </row>
    <row r="12" spans="1:12" ht="18" customHeight="1">
      <c r="A12" s="268" t="s">
        <v>480</v>
      </c>
      <c r="B12" s="467">
        <v>458219.73674680002</v>
      </c>
      <c r="C12" s="468">
        <v>0.23570734208611199</v>
      </c>
      <c r="D12" s="467">
        <v>294415.04896379996</v>
      </c>
      <c r="E12" s="468">
        <v>0.23993770933988631</v>
      </c>
      <c r="F12" s="467">
        <v>0</v>
      </c>
      <c r="G12" s="468">
        <v>0</v>
      </c>
      <c r="H12" s="467">
        <v>0</v>
      </c>
      <c r="I12" s="468">
        <v>0</v>
      </c>
      <c r="J12" s="467">
        <v>752634.78571059997</v>
      </c>
      <c r="K12" s="468">
        <v>6.1907526373128012E-2</v>
      </c>
    </row>
    <row r="13" spans="1:12" ht="18" customHeight="1">
      <c r="A13" s="268" t="s">
        <v>925</v>
      </c>
      <c r="B13" s="467">
        <v>9344.2629700950001</v>
      </c>
      <c r="C13" s="468">
        <v>4.8066707123351603E-3</v>
      </c>
      <c r="D13" s="467">
        <v>115186.192859171</v>
      </c>
      <c r="E13" s="468">
        <v>9.3872617447656528E-2</v>
      </c>
      <c r="F13" s="467">
        <v>266767.56496757403</v>
      </c>
      <c r="G13" s="468">
        <v>3.1451590851857426E-2</v>
      </c>
      <c r="H13" s="467">
        <v>119674.387863904</v>
      </c>
      <c r="I13" s="468">
        <v>0.23721877716883774</v>
      </c>
      <c r="J13" s="467">
        <v>510972.40866074403</v>
      </c>
      <c r="K13" s="468">
        <v>4.2029731372619762E-2</v>
      </c>
    </row>
    <row r="14" spans="1:12" ht="18" customHeight="1">
      <c r="A14" s="268" t="s">
        <v>926</v>
      </c>
      <c r="B14" s="467">
        <v>0</v>
      </c>
      <c r="C14" s="468">
        <v>0</v>
      </c>
      <c r="D14" s="467">
        <v>1856.56822448</v>
      </c>
      <c r="E14" s="468">
        <v>1.5130365400232073E-3</v>
      </c>
      <c r="F14" s="467">
        <v>0</v>
      </c>
      <c r="G14" s="468">
        <v>0</v>
      </c>
      <c r="H14" s="467">
        <v>4030.3005129109997</v>
      </c>
      <c r="I14" s="468">
        <v>7.9888685988763111E-3</v>
      </c>
      <c r="J14" s="467">
        <v>5886.8687373909997</v>
      </c>
      <c r="K14" s="468">
        <v>4.8422088446402166E-4</v>
      </c>
    </row>
    <row r="15" spans="1:12" ht="18" customHeight="1">
      <c r="A15" s="268" t="s">
        <v>927</v>
      </c>
      <c r="B15" s="467">
        <v>46189.16774962499</v>
      </c>
      <c r="C15" s="468">
        <v>2.3759618127164182E-2</v>
      </c>
      <c r="D15" s="467">
        <v>201866.35490485601</v>
      </c>
      <c r="E15" s="468">
        <v>0.1645138417996394</v>
      </c>
      <c r="F15" s="467">
        <v>357380.41318855598</v>
      </c>
      <c r="G15" s="468">
        <v>4.2134742038225204E-2</v>
      </c>
      <c r="H15" s="467">
        <v>170924.800493983</v>
      </c>
      <c r="I15" s="468">
        <v>0.33880743310858241</v>
      </c>
      <c r="J15" s="467">
        <v>776360.73633701995</v>
      </c>
      <c r="K15" s="468">
        <v>6.3859090321565296E-2</v>
      </c>
    </row>
    <row r="16" spans="1:12" ht="18" customHeight="1">
      <c r="A16" s="268" t="s">
        <v>928</v>
      </c>
      <c r="B16" s="467">
        <v>469.43423999999999</v>
      </c>
      <c r="C16" s="468">
        <v>2.4147606076548318E-4</v>
      </c>
      <c r="D16" s="467">
        <v>802.00761999999997</v>
      </c>
      <c r="E16" s="468">
        <v>6.53607456185416E-4</v>
      </c>
      <c r="F16" s="467">
        <v>0</v>
      </c>
      <c r="G16" s="468">
        <v>0</v>
      </c>
      <c r="H16" s="467">
        <v>0</v>
      </c>
      <c r="I16" s="468">
        <v>0</v>
      </c>
      <c r="J16" s="467">
        <v>1271.4418599999999</v>
      </c>
      <c r="K16" s="468">
        <v>1.0458169350428466E-4</v>
      </c>
    </row>
    <row r="17" spans="1:11" ht="18" customHeight="1">
      <c r="A17" s="268" t="s">
        <v>929</v>
      </c>
      <c r="B17" s="467">
        <v>32222.400852607003</v>
      </c>
      <c r="C17" s="468">
        <v>1.6575140378115336E-2</v>
      </c>
      <c r="D17" s="467">
        <v>33906.355972598001</v>
      </c>
      <c r="E17" s="468">
        <v>2.7632464484273811E-2</v>
      </c>
      <c r="F17" s="467">
        <v>80731.705896450992</v>
      </c>
      <c r="G17" s="468">
        <v>9.5181758057292249E-3</v>
      </c>
      <c r="H17" s="467">
        <v>848.394395433</v>
      </c>
      <c r="I17" s="468">
        <v>1.681688827774768E-3</v>
      </c>
      <c r="J17" s="467">
        <v>147708.85711708898</v>
      </c>
      <c r="K17" s="468">
        <v>1.2149704134239827E-2</v>
      </c>
    </row>
    <row r="18" spans="1:11" ht="18" customHeight="1">
      <c r="A18" s="268" t="s">
        <v>930</v>
      </c>
      <c r="B18" s="467">
        <v>4959.0907386190001</v>
      </c>
      <c r="C18" s="468">
        <v>2.5509466385330278E-3</v>
      </c>
      <c r="D18" s="467">
        <v>22216.108495525004</v>
      </c>
      <c r="E18" s="468">
        <v>1.8105331917045012E-2</v>
      </c>
      <c r="F18" s="467">
        <v>2116107.8024862818</v>
      </c>
      <c r="G18" s="468">
        <v>0.24948669007160415</v>
      </c>
      <c r="H18" s="467">
        <v>30981.928060327002</v>
      </c>
      <c r="I18" s="468">
        <v>6.1412431013740873E-2</v>
      </c>
      <c r="J18" s="467">
        <v>2174264.9297807529</v>
      </c>
      <c r="K18" s="468">
        <v>0.17884286780006262</v>
      </c>
    </row>
    <row r="19" spans="1:11" ht="18" customHeight="1">
      <c r="A19" s="268" t="s">
        <v>931</v>
      </c>
      <c r="B19" s="467">
        <v>75989.590399848166</v>
      </c>
      <c r="C19" s="468">
        <v>3.9088897624804518E-2</v>
      </c>
      <c r="D19" s="467">
        <v>29627.791406617482</v>
      </c>
      <c r="E19" s="468">
        <v>2.4145587760963396E-2</v>
      </c>
      <c r="F19" s="467">
        <v>5355870.7339939866</v>
      </c>
      <c r="G19" s="468">
        <v>0.63145103491682586</v>
      </c>
      <c r="H19" s="467">
        <v>39792.814815670878</v>
      </c>
      <c r="I19" s="468">
        <v>7.8877385873194122E-2</v>
      </c>
      <c r="J19" s="467">
        <v>5501280.9306161236</v>
      </c>
      <c r="K19" s="468">
        <v>0.45250458889772699</v>
      </c>
    </row>
    <row r="20" spans="1:11" ht="18" customHeight="1">
      <c r="A20" s="268" t="s">
        <v>932</v>
      </c>
      <c r="B20" s="467">
        <v>1217669.2729294591</v>
      </c>
      <c r="C20" s="468">
        <v>0.62636670759716162</v>
      </c>
      <c r="D20" s="467">
        <v>483766.55119645502</v>
      </c>
      <c r="E20" s="468">
        <v>0.39425239490256564</v>
      </c>
      <c r="F20" s="467">
        <v>24958.395854416001</v>
      </c>
      <c r="G20" s="468">
        <v>2.9425663304577612E-3</v>
      </c>
      <c r="H20" s="467">
        <v>131026.93284482</v>
      </c>
      <c r="I20" s="468">
        <v>0.25972181132840821</v>
      </c>
      <c r="J20" s="467">
        <v>1857421.1528251502</v>
      </c>
      <c r="K20" s="468">
        <v>0.15278107149400832</v>
      </c>
    </row>
    <row r="21" spans="1:11" ht="18" customHeight="1">
      <c r="A21" s="268" t="s">
        <v>933</v>
      </c>
      <c r="B21" s="467">
        <v>989789.72213103005</v>
      </c>
      <c r="C21" s="468">
        <v>0.50914590952369243</v>
      </c>
      <c r="D21" s="467">
        <v>249556.82158935399</v>
      </c>
      <c r="E21" s="468">
        <v>0.2033798623169383</v>
      </c>
      <c r="F21" s="467">
        <v>0</v>
      </c>
      <c r="G21" s="468">
        <v>0</v>
      </c>
      <c r="H21" s="467">
        <v>0</v>
      </c>
      <c r="I21" s="468">
        <v>0</v>
      </c>
      <c r="J21" s="467">
        <v>1239346.5437203841</v>
      </c>
      <c r="K21" s="468">
        <v>0.10194171236501506</v>
      </c>
    </row>
    <row r="22" spans="1:11" ht="18" customHeight="1">
      <c r="A22" s="268" t="s">
        <v>934</v>
      </c>
      <c r="B22" s="467">
        <v>77919.210594322998</v>
      </c>
      <c r="C22" s="468">
        <v>4.0081490502851307E-2</v>
      </c>
      <c r="D22" s="467">
        <v>132758.300173964</v>
      </c>
      <c r="E22" s="468">
        <v>0.10819325490224704</v>
      </c>
      <c r="F22" s="467">
        <v>0</v>
      </c>
      <c r="G22" s="468">
        <v>0</v>
      </c>
      <c r="H22" s="467">
        <v>79494.039876957992</v>
      </c>
      <c r="I22" s="468">
        <v>0.15757322237794008</v>
      </c>
      <c r="J22" s="467">
        <v>290171.55064524501</v>
      </c>
      <c r="K22" s="468">
        <v>2.386788820469072E-2</v>
      </c>
    </row>
    <row r="23" spans="1:11" ht="18" customHeight="1">
      <c r="A23" s="268" t="s">
        <v>926</v>
      </c>
      <c r="B23" s="467">
        <v>0</v>
      </c>
      <c r="C23" s="468">
        <v>0</v>
      </c>
      <c r="D23" s="467">
        <v>0</v>
      </c>
      <c r="E23" s="468">
        <v>0</v>
      </c>
      <c r="F23" s="467">
        <v>0</v>
      </c>
      <c r="G23" s="468">
        <v>0</v>
      </c>
      <c r="H23" s="467">
        <v>0</v>
      </c>
      <c r="I23" s="468">
        <v>0</v>
      </c>
      <c r="J23" s="467">
        <v>0</v>
      </c>
      <c r="K23" s="468">
        <v>0</v>
      </c>
    </row>
    <row r="24" spans="1:11" ht="18" customHeight="1">
      <c r="A24" s="268" t="s">
        <v>935</v>
      </c>
      <c r="B24" s="467">
        <v>44952.810467181</v>
      </c>
      <c r="C24" s="468">
        <v>2.3123638343790706E-2</v>
      </c>
      <c r="D24" s="467">
        <v>29174.312333241</v>
      </c>
      <c r="E24" s="468">
        <v>2.3776018574597158E-2</v>
      </c>
      <c r="F24" s="467">
        <v>0</v>
      </c>
      <c r="G24" s="468">
        <v>0</v>
      </c>
      <c r="H24" s="467">
        <v>18962.584187177999</v>
      </c>
      <c r="I24" s="468">
        <v>3.7587666944735365E-2</v>
      </c>
      <c r="J24" s="467">
        <v>93089.706987600002</v>
      </c>
      <c r="K24" s="468">
        <v>7.6570384465561407E-3</v>
      </c>
    </row>
    <row r="25" spans="1:11" ht="18" customHeight="1">
      <c r="A25" s="268" t="s">
        <v>928</v>
      </c>
      <c r="B25" s="467">
        <v>18310.075919858999</v>
      </c>
      <c r="C25" s="468">
        <v>9.4186674696853864E-3</v>
      </c>
      <c r="D25" s="467">
        <v>0</v>
      </c>
      <c r="E25" s="468">
        <v>0</v>
      </c>
      <c r="F25" s="467">
        <v>0</v>
      </c>
      <c r="G25" s="468">
        <v>0</v>
      </c>
      <c r="H25" s="467">
        <v>0</v>
      </c>
      <c r="I25" s="468">
        <v>0</v>
      </c>
      <c r="J25" s="467">
        <v>18310.075919858999</v>
      </c>
      <c r="K25" s="468">
        <v>1.5060843976702771E-3</v>
      </c>
    </row>
    <row r="26" spans="1:11" ht="18" customHeight="1">
      <c r="A26" s="268" t="s">
        <v>936</v>
      </c>
      <c r="B26" s="467">
        <v>86697.453817065994</v>
      </c>
      <c r="C26" s="468">
        <v>4.4597001757141749E-2</v>
      </c>
      <c r="D26" s="467">
        <v>68372.076741113007</v>
      </c>
      <c r="E26" s="468">
        <v>5.5720791222498511E-2</v>
      </c>
      <c r="F26" s="467">
        <v>0</v>
      </c>
      <c r="G26" s="468">
        <v>0</v>
      </c>
      <c r="H26" s="467">
        <v>23548.867555730998</v>
      </c>
      <c r="I26" s="468">
        <v>4.6678605714985527E-2</v>
      </c>
      <c r="J26" s="467">
        <v>178618.39811391002</v>
      </c>
      <c r="K26" s="468">
        <v>1.4692150033329274E-2</v>
      </c>
    </row>
    <row r="27" spans="1:11" ht="18" customHeight="1">
      <c r="A27" s="268" t="s">
        <v>930</v>
      </c>
      <c r="B27" s="467">
        <v>0</v>
      </c>
      <c r="C27" s="468">
        <v>0</v>
      </c>
      <c r="D27" s="467">
        <v>3905.0403587830001</v>
      </c>
      <c r="E27" s="468">
        <v>3.1824678862845978E-3</v>
      </c>
      <c r="F27" s="467">
        <v>24958.395854416001</v>
      </c>
      <c r="G27" s="468">
        <v>2.9425663304577612E-3</v>
      </c>
      <c r="H27" s="467">
        <v>9021.4412249529996</v>
      </c>
      <c r="I27" s="468">
        <v>1.7882316290747224E-2</v>
      </c>
      <c r="J27" s="467">
        <v>37884.877438152005</v>
      </c>
      <c r="K27" s="468">
        <v>3.1161980467468661E-3</v>
      </c>
    </row>
    <row r="28" spans="1:11" ht="18" customHeight="1">
      <c r="A28" s="268" t="s">
        <v>931</v>
      </c>
      <c r="B28" s="467">
        <v>0</v>
      </c>
      <c r="C28" s="468">
        <v>0</v>
      </c>
      <c r="D28" s="467">
        <v>0</v>
      </c>
      <c r="E28" s="468">
        <v>0</v>
      </c>
      <c r="F28" s="467">
        <v>0</v>
      </c>
      <c r="G28" s="468">
        <v>0</v>
      </c>
      <c r="H28" s="467">
        <v>0</v>
      </c>
      <c r="I28" s="468">
        <v>0</v>
      </c>
      <c r="J28" s="467">
        <v>0</v>
      </c>
      <c r="K28" s="468">
        <v>0</v>
      </c>
    </row>
    <row r="29" spans="1:11" ht="18" customHeight="1">
      <c r="A29" s="263" t="s">
        <v>937</v>
      </c>
      <c r="B29" s="467">
        <v>7781.5330800000002</v>
      </c>
      <c r="C29" s="468">
        <v>4.0028054938529784E-3</v>
      </c>
      <c r="D29" s="467">
        <v>3698.8385600000001</v>
      </c>
      <c r="E29" s="468">
        <v>3.0144208131615102E-3</v>
      </c>
      <c r="F29" s="467">
        <v>0</v>
      </c>
      <c r="G29" s="468">
        <v>0</v>
      </c>
      <c r="H29" s="467">
        <v>0</v>
      </c>
      <c r="I29" s="468">
        <v>0</v>
      </c>
      <c r="J29" s="467">
        <v>11480.371640000001</v>
      </c>
      <c r="K29" s="468">
        <v>9.4431113678274049E-4</v>
      </c>
    </row>
    <row r="30" spans="1:11" ht="18" customHeight="1">
      <c r="A30" s="263" t="s">
        <v>938</v>
      </c>
      <c r="B30" s="464">
        <v>1955595.0626600001</v>
      </c>
      <c r="C30" s="465">
        <v>1.0059542997621245</v>
      </c>
      <c r="D30" s="464">
        <v>1246980.3280399998</v>
      </c>
      <c r="E30" s="465">
        <v>1.0162442597783297</v>
      </c>
      <c r="F30" s="464">
        <v>8783496.7837499995</v>
      </c>
      <c r="G30" s="465">
        <v>1.0355642265756326</v>
      </c>
      <c r="H30" s="464">
        <v>516537.07266000001</v>
      </c>
      <c r="I30" s="465">
        <v>1.0238806725974012</v>
      </c>
      <c r="J30" s="464">
        <v>12502609.247109998</v>
      </c>
      <c r="K30" s="465">
        <v>1.0283946827777819</v>
      </c>
    </row>
    <row r="31" spans="1:11" ht="5.25" customHeight="1">
      <c r="A31" s="268"/>
      <c r="B31" s="464"/>
      <c r="C31" s="465"/>
      <c r="D31" s="464"/>
      <c r="E31" s="465"/>
      <c r="F31" s="464"/>
      <c r="G31" s="465"/>
      <c r="H31" s="464"/>
      <c r="I31" s="465"/>
      <c r="J31" s="464"/>
      <c r="K31" s="465"/>
    </row>
    <row r="32" spans="1:11" ht="18" customHeight="1">
      <c r="A32" s="263" t="s">
        <v>939</v>
      </c>
      <c r="B32" s="464">
        <v>11575.276559770722</v>
      </c>
      <c r="C32" s="465">
        <v>5.9542997671504921E-3</v>
      </c>
      <c r="D32" s="464">
        <v>19932.483932881463</v>
      </c>
      <c r="E32" s="465">
        <v>1.6244259772528507E-2</v>
      </c>
      <c r="F32" s="464">
        <v>301650.30978938483</v>
      </c>
      <c r="G32" s="465">
        <v>3.5564226576739119E-2</v>
      </c>
      <c r="H32" s="464">
        <v>12047.549143714961</v>
      </c>
      <c r="I32" s="465">
        <v>2.38806726047649E-2</v>
      </c>
      <c r="J32" s="464">
        <v>345205.61942575197</v>
      </c>
      <c r="K32" s="465">
        <v>2.8394682779077862E-2</v>
      </c>
    </row>
    <row r="33" spans="1:11" ht="5.25" customHeight="1">
      <c r="A33" s="268"/>
      <c r="B33" s="469"/>
      <c r="C33" s="470"/>
      <c r="D33" s="469"/>
      <c r="E33" s="470"/>
      <c r="F33" s="469"/>
      <c r="G33" s="470"/>
      <c r="H33" s="469"/>
      <c r="I33" s="470"/>
      <c r="J33" s="469"/>
      <c r="K33" s="470"/>
    </row>
    <row r="34" spans="1:11" ht="26.25" customHeight="1">
      <c r="A34" s="471" t="s">
        <v>940</v>
      </c>
      <c r="B34" s="472">
        <v>1944019.78611</v>
      </c>
      <c r="C34" s="473">
        <v>1</v>
      </c>
      <c r="D34" s="472">
        <v>1227047.8441000001</v>
      </c>
      <c r="E34" s="473">
        <v>1</v>
      </c>
      <c r="F34" s="472">
        <v>8481846.4739699997</v>
      </c>
      <c r="G34" s="473">
        <v>1</v>
      </c>
      <c r="H34" s="472">
        <v>504489.52351999999</v>
      </c>
      <c r="I34" s="473">
        <v>1</v>
      </c>
      <c r="J34" s="472">
        <v>12157403.627700001</v>
      </c>
      <c r="K34" s="473">
        <v>1</v>
      </c>
    </row>
    <row r="35" spans="1:11" ht="2.25" customHeight="1">
      <c r="A35" s="268"/>
      <c r="B35" s="474"/>
      <c r="C35" s="474"/>
      <c r="D35" s="474"/>
      <c r="E35" s="474"/>
      <c r="F35" s="474"/>
      <c r="G35" s="474"/>
      <c r="H35" s="474"/>
      <c r="I35" s="474"/>
      <c r="J35" s="474"/>
      <c r="K35" s="474"/>
    </row>
    <row r="36" spans="1:11" ht="18" customHeight="1">
      <c r="A36" s="263" t="s">
        <v>941</v>
      </c>
      <c r="B36" s="467">
        <v>1578.4733370583799</v>
      </c>
      <c r="C36" s="468">
        <v>8.1196361700459766E-4</v>
      </c>
      <c r="D36" s="467">
        <v>1214.3247176113</v>
      </c>
      <c r="E36" s="468">
        <v>9.8963110806976552E-4</v>
      </c>
      <c r="F36" s="467">
        <v>1202.33124</v>
      </c>
      <c r="G36" s="468">
        <v>1.4175347828917242E-4</v>
      </c>
      <c r="H36" s="467">
        <v>644.67800358759996</v>
      </c>
      <c r="I36" s="468">
        <v>1.2778818459686851E-3</v>
      </c>
      <c r="J36" s="467">
        <v>4639.8072982572794</v>
      </c>
      <c r="K36" s="468">
        <v>3.8164458796825036E-4</v>
      </c>
    </row>
    <row r="37" spans="1:11" ht="18" customHeight="1">
      <c r="A37" s="263" t="s">
        <v>942</v>
      </c>
      <c r="B37" s="467">
        <v>200.03014000000002</v>
      </c>
      <c r="C37" s="468">
        <v>1.028951152808285E-4</v>
      </c>
      <c r="D37" s="467">
        <v>0</v>
      </c>
      <c r="E37" s="468">
        <v>0</v>
      </c>
      <c r="F37" s="467">
        <v>111265.07945040191</v>
      </c>
      <c r="G37" s="468">
        <v>1.3118025631784791E-2</v>
      </c>
      <c r="H37" s="467">
        <v>0</v>
      </c>
      <c r="I37" s="468">
        <v>0</v>
      </c>
      <c r="J37" s="467">
        <v>111465.10959040192</v>
      </c>
      <c r="K37" s="468">
        <v>9.1684962516531548E-3</v>
      </c>
    </row>
    <row r="38" spans="1:11" ht="12.75" customHeight="1">
      <c r="A38" s="135" t="s">
        <v>851</v>
      </c>
    </row>
    <row r="39" spans="1:11" ht="12.75" customHeight="1"/>
    <row r="40" spans="1:11" ht="12.75" customHeight="1">
      <c r="A40" s="462" t="s">
        <v>912</v>
      </c>
    </row>
    <row r="41" spans="1:11" ht="12.75" customHeight="1"/>
    <row r="42" spans="1:11" ht="12.75" customHeight="1">
      <c r="A42" s="590" t="s">
        <v>1147</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row r="56" spans="11:11" ht="12.75" customHeight="1"/>
    <row r="57" spans="11:11" ht="12.75" customHeight="1"/>
    <row r="58" spans="11:11" ht="12.75" customHeight="1"/>
    <row r="59" spans="11:11" ht="12.75" customHeight="1"/>
    <row r="60" spans="11:11" ht="12.75" customHeight="1"/>
    <row r="61" spans="11:11" ht="12.75" customHeight="1">
      <c r="K61" s="331" t="s">
        <v>943</v>
      </c>
    </row>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1"/>
  <sheetViews>
    <sheetView showGridLines="0" zoomScaleNormal="100" workbookViewId="0"/>
  </sheetViews>
  <sheetFormatPr defaultRowHeight="15"/>
  <cols>
    <col min="1" max="1" width="29.5703125" customWidth="1"/>
    <col min="2" max="2" width="26.85546875" customWidth="1"/>
    <col min="3" max="3" width="16" customWidth="1"/>
    <col min="4" max="4" width="15.85546875" customWidth="1"/>
  </cols>
  <sheetData>
    <row r="1" spans="1:5" ht="12.75" customHeight="1">
      <c r="A1" s="260" t="s">
        <v>944</v>
      </c>
      <c r="D1" s="28" t="str">
        <f>Naslovnica!A20</f>
        <v>Svibanj 2012.</v>
      </c>
    </row>
    <row r="2" spans="1:5" ht="12.75" customHeight="1">
      <c r="A2" s="32" t="s">
        <v>945</v>
      </c>
      <c r="D2" s="33" t="str">
        <f>Naslovnica!A24</f>
        <v>May 2012</v>
      </c>
    </row>
    <row r="3" spans="1:5" ht="12.75" customHeight="1"/>
    <row r="4" spans="1:5" ht="12.75" customHeight="1">
      <c r="D4" s="453" t="s">
        <v>957</v>
      </c>
    </row>
    <row r="5" spans="1:5" ht="45" customHeight="1">
      <c r="A5" s="475" t="s">
        <v>946</v>
      </c>
      <c r="B5" s="475" t="s">
        <v>947</v>
      </c>
      <c r="C5" s="475" t="s">
        <v>948</v>
      </c>
      <c r="D5" s="475" t="s">
        <v>949</v>
      </c>
    </row>
    <row r="6" spans="1:5" ht="15" customHeight="1">
      <c r="A6" s="476" t="s">
        <v>954</v>
      </c>
      <c r="B6" s="476" t="s">
        <v>1175</v>
      </c>
      <c r="C6" s="477">
        <v>164047635.78</v>
      </c>
      <c r="D6" s="478">
        <v>53.849352183449547</v>
      </c>
      <c r="E6" s="643"/>
    </row>
    <row r="7" spans="1:5" ht="15" customHeight="1">
      <c r="A7" s="476" t="s">
        <v>950</v>
      </c>
      <c r="B7" s="479" t="s">
        <v>753</v>
      </c>
      <c r="C7" s="477">
        <v>21975967.25</v>
      </c>
      <c r="D7" s="478">
        <v>43.43076531620553</v>
      </c>
    </row>
    <row r="8" spans="1:5" ht="15" customHeight="1">
      <c r="A8" s="476" t="s">
        <v>951</v>
      </c>
      <c r="B8" s="476" t="s">
        <v>952</v>
      </c>
      <c r="C8" s="477">
        <v>965565582.38</v>
      </c>
      <c r="D8" s="478">
        <v>251.08967137961997</v>
      </c>
    </row>
    <row r="9" spans="1:5" ht="22.5">
      <c r="A9" s="476" t="s">
        <v>953</v>
      </c>
      <c r="B9" s="476" t="s">
        <v>1176</v>
      </c>
      <c r="C9" s="477">
        <v>3455142.51</v>
      </c>
      <c r="D9" s="478">
        <v>5.1262937757045952</v>
      </c>
    </row>
    <row r="10" spans="1:5" ht="18.75" customHeight="1">
      <c r="A10" s="480"/>
      <c r="B10" s="481"/>
      <c r="C10" s="482">
        <f>SUM(C6:C9)</f>
        <v>1155044327.9200001</v>
      </c>
      <c r="D10" s="483"/>
    </row>
    <row r="11" spans="1:5" ht="12.75" customHeight="1">
      <c r="A11" s="135" t="s">
        <v>851</v>
      </c>
    </row>
    <row r="12" spans="1:5" ht="12.75" customHeight="1"/>
    <row r="13" spans="1:5" ht="12.75" customHeight="1"/>
    <row r="14" spans="1:5" ht="12.75" customHeight="1">
      <c r="A14" s="484" t="s">
        <v>955</v>
      </c>
      <c r="D14" s="448" t="str">
        <f>'4 Tablica-Grafikon 2'!F5</f>
        <v>Travanj 2012.</v>
      </c>
    </row>
    <row r="15" spans="1:5" ht="12.75" customHeight="1">
      <c r="A15" s="485" t="s">
        <v>956</v>
      </c>
      <c r="D15" s="449" t="str">
        <f>'4 Tablica-Grafikon 2'!F6</f>
        <v>April 2012</v>
      </c>
    </row>
    <row r="16" spans="1:5" ht="12.75" customHeight="1"/>
    <row r="17" spans="1:5" ht="12.75" customHeight="1">
      <c r="D17" s="453" t="s">
        <v>957</v>
      </c>
    </row>
    <row r="18" spans="1:5" ht="45" customHeight="1">
      <c r="A18" s="475" t="s">
        <v>946</v>
      </c>
      <c r="B18" s="475" t="s">
        <v>947</v>
      </c>
      <c r="C18" s="475" t="s">
        <v>948</v>
      </c>
      <c r="D18" s="475" t="s">
        <v>949</v>
      </c>
    </row>
    <row r="19" spans="1:5" ht="15" customHeight="1">
      <c r="A19" s="476" t="s">
        <v>1204</v>
      </c>
      <c r="B19" s="476" t="s">
        <v>753</v>
      </c>
      <c r="C19" s="477">
        <v>257658042.86570612</v>
      </c>
      <c r="D19" s="478">
        <v>114.23731751117448</v>
      </c>
      <c r="E19" s="643"/>
    </row>
    <row r="20" spans="1:5" ht="15" customHeight="1">
      <c r="A20" s="476" t="s">
        <v>958</v>
      </c>
      <c r="B20" s="476" t="s">
        <v>753</v>
      </c>
      <c r="C20" s="477">
        <v>147975996.09999999</v>
      </c>
      <c r="D20" s="478">
        <v>73.870838899505387</v>
      </c>
    </row>
    <row r="21" spans="1:5" ht="15" customHeight="1">
      <c r="A21" s="476" t="s">
        <v>1181</v>
      </c>
      <c r="B21" s="476" t="s">
        <v>959</v>
      </c>
      <c r="C21" s="477">
        <v>52630609.299999997</v>
      </c>
      <c r="D21" s="478">
        <v>68.297689480746314</v>
      </c>
    </row>
    <row r="22" spans="1:5" ht="18.75" customHeight="1">
      <c r="A22" s="480"/>
      <c r="B22" s="481"/>
      <c r="C22" s="482">
        <f>SUM(C19:C21)</f>
        <v>458264648.26570612</v>
      </c>
      <c r="D22" s="483"/>
    </row>
    <row r="23" spans="1:5" ht="12.75" customHeight="1">
      <c r="A23" s="135" t="s">
        <v>851</v>
      </c>
    </row>
    <row r="24" spans="1:5" ht="12.75" customHeight="1">
      <c r="A24" s="301"/>
    </row>
    <row r="25" spans="1:5" ht="12.75" customHeight="1"/>
    <row r="26" spans="1:5" ht="12.75" customHeight="1">
      <c r="A26" s="486" t="s">
        <v>960</v>
      </c>
      <c r="D26" s="28" t="str">
        <f>Naslovnica!A20</f>
        <v>Svibanj 2012.</v>
      </c>
    </row>
    <row r="27" spans="1:5" ht="12.75" customHeight="1">
      <c r="A27" s="485" t="s">
        <v>961</v>
      </c>
      <c r="D27" s="33" t="str">
        <f>Naslovnica!A24</f>
        <v>May 2012</v>
      </c>
    </row>
    <row r="28" spans="1:5" ht="12.75" customHeight="1"/>
    <row r="29" spans="1:5" ht="12.75" customHeight="1">
      <c r="C29" s="596" t="s">
        <v>957</v>
      </c>
    </row>
    <row r="30" spans="1:5" ht="22.5" customHeight="1">
      <c r="A30" s="475" t="s">
        <v>962</v>
      </c>
      <c r="B30" s="475" t="s">
        <v>947</v>
      </c>
      <c r="C30" s="475" t="s">
        <v>948</v>
      </c>
    </row>
    <row r="31" spans="1:5" ht="22.5" customHeight="1">
      <c r="A31" s="487" t="s">
        <v>963</v>
      </c>
      <c r="B31" s="488" t="s">
        <v>964</v>
      </c>
      <c r="C31" s="489">
        <v>1187974513.48</v>
      </c>
      <c r="D31" s="643"/>
    </row>
    <row r="32" spans="1:5" ht="15" customHeight="1">
      <c r="A32" s="487" t="s">
        <v>965</v>
      </c>
      <c r="B32" s="488" t="s">
        <v>966</v>
      </c>
      <c r="C32" s="489">
        <v>869217057.83751285</v>
      </c>
    </row>
    <row r="33" spans="1:1" ht="12.75" customHeight="1">
      <c r="A33" s="135" t="s">
        <v>851</v>
      </c>
    </row>
    <row r="34" spans="1:1" ht="12.75" customHeight="1"/>
    <row r="35" spans="1:1" ht="12.75" customHeight="1"/>
    <row r="36" spans="1:1" ht="12.75" customHeight="1">
      <c r="A36" s="590" t="s">
        <v>1147</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c r="D52" s="331" t="s">
        <v>967</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hyperlinks>
    <hyperlink ref="A36" location="'2 Sadržaj'!A1" display="Sadržaj / Contents"/>
  </hyperlinks>
  <pageMargins left="0.7" right="0.7" top="0.75" bottom="0.75" header="0.3" footer="0.3"/>
  <pageSetup paperSize="9" scale="95"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3.42578125" customWidth="1"/>
    <col min="7" max="7" width="9.140625" customWidth="1"/>
  </cols>
  <sheetData>
    <row r="1" spans="1:7" ht="12.75" customHeight="1">
      <c r="A1" s="490" t="s">
        <v>1194</v>
      </c>
      <c r="F1" s="501" t="s">
        <v>1172</v>
      </c>
    </row>
    <row r="2" spans="1:7" ht="12.75" customHeight="1">
      <c r="A2" s="491" t="s">
        <v>1193</v>
      </c>
      <c r="F2" s="502" t="s">
        <v>1173</v>
      </c>
    </row>
    <row r="3" spans="1:7" ht="12.75" customHeight="1"/>
    <row r="4" spans="1:7" ht="12.75" customHeight="1">
      <c r="D4" s="454" t="s">
        <v>976</v>
      </c>
    </row>
    <row r="5" spans="1:7" ht="30" customHeight="1">
      <c r="A5" s="492" t="s">
        <v>968</v>
      </c>
      <c r="B5" s="492" t="s">
        <v>969</v>
      </c>
      <c r="C5" s="492" t="s">
        <v>970</v>
      </c>
      <c r="D5" s="492" t="s">
        <v>971</v>
      </c>
    </row>
    <row r="6" spans="1:7" ht="15" customHeight="1">
      <c r="A6" s="493" t="s">
        <v>972</v>
      </c>
      <c r="B6" s="493" t="s">
        <v>973</v>
      </c>
      <c r="C6" s="494">
        <v>41941032.520000003</v>
      </c>
      <c r="D6" s="495">
        <v>218.69150203999999</v>
      </c>
      <c r="E6" s="643"/>
      <c r="G6" s="694"/>
    </row>
    <row r="7" spans="1:7" ht="15" customHeight="1">
      <c r="A7" s="493" t="s">
        <v>974</v>
      </c>
      <c r="B7" s="496" t="s">
        <v>975</v>
      </c>
      <c r="C7" s="494">
        <v>204157732.81999999</v>
      </c>
      <c r="D7" s="495">
        <v>1434.13152642</v>
      </c>
      <c r="G7" s="694"/>
    </row>
    <row r="8" spans="1:7" ht="18.75" customHeight="1">
      <c r="A8" s="497"/>
      <c r="B8" s="498"/>
      <c r="C8" s="499">
        <f>SUM(C6:C7)</f>
        <v>246098765.34</v>
      </c>
      <c r="D8" s="500"/>
    </row>
    <row r="9" spans="1:7" ht="12.75" customHeight="1">
      <c r="A9" s="509" t="s">
        <v>1188</v>
      </c>
    </row>
    <row r="10" spans="1:7" ht="12.75" customHeight="1"/>
    <row r="11" spans="1:7" ht="12.75" customHeight="1"/>
    <row r="12" spans="1:7" ht="12.75" customHeight="1">
      <c r="A12" s="490" t="s">
        <v>176</v>
      </c>
      <c r="F12" s="501" t="s">
        <v>1172</v>
      </c>
    </row>
    <row r="13" spans="1:7" ht="12.75" customHeight="1">
      <c r="A13" s="491" t="s">
        <v>1112</v>
      </c>
      <c r="F13" s="502" t="s">
        <v>1173</v>
      </c>
    </row>
    <row r="14" spans="1:7" ht="12.75" customHeight="1"/>
    <row r="15" spans="1:7" ht="12.75" customHeight="1">
      <c r="F15" s="454" t="s">
        <v>976</v>
      </c>
    </row>
    <row r="16" spans="1:7" ht="48.75" customHeight="1">
      <c r="A16" s="492" t="s">
        <v>977</v>
      </c>
      <c r="B16" s="492" t="s">
        <v>969</v>
      </c>
      <c r="C16" s="492" t="s">
        <v>978</v>
      </c>
      <c r="D16" s="492" t="s">
        <v>979</v>
      </c>
      <c r="E16" s="492" t="s">
        <v>970</v>
      </c>
      <c r="F16" s="492" t="s">
        <v>971</v>
      </c>
    </row>
    <row r="17" spans="1:8" ht="15" customHeight="1">
      <c r="A17" s="493" t="s">
        <v>980</v>
      </c>
      <c r="B17" s="493" t="s">
        <v>981</v>
      </c>
      <c r="C17" s="503">
        <v>600000000</v>
      </c>
      <c r="D17" s="503">
        <v>300000000</v>
      </c>
      <c r="E17" s="504">
        <v>1245860.6299999999</v>
      </c>
      <c r="F17" s="505">
        <v>54.543414050000003</v>
      </c>
      <c r="G17" s="643"/>
      <c r="H17" s="695"/>
    </row>
    <row r="18" spans="1:8" ht="15" customHeight="1">
      <c r="A18" s="493" t="s">
        <v>982</v>
      </c>
      <c r="B18" s="496" t="s">
        <v>983</v>
      </c>
      <c r="C18" s="506">
        <v>155000000</v>
      </c>
      <c r="D18" s="506">
        <v>77500000</v>
      </c>
      <c r="E18" s="504">
        <v>915642.16</v>
      </c>
      <c r="F18" s="505">
        <v>222.88162546000001</v>
      </c>
      <c r="G18" s="694"/>
      <c r="H18" s="695"/>
    </row>
    <row r="19" spans="1:8" ht="15" customHeight="1">
      <c r="A19" s="493" t="s">
        <v>984</v>
      </c>
      <c r="B19" s="493" t="s">
        <v>973</v>
      </c>
      <c r="C19" s="503">
        <v>380000000</v>
      </c>
      <c r="D19" s="503">
        <v>190000000</v>
      </c>
      <c r="E19" s="504">
        <v>41007521.090000004</v>
      </c>
      <c r="F19" s="505">
        <v>161.14800095999999</v>
      </c>
      <c r="G19" s="694"/>
      <c r="H19" s="695"/>
    </row>
    <row r="20" spans="1:8" ht="15" customHeight="1">
      <c r="A20" s="493" t="s">
        <v>985</v>
      </c>
      <c r="B20" s="496" t="s">
        <v>975</v>
      </c>
      <c r="C20" s="506">
        <v>540000000</v>
      </c>
      <c r="D20" s="506">
        <v>262500000</v>
      </c>
      <c r="E20" s="504">
        <v>24311563.309999999</v>
      </c>
      <c r="F20" s="505">
        <v>272.35629549999999</v>
      </c>
      <c r="G20" s="694"/>
      <c r="H20" s="695"/>
    </row>
    <row r="21" spans="1:8" ht="15" customHeight="1">
      <c r="A21" s="493" t="s">
        <v>986</v>
      </c>
      <c r="B21" s="493" t="s">
        <v>987</v>
      </c>
      <c r="C21" s="503">
        <v>340000000</v>
      </c>
      <c r="D21" s="503">
        <v>170000000</v>
      </c>
      <c r="E21" s="504">
        <v>652850.06999999995</v>
      </c>
      <c r="F21" s="505">
        <v>27.050432399999998</v>
      </c>
      <c r="G21" s="694"/>
      <c r="H21" s="695"/>
    </row>
    <row r="22" spans="1:8" ht="18.75" customHeight="1">
      <c r="A22" s="497"/>
      <c r="B22" s="507"/>
      <c r="C22" s="508"/>
      <c r="D22" s="508"/>
      <c r="E22" s="499">
        <f>SUM(E17:E21)</f>
        <v>68133437.25999999</v>
      </c>
      <c r="F22" s="500"/>
    </row>
    <row r="23" spans="1:8" ht="12.75" customHeight="1">
      <c r="A23" s="509" t="s">
        <v>1188</v>
      </c>
    </row>
    <row r="24" spans="1:8" ht="12.75" customHeight="1"/>
    <row r="25" spans="1:8" ht="12.75" customHeight="1">
      <c r="A25" s="510" t="s">
        <v>1192</v>
      </c>
    </row>
    <row r="26" spans="1:8" ht="12.75" customHeight="1"/>
    <row r="27" spans="1:8" ht="12.75" customHeight="1">
      <c r="A27" s="510" t="s">
        <v>1189</v>
      </c>
    </row>
    <row r="28" spans="1:8" ht="12.75" customHeight="1">
      <c r="A28" s="510" t="s">
        <v>1190</v>
      </c>
    </row>
    <row r="29" spans="1:8" ht="12.75" customHeight="1">
      <c r="A29" s="511" t="s">
        <v>1191</v>
      </c>
    </row>
    <row r="30" spans="1:8" ht="12.75" customHeight="1"/>
    <row r="31" spans="1:8" ht="12.75" customHeight="1">
      <c r="A31" s="510" t="s">
        <v>1184</v>
      </c>
    </row>
    <row r="32" spans="1:8" ht="12.75" customHeight="1">
      <c r="A32" s="510" t="s">
        <v>1185</v>
      </c>
    </row>
    <row r="33" spans="1:1" ht="12.75" customHeight="1">
      <c r="A33" s="511" t="s">
        <v>1186</v>
      </c>
    </row>
    <row r="34" spans="1:1" ht="12.75" customHeight="1">
      <c r="A34" s="511" t="s">
        <v>1187</v>
      </c>
    </row>
    <row r="35" spans="1:1" ht="12.75" customHeight="1"/>
    <row r="36" spans="1:1" ht="12.75" customHeight="1">
      <c r="A36" s="510" t="s">
        <v>988</v>
      </c>
    </row>
    <row r="37" spans="1:1" ht="12.75" customHeight="1">
      <c r="A37" s="510" t="s">
        <v>989</v>
      </c>
    </row>
    <row r="38" spans="1:1" ht="12.75" customHeight="1">
      <c r="A38" s="510" t="s">
        <v>990</v>
      </c>
    </row>
    <row r="39" spans="1:1" ht="12.75" customHeight="1">
      <c r="A39" s="511" t="s">
        <v>991</v>
      </c>
    </row>
    <row r="40" spans="1:1" ht="12.75" customHeight="1">
      <c r="A40" s="511" t="s">
        <v>992</v>
      </c>
    </row>
    <row r="41" spans="1:1" ht="12.75" customHeight="1">
      <c r="A41" s="511" t="s">
        <v>993</v>
      </c>
    </row>
    <row r="42" spans="1:1" ht="12.75" customHeight="1">
      <c r="A42" s="511" t="s">
        <v>994</v>
      </c>
    </row>
    <row r="43" spans="1:1" ht="12.75" customHeight="1"/>
    <row r="44" spans="1:1" ht="12.75" customHeight="1"/>
    <row r="45" spans="1:1" ht="12.75" customHeight="1"/>
    <row r="46" spans="1:1" ht="12.75" customHeight="1"/>
    <row r="47" spans="1:1" ht="12.75" customHeight="1">
      <c r="A47" s="587" t="s">
        <v>1147</v>
      </c>
    </row>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331" t="s">
        <v>995</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7" location="'2 Sadržaj'!A1" display="Sadržaj / Contents"/>
  </hyperlinks>
  <pageMargins left="0.7" right="0.7" top="0.75" bottom="0.75" header="0.3" footer="0.3"/>
  <pageSetup paperSize="9" scale="73"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7"/>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6.5">
      <c r="A1" s="575" t="s">
        <v>996</v>
      </c>
      <c r="B1" s="576"/>
      <c r="C1" s="576"/>
      <c r="D1" s="576"/>
      <c r="E1" s="577"/>
      <c r="F1" s="567"/>
      <c r="G1" s="578" t="s">
        <v>1200</v>
      </c>
    </row>
    <row r="2" spans="1:7" ht="16.5">
      <c r="A2" s="579" t="s">
        <v>997</v>
      </c>
      <c r="B2" s="576"/>
      <c r="C2" s="576"/>
      <c r="D2" s="576"/>
      <c r="E2" s="580"/>
      <c r="F2" s="567"/>
      <c r="G2" s="581" t="s">
        <v>1201</v>
      </c>
    </row>
    <row r="3" spans="1:7" ht="12.75" customHeight="1">
      <c r="A3" s="512" t="s">
        <v>998</v>
      </c>
    </row>
    <row r="4" spans="1:7" ht="12.75" customHeight="1"/>
    <row r="5" spans="1:7" ht="12.75" customHeight="1">
      <c r="A5" s="513" t="s">
        <v>1146</v>
      </c>
    </row>
    <row r="6" spans="1:7" ht="12.75" customHeight="1">
      <c r="A6" s="514" t="s">
        <v>1014</v>
      </c>
    </row>
    <row r="7" spans="1:7" ht="12.75" customHeight="1"/>
    <row r="8" spans="1:7" ht="34.5" customHeight="1">
      <c r="A8" s="515" t="s">
        <v>999</v>
      </c>
      <c r="B8" s="822" t="s">
        <v>1000</v>
      </c>
      <c r="C8" s="822"/>
    </row>
    <row r="9" spans="1:7" ht="12.75" customHeight="1">
      <c r="A9" s="519" t="s">
        <v>1234</v>
      </c>
      <c r="B9" s="516">
        <v>25</v>
      </c>
      <c r="C9" s="517"/>
      <c r="D9" s="643"/>
      <c r="F9" s="643"/>
    </row>
    <row r="10" spans="1:7" ht="12.75" customHeight="1">
      <c r="A10" s="519" t="s">
        <v>1166</v>
      </c>
      <c r="B10" s="516">
        <v>25</v>
      </c>
      <c r="C10" s="517"/>
    </row>
    <row r="11" spans="1:7" ht="12.75" customHeight="1">
      <c r="A11" s="518" t="s">
        <v>1168</v>
      </c>
      <c r="B11" s="516">
        <v>25</v>
      </c>
      <c r="C11" s="517"/>
    </row>
    <row r="12" spans="1:7" ht="12.75" customHeight="1">
      <c r="A12" s="519" t="s">
        <v>1171</v>
      </c>
      <c r="B12" s="516">
        <v>25</v>
      </c>
      <c r="C12" s="517"/>
    </row>
    <row r="13" spans="1:7" ht="12.75" customHeight="1">
      <c r="A13" s="519" t="s">
        <v>1169</v>
      </c>
      <c r="B13" s="516">
        <v>26</v>
      </c>
      <c r="C13" s="517"/>
    </row>
    <row r="14" spans="1:7" ht="12.75" customHeight="1"/>
    <row r="15" spans="1:7" ht="29.25" customHeight="1">
      <c r="A15" s="823" t="s">
        <v>1170</v>
      </c>
      <c r="B15" s="787"/>
      <c r="C15" s="787"/>
      <c r="D15" s="787"/>
      <c r="E15" s="787"/>
      <c r="F15" s="787"/>
      <c r="G15" s="787"/>
    </row>
    <row r="16" spans="1:7" ht="24.75" customHeight="1">
      <c r="A16" s="824" t="s">
        <v>1001</v>
      </c>
      <c r="B16" s="825"/>
      <c r="C16" s="825"/>
      <c r="D16" s="825"/>
      <c r="E16" s="825"/>
      <c r="F16" s="825"/>
      <c r="G16" s="825"/>
    </row>
    <row r="17" spans="1:8" ht="12.75" customHeight="1"/>
    <row r="18" spans="1:8" ht="12.75" customHeight="1">
      <c r="A18" s="513" t="s">
        <v>1251</v>
      </c>
    </row>
    <row r="19" spans="1:8" ht="12.75" customHeight="1">
      <c r="A19" s="514" t="s">
        <v>1252</v>
      </c>
    </row>
    <row r="20" spans="1:8" ht="12.75" customHeight="1"/>
    <row r="21" spans="1:8" ht="67.5" customHeight="1">
      <c r="A21" s="822" t="s">
        <v>1002</v>
      </c>
      <c r="B21" s="822" t="s">
        <v>1003</v>
      </c>
      <c r="C21" s="826"/>
      <c r="D21" s="826"/>
      <c r="E21" s="822" t="s">
        <v>1004</v>
      </c>
      <c r="F21" s="750"/>
      <c r="G21" s="750"/>
    </row>
    <row r="22" spans="1:8" ht="27.75" customHeight="1">
      <c r="A22" s="822"/>
      <c r="B22" s="520" t="s">
        <v>1237</v>
      </c>
      <c r="C22" s="520" t="s">
        <v>1238</v>
      </c>
      <c r="D22" s="455" t="s">
        <v>1005</v>
      </c>
      <c r="E22" s="520" t="s">
        <v>1237</v>
      </c>
      <c r="F22" s="520" t="s">
        <v>1238</v>
      </c>
      <c r="G22" s="455" t="s">
        <v>1005</v>
      </c>
    </row>
    <row r="23" spans="1:8" ht="16.5" customHeight="1">
      <c r="A23" s="521" t="s">
        <v>1006</v>
      </c>
      <c r="B23" s="522">
        <v>71014</v>
      </c>
      <c r="C23" s="522">
        <v>63281</v>
      </c>
      <c r="D23" s="523">
        <v>-0.10889402089728784</v>
      </c>
      <c r="E23" s="522">
        <v>6515214.3451800002</v>
      </c>
      <c r="F23" s="522">
        <v>5182252.3031299999</v>
      </c>
      <c r="G23" s="524">
        <v>-0.20459220087457819</v>
      </c>
      <c r="H23" s="643"/>
    </row>
    <row r="24" spans="1:8" ht="16.5" customHeight="1">
      <c r="A24" s="521" t="s">
        <v>1007</v>
      </c>
      <c r="B24" s="522">
        <v>68482</v>
      </c>
      <c r="C24" s="522">
        <v>68907</v>
      </c>
      <c r="D24" s="523">
        <v>6.2060103384831145E-3</v>
      </c>
      <c r="E24" s="522">
        <v>13130511.578780001</v>
      </c>
      <c r="F24" s="522">
        <v>12446397.10433</v>
      </c>
      <c r="G24" s="524">
        <v>-5.2101128759947768E-2</v>
      </c>
    </row>
    <row r="25" spans="1:8" ht="16.5" customHeight="1">
      <c r="A25" s="521" t="s">
        <v>1008</v>
      </c>
      <c r="B25" s="522">
        <v>6834</v>
      </c>
      <c r="C25" s="522">
        <v>3988</v>
      </c>
      <c r="D25" s="523">
        <v>-0.41644717588527946</v>
      </c>
      <c r="E25" s="522">
        <v>1022984.61942</v>
      </c>
      <c r="F25" s="522">
        <v>748105.03892999992</v>
      </c>
      <c r="G25" s="524">
        <v>-0.26870353206859365</v>
      </c>
    </row>
    <row r="26" spans="1:8" ht="16.5" customHeight="1">
      <c r="A26" s="525" t="s">
        <v>380</v>
      </c>
      <c r="B26" s="526">
        <v>146330</v>
      </c>
      <c r="C26" s="526">
        <v>136176</v>
      </c>
      <c r="D26" s="527">
        <v>-6.9391102303013708E-2</v>
      </c>
      <c r="E26" s="526">
        <v>20668710.543379996</v>
      </c>
      <c r="F26" s="526">
        <v>18376754.446389999</v>
      </c>
      <c r="G26" s="528">
        <v>-0.1108901347367357</v>
      </c>
    </row>
    <row r="27" spans="1:8" ht="12.75" customHeight="1"/>
    <row r="28" spans="1:8" ht="43.5" customHeight="1">
      <c r="A28" s="830" t="s">
        <v>1429</v>
      </c>
      <c r="B28" s="830"/>
      <c r="C28" s="830"/>
      <c r="D28" s="830"/>
      <c r="E28" s="830"/>
      <c r="F28" s="831"/>
      <c r="G28" s="831"/>
    </row>
    <row r="29" spans="1:8" ht="71.25" customHeight="1">
      <c r="A29" s="827" t="s">
        <v>1239</v>
      </c>
      <c r="B29" s="827"/>
      <c r="C29" s="827"/>
      <c r="D29" s="827"/>
      <c r="E29" s="827"/>
      <c r="F29" s="827"/>
      <c r="G29" s="827"/>
    </row>
    <row r="30" spans="1:8" ht="23.25" customHeight="1">
      <c r="A30" s="828" t="s">
        <v>1433</v>
      </c>
      <c r="B30" s="829"/>
      <c r="C30" s="829"/>
      <c r="D30" s="829"/>
      <c r="E30" s="829"/>
      <c r="F30" s="829"/>
      <c r="G30" s="829"/>
    </row>
    <row r="31" spans="1:8" ht="12.75" customHeight="1"/>
    <row r="32" spans="1:8" ht="12.75" customHeight="1">
      <c r="A32" s="513" t="s">
        <v>1235</v>
      </c>
    </row>
    <row r="33" spans="1:9" ht="12.75" customHeight="1">
      <c r="A33" s="514" t="s">
        <v>1236</v>
      </c>
    </row>
    <row r="34" spans="1:9" ht="12.75" customHeight="1"/>
    <row r="35" spans="1:9" ht="78" customHeight="1">
      <c r="A35" s="822" t="s">
        <v>1002</v>
      </c>
      <c r="B35" s="822" t="s">
        <v>1009</v>
      </c>
      <c r="C35" s="826"/>
      <c r="D35" s="529"/>
      <c r="E35" s="822" t="s">
        <v>1010</v>
      </c>
      <c r="F35" s="750"/>
      <c r="G35" s="750"/>
    </row>
    <row r="36" spans="1:9" ht="32.25" customHeight="1">
      <c r="A36" s="822"/>
      <c r="B36" s="520" t="s">
        <v>1240</v>
      </c>
      <c r="C36" s="520" t="s">
        <v>1241</v>
      </c>
      <c r="D36" s="455" t="s">
        <v>1005</v>
      </c>
      <c r="E36" s="520" t="s">
        <v>1240</v>
      </c>
      <c r="F36" s="520" t="s">
        <v>1241</v>
      </c>
      <c r="G36" s="455" t="s">
        <v>1005</v>
      </c>
    </row>
    <row r="37" spans="1:9" ht="16.5" customHeight="1">
      <c r="A37" s="521" t="s">
        <v>1006</v>
      </c>
      <c r="B37" s="522">
        <v>3481</v>
      </c>
      <c r="C37" s="522">
        <v>2904</v>
      </c>
      <c r="D37" s="523">
        <v>-0.16575696638896864</v>
      </c>
      <c r="E37" s="522">
        <v>490201.09211999999</v>
      </c>
      <c r="F37" s="522">
        <v>376460.55605999997</v>
      </c>
      <c r="G37" s="530">
        <v>-0.23202832039418753</v>
      </c>
      <c r="H37" s="643"/>
      <c r="I37" s="643"/>
    </row>
    <row r="38" spans="1:9" ht="16.5" customHeight="1">
      <c r="A38" s="521" t="s">
        <v>1007</v>
      </c>
      <c r="B38" s="522">
        <v>3311</v>
      </c>
      <c r="C38" s="522">
        <v>4239</v>
      </c>
      <c r="D38" s="523">
        <v>0.28027786167321045</v>
      </c>
      <c r="E38" s="522">
        <v>689146.19309000007</v>
      </c>
      <c r="F38" s="522">
        <v>803344.29887000006</v>
      </c>
      <c r="G38" s="530">
        <v>0.16570955034657797</v>
      </c>
    </row>
    <row r="39" spans="1:9" ht="16.5" customHeight="1">
      <c r="A39" s="525" t="s">
        <v>380</v>
      </c>
      <c r="B39" s="526">
        <v>6792</v>
      </c>
      <c r="C39" s="526">
        <v>7143</v>
      </c>
      <c r="D39" s="527">
        <v>5.1678445229681902E-2</v>
      </c>
      <c r="E39" s="526">
        <v>1179347.2852100001</v>
      </c>
      <c r="F39" s="526">
        <v>1179804.8549299999</v>
      </c>
      <c r="G39" s="531">
        <v>3.8798556263963668E-4</v>
      </c>
    </row>
    <row r="40" spans="1:9" ht="12.75" customHeight="1"/>
    <row r="41" spans="1:9" ht="38.25" customHeight="1">
      <c r="A41" s="827" t="s">
        <v>1430</v>
      </c>
      <c r="B41" s="827"/>
      <c r="C41" s="827"/>
      <c r="D41" s="827"/>
      <c r="E41" s="827"/>
      <c r="F41" s="827"/>
      <c r="G41" s="827"/>
    </row>
    <row r="42" spans="1:9" ht="85.5" customHeight="1">
      <c r="A42" s="827" t="s">
        <v>1011</v>
      </c>
      <c r="B42" s="827"/>
      <c r="C42" s="827"/>
      <c r="D42" s="827"/>
      <c r="E42" s="827"/>
      <c r="F42" s="827"/>
      <c r="G42" s="827"/>
    </row>
    <row r="43" spans="1:9" ht="38.25" customHeight="1">
      <c r="A43" s="828" t="s">
        <v>1434</v>
      </c>
      <c r="B43" s="829"/>
      <c r="C43" s="829"/>
      <c r="D43" s="829"/>
      <c r="E43" s="829"/>
      <c r="F43" s="829"/>
      <c r="G43" s="829"/>
    </row>
    <row r="44" spans="1:9" ht="12.75" customHeight="1"/>
    <row r="45" spans="1:9" ht="12.75" customHeight="1">
      <c r="A45" s="24" t="s">
        <v>1243</v>
      </c>
    </row>
    <row r="46" spans="1:9" ht="12.75" customHeight="1">
      <c r="A46" s="29" t="s">
        <v>1253</v>
      </c>
    </row>
    <row r="47" spans="1:9" ht="12.75" customHeight="1"/>
    <row r="48" spans="1:9" ht="12.75" customHeight="1"/>
    <row r="49" spans="7:8" ht="12.75" customHeight="1">
      <c r="G49" s="643"/>
    </row>
    <row r="50" spans="7:8" ht="12.75" customHeight="1"/>
    <row r="51" spans="7:8" ht="12.75" customHeight="1"/>
    <row r="52" spans="7:8" ht="12.75" customHeight="1">
      <c r="H52" s="643"/>
    </row>
    <row r="53" spans="7:8" ht="12.75" customHeight="1"/>
    <row r="54" spans="7:8" ht="12.75" customHeight="1"/>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9" ht="12.75" customHeight="1"/>
    <row r="66" spans="1:9" ht="12.75" customHeight="1"/>
    <row r="67" spans="1:9" ht="12.75" customHeight="1">
      <c r="A67" s="24" t="s">
        <v>1242</v>
      </c>
    </row>
    <row r="68" spans="1:9" ht="12.75" customHeight="1">
      <c r="A68" s="29" t="s">
        <v>1244</v>
      </c>
    </row>
    <row r="69" spans="1:9" ht="12.75" customHeight="1"/>
    <row r="70" spans="1:9" ht="12.75" customHeight="1"/>
    <row r="71" spans="1:9" ht="12.75" customHeight="1"/>
    <row r="72" spans="1:9" ht="12.75" customHeight="1">
      <c r="G72" s="643"/>
    </row>
    <row r="73" spans="1:9" ht="12.75" customHeight="1"/>
    <row r="74" spans="1:9" ht="12.75" customHeight="1">
      <c r="I74" s="643"/>
    </row>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row r="88" spans="1:1" ht="12.75" customHeight="1"/>
    <row r="89" spans="1:1" ht="12.75" customHeight="1"/>
    <row r="90" spans="1:1" ht="12.75" customHeight="1">
      <c r="A90" s="92" t="s">
        <v>1012</v>
      </c>
    </row>
    <row r="91" spans="1:1" ht="12.75" customHeight="1"/>
    <row r="92" spans="1:1" ht="12.75" customHeight="1">
      <c r="A92" s="590" t="s">
        <v>1147</v>
      </c>
    </row>
    <row r="93" spans="1:1" ht="12.75" customHeight="1"/>
    <row r="94" spans="1:1" ht="12.75" customHeight="1"/>
    <row r="95" spans="1:1" ht="12.75" customHeight="1"/>
    <row r="96" spans="1:1" ht="12.75" customHeight="1"/>
    <row r="97" spans="7:7" ht="12.75" customHeight="1"/>
    <row r="98" spans="7:7" ht="12.75" customHeight="1">
      <c r="G98" s="331" t="s">
        <v>1013</v>
      </c>
    </row>
    <row r="99" spans="7:7" ht="12.75" customHeight="1"/>
    <row r="100" spans="7:7" ht="12.75" customHeight="1"/>
    <row r="101" spans="7:7" ht="12.75" customHeight="1"/>
    <row r="102" spans="7:7" ht="12.75" customHeight="1"/>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sheetData>
  <mergeCells count="15">
    <mergeCell ref="A41:G41"/>
    <mergeCell ref="A42:G42"/>
    <mergeCell ref="A43:G43"/>
    <mergeCell ref="A28:G28"/>
    <mergeCell ref="A29:G29"/>
    <mergeCell ref="A30:G30"/>
    <mergeCell ref="A35:A36"/>
    <mergeCell ref="B35:C35"/>
    <mergeCell ref="E35:G35"/>
    <mergeCell ref="B8:C8"/>
    <mergeCell ref="A15:G15"/>
    <mergeCell ref="A16:G16"/>
    <mergeCell ref="A21:A22"/>
    <mergeCell ref="B21:D21"/>
    <mergeCell ref="E21:G21"/>
  </mergeCells>
  <hyperlinks>
    <hyperlink ref="A92" location="'2 Sadržaj'!A1" display="Sadržaj / Contents"/>
  </hyperlinks>
  <pageMargins left="0.7" right="0.7" top="0.75" bottom="0.75" header="0.3" footer="0.3"/>
  <pageSetup paperSize="9" scale="8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9" t="s">
        <v>1120</v>
      </c>
      <c r="H1" s="28" t="str">
        <f>Naslovnica!A20</f>
        <v>Svibanj 2012.</v>
      </c>
    </row>
    <row r="2" spans="1:9" ht="12.75" customHeight="1">
      <c r="A2" s="70" t="s">
        <v>291</v>
      </c>
      <c r="H2" s="33" t="str">
        <f>Naslovnica!A24</f>
        <v>May 2012</v>
      </c>
    </row>
    <row r="3" spans="1:9" ht="12.75" customHeight="1"/>
    <row r="4" spans="1:9" ht="12.75" customHeight="1">
      <c r="F4" s="737" t="s">
        <v>251</v>
      </c>
      <c r="G4" s="737"/>
      <c r="H4" s="737"/>
    </row>
    <row r="5" spans="1:9" ht="21" customHeight="1">
      <c r="A5" s="97"/>
      <c r="B5" s="740" t="s">
        <v>292</v>
      </c>
      <c r="C5" s="740"/>
      <c r="D5" s="740"/>
      <c r="E5" s="740"/>
      <c r="F5" s="740"/>
      <c r="G5" s="740"/>
      <c r="H5" s="55"/>
    </row>
    <row r="6" spans="1:9" ht="33.75" customHeight="1">
      <c r="A6" s="98" t="s">
        <v>293</v>
      </c>
      <c r="B6" s="97" t="str">
        <f>Naslovnica!A20</f>
        <v>Svibanj 2012.</v>
      </c>
      <c r="C6" s="128" t="str">
        <f>'4 Tablica-Grafikon 2'!F5</f>
        <v>Travanj 2012.</v>
      </c>
      <c r="D6" s="97" t="s">
        <v>294</v>
      </c>
      <c r="E6" s="97" t="s">
        <v>295</v>
      </c>
      <c r="F6" s="97" t="s">
        <v>296</v>
      </c>
      <c r="G6" s="97" t="s">
        <v>297</v>
      </c>
      <c r="H6" s="97" t="s">
        <v>298</v>
      </c>
    </row>
    <row r="7" spans="1:9" ht="33.75" customHeight="1">
      <c r="A7" s="99" t="s">
        <v>299</v>
      </c>
      <c r="B7" s="99" t="str">
        <f>Naslovnica!A24</f>
        <v>May 2012</v>
      </c>
      <c r="C7" s="129" t="str">
        <f>'4 Tablica-Grafikon 2'!F6</f>
        <v>April 2012</v>
      </c>
      <c r="D7" s="99" t="s">
        <v>300</v>
      </c>
      <c r="E7" s="100" t="s">
        <v>301</v>
      </c>
      <c r="F7" s="100" t="s">
        <v>302</v>
      </c>
      <c r="G7" s="100" t="s">
        <v>303</v>
      </c>
      <c r="H7" s="100" t="s">
        <v>304</v>
      </c>
    </row>
    <row r="8" spans="1:9">
      <c r="A8" s="101" t="s">
        <v>305</v>
      </c>
      <c r="B8" s="102">
        <v>171638.65278</v>
      </c>
      <c r="C8" s="102">
        <v>156650.90297</v>
      </c>
      <c r="D8" s="91">
        <v>9.5676115016523663E-2</v>
      </c>
      <c r="E8" s="102">
        <v>149076.93638999999</v>
      </c>
      <c r="F8" s="91">
        <v>0.151342769286433</v>
      </c>
      <c r="G8" s="102">
        <v>774271.77307999996</v>
      </c>
      <c r="H8" s="102">
        <v>15204601.55693</v>
      </c>
      <c r="I8" s="643"/>
    </row>
    <row r="9" spans="1:9">
      <c r="A9" s="101" t="s">
        <v>306</v>
      </c>
      <c r="B9" s="102">
        <v>60755.583939999997</v>
      </c>
      <c r="C9" s="102">
        <v>54084.762889999998</v>
      </c>
      <c r="D9" s="91">
        <v>0.12334011824305141</v>
      </c>
      <c r="E9" s="102">
        <v>51359.224390000003</v>
      </c>
      <c r="F9" s="91">
        <v>0.18295368868205747</v>
      </c>
      <c r="G9" s="102">
        <v>271015.75926999998</v>
      </c>
      <c r="H9" s="102">
        <v>4587396.5200299993</v>
      </c>
    </row>
    <row r="10" spans="1:9">
      <c r="A10" s="101" t="s">
        <v>307</v>
      </c>
      <c r="B10" s="102">
        <v>77988.162989999997</v>
      </c>
      <c r="C10" s="102">
        <v>72148.110060000006</v>
      </c>
      <c r="D10" s="91">
        <v>8.0945334883246012E-2</v>
      </c>
      <c r="E10" s="102">
        <v>67842.688379999992</v>
      </c>
      <c r="F10" s="91">
        <v>0.1495441123024672</v>
      </c>
      <c r="G10" s="102">
        <v>354148.94966000004</v>
      </c>
      <c r="H10" s="102">
        <v>6607617.9996299995</v>
      </c>
    </row>
    <row r="11" spans="1:9">
      <c r="A11" s="101" t="s">
        <v>308</v>
      </c>
      <c r="B11" s="102">
        <v>134380.72623</v>
      </c>
      <c r="C11" s="102">
        <v>122719.03013</v>
      </c>
      <c r="D11" s="91">
        <v>9.5027609716654471E-2</v>
      </c>
      <c r="E11" s="102">
        <v>117067.98037999999</v>
      </c>
      <c r="F11" s="91">
        <v>0.14788626056248028</v>
      </c>
      <c r="G11" s="102">
        <v>607142.64914999995</v>
      </c>
      <c r="H11" s="102">
        <v>11662243.90959</v>
      </c>
    </row>
    <row r="12" spans="1:9" ht="22.5" customHeight="1">
      <c r="A12" s="103" t="s">
        <v>309</v>
      </c>
      <c r="B12" s="104">
        <v>444763.12593999994</v>
      </c>
      <c r="C12" s="104">
        <v>405602.80605000001</v>
      </c>
      <c r="D12" s="105">
        <v>9.6548444206701334E-2</v>
      </c>
      <c r="E12" s="104">
        <v>385346.82953999995</v>
      </c>
      <c r="F12" s="105">
        <v>0.1541891403931544</v>
      </c>
      <c r="G12" s="104">
        <v>2006579.1311599999</v>
      </c>
      <c r="H12" s="104">
        <v>38061859.98618</v>
      </c>
    </row>
    <row r="13" spans="1:9" ht="21.75" customHeight="1">
      <c r="A13" s="751" t="s">
        <v>310</v>
      </c>
      <c r="B13" s="751"/>
      <c r="C13" s="751"/>
      <c r="D13" s="751"/>
      <c r="E13" s="751"/>
      <c r="F13" s="751"/>
      <c r="G13" s="751"/>
      <c r="H13" s="751"/>
    </row>
    <row r="14" spans="1:9" ht="21" customHeight="1">
      <c r="A14" s="752" t="s">
        <v>311</v>
      </c>
      <c r="B14" s="752"/>
      <c r="C14" s="752"/>
      <c r="D14" s="752"/>
      <c r="E14" s="752"/>
      <c r="F14" s="752"/>
      <c r="G14" s="752"/>
      <c r="H14" s="752"/>
    </row>
    <row r="15" spans="1:9" ht="12.75" customHeight="1"/>
    <row r="16" spans="1:9" ht="12.75" customHeight="1"/>
    <row r="17" spans="1:9" ht="12.75" customHeight="1">
      <c r="A17" s="69" t="s">
        <v>1121</v>
      </c>
      <c r="H17" s="28" t="str">
        <f>Naslovnica!A20</f>
        <v>Svibanj 2012.</v>
      </c>
    </row>
    <row r="18" spans="1:9" ht="12.75" customHeight="1">
      <c r="A18" s="70" t="s">
        <v>1122</v>
      </c>
      <c r="H18" s="33" t="str">
        <f>Naslovnica!A24</f>
        <v>May 2012</v>
      </c>
    </row>
    <row r="19" spans="1:9" ht="12.75" customHeight="1"/>
    <row r="20" spans="1:9" ht="12.75" customHeight="1">
      <c r="E20" s="737" t="s">
        <v>251</v>
      </c>
      <c r="F20" s="737"/>
      <c r="G20" s="737"/>
    </row>
    <row r="21" spans="1:9" ht="25.5" customHeight="1">
      <c r="A21" s="97"/>
      <c r="B21" s="740" t="s">
        <v>312</v>
      </c>
      <c r="C21" s="740"/>
      <c r="D21" s="740"/>
      <c r="E21" s="740"/>
      <c r="F21" s="740"/>
      <c r="G21" s="740"/>
    </row>
    <row r="22" spans="1:9" ht="33.75" customHeight="1">
      <c r="A22" s="97" t="s">
        <v>293</v>
      </c>
      <c r="B22" s="97" t="str">
        <f>Naslovnica!A20</f>
        <v>Svibanj 2012.</v>
      </c>
      <c r="C22" s="128" t="str">
        <f>'4 Tablica-Grafikon 2'!F5</f>
        <v>Travanj 2012.</v>
      </c>
      <c r="D22" s="97" t="s">
        <v>294</v>
      </c>
      <c r="E22" s="97" t="s">
        <v>295</v>
      </c>
      <c r="F22" s="97" t="s">
        <v>296</v>
      </c>
      <c r="G22" s="97" t="s">
        <v>297</v>
      </c>
    </row>
    <row r="23" spans="1:9" ht="33.75" customHeight="1">
      <c r="A23" s="99" t="s">
        <v>299</v>
      </c>
      <c r="B23" s="99" t="str">
        <f>Naslovnica!A24</f>
        <v>May 2012</v>
      </c>
      <c r="C23" s="129" t="str">
        <f>'4 Tablica-Grafikon 2'!F6</f>
        <v>April 2012</v>
      </c>
      <c r="D23" s="99" t="s">
        <v>300</v>
      </c>
      <c r="E23" s="100" t="s">
        <v>301</v>
      </c>
      <c r="F23" s="100" t="s">
        <v>302</v>
      </c>
      <c r="G23" s="100" t="s">
        <v>303</v>
      </c>
    </row>
    <row r="24" spans="1:9">
      <c r="A24" s="101" t="s">
        <v>305</v>
      </c>
      <c r="B24" s="102">
        <v>886.45921999999996</v>
      </c>
      <c r="C24" s="102">
        <v>808.64283</v>
      </c>
      <c r="D24" s="91">
        <v>9.6230853861648605E-2</v>
      </c>
      <c r="E24" s="102">
        <v>773.74675999999999</v>
      </c>
      <c r="F24" s="91">
        <v>0.14567099447369572</v>
      </c>
      <c r="G24" s="102">
        <v>4000.49838</v>
      </c>
      <c r="H24" s="643"/>
      <c r="I24" s="643"/>
    </row>
    <row r="25" spans="1:9">
      <c r="A25" s="101" t="s">
        <v>306</v>
      </c>
      <c r="B25" s="102">
        <v>489.97618</v>
      </c>
      <c r="C25" s="102">
        <v>436.16987999999998</v>
      </c>
      <c r="D25" s="91">
        <v>0.12336087948117835</v>
      </c>
      <c r="E25" s="102">
        <v>414.202</v>
      </c>
      <c r="F25" s="91">
        <v>0.18294015963225674</v>
      </c>
      <c r="G25" s="102">
        <v>2185.5452500000001</v>
      </c>
    </row>
    <row r="26" spans="1:9">
      <c r="A26" s="101" t="s">
        <v>307</v>
      </c>
      <c r="B26" s="102">
        <v>628.95484999999996</v>
      </c>
      <c r="C26" s="102">
        <v>581.83911999999998</v>
      </c>
      <c r="D26" s="91">
        <v>8.097724676883189E-2</v>
      </c>
      <c r="E26" s="102">
        <v>547.13085000000001</v>
      </c>
      <c r="F26" s="91">
        <v>0.14955106260230064</v>
      </c>
      <c r="G26" s="102">
        <v>2856.0480699999998</v>
      </c>
    </row>
    <row r="27" spans="1:9">
      <c r="A27" s="101" t="s">
        <v>308</v>
      </c>
      <c r="B27" s="102">
        <v>1083.73991</v>
      </c>
      <c r="C27" s="102">
        <v>989.66747999999995</v>
      </c>
      <c r="D27" s="91">
        <v>9.5054583383905933E-2</v>
      </c>
      <c r="E27" s="102">
        <v>944.12132999999994</v>
      </c>
      <c r="F27" s="91">
        <v>0.14788203122155927</v>
      </c>
      <c r="G27" s="102">
        <v>4896.18109</v>
      </c>
    </row>
    <row r="28" spans="1:9" ht="22.5" customHeight="1">
      <c r="A28" s="103" t="s">
        <v>309</v>
      </c>
      <c r="B28" s="104">
        <v>3089.1301599999997</v>
      </c>
      <c r="C28" s="104">
        <v>2816.3193099999999</v>
      </c>
      <c r="D28" s="105">
        <v>9.6867869005947294E-2</v>
      </c>
      <c r="E28" s="104">
        <v>2679.2009399999997</v>
      </c>
      <c r="F28" s="105">
        <v>0.153004283433851</v>
      </c>
      <c r="G28" s="104">
        <v>13938.272790000001</v>
      </c>
    </row>
    <row r="29" spans="1:9" ht="24.75" customHeight="1">
      <c r="A29" s="748" t="s">
        <v>313</v>
      </c>
      <c r="B29" s="748"/>
      <c r="C29" s="748"/>
      <c r="D29" s="748"/>
      <c r="E29" s="748"/>
      <c r="F29" s="748"/>
      <c r="G29" s="748"/>
    </row>
    <row r="30" spans="1:9" ht="25.5" customHeight="1">
      <c r="A30" s="749" t="s">
        <v>314</v>
      </c>
      <c r="B30" s="750"/>
      <c r="C30" s="750"/>
      <c r="D30" s="750"/>
      <c r="E30" s="750"/>
      <c r="F30" s="750"/>
      <c r="G30" s="750"/>
    </row>
    <row r="31" spans="1:9" ht="12.75" customHeight="1"/>
    <row r="32" spans="1:9" ht="12.75" customHeight="1">
      <c r="A32" s="92" t="s">
        <v>315</v>
      </c>
    </row>
    <row r="33" spans="1:8" ht="12.75" customHeight="1"/>
    <row r="34" spans="1:8" ht="12.75" customHeight="1"/>
    <row r="35" spans="1:8" ht="12.75" customHeight="1">
      <c r="A35" s="589" t="s">
        <v>1147</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51" t="s">
        <v>316</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F300"/>
  <sheetViews>
    <sheetView showGridLines="0" zoomScaleNormal="100" workbookViewId="0"/>
  </sheetViews>
  <sheetFormatPr defaultRowHeight="15"/>
  <cols>
    <col min="1" max="1" width="49.7109375" customWidth="1"/>
    <col min="2" max="3" width="10.85546875" bestFit="1" customWidth="1"/>
    <col min="4" max="4" width="7.7109375" customWidth="1"/>
    <col min="5" max="5" width="10.5703125" customWidth="1"/>
  </cols>
  <sheetData>
    <row r="1" spans="1:6" ht="12.75" customHeight="1">
      <c r="A1" s="532" t="s">
        <v>1245</v>
      </c>
    </row>
    <row r="2" spans="1:6" ht="12.75" customHeight="1">
      <c r="A2" s="303" t="s">
        <v>1246</v>
      </c>
    </row>
    <row r="3" spans="1:6" ht="12.75" customHeight="1"/>
    <row r="4" spans="1:6" ht="12.75" customHeight="1">
      <c r="E4" s="451" t="s">
        <v>1084</v>
      </c>
    </row>
    <row r="5" spans="1:6" ht="22.5" customHeight="1">
      <c r="A5" s="832" t="s">
        <v>1015</v>
      </c>
      <c r="B5" s="533" t="s">
        <v>1016</v>
      </c>
      <c r="C5" s="533" t="s">
        <v>1016</v>
      </c>
      <c r="D5" s="832" t="s">
        <v>1017</v>
      </c>
      <c r="E5" s="832" t="s">
        <v>1018</v>
      </c>
    </row>
    <row r="6" spans="1:6" ht="15" customHeight="1">
      <c r="A6" s="745"/>
      <c r="B6" s="697" t="s">
        <v>1247</v>
      </c>
      <c r="C6" s="697" t="s">
        <v>1248</v>
      </c>
      <c r="D6" s="832"/>
      <c r="E6" s="832"/>
    </row>
    <row r="7" spans="1:6" ht="12.75" customHeight="1">
      <c r="A7" s="534" t="s">
        <v>1019</v>
      </c>
      <c r="B7" s="712">
        <v>19143034.312900003</v>
      </c>
      <c r="C7" s="712">
        <v>17320671.954919998</v>
      </c>
      <c r="D7" s="713">
        <v>-9.519715256175254E-2</v>
      </c>
      <c r="E7" s="712">
        <v>-1822362.3579800054</v>
      </c>
      <c r="F7" s="643"/>
    </row>
    <row r="8" spans="1:6" ht="12.75" customHeight="1">
      <c r="A8" s="535" t="s">
        <v>1020</v>
      </c>
      <c r="B8" s="714">
        <v>34777.193209999998</v>
      </c>
      <c r="C8" s="714">
        <v>28274.351890000002</v>
      </c>
      <c r="D8" s="715">
        <v>-0.18698580074398119</v>
      </c>
      <c r="E8" s="714">
        <v>-6502.8413199999959</v>
      </c>
    </row>
    <row r="9" spans="1:6" ht="12.75" customHeight="1">
      <c r="A9" s="535" t="s">
        <v>1021</v>
      </c>
      <c r="B9" s="714">
        <v>8545232.5147500001</v>
      </c>
      <c r="C9" s="714">
        <v>6937366.6234600004</v>
      </c>
      <c r="D9" s="715">
        <v>-0.1881594080108</v>
      </c>
      <c r="E9" s="714">
        <v>-1607865.8912899997</v>
      </c>
    </row>
    <row r="10" spans="1:6" ht="18" customHeight="1">
      <c r="A10" s="536" t="s">
        <v>1022</v>
      </c>
      <c r="B10" s="714">
        <v>123125.50774</v>
      </c>
      <c r="C10" s="714">
        <v>57653.601049999997</v>
      </c>
      <c r="D10" s="715">
        <v>-0.53174933360075827</v>
      </c>
      <c r="E10" s="714">
        <v>-65471.906690000003</v>
      </c>
    </row>
    <row r="11" spans="1:6" ht="15.75" customHeight="1">
      <c r="A11" s="536" t="s">
        <v>1023</v>
      </c>
      <c r="B11" s="714">
        <v>8233677.7935500005</v>
      </c>
      <c r="C11" s="714">
        <v>6772367.0171499997</v>
      </c>
      <c r="D11" s="715">
        <v>-0.1774797135667302</v>
      </c>
      <c r="E11" s="714">
        <v>-1461310.7764000008</v>
      </c>
    </row>
    <row r="12" spans="1:6" ht="12.75" customHeight="1">
      <c r="A12" s="535" t="s">
        <v>1024</v>
      </c>
      <c r="B12" s="714">
        <v>1060636.75129</v>
      </c>
      <c r="C12" s="714">
        <v>1088701.5122</v>
      </c>
      <c r="D12" s="715">
        <v>2.6460294606863499E-2</v>
      </c>
      <c r="E12" s="714">
        <v>28064.760909999954</v>
      </c>
    </row>
    <row r="13" spans="1:6" ht="12.75" customHeight="1">
      <c r="A13" s="535" t="s">
        <v>1025</v>
      </c>
      <c r="B13" s="714">
        <v>4340218.3065400003</v>
      </c>
      <c r="C13" s="714">
        <v>3730360.6463000001</v>
      </c>
      <c r="D13" s="715">
        <v>-0.14051313025454137</v>
      </c>
      <c r="E13" s="714">
        <v>-609857.66024000011</v>
      </c>
    </row>
    <row r="14" spans="1:6" ht="12.75" customHeight="1">
      <c r="A14" s="535" t="s">
        <v>1026</v>
      </c>
      <c r="B14" s="714">
        <v>1124382.8315399999</v>
      </c>
      <c r="C14" s="714">
        <v>663052.34687999997</v>
      </c>
      <c r="D14" s="715">
        <v>-0.41029662826507518</v>
      </c>
      <c r="E14" s="714">
        <v>-461330.48465999996</v>
      </c>
    </row>
    <row r="15" spans="1:6" ht="12.75" customHeight="1">
      <c r="A15" s="535" t="s">
        <v>1027</v>
      </c>
      <c r="B15" s="714">
        <v>1006333.5017</v>
      </c>
      <c r="C15" s="714">
        <v>714942.02512000001</v>
      </c>
      <c r="D15" s="715">
        <v>-0.28955756326083959</v>
      </c>
      <c r="E15" s="714">
        <v>-291391.47658000002</v>
      </c>
    </row>
    <row r="16" spans="1:6" ht="12.75" customHeight="1">
      <c r="A16" s="537" t="s">
        <v>1028</v>
      </c>
      <c r="B16" s="714">
        <v>9434.7463499999994</v>
      </c>
      <c r="C16" s="714">
        <v>7101.4632300000003</v>
      </c>
      <c r="D16" s="715">
        <v>-0.24730745623065953</v>
      </c>
      <c r="E16" s="714">
        <v>-2333.2831199999991</v>
      </c>
    </row>
    <row r="17" spans="1:5" ht="20.25" customHeight="1">
      <c r="A17" s="536" t="s">
        <v>1029</v>
      </c>
      <c r="B17" s="714">
        <v>640249.43226999999</v>
      </c>
      <c r="C17" s="714">
        <v>563159.86047000007</v>
      </c>
      <c r="D17" s="715">
        <v>-0.12040552933671389</v>
      </c>
      <c r="E17" s="714">
        <v>-77089.571799999918</v>
      </c>
    </row>
    <row r="18" spans="1:5" ht="12.75" customHeight="1">
      <c r="A18" s="535" t="s">
        <v>1030</v>
      </c>
      <c r="B18" s="714">
        <v>52422.223869999994</v>
      </c>
      <c r="C18" s="714">
        <v>5049.1629499999999</v>
      </c>
      <c r="D18" s="715">
        <v>-0.90368277846202716</v>
      </c>
      <c r="E18" s="714">
        <v>-47373.060919999996</v>
      </c>
    </row>
    <row r="19" spans="1:5" ht="12.75" customHeight="1">
      <c r="A19" s="535" t="s">
        <v>1031</v>
      </c>
      <c r="B19" s="714">
        <v>131734.03808</v>
      </c>
      <c r="C19" s="714">
        <v>102376.80601999999</v>
      </c>
      <c r="D19" s="715">
        <v>-0.22285229002220242</v>
      </c>
      <c r="E19" s="714">
        <v>-29357.232060000009</v>
      </c>
    </row>
    <row r="20" spans="1:5" ht="12.75" customHeight="1">
      <c r="A20" s="535" t="s">
        <v>1032</v>
      </c>
      <c r="B20" s="714">
        <v>56695.175380000001</v>
      </c>
      <c r="C20" s="714">
        <v>4969.1992399999999</v>
      </c>
      <c r="D20" s="715">
        <v>-0.91235234379832342</v>
      </c>
      <c r="E20" s="714">
        <v>-51725.976139999999</v>
      </c>
    </row>
    <row r="21" spans="1:5" ht="12.75" customHeight="1">
      <c r="A21" s="535" t="s">
        <v>1033</v>
      </c>
      <c r="B21" s="714">
        <v>987997.02567999996</v>
      </c>
      <c r="C21" s="714">
        <v>815364.0719199999</v>
      </c>
      <c r="D21" s="715">
        <v>-0.17473023629922724</v>
      </c>
      <c r="E21" s="714">
        <v>-172632.95376000006</v>
      </c>
    </row>
    <row r="22" spans="1:5" ht="15" customHeight="1">
      <c r="A22" s="536" t="s">
        <v>1034</v>
      </c>
      <c r="B22" s="714">
        <v>34002.722999999998</v>
      </c>
      <c r="C22" s="714">
        <v>41851.800999999999</v>
      </c>
      <c r="D22" s="715">
        <v>0.23083674798633047</v>
      </c>
      <c r="E22" s="714">
        <v>7849.0780000000013</v>
      </c>
    </row>
    <row r="23" spans="1:5" ht="12.75" customHeight="1">
      <c r="A23" s="535" t="s">
        <v>1035</v>
      </c>
      <c r="B23" s="714">
        <v>131578.68111</v>
      </c>
      <c r="C23" s="714">
        <v>150177.12914999999</v>
      </c>
      <c r="D23" s="715">
        <v>0.14134849113171799</v>
      </c>
      <c r="E23" s="714">
        <v>18598.448039999988</v>
      </c>
    </row>
    <row r="24" spans="1:5" ht="12.75" customHeight="1">
      <c r="A24" s="535" t="s">
        <v>1036</v>
      </c>
      <c r="B24" s="714">
        <v>768236.71513000003</v>
      </c>
      <c r="C24" s="714">
        <v>549994.20611999999</v>
      </c>
      <c r="D24" s="715">
        <v>-0.28408237293510419</v>
      </c>
      <c r="E24" s="714">
        <v>-218242.50901000004</v>
      </c>
    </row>
    <row r="25" spans="1:5" ht="12.75" customHeight="1">
      <c r="A25" s="535" t="s">
        <v>1037</v>
      </c>
      <c r="B25" s="714">
        <v>2372.8561299999997</v>
      </c>
      <c r="C25" s="714">
        <v>12467.697529999999</v>
      </c>
      <c r="D25" s="715">
        <v>4.2542998171574782</v>
      </c>
      <c r="E25" s="714">
        <v>10094.841399999999</v>
      </c>
    </row>
    <row r="26" spans="1:5" ht="12.75" customHeight="1">
      <c r="A26" s="535" t="s">
        <v>1038</v>
      </c>
      <c r="B26" s="714">
        <v>51806.050310000006</v>
      </c>
      <c r="C26" s="714">
        <v>60873.238119999995</v>
      </c>
      <c r="D26" s="715">
        <v>0.17502179293235498</v>
      </c>
      <c r="E26" s="714">
        <v>9067.1878099999885</v>
      </c>
    </row>
    <row r="27" spans="1:5" ht="12.75" customHeight="1">
      <c r="A27" s="535" t="s">
        <v>1039</v>
      </c>
      <c r="B27" s="714">
        <v>9483255.0642200001</v>
      </c>
      <c r="C27" s="714">
        <v>9418294.9488999993</v>
      </c>
      <c r="D27" s="715">
        <v>-6.849980821995727E-3</v>
      </c>
      <c r="E27" s="714">
        <v>-64960.115320000798</v>
      </c>
    </row>
    <row r="28" spans="1:5" ht="12.75" customHeight="1">
      <c r="A28" s="535" t="s">
        <v>1040</v>
      </c>
      <c r="B28" s="714">
        <v>9482920.9230700005</v>
      </c>
      <c r="C28" s="714">
        <v>9418003.8236599993</v>
      </c>
      <c r="D28" s="715">
        <v>-6.8456860430071709E-3</v>
      </c>
      <c r="E28" s="714">
        <v>-64917.099410001189</v>
      </c>
    </row>
    <row r="29" spans="1:5" ht="12.75" customHeight="1">
      <c r="A29" s="535" t="s">
        <v>1041</v>
      </c>
      <c r="B29" s="714">
        <v>334.14115000000004</v>
      </c>
      <c r="C29" s="714">
        <v>291.12523999999996</v>
      </c>
      <c r="D29" s="715">
        <v>-0.12873574535791255</v>
      </c>
      <c r="E29" s="714">
        <v>-43.015910000000076</v>
      </c>
    </row>
    <row r="30" spans="1:5" ht="12.75" customHeight="1">
      <c r="A30" s="535" t="s">
        <v>1042</v>
      </c>
      <c r="B30" s="714">
        <v>91772.515050000002</v>
      </c>
      <c r="C30" s="714">
        <v>121371.95875000001</v>
      </c>
      <c r="D30" s="715">
        <v>0.32253059299806131</v>
      </c>
      <c r="E30" s="714">
        <v>29599.443700000003</v>
      </c>
    </row>
    <row r="31" spans="1:5" ht="12.75" customHeight="1">
      <c r="A31" s="534" t="s">
        <v>1043</v>
      </c>
      <c r="B31" s="712">
        <v>7455053.7734200004</v>
      </c>
      <c r="C31" s="712">
        <v>7107546.8786800001</v>
      </c>
      <c r="D31" s="713">
        <v>-4.6613600022442525E-2</v>
      </c>
      <c r="E31" s="712">
        <v>-347506.89474000037</v>
      </c>
    </row>
    <row r="32" spans="1:5" ht="12.75" customHeight="1">
      <c r="A32" s="535" t="s">
        <v>1044</v>
      </c>
      <c r="B32" s="714">
        <v>480736.24106999999</v>
      </c>
      <c r="C32" s="714">
        <v>712205.77746999997</v>
      </c>
      <c r="D32" s="715">
        <v>0.48148967484707628</v>
      </c>
      <c r="E32" s="714">
        <v>231469.53639999998</v>
      </c>
    </row>
    <row r="33" spans="1:5" ht="12.75" customHeight="1">
      <c r="A33" s="535" t="s">
        <v>1045</v>
      </c>
      <c r="B33" s="714">
        <v>5027741.2655800004</v>
      </c>
      <c r="C33" s="714">
        <v>4431966.6768999994</v>
      </c>
      <c r="D33" s="715">
        <v>-0.11849746381316073</v>
      </c>
      <c r="E33" s="714">
        <v>-595774.58868000098</v>
      </c>
    </row>
    <row r="34" spans="1:5" ht="12.75" customHeight="1">
      <c r="A34" s="535" t="s">
        <v>1046</v>
      </c>
      <c r="B34" s="714">
        <v>262835.72536000004</v>
      </c>
      <c r="C34" s="714">
        <v>239157.45559999999</v>
      </c>
      <c r="D34" s="715">
        <v>-9.0087714398674246E-2</v>
      </c>
      <c r="E34" s="714">
        <v>-23678.269760000054</v>
      </c>
    </row>
    <row r="35" spans="1:5" ht="12.75" customHeight="1">
      <c r="A35" s="535" t="s">
        <v>1040</v>
      </c>
      <c r="B35" s="714">
        <v>4491040.0604900001</v>
      </c>
      <c r="C35" s="714">
        <v>3916251.6424799999</v>
      </c>
      <c r="D35" s="715">
        <v>-0.12798559137040677</v>
      </c>
      <c r="E35" s="714">
        <v>-574788.41801000014</v>
      </c>
    </row>
    <row r="36" spans="1:5" ht="17.25" customHeight="1">
      <c r="A36" s="536" t="s">
        <v>1047</v>
      </c>
      <c r="B36" s="714">
        <v>129267.29469</v>
      </c>
      <c r="C36" s="714">
        <v>135930.59266999998</v>
      </c>
      <c r="D36" s="715">
        <v>5.1546665349340381E-2</v>
      </c>
      <c r="E36" s="714">
        <v>6663.2979799999885</v>
      </c>
    </row>
    <row r="37" spans="1:5" ht="12.75" customHeight="1">
      <c r="A37" s="537" t="s">
        <v>1048</v>
      </c>
      <c r="B37" s="714">
        <v>144598.18503999998</v>
      </c>
      <c r="C37" s="714">
        <v>140626.98615000001</v>
      </c>
      <c r="D37" s="715">
        <v>-2.7463684201163518E-2</v>
      </c>
      <c r="E37" s="714">
        <v>-3971.1988899999706</v>
      </c>
    </row>
    <row r="38" spans="1:5" ht="12.75" customHeight="1">
      <c r="A38" s="535" t="s">
        <v>1049</v>
      </c>
      <c r="B38" s="714">
        <v>1641363.5862</v>
      </c>
      <c r="C38" s="714">
        <v>1604714.17142</v>
      </c>
      <c r="D38" s="715">
        <v>-2.2328638875709905E-2</v>
      </c>
      <c r="E38" s="714">
        <v>-36649.414779999992</v>
      </c>
    </row>
    <row r="39" spans="1:5" ht="17.25" customHeight="1">
      <c r="A39" s="536" t="s">
        <v>1050</v>
      </c>
      <c r="B39" s="714">
        <v>0</v>
      </c>
      <c r="C39" s="714">
        <v>0</v>
      </c>
      <c r="D39" s="715" t="s">
        <v>1301</v>
      </c>
      <c r="E39" s="714">
        <v>0</v>
      </c>
    </row>
    <row r="40" spans="1:5" ht="12.75" customHeight="1">
      <c r="A40" s="536" t="s">
        <v>1051</v>
      </c>
      <c r="B40" s="714">
        <v>11000</v>
      </c>
      <c r="C40" s="714">
        <v>0</v>
      </c>
      <c r="D40" s="715">
        <v>-1</v>
      </c>
      <c r="E40" s="714">
        <v>-11000</v>
      </c>
    </row>
    <row r="41" spans="1:5" ht="12.75" customHeight="1">
      <c r="A41" s="537" t="s">
        <v>1052</v>
      </c>
      <c r="B41" s="714">
        <v>1016101.6619299999</v>
      </c>
      <c r="C41" s="714">
        <v>1031984.88906</v>
      </c>
      <c r="D41" s="715">
        <v>1.5631533462735492E-2</v>
      </c>
      <c r="E41" s="714">
        <v>15883.227130000014</v>
      </c>
    </row>
    <row r="42" spans="1:5" ht="12.75" customHeight="1">
      <c r="A42" s="537" t="s">
        <v>1053</v>
      </c>
      <c r="B42" s="714">
        <v>412528.83530999999</v>
      </c>
      <c r="C42" s="714">
        <v>454783.91042999999</v>
      </c>
      <c r="D42" s="715">
        <v>0.10242938554403569</v>
      </c>
      <c r="E42" s="714">
        <v>42255.075119999994</v>
      </c>
    </row>
    <row r="43" spans="1:5" ht="12.75" customHeight="1">
      <c r="A43" s="537" t="s">
        <v>1054</v>
      </c>
      <c r="B43" s="714">
        <v>201733.08896000002</v>
      </c>
      <c r="C43" s="714">
        <v>117945.37193000001</v>
      </c>
      <c r="D43" s="715">
        <v>-0.41533948378004359</v>
      </c>
      <c r="E43" s="714">
        <v>-83787.717030000014</v>
      </c>
    </row>
    <row r="44" spans="1:5" ht="12.75" customHeight="1">
      <c r="A44" s="535" t="s">
        <v>1055</v>
      </c>
      <c r="B44" s="714">
        <v>305212.68056999997</v>
      </c>
      <c r="C44" s="714">
        <v>358660.25289</v>
      </c>
      <c r="D44" s="715">
        <v>0.17511583142674159</v>
      </c>
      <c r="E44" s="714">
        <v>53447.572320000036</v>
      </c>
    </row>
    <row r="45" spans="1:5" ht="18.75" customHeight="1">
      <c r="A45" s="536" t="s">
        <v>1056</v>
      </c>
      <c r="B45" s="714">
        <v>202096.7672</v>
      </c>
      <c r="C45" s="714">
        <v>158620.82778999998</v>
      </c>
      <c r="D45" s="715">
        <v>-0.21512436845155047</v>
      </c>
      <c r="E45" s="714">
        <v>-43475.939410000021</v>
      </c>
    </row>
    <row r="46" spans="1:5" ht="12.75" customHeight="1">
      <c r="A46" s="538" t="s">
        <v>1057</v>
      </c>
      <c r="B46" s="712">
        <v>26800184.853529997</v>
      </c>
      <c r="C46" s="712">
        <v>24586839.661389999</v>
      </c>
      <c r="D46" s="713">
        <v>-8.2586937524368076E-2</v>
      </c>
      <c r="E46" s="712">
        <v>-2213345.1921399981</v>
      </c>
    </row>
    <row r="47" spans="1:5" ht="12.75" customHeight="1">
      <c r="A47" s="535" t="s">
        <v>1058</v>
      </c>
      <c r="B47" s="714">
        <v>2339943.7370000002</v>
      </c>
      <c r="C47" s="714">
        <v>2982376.0521999998</v>
      </c>
      <c r="D47" s="715">
        <v>0.27455032573716953</v>
      </c>
      <c r="E47" s="714">
        <v>642432.3151999996</v>
      </c>
    </row>
    <row r="48" spans="1:5" ht="12.75" customHeight="1">
      <c r="A48" s="539" t="s">
        <v>1059</v>
      </c>
      <c r="B48" s="712">
        <v>220346.76619999998</v>
      </c>
      <c r="C48" s="712">
        <v>1001399.8495199999</v>
      </c>
      <c r="D48" s="713">
        <v>3.544654168471296</v>
      </c>
      <c r="E48" s="712">
        <v>781053.08331999998</v>
      </c>
    </row>
    <row r="49" spans="1:5" ht="12.75" customHeight="1">
      <c r="A49" s="536" t="s">
        <v>1060</v>
      </c>
      <c r="B49" s="714">
        <v>678768.5</v>
      </c>
      <c r="C49" s="714">
        <v>725748.5</v>
      </c>
      <c r="D49" s="715">
        <v>6.9213583128857614E-2</v>
      </c>
      <c r="E49" s="714">
        <v>46980</v>
      </c>
    </row>
    <row r="50" spans="1:5" ht="12.75" customHeight="1">
      <c r="A50" s="536" t="s">
        <v>1061</v>
      </c>
      <c r="B50" s="714">
        <v>546849.75</v>
      </c>
      <c r="C50" s="714">
        <v>582640.80000000005</v>
      </c>
      <c r="D50" s="715">
        <v>6.544951332610105E-2</v>
      </c>
      <c r="E50" s="714">
        <v>35791.050000000047</v>
      </c>
    </row>
    <row r="51" spans="1:5" ht="12.75" customHeight="1">
      <c r="A51" s="536" t="s">
        <v>1062</v>
      </c>
      <c r="B51" s="714">
        <v>12453.17627</v>
      </c>
      <c r="C51" s="714">
        <v>12453.17627</v>
      </c>
      <c r="D51" s="715">
        <v>0</v>
      </c>
      <c r="E51" s="714">
        <v>0</v>
      </c>
    </row>
    <row r="52" spans="1:5" ht="12.75" customHeight="1">
      <c r="A52" s="536" t="s">
        <v>1063</v>
      </c>
      <c r="B52" s="714">
        <v>1413680.96884</v>
      </c>
      <c r="C52" s="714">
        <v>2259547.7090100003</v>
      </c>
      <c r="D52" s="715">
        <v>0.59834344439401965</v>
      </c>
      <c r="E52" s="714">
        <v>845866.74017000035</v>
      </c>
    </row>
    <row r="53" spans="1:5" ht="12.75" customHeight="1">
      <c r="A53" s="536" t="s">
        <v>1064</v>
      </c>
      <c r="B53" s="714">
        <v>-1980693.06531</v>
      </c>
      <c r="C53" s="714">
        <v>-2123131.1578199998</v>
      </c>
      <c r="D53" s="715">
        <v>7.1913258548066183E-2</v>
      </c>
      <c r="E53" s="714">
        <v>-142438.09250999987</v>
      </c>
    </row>
    <row r="54" spans="1:5" ht="12.75" customHeight="1">
      <c r="A54" s="536" t="s">
        <v>1065</v>
      </c>
      <c r="B54" s="714">
        <v>96137.186409999995</v>
      </c>
      <c r="C54" s="714">
        <v>126781.62206000001</v>
      </c>
      <c r="D54" s="715">
        <v>0.3187573590858952</v>
      </c>
      <c r="E54" s="714">
        <v>30644.435650000014</v>
      </c>
    </row>
    <row r="55" spans="1:5" ht="12.75" customHeight="1">
      <c r="A55" s="534" t="s">
        <v>1066</v>
      </c>
      <c r="B55" s="712">
        <v>75950.594769999996</v>
      </c>
      <c r="C55" s="712">
        <v>102372.38033</v>
      </c>
      <c r="D55" s="713">
        <v>0.34788121989054455</v>
      </c>
      <c r="E55" s="712">
        <v>26421.785560000004</v>
      </c>
    </row>
    <row r="56" spans="1:5" ht="12.75" customHeight="1">
      <c r="A56" s="539" t="s">
        <v>1067</v>
      </c>
      <c r="B56" s="712">
        <v>16755196.195319999</v>
      </c>
      <c r="C56" s="712">
        <v>14590244.578389999</v>
      </c>
      <c r="D56" s="713">
        <v>-0.12921075896053713</v>
      </c>
      <c r="E56" s="712">
        <v>-2164951.6169300005</v>
      </c>
    </row>
    <row r="57" spans="1:5" ht="20.25" customHeight="1">
      <c r="A57" s="536" t="s">
        <v>1068</v>
      </c>
      <c r="B57" s="714">
        <v>14427019.96298</v>
      </c>
      <c r="C57" s="714">
        <v>12949769.396299999</v>
      </c>
      <c r="D57" s="715">
        <v>-0.10239471287006274</v>
      </c>
      <c r="E57" s="714">
        <v>-1477250.5666800011</v>
      </c>
    </row>
    <row r="58" spans="1:5" ht="19.5" customHeight="1">
      <c r="A58" s="536" t="s">
        <v>1069</v>
      </c>
      <c r="B58" s="714">
        <v>1007905.97647</v>
      </c>
      <c r="C58" s="714">
        <v>803117.58264000004</v>
      </c>
      <c r="D58" s="715">
        <v>-0.20318204139163121</v>
      </c>
      <c r="E58" s="714">
        <v>-204788.39382999996</v>
      </c>
    </row>
    <row r="59" spans="1:5" ht="20.25" customHeight="1">
      <c r="A59" s="536" t="s">
        <v>1070</v>
      </c>
      <c r="B59" s="714">
        <v>7033.45741</v>
      </c>
      <c r="C59" s="714">
        <v>4641.1780699999999</v>
      </c>
      <c r="D59" s="715">
        <v>-0.34012850303162634</v>
      </c>
      <c r="E59" s="714">
        <v>-2392.27934</v>
      </c>
    </row>
    <row r="60" spans="1:5" ht="18" customHeight="1">
      <c r="A60" s="536" t="s">
        <v>1071</v>
      </c>
      <c r="B60" s="714">
        <v>1295541.61057</v>
      </c>
      <c r="C60" s="714">
        <v>811842.28071000008</v>
      </c>
      <c r="D60" s="715">
        <v>-0.37335684621290277</v>
      </c>
      <c r="E60" s="714">
        <v>-483699.32985999994</v>
      </c>
    </row>
    <row r="61" spans="1:5" ht="12.75" customHeight="1">
      <c r="A61" s="536" t="s">
        <v>1072</v>
      </c>
      <c r="B61" s="714">
        <v>0</v>
      </c>
      <c r="C61" s="714">
        <v>0</v>
      </c>
      <c r="D61" s="715" t="s">
        <v>1301</v>
      </c>
      <c r="E61" s="714">
        <v>0</v>
      </c>
    </row>
    <row r="62" spans="1:5" ht="12.75" customHeight="1">
      <c r="A62" s="536" t="s">
        <v>1073</v>
      </c>
      <c r="B62" s="714">
        <v>5373.0247399999998</v>
      </c>
      <c r="C62" s="714">
        <v>11215</v>
      </c>
      <c r="D62" s="715">
        <v>1.0872786824353988</v>
      </c>
      <c r="E62" s="714">
        <v>5841.9752600000002</v>
      </c>
    </row>
    <row r="63" spans="1:5" ht="12.75" customHeight="1">
      <c r="A63" s="535" t="s">
        <v>1074</v>
      </c>
      <c r="B63" s="714">
        <v>12322.16315</v>
      </c>
      <c r="C63" s="714">
        <v>9659.1406700000007</v>
      </c>
      <c r="D63" s="715">
        <v>-0.2161164762698341</v>
      </c>
      <c r="E63" s="714">
        <v>-2663.0224799999996</v>
      </c>
    </row>
    <row r="64" spans="1:5" ht="12.75" customHeight="1">
      <c r="A64" s="539" t="s">
        <v>1075</v>
      </c>
      <c r="B64" s="712">
        <v>9266155.3001499996</v>
      </c>
      <c r="C64" s="712">
        <v>8476495.3996200003</v>
      </c>
      <c r="D64" s="713">
        <v>-8.5219799900959625E-2</v>
      </c>
      <c r="E64" s="712">
        <v>-789659.90052999929</v>
      </c>
    </row>
    <row r="65" spans="1:5" ht="18.75" customHeight="1">
      <c r="A65" s="536" t="s">
        <v>1076</v>
      </c>
      <c r="B65" s="714">
        <v>8513625.2411899995</v>
      </c>
      <c r="C65" s="714">
        <v>7451860.7643299997</v>
      </c>
      <c r="D65" s="715">
        <v>-0.12471355583318944</v>
      </c>
      <c r="E65" s="714">
        <v>-1061764.4768599998</v>
      </c>
    </row>
    <row r="66" spans="1:5" ht="17.25" customHeight="1">
      <c r="A66" s="536" t="s">
        <v>1077</v>
      </c>
      <c r="B66" s="714">
        <v>232176.52403</v>
      </c>
      <c r="C66" s="714">
        <v>323287.31964</v>
      </c>
      <c r="D66" s="715">
        <v>0.39242036200967245</v>
      </c>
      <c r="E66" s="714">
        <v>91110.795610000001</v>
      </c>
    </row>
    <row r="67" spans="1:5" ht="12.75" customHeight="1">
      <c r="A67" s="536" t="s">
        <v>1425</v>
      </c>
      <c r="B67" s="714">
        <v>0</v>
      </c>
      <c r="C67" s="714">
        <v>0</v>
      </c>
      <c r="D67" s="713" t="s">
        <v>1301</v>
      </c>
      <c r="E67" s="714">
        <v>0</v>
      </c>
    </row>
    <row r="68" spans="1:5" ht="15.75" customHeight="1">
      <c r="A68" s="536" t="s">
        <v>1078</v>
      </c>
      <c r="B68" s="714">
        <v>60922.4493</v>
      </c>
      <c r="C68" s="714">
        <v>61225.336240000004</v>
      </c>
      <c r="D68" s="715">
        <v>4.9716802833796869E-3</v>
      </c>
      <c r="E68" s="714">
        <v>302.88694000000396</v>
      </c>
    </row>
    <row r="69" spans="1:5" ht="17.25" customHeight="1">
      <c r="A69" s="536" t="s">
        <v>1079</v>
      </c>
      <c r="B69" s="714">
        <v>223818.50513000001</v>
      </c>
      <c r="C69" s="714">
        <v>371249.59006999998</v>
      </c>
      <c r="D69" s="715">
        <v>0.6587082013364709</v>
      </c>
      <c r="E69" s="714">
        <v>147431.08493999997</v>
      </c>
    </row>
    <row r="70" spans="1:5" ht="12.75" customHeight="1">
      <c r="A70" s="536" t="s">
        <v>1080</v>
      </c>
      <c r="B70" s="714">
        <v>235612.58050000001</v>
      </c>
      <c r="C70" s="714">
        <v>268872.38933999999</v>
      </c>
      <c r="D70" s="715">
        <v>0.14116312791710195</v>
      </c>
      <c r="E70" s="714">
        <v>33259.808839999983</v>
      </c>
    </row>
    <row r="71" spans="1:5" ht="19.5" customHeight="1">
      <c r="A71" s="539" t="s">
        <v>1081</v>
      </c>
      <c r="B71" s="712">
        <v>482535.99708999996</v>
      </c>
      <c r="C71" s="712">
        <v>416327.45353</v>
      </c>
      <c r="D71" s="715">
        <v>-0.13720954283054476</v>
      </c>
      <c r="E71" s="714">
        <v>-66208.543559999962</v>
      </c>
    </row>
    <row r="72" spans="1:5" ht="12.75" customHeight="1">
      <c r="A72" s="540" t="s">
        <v>1082</v>
      </c>
      <c r="B72" s="712">
        <v>26800184.853529997</v>
      </c>
      <c r="C72" s="712">
        <v>24586839.661389999</v>
      </c>
      <c r="D72" s="713">
        <v>-8.2586937524368076E-2</v>
      </c>
      <c r="E72" s="712">
        <v>-2213345.1921399981</v>
      </c>
    </row>
    <row r="73" spans="1:5" ht="12.75" customHeight="1">
      <c r="A73" s="535" t="s">
        <v>1083</v>
      </c>
      <c r="B73" s="714">
        <v>2339943.7370000002</v>
      </c>
      <c r="C73" s="714">
        <v>2982376.0521999998</v>
      </c>
      <c r="D73" s="715">
        <v>0.27455032573716953</v>
      </c>
      <c r="E73" s="714">
        <v>642432.3151999996</v>
      </c>
    </row>
    <row r="74" spans="1:5" ht="12.75" customHeight="1">
      <c r="A74" s="539" t="s">
        <v>1059</v>
      </c>
      <c r="B74" s="714">
        <v>127731.61674</v>
      </c>
      <c r="C74" s="714">
        <v>186940.88879</v>
      </c>
      <c r="D74" s="715">
        <v>0.46354437187248276</v>
      </c>
      <c r="E74" s="714">
        <v>59209.27205</v>
      </c>
    </row>
    <row r="75" spans="1:5" ht="19.5">
      <c r="A75" s="536" t="s">
        <v>1426</v>
      </c>
      <c r="B75" s="714">
        <v>127731.61674</v>
      </c>
      <c r="C75" s="714">
        <v>186940.88879</v>
      </c>
      <c r="D75" s="715">
        <v>0.46354437187248276</v>
      </c>
      <c r="E75" s="714">
        <v>59209.27205</v>
      </c>
    </row>
    <row r="76" spans="1:5" ht="12.75" customHeight="1">
      <c r="A76" s="535" t="s">
        <v>1427</v>
      </c>
      <c r="B76" s="714">
        <v>0</v>
      </c>
      <c r="C76" s="714">
        <v>0</v>
      </c>
      <c r="D76" s="715" t="s">
        <v>1301</v>
      </c>
      <c r="E76" s="714">
        <v>0</v>
      </c>
    </row>
    <row r="77" spans="1:5" ht="12.75" customHeight="1"/>
    <row r="78" spans="1:5" ht="25.5" customHeight="1">
      <c r="A78" s="833" t="s">
        <v>1428</v>
      </c>
      <c r="B78" s="834"/>
      <c r="C78" s="834"/>
      <c r="D78" s="834"/>
      <c r="E78" s="834"/>
    </row>
    <row r="79" spans="1:5" ht="12.75" customHeight="1"/>
    <row r="80" spans="1:5" ht="12.75" customHeight="1">
      <c r="A80" s="135" t="s">
        <v>851</v>
      </c>
    </row>
    <row r="81" spans="1:1" ht="12.75" customHeight="1"/>
    <row r="82" spans="1:1" ht="12.75" customHeight="1">
      <c r="A82" s="590" t="s">
        <v>1147</v>
      </c>
    </row>
    <row r="83" spans="1:1" ht="12.75" customHeight="1"/>
    <row r="84" spans="1:1" ht="12.75" customHeight="1"/>
    <row r="85" spans="1:1" ht="12.75" customHeight="1"/>
    <row r="86" spans="1:1" ht="12.75" customHeight="1"/>
    <row r="87" spans="1:1" ht="12.75" customHeight="1"/>
    <row r="88" spans="1:1" ht="12.75" customHeight="1"/>
    <row r="89" spans="1:1" ht="12.75" customHeight="1"/>
    <row r="90" spans="1:1" ht="12.75" customHeight="1"/>
    <row r="91" spans="1:1" ht="12.75" customHeight="1"/>
    <row r="92" spans="1:1" ht="12.75" customHeight="1"/>
    <row r="93" spans="1:1" ht="12.75" customHeight="1"/>
    <row r="94" spans="1:1" ht="12.75" customHeight="1"/>
    <row r="95" spans="1:1" ht="12.75" customHeight="1"/>
    <row r="96" spans="1:1"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spans="5:5" ht="12.75" customHeight="1">
      <c r="E113" s="331" t="s">
        <v>1085</v>
      </c>
    </row>
    <row r="114" spans="5:5" ht="12.75" customHeight="1"/>
    <row r="115" spans="5:5" ht="12.75" customHeight="1"/>
    <row r="116" spans="5:5" ht="12.75" customHeight="1"/>
    <row r="117" spans="5:5" ht="12.75" customHeight="1"/>
    <row r="118" spans="5:5" ht="12.75" customHeight="1"/>
    <row r="119" spans="5:5" ht="12.75" customHeight="1"/>
    <row r="120" spans="5:5" ht="12.75" customHeight="1"/>
    <row r="121" spans="5:5" ht="12.75" customHeight="1"/>
    <row r="122" spans="5:5" ht="12.75" customHeight="1"/>
    <row r="123" spans="5:5" ht="12.75" customHeight="1"/>
    <row r="124" spans="5:5" ht="12.75" customHeight="1"/>
    <row r="125" spans="5:5" ht="12.75" customHeight="1"/>
    <row r="126" spans="5:5" ht="12.75" customHeight="1"/>
    <row r="127" spans="5:5" ht="12.75" customHeight="1"/>
    <row r="128" spans="5:5"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sheetData>
  <mergeCells count="4">
    <mergeCell ref="A5:A6"/>
    <mergeCell ref="D5:D6"/>
    <mergeCell ref="E5:E6"/>
    <mergeCell ref="A78:E78"/>
  </mergeCells>
  <hyperlinks>
    <hyperlink ref="A82" location="'2 Sadržaj'!A1" display="Sadržaj / Contents"/>
  </hyperlinks>
  <pageMargins left="0.7" right="0.7" top="0.75" bottom="0.75" header="0.3" footer="0.3"/>
  <pageSetup paperSize="9" scale="97"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H304"/>
  <sheetViews>
    <sheetView showGridLines="0" zoomScaleNormal="100" workbookViewId="0"/>
  </sheetViews>
  <sheetFormatPr defaultRowHeight="15"/>
  <cols>
    <col min="1" max="1" width="29.140625" customWidth="1"/>
    <col min="2" max="3" width="10.85546875" customWidth="1"/>
    <col min="4" max="4" width="10.140625" customWidth="1"/>
    <col min="5" max="5" width="11.5703125" customWidth="1"/>
    <col min="6" max="6" width="11.85546875" customWidth="1"/>
    <col min="7" max="7" width="10.85546875" customWidth="1"/>
  </cols>
  <sheetData>
    <row r="1" spans="1:8" ht="12.75" customHeight="1">
      <c r="A1" s="486" t="s">
        <v>1086</v>
      </c>
    </row>
    <row r="2" spans="1:8" ht="12.75" customHeight="1">
      <c r="A2" s="485" t="s">
        <v>191</v>
      </c>
    </row>
    <row r="3" spans="1:8" ht="12.75" customHeight="1"/>
    <row r="4" spans="1:8" ht="84.75" customHeight="1">
      <c r="A4" s="541" t="s">
        <v>1087</v>
      </c>
      <c r="B4" s="835" t="s">
        <v>1088</v>
      </c>
      <c r="C4" s="835"/>
      <c r="D4" s="542" t="s">
        <v>1089</v>
      </c>
      <c r="E4" s="822" t="s">
        <v>1090</v>
      </c>
      <c r="F4" s="826"/>
      <c r="G4" s="542" t="s">
        <v>1089</v>
      </c>
    </row>
    <row r="5" spans="1:8" ht="15" customHeight="1" thickBot="1">
      <c r="A5" s="543"/>
      <c r="B5" s="520" t="s">
        <v>1249</v>
      </c>
      <c r="C5" s="520" t="s">
        <v>1250</v>
      </c>
      <c r="D5" s="544"/>
      <c r="E5" s="520" t="s">
        <v>1249</v>
      </c>
      <c r="F5" s="520" t="s">
        <v>1250</v>
      </c>
      <c r="G5" s="544"/>
    </row>
    <row r="6" spans="1:8" ht="12.75" customHeight="1">
      <c r="A6" s="545" t="s">
        <v>1091</v>
      </c>
      <c r="B6" s="546"/>
      <c r="C6" s="546"/>
      <c r="D6" s="547"/>
      <c r="E6" s="546"/>
      <c r="F6" s="546"/>
      <c r="G6" s="547"/>
    </row>
    <row r="7" spans="1:8" ht="12.75" customHeight="1">
      <c r="A7" s="535" t="s">
        <v>1024</v>
      </c>
      <c r="B7" s="548">
        <v>80</v>
      </c>
      <c r="C7" s="548">
        <v>85</v>
      </c>
      <c r="D7" s="549">
        <v>6.25E-2</v>
      </c>
      <c r="E7" s="548">
        <v>1006439.45713</v>
      </c>
      <c r="F7" s="550">
        <v>1058809.02681</v>
      </c>
      <c r="G7" s="549">
        <v>5.2034495775174605E-2</v>
      </c>
      <c r="H7" s="643"/>
    </row>
    <row r="8" spans="1:8" ht="12.75" customHeight="1">
      <c r="A8" s="535" t="s">
        <v>1025</v>
      </c>
      <c r="B8" s="548">
        <v>59662</v>
      </c>
      <c r="C8" s="548">
        <v>53065</v>
      </c>
      <c r="D8" s="549">
        <v>-0.11057289396936076</v>
      </c>
      <c r="E8" s="548">
        <v>3343082.3330100002</v>
      </c>
      <c r="F8" s="550">
        <v>2800318.78504</v>
      </c>
      <c r="G8" s="549">
        <v>-0.16235422699904434</v>
      </c>
      <c r="H8" s="643"/>
    </row>
    <row r="9" spans="1:8" ht="19.5">
      <c r="A9" s="536" t="s">
        <v>1026</v>
      </c>
      <c r="B9" s="548">
        <v>7284</v>
      </c>
      <c r="C9" s="548">
        <v>6535</v>
      </c>
      <c r="D9" s="549">
        <v>-0.1028281164195497</v>
      </c>
      <c r="E9" s="548">
        <v>893115.67224999995</v>
      </c>
      <c r="F9" s="550">
        <v>460949.81795999996</v>
      </c>
      <c r="G9" s="549">
        <v>-0.48388564630296693</v>
      </c>
    </row>
    <row r="10" spans="1:8" ht="12.75" customHeight="1">
      <c r="A10" s="535" t="s">
        <v>1027</v>
      </c>
      <c r="B10" s="548">
        <v>930</v>
      </c>
      <c r="C10" s="548">
        <v>856</v>
      </c>
      <c r="D10" s="549">
        <v>-7.9569892473118298E-2</v>
      </c>
      <c r="E10" s="548">
        <v>628028.79853000003</v>
      </c>
      <c r="F10" s="550">
        <v>418983.80255000002</v>
      </c>
      <c r="G10" s="549">
        <v>-0.33285893333124628</v>
      </c>
    </row>
    <row r="11" spans="1:8" ht="12.75" customHeight="1">
      <c r="A11" s="537" t="s">
        <v>1028</v>
      </c>
      <c r="B11" s="548">
        <v>1</v>
      </c>
      <c r="C11" s="548">
        <v>1</v>
      </c>
      <c r="D11" s="549">
        <v>0</v>
      </c>
      <c r="E11" s="548">
        <v>2673.61121</v>
      </c>
      <c r="F11" s="550">
        <v>0</v>
      </c>
      <c r="G11" s="549">
        <v>-1</v>
      </c>
    </row>
    <row r="12" spans="1:8" ht="29.25">
      <c r="A12" s="536" t="s">
        <v>1029</v>
      </c>
      <c r="B12" s="548">
        <v>2799</v>
      </c>
      <c r="C12" s="548">
        <v>2538</v>
      </c>
      <c r="D12" s="549">
        <v>-9.3247588424437255E-2</v>
      </c>
      <c r="E12" s="548">
        <v>580467.02159999998</v>
      </c>
      <c r="F12" s="550">
        <v>438975.37637999997</v>
      </c>
      <c r="G12" s="549">
        <v>-0.24375483869866077</v>
      </c>
    </row>
    <row r="13" spans="1:8" ht="12.75" customHeight="1">
      <c r="A13" s="535" t="s">
        <v>1030</v>
      </c>
      <c r="B13" s="548">
        <v>258</v>
      </c>
      <c r="C13" s="548">
        <v>201</v>
      </c>
      <c r="D13" s="549">
        <v>-0.22093023255813948</v>
      </c>
      <c r="E13" s="548">
        <v>61407.45145</v>
      </c>
      <c r="F13" s="550">
        <v>4215.4943899999998</v>
      </c>
      <c r="G13" s="549">
        <v>-0.93135207062888137</v>
      </c>
    </row>
    <row r="14" spans="1:8" ht="21.75">
      <c r="A14" s="551" t="s">
        <v>1092</v>
      </c>
      <c r="B14" s="552">
        <v>71014</v>
      </c>
      <c r="C14" s="552">
        <v>63281</v>
      </c>
      <c r="D14" s="698">
        <v>-0.10889402089728784</v>
      </c>
      <c r="E14" s="552">
        <v>6515214.3451800002</v>
      </c>
      <c r="F14" s="552">
        <v>5182252.3031299999</v>
      </c>
      <c r="G14" s="698">
        <v>-0.20459220087457819</v>
      </c>
    </row>
    <row r="15" spans="1:8" ht="15" customHeight="1">
      <c r="A15" s="480" t="s">
        <v>1093</v>
      </c>
      <c r="B15" s="554"/>
      <c r="C15" s="554"/>
      <c r="D15" s="555"/>
      <c r="E15" s="554"/>
      <c r="F15" s="554"/>
      <c r="G15" s="556"/>
    </row>
    <row r="16" spans="1:8" ht="12.75" customHeight="1">
      <c r="A16" s="535" t="s">
        <v>1024</v>
      </c>
      <c r="B16" s="548">
        <v>1091</v>
      </c>
      <c r="C16" s="548">
        <v>1088</v>
      </c>
      <c r="D16" s="549">
        <v>-2.749770852429001E-3</v>
      </c>
      <c r="E16" s="548">
        <v>4282911.1116500003</v>
      </c>
      <c r="F16" s="548">
        <v>4253045.5270400001</v>
      </c>
      <c r="G16" s="549">
        <v>-6.9731973957531945E-3</v>
      </c>
    </row>
    <row r="17" spans="1:7" ht="12.75" customHeight="1">
      <c r="A17" s="535" t="s">
        <v>1025</v>
      </c>
      <c r="B17" s="548">
        <v>39957</v>
      </c>
      <c r="C17" s="548">
        <v>41375</v>
      </c>
      <c r="D17" s="549">
        <v>3.5488149760993126E-2</v>
      </c>
      <c r="E17" s="548">
        <v>2554165.3103899998</v>
      </c>
      <c r="F17" s="548">
        <v>2414260.7831899999</v>
      </c>
      <c r="G17" s="549">
        <v>-5.4775047891726936E-2</v>
      </c>
    </row>
    <row r="18" spans="1:7" ht="19.5">
      <c r="A18" s="536" t="s">
        <v>1026</v>
      </c>
      <c r="B18" s="548">
        <v>16079</v>
      </c>
      <c r="C18" s="548">
        <v>15460</v>
      </c>
      <c r="D18" s="549">
        <v>-3.8497418993718502E-2</v>
      </c>
      <c r="E18" s="548">
        <v>2644638.7991599999</v>
      </c>
      <c r="F18" s="548">
        <v>2463768.6523600002</v>
      </c>
      <c r="G18" s="549">
        <v>-6.8391247552387235E-2</v>
      </c>
    </row>
    <row r="19" spans="1:7" ht="12.75" customHeight="1">
      <c r="A19" s="535" t="s">
        <v>1027</v>
      </c>
      <c r="B19" s="548">
        <v>808</v>
      </c>
      <c r="C19" s="548">
        <v>794</v>
      </c>
      <c r="D19" s="549">
        <v>-1.7326732673267342E-2</v>
      </c>
      <c r="E19" s="548">
        <v>436564.62388999999</v>
      </c>
      <c r="F19" s="548">
        <v>344599.74044000002</v>
      </c>
      <c r="G19" s="549">
        <v>-0.21065583058597093</v>
      </c>
    </row>
    <row r="20" spans="1:7" ht="12.75" customHeight="1">
      <c r="A20" s="537" t="s">
        <v>1028</v>
      </c>
      <c r="B20" s="548">
        <v>1</v>
      </c>
      <c r="C20" s="548">
        <v>2</v>
      </c>
      <c r="D20" s="549">
        <v>1</v>
      </c>
      <c r="E20" s="548">
        <v>27226.938979999999</v>
      </c>
      <c r="F20" s="548">
        <v>25310.65323</v>
      </c>
      <c r="G20" s="549">
        <v>-7.0381975418082776E-2</v>
      </c>
    </row>
    <row r="21" spans="1:7" ht="29.25">
      <c r="A21" s="536" t="s">
        <v>1029</v>
      </c>
      <c r="B21" s="548">
        <v>9375</v>
      </c>
      <c r="C21" s="548">
        <v>9333</v>
      </c>
      <c r="D21" s="549">
        <v>-4.4800000000000395E-3</v>
      </c>
      <c r="E21" s="548">
        <v>2965080.2923000003</v>
      </c>
      <c r="F21" s="548">
        <v>2858037.8307800004</v>
      </c>
      <c r="G21" s="549">
        <v>-3.6101033013499761E-2</v>
      </c>
    </row>
    <row r="22" spans="1:7" ht="12.75" customHeight="1">
      <c r="A22" s="535" t="s">
        <v>1030</v>
      </c>
      <c r="B22" s="548">
        <v>1171</v>
      </c>
      <c r="C22" s="548">
        <v>855</v>
      </c>
      <c r="D22" s="549">
        <v>-0.26985482493595214</v>
      </c>
      <c r="E22" s="548">
        <v>219924.50240999999</v>
      </c>
      <c r="F22" s="548">
        <v>87373.917300000001</v>
      </c>
      <c r="G22" s="549">
        <v>-0.60270949192777579</v>
      </c>
    </row>
    <row r="23" spans="1:7" ht="21.75">
      <c r="A23" s="551" t="s">
        <v>1092</v>
      </c>
      <c r="B23" s="552">
        <v>68482</v>
      </c>
      <c r="C23" s="699">
        <v>68907</v>
      </c>
      <c r="D23" s="698">
        <v>6.2060103384831145E-3</v>
      </c>
      <c r="E23" s="552">
        <v>13130511.578780001</v>
      </c>
      <c r="F23" s="552">
        <v>12446397.10433</v>
      </c>
      <c r="G23" s="698">
        <v>-5.2101128759947768E-2</v>
      </c>
    </row>
    <row r="24" spans="1:7" ht="15" customHeight="1">
      <c r="A24" s="480" t="s">
        <v>1094</v>
      </c>
      <c r="B24" s="554"/>
      <c r="C24" s="554"/>
      <c r="D24" s="555"/>
      <c r="E24" s="554"/>
      <c r="F24" s="554"/>
      <c r="G24" s="557"/>
    </row>
    <row r="25" spans="1:7" ht="12.75" customHeight="1">
      <c r="A25" s="535" t="s">
        <v>1024</v>
      </c>
      <c r="B25" s="548">
        <v>476</v>
      </c>
      <c r="C25" s="548">
        <v>406</v>
      </c>
      <c r="D25" s="549">
        <v>-0.1470588235294118</v>
      </c>
      <c r="E25" s="548">
        <v>740929.25234999997</v>
      </c>
      <c r="F25" s="548">
        <v>590654.68845000002</v>
      </c>
      <c r="G25" s="549">
        <v>-0.20281904570966147</v>
      </c>
    </row>
    <row r="26" spans="1:7" ht="12.75" customHeight="1">
      <c r="A26" s="535" t="s">
        <v>1025</v>
      </c>
      <c r="B26" s="548">
        <v>3619</v>
      </c>
      <c r="C26" s="548">
        <v>2038</v>
      </c>
      <c r="D26" s="549">
        <v>-0.43686101132909638</v>
      </c>
      <c r="E26" s="548">
        <v>70432.850330000001</v>
      </c>
      <c r="F26" s="548">
        <v>27998.26441</v>
      </c>
      <c r="G26" s="549">
        <v>-0.60248287157456581</v>
      </c>
    </row>
    <row r="27" spans="1:7" ht="19.5">
      <c r="A27" s="536" t="s">
        <v>1026</v>
      </c>
      <c r="B27" s="548">
        <v>1442</v>
      </c>
      <c r="C27" s="548">
        <v>773</v>
      </c>
      <c r="D27" s="549">
        <v>-0.46393897364771153</v>
      </c>
      <c r="E27" s="548">
        <v>15665.91935</v>
      </c>
      <c r="F27" s="548">
        <v>4404.08169</v>
      </c>
      <c r="G27" s="549">
        <v>-0.71887499280404499</v>
      </c>
    </row>
    <row r="28" spans="1:7" ht="12.75" customHeight="1">
      <c r="A28" s="535" t="s">
        <v>1027</v>
      </c>
      <c r="B28" s="548">
        <v>186</v>
      </c>
      <c r="C28" s="548">
        <v>104</v>
      </c>
      <c r="D28" s="549">
        <v>-0.44086021505376349</v>
      </c>
      <c r="E28" s="548">
        <v>37425.191800000001</v>
      </c>
      <c r="F28" s="548">
        <v>20910.580829999999</v>
      </c>
      <c r="G28" s="549">
        <v>-0.44126990873564476</v>
      </c>
    </row>
    <row r="29" spans="1:7" ht="12.75" customHeight="1">
      <c r="A29" s="537" t="s">
        <v>1028</v>
      </c>
      <c r="B29" s="548">
        <v>3</v>
      </c>
      <c r="C29" s="548">
        <v>3</v>
      </c>
      <c r="D29" s="549">
        <v>0</v>
      </c>
      <c r="E29" s="548">
        <v>0</v>
      </c>
      <c r="F29" s="548">
        <v>0</v>
      </c>
      <c r="G29" s="549" t="s">
        <v>1301</v>
      </c>
    </row>
    <row r="30" spans="1:7" ht="29.25">
      <c r="A30" s="536" t="s">
        <v>1029</v>
      </c>
      <c r="B30" s="548">
        <v>1084</v>
      </c>
      <c r="C30" s="548">
        <v>647</v>
      </c>
      <c r="D30" s="549">
        <v>-0.40313653136531369</v>
      </c>
      <c r="E30" s="548">
        <v>84973.213010000007</v>
      </c>
      <c r="F30" s="548">
        <v>59816.16949</v>
      </c>
      <c r="G30" s="549">
        <v>-0.29605851807721362</v>
      </c>
    </row>
    <row r="31" spans="1:7" ht="12.75" customHeight="1">
      <c r="A31" s="535" t="s">
        <v>1030</v>
      </c>
      <c r="B31" s="548">
        <v>24</v>
      </c>
      <c r="C31" s="548">
        <v>17</v>
      </c>
      <c r="D31" s="549">
        <v>-0.29166666666666663</v>
      </c>
      <c r="E31" s="548">
        <v>73558.192580000003</v>
      </c>
      <c r="F31" s="548">
        <v>44321.254059999999</v>
      </c>
      <c r="G31" s="549">
        <v>-0.39746678778441513</v>
      </c>
    </row>
    <row r="32" spans="1:7" ht="21.75">
      <c r="A32" s="551" t="s">
        <v>1092</v>
      </c>
      <c r="B32" s="552">
        <v>6834</v>
      </c>
      <c r="C32" s="552">
        <v>3988</v>
      </c>
      <c r="D32" s="698">
        <v>-0.41644717588527946</v>
      </c>
      <c r="E32" s="552">
        <v>1022984.61942</v>
      </c>
      <c r="F32" s="552">
        <v>748105.03892999992</v>
      </c>
      <c r="G32" s="698">
        <v>-0.26870353206859365</v>
      </c>
    </row>
    <row r="33" spans="1:8" ht="12.75" customHeight="1"/>
    <row r="34" spans="1:8" ht="35.25" customHeight="1">
      <c r="A34" s="827" t="s">
        <v>1431</v>
      </c>
      <c r="B34" s="827"/>
      <c r="C34" s="827"/>
      <c r="D34" s="827"/>
      <c r="E34" s="827"/>
      <c r="F34" s="827"/>
      <c r="G34" s="827"/>
    </row>
    <row r="35" spans="1:8" ht="69.75" customHeight="1">
      <c r="A35" s="827" t="s">
        <v>1095</v>
      </c>
      <c r="B35" s="836"/>
      <c r="C35" s="836"/>
      <c r="D35" s="836"/>
      <c r="E35" s="836"/>
      <c r="F35" s="836"/>
      <c r="G35" s="836"/>
    </row>
    <row r="36" spans="1:8" ht="25.5" customHeight="1">
      <c r="A36" s="828" t="s">
        <v>1435</v>
      </c>
      <c r="B36" s="828"/>
      <c r="C36" s="828"/>
      <c r="D36" s="828"/>
      <c r="E36" s="828"/>
      <c r="F36" s="828"/>
      <c r="G36" s="828"/>
    </row>
    <row r="37" spans="1:8" ht="12.75" customHeight="1"/>
    <row r="38" spans="1:8" ht="12.75" customHeight="1"/>
    <row r="39" spans="1:8" ht="12.75" customHeight="1">
      <c r="A39" s="486" t="s">
        <v>192</v>
      </c>
    </row>
    <row r="40" spans="1:8" ht="12.75" customHeight="1">
      <c r="A40" s="485" t="s">
        <v>193</v>
      </c>
    </row>
    <row r="41" spans="1:8" ht="12.75" customHeight="1"/>
    <row r="42" spans="1:8" ht="85.5" customHeight="1">
      <c r="A42" s="541" t="s">
        <v>1096</v>
      </c>
      <c r="B42" s="835" t="s">
        <v>1097</v>
      </c>
      <c r="C42" s="835"/>
      <c r="D42" s="542" t="s">
        <v>1089</v>
      </c>
      <c r="E42" s="822" t="s">
        <v>1098</v>
      </c>
      <c r="F42" s="826"/>
      <c r="G42" s="542" t="s">
        <v>1089</v>
      </c>
    </row>
    <row r="43" spans="1:8" ht="27" customHeight="1" thickBot="1">
      <c r="A43" s="543"/>
      <c r="B43" s="520" t="s">
        <v>1240</v>
      </c>
      <c r="C43" s="520" t="s">
        <v>1241</v>
      </c>
      <c r="D43" s="544"/>
      <c r="E43" s="520" t="s">
        <v>1240</v>
      </c>
      <c r="F43" s="520" t="s">
        <v>1241</v>
      </c>
      <c r="G43" s="544"/>
    </row>
    <row r="44" spans="1:8" ht="15" customHeight="1">
      <c r="A44" s="545" t="s">
        <v>1091</v>
      </c>
      <c r="B44" s="546"/>
      <c r="C44" s="546"/>
      <c r="D44" s="547"/>
      <c r="E44" s="546"/>
      <c r="F44" s="546"/>
      <c r="G44" s="547"/>
    </row>
    <row r="45" spans="1:8" ht="12.75" customHeight="1">
      <c r="A45" s="535" t="s">
        <v>1024</v>
      </c>
      <c r="B45" s="548">
        <v>1</v>
      </c>
      <c r="C45" s="548">
        <v>1</v>
      </c>
      <c r="D45" s="549">
        <v>0</v>
      </c>
      <c r="E45" s="548">
        <v>14153.024949999999</v>
      </c>
      <c r="F45" s="550">
        <v>973.71965</v>
      </c>
      <c r="G45" s="549">
        <v>-0.93120059821557799</v>
      </c>
      <c r="H45" s="643"/>
    </row>
    <row r="46" spans="1:8" ht="12.75" customHeight="1">
      <c r="A46" s="535" t="s">
        <v>1025</v>
      </c>
      <c r="B46" s="548">
        <v>3117</v>
      </c>
      <c r="C46" s="548">
        <v>2492</v>
      </c>
      <c r="D46" s="549">
        <v>-0.20051331408405515</v>
      </c>
      <c r="E46" s="548">
        <v>387606.08451000002</v>
      </c>
      <c r="F46" s="550">
        <v>267846.97409000003</v>
      </c>
      <c r="G46" s="549">
        <v>-0.30897118287344705</v>
      </c>
      <c r="H46" s="643"/>
    </row>
    <row r="47" spans="1:8" ht="19.5">
      <c r="A47" s="536" t="s">
        <v>1026</v>
      </c>
      <c r="B47" s="548">
        <v>228</v>
      </c>
      <c r="C47" s="548">
        <v>281</v>
      </c>
      <c r="D47" s="549">
        <v>0.23245614035087714</v>
      </c>
      <c r="E47" s="548">
        <v>42629.498759999995</v>
      </c>
      <c r="F47" s="550">
        <v>36914.990030000001</v>
      </c>
      <c r="G47" s="549">
        <v>-0.13405057287143185</v>
      </c>
    </row>
    <row r="48" spans="1:8" ht="12.75" customHeight="1">
      <c r="A48" s="535" t="s">
        <v>1027</v>
      </c>
      <c r="B48" s="548">
        <v>28</v>
      </c>
      <c r="C48" s="548">
        <v>50</v>
      </c>
      <c r="D48" s="549">
        <v>0.78571428571428581</v>
      </c>
      <c r="E48" s="548">
        <v>25189.192309999999</v>
      </c>
      <c r="F48" s="550">
        <v>48782.440619999994</v>
      </c>
      <c r="G48" s="549">
        <v>0.93664171600427149</v>
      </c>
    </row>
    <row r="49" spans="1:7" ht="12.75" customHeight="1">
      <c r="A49" s="537" t="s">
        <v>1028</v>
      </c>
      <c r="B49" s="548">
        <v>0</v>
      </c>
      <c r="C49" s="548">
        <v>0</v>
      </c>
      <c r="D49" s="549" t="s">
        <v>1301</v>
      </c>
      <c r="E49" s="548">
        <v>0</v>
      </c>
      <c r="F49" s="550">
        <v>0</v>
      </c>
      <c r="G49" s="549" t="s">
        <v>1301</v>
      </c>
    </row>
    <row r="50" spans="1:7" ht="29.25">
      <c r="A50" s="536" t="s">
        <v>1029</v>
      </c>
      <c r="B50" s="548">
        <v>106</v>
      </c>
      <c r="C50" s="548">
        <v>78</v>
      </c>
      <c r="D50" s="549">
        <v>-0.26415094339622647</v>
      </c>
      <c r="E50" s="548">
        <v>20470.713079999998</v>
      </c>
      <c r="F50" s="550">
        <v>21559.920750000001</v>
      </c>
      <c r="G50" s="549">
        <v>5.3208096158807727E-2</v>
      </c>
    </row>
    <row r="51" spans="1:7" ht="12.75" customHeight="1">
      <c r="A51" s="535" t="s">
        <v>1030</v>
      </c>
      <c r="B51" s="548">
        <v>1</v>
      </c>
      <c r="C51" s="548">
        <v>2</v>
      </c>
      <c r="D51" s="549">
        <v>1</v>
      </c>
      <c r="E51" s="548">
        <v>152.57851000000002</v>
      </c>
      <c r="F51" s="550">
        <v>382.51092</v>
      </c>
      <c r="G51" s="549">
        <v>1.50697768643828</v>
      </c>
    </row>
    <row r="52" spans="1:7" ht="21.75">
      <c r="A52" s="551" t="s">
        <v>1092</v>
      </c>
      <c r="B52" s="552">
        <v>3481</v>
      </c>
      <c r="C52" s="552">
        <v>2904</v>
      </c>
      <c r="D52" s="553">
        <v>-0.16575696638896864</v>
      </c>
      <c r="E52" s="552">
        <v>490201.09211999999</v>
      </c>
      <c r="F52" s="552">
        <v>376460.55605999997</v>
      </c>
      <c r="G52" s="553">
        <v>-0.23202832039418753</v>
      </c>
    </row>
    <row r="53" spans="1:7" ht="15" customHeight="1">
      <c r="A53" s="480" t="s">
        <v>1093</v>
      </c>
      <c r="B53" s="554"/>
      <c r="C53" s="554"/>
      <c r="D53" s="555"/>
      <c r="E53" s="554"/>
      <c r="F53" s="554"/>
      <c r="G53" s="556"/>
    </row>
    <row r="54" spans="1:7" ht="12.75" customHeight="1">
      <c r="A54" s="535" t="s">
        <v>1024</v>
      </c>
      <c r="B54" s="548">
        <v>23</v>
      </c>
      <c r="C54" s="548">
        <v>14</v>
      </c>
      <c r="D54" s="549">
        <v>-0.39130434782608692</v>
      </c>
      <c r="E54" s="548">
        <v>69426.541329999993</v>
      </c>
      <c r="F54" s="550">
        <v>53346.393229999994</v>
      </c>
      <c r="G54" s="549">
        <v>-0.23161384381179861</v>
      </c>
    </row>
    <row r="55" spans="1:7">
      <c r="A55" s="535" t="s">
        <v>1025</v>
      </c>
      <c r="B55" s="548">
        <v>2192</v>
      </c>
      <c r="C55" s="548">
        <v>3051</v>
      </c>
      <c r="D55" s="549">
        <v>0.39187956204379559</v>
      </c>
      <c r="E55" s="548">
        <v>256045.64072</v>
      </c>
      <c r="F55" s="550">
        <v>400901.35324999999</v>
      </c>
      <c r="G55" s="549">
        <v>0.56574176433024181</v>
      </c>
    </row>
    <row r="56" spans="1:7" ht="19.5">
      <c r="A56" s="536" t="s">
        <v>1026</v>
      </c>
      <c r="B56" s="548">
        <v>627</v>
      </c>
      <c r="C56" s="548">
        <v>693</v>
      </c>
      <c r="D56" s="549">
        <v>0.10526315789473695</v>
      </c>
      <c r="E56" s="548">
        <v>176523.1207</v>
      </c>
      <c r="F56" s="550">
        <v>177870.52367</v>
      </c>
      <c r="G56" s="549">
        <v>7.6330112715936593E-3</v>
      </c>
    </row>
    <row r="57" spans="1:7" ht="12.75" customHeight="1">
      <c r="A57" s="535" t="s">
        <v>1027</v>
      </c>
      <c r="B57" s="548">
        <v>28</v>
      </c>
      <c r="C57" s="548">
        <v>42</v>
      </c>
      <c r="D57" s="549">
        <v>0.5</v>
      </c>
      <c r="E57" s="548">
        <v>27374.173870000002</v>
      </c>
      <c r="F57" s="550">
        <v>19632.636890000002</v>
      </c>
      <c r="G57" s="549">
        <v>-0.28280440596178624</v>
      </c>
    </row>
    <row r="58" spans="1:7" ht="12.75" customHeight="1">
      <c r="A58" s="537" t="s">
        <v>1028</v>
      </c>
      <c r="B58" s="548">
        <v>0</v>
      </c>
      <c r="C58" s="548">
        <v>0</v>
      </c>
      <c r="D58" s="549" t="s">
        <v>1301</v>
      </c>
      <c r="E58" s="548">
        <v>0</v>
      </c>
      <c r="F58" s="550">
        <v>0</v>
      </c>
      <c r="G58" s="549" t="s">
        <v>1301</v>
      </c>
    </row>
    <row r="59" spans="1:7" ht="29.25">
      <c r="A59" s="536" t="s">
        <v>1029</v>
      </c>
      <c r="B59" s="548">
        <v>301</v>
      </c>
      <c r="C59" s="548">
        <v>331</v>
      </c>
      <c r="D59" s="549">
        <v>9.9667774086378724E-2</v>
      </c>
      <c r="E59" s="548">
        <v>145960.5166</v>
      </c>
      <c r="F59" s="550">
        <v>138411.76568000001</v>
      </c>
      <c r="G59" s="549">
        <v>-5.1717759678030606E-2</v>
      </c>
    </row>
    <row r="60" spans="1:7" ht="12.75" customHeight="1">
      <c r="A60" s="535" t="s">
        <v>1030</v>
      </c>
      <c r="B60" s="548">
        <v>140</v>
      </c>
      <c r="C60" s="548">
        <v>108</v>
      </c>
      <c r="D60" s="549">
        <v>-0.22857142857142854</v>
      </c>
      <c r="E60" s="548">
        <v>13816.199869999999</v>
      </c>
      <c r="F60" s="550">
        <v>13181.62615</v>
      </c>
      <c r="G60" s="549">
        <v>-4.5929685873891346E-2</v>
      </c>
    </row>
    <row r="61" spans="1:7" ht="21.75">
      <c r="A61" s="551" t="s">
        <v>1092</v>
      </c>
      <c r="B61" s="552">
        <v>3311</v>
      </c>
      <c r="C61" s="552">
        <v>4239</v>
      </c>
      <c r="D61" s="553">
        <v>0.28027786167321045</v>
      </c>
      <c r="E61" s="552">
        <v>689146.19309000007</v>
      </c>
      <c r="F61" s="552">
        <v>803344.29887000006</v>
      </c>
      <c r="G61" s="553">
        <v>0.16570955034657797</v>
      </c>
    </row>
    <row r="62" spans="1:7" ht="12.75" customHeight="1"/>
    <row r="63" spans="1:7" ht="36" customHeight="1">
      <c r="A63" s="827" t="s">
        <v>1432</v>
      </c>
      <c r="B63" s="827"/>
      <c r="C63" s="827"/>
      <c r="D63" s="827"/>
      <c r="E63" s="827"/>
      <c r="F63" s="827"/>
      <c r="G63" s="827"/>
    </row>
    <row r="64" spans="1:7" ht="93.75" customHeight="1">
      <c r="A64" s="830" t="s">
        <v>1011</v>
      </c>
      <c r="B64" s="830"/>
      <c r="C64" s="830"/>
      <c r="D64" s="830"/>
      <c r="E64" s="830"/>
      <c r="F64" s="830"/>
      <c r="G64" s="830"/>
    </row>
    <row r="65" spans="1:7" ht="22.5" customHeight="1">
      <c r="A65" s="828" t="s">
        <v>1435</v>
      </c>
      <c r="B65" s="829"/>
      <c r="C65" s="829"/>
      <c r="D65" s="829"/>
      <c r="E65" s="829"/>
      <c r="F65" s="829"/>
      <c r="G65" s="829"/>
    </row>
    <row r="66" spans="1:7" ht="12.75" customHeight="1"/>
    <row r="67" spans="1:7" ht="12.75" customHeight="1">
      <c r="A67" s="92" t="s">
        <v>1099</v>
      </c>
    </row>
    <row r="68" spans="1:7" ht="12.75" customHeight="1"/>
    <row r="69" spans="1:7" ht="12.75" customHeight="1">
      <c r="A69" s="590" t="s">
        <v>1147</v>
      </c>
    </row>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row r="84" spans="7:7" ht="12.75" customHeight="1"/>
    <row r="85" spans="7:7" ht="12.75" customHeight="1">
      <c r="G85" s="331" t="s">
        <v>1100</v>
      </c>
    </row>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0">
    <mergeCell ref="A63:G63"/>
    <mergeCell ref="A64:G64"/>
    <mergeCell ref="A65:G65"/>
    <mergeCell ref="B4:C4"/>
    <mergeCell ref="E4:F4"/>
    <mergeCell ref="A34:G34"/>
    <mergeCell ref="A35:G35"/>
    <mergeCell ref="A36:G36"/>
    <mergeCell ref="B42:C42"/>
    <mergeCell ref="E42:F42"/>
  </mergeCells>
  <hyperlinks>
    <hyperlink ref="A69" location="'2 Sadržaj'!A1" display="Sadržaj / Contents"/>
  </hyperlinks>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4" t="s">
        <v>1123</v>
      </c>
      <c r="G1" s="28" t="str">
        <f>Naslovnica!A20</f>
        <v>Svibanj 2012.</v>
      </c>
    </row>
    <row r="2" spans="1:8" ht="12.75" customHeight="1">
      <c r="A2" s="29" t="s">
        <v>317</v>
      </c>
      <c r="G2" s="33" t="str">
        <f>Naslovnica!A24</f>
        <v>May 2012</v>
      </c>
    </row>
    <row r="3" spans="1:8" ht="12.75" customHeight="1"/>
    <row r="4" spans="1:8" ht="12.75" customHeight="1">
      <c r="E4" s="753" t="s">
        <v>251</v>
      </c>
      <c r="F4" s="753"/>
      <c r="G4" s="753"/>
    </row>
    <row r="5" spans="1:8" ht="16.5" customHeight="1">
      <c r="A5" s="754" t="s">
        <v>318</v>
      </c>
      <c r="B5" s="755" t="s">
        <v>325</v>
      </c>
      <c r="C5" s="755"/>
      <c r="D5" s="755"/>
      <c r="E5" s="755"/>
      <c r="F5" s="755"/>
      <c r="G5" s="755"/>
    </row>
    <row r="6" spans="1:8" ht="12.75" customHeight="1">
      <c r="A6" s="754"/>
      <c r="B6" s="759" t="str">
        <f>Naslovnica!A20</f>
        <v>Svibanj 2012.</v>
      </c>
      <c r="C6" s="759"/>
      <c r="D6" s="760" t="str">
        <f>'4 Tablica-Grafikon 2'!F5</f>
        <v>Travanj 2012.</v>
      </c>
      <c r="E6" s="759"/>
      <c r="F6" s="761" t="s">
        <v>326</v>
      </c>
      <c r="G6" s="761"/>
    </row>
    <row r="7" spans="1:8" ht="12.75" customHeight="1">
      <c r="A7" s="754"/>
      <c r="B7" s="756" t="str">
        <f>Naslovnica!A24</f>
        <v>May 2012</v>
      </c>
      <c r="C7" s="756"/>
      <c r="D7" s="757" t="str">
        <f>'4 Tablica-Grafikon 2'!F6</f>
        <v>April 2012</v>
      </c>
      <c r="E7" s="756"/>
      <c r="F7" s="758" t="s">
        <v>327</v>
      </c>
      <c r="G7" s="758"/>
    </row>
    <row r="8" spans="1:8" ht="12.75" customHeight="1">
      <c r="A8" s="754"/>
      <c r="B8" s="107" t="s">
        <v>319</v>
      </c>
      <c r="C8" s="107" t="s">
        <v>320</v>
      </c>
      <c r="D8" s="107" t="s">
        <v>319</v>
      </c>
      <c r="E8" s="107" t="s">
        <v>320</v>
      </c>
      <c r="F8" s="107" t="s">
        <v>319</v>
      </c>
      <c r="G8" s="107" t="s">
        <v>321</v>
      </c>
    </row>
    <row r="9" spans="1:8" ht="12.75" customHeight="1">
      <c r="A9" s="754"/>
      <c r="B9" s="108" t="s">
        <v>322</v>
      </c>
      <c r="C9" s="108" t="s">
        <v>323</v>
      </c>
      <c r="D9" s="108" t="s">
        <v>322</v>
      </c>
      <c r="E9" s="108" t="s">
        <v>323</v>
      </c>
      <c r="F9" s="108" t="s">
        <v>322</v>
      </c>
      <c r="G9" s="108" t="s">
        <v>324</v>
      </c>
    </row>
    <row r="10" spans="1:8">
      <c r="A10" s="109" t="s">
        <v>305</v>
      </c>
      <c r="B10" s="110">
        <v>17965932.062619999</v>
      </c>
      <c r="C10" s="111">
        <v>0.40556373383817362</v>
      </c>
      <c r="D10" s="112">
        <v>17838083.4507</v>
      </c>
      <c r="E10" s="111">
        <v>0.40427839218117023</v>
      </c>
      <c r="F10" s="113">
        <v>127848.61191999912</v>
      </c>
      <c r="G10" s="111">
        <v>7.1671719819755694E-3</v>
      </c>
      <c r="H10" s="643"/>
    </row>
    <row r="11" spans="1:8">
      <c r="A11" s="109" t="s">
        <v>306</v>
      </c>
      <c r="B11" s="110">
        <v>5823142.7434700001</v>
      </c>
      <c r="C11" s="111">
        <v>0.13145187822612503</v>
      </c>
      <c r="D11" s="110">
        <v>5819885.53749</v>
      </c>
      <c r="E11" s="111">
        <v>0.13190060323899719</v>
      </c>
      <c r="F11" s="113">
        <v>3257.2059800000861</v>
      </c>
      <c r="G11" s="111">
        <v>5.5966839193281686E-4</v>
      </c>
    </row>
    <row r="12" spans="1:8">
      <c r="A12" s="109" t="s">
        <v>307</v>
      </c>
      <c r="B12" s="110">
        <v>7341726.4651800003</v>
      </c>
      <c r="C12" s="111">
        <v>0.16573245338225542</v>
      </c>
      <c r="D12" s="110">
        <v>7339082.9539000001</v>
      </c>
      <c r="E12" s="111">
        <v>0.16633135868475227</v>
      </c>
      <c r="F12" s="113">
        <v>2643.5112800002098</v>
      </c>
      <c r="G12" s="111">
        <v>3.601964028210696E-4</v>
      </c>
    </row>
    <row r="13" spans="1:8">
      <c r="A13" s="109" t="s">
        <v>308</v>
      </c>
      <c r="B13" s="110">
        <v>13167863.928879999</v>
      </c>
      <c r="C13" s="111">
        <v>0.2972519345534459</v>
      </c>
      <c r="D13" s="110">
        <v>13126215.083040001</v>
      </c>
      <c r="E13" s="111">
        <v>0.29748964589508042</v>
      </c>
      <c r="F13" s="113">
        <v>41648.845839997754</v>
      </c>
      <c r="G13" s="111">
        <v>3.1729516525910817E-3</v>
      </c>
    </row>
    <row r="14" spans="1:8" ht="18.75" customHeight="1">
      <c r="A14" s="114" t="s">
        <v>330</v>
      </c>
      <c r="B14" s="115">
        <v>44298665.200149998</v>
      </c>
      <c r="C14" s="116">
        <v>0.99999999999999989</v>
      </c>
      <c r="D14" s="115">
        <v>44123267.025129996</v>
      </c>
      <c r="E14" s="116">
        <v>1</v>
      </c>
      <c r="F14" s="117">
        <v>175398.17502000183</v>
      </c>
      <c r="G14" s="116">
        <v>3.9751855845149781E-3</v>
      </c>
    </row>
    <row r="15" spans="1:8" ht="12.75" customHeight="1">
      <c r="A15" s="118" t="s">
        <v>328</v>
      </c>
    </row>
    <row r="16" spans="1:8" ht="12.75" customHeight="1"/>
    <row r="17" spans="1:8" ht="12.75" customHeight="1"/>
    <row r="18" spans="1:8" ht="12.75" customHeight="1">
      <c r="A18" s="24" t="s">
        <v>1124</v>
      </c>
      <c r="G18" s="28" t="str">
        <f>Naslovnica!A20</f>
        <v>Svibanj 2012.</v>
      </c>
    </row>
    <row r="19" spans="1:8" ht="12.75" customHeight="1">
      <c r="A19" s="29" t="s">
        <v>29</v>
      </c>
      <c r="G19" s="33" t="str">
        <f>Naslovnica!A24</f>
        <v>May 2012</v>
      </c>
    </row>
    <row r="20" spans="1:8" ht="12.75" customHeight="1"/>
    <row r="21" spans="1:8" ht="12.75" customHeight="1">
      <c r="H21" s="643"/>
    </row>
    <row r="22" spans="1:8" ht="12.75" customHeight="1">
      <c r="H22" s="643"/>
    </row>
    <row r="23" spans="1:8" ht="12.75" customHeight="1"/>
    <row r="24" spans="1:8" ht="12.75" customHeight="1">
      <c r="G24" s="643"/>
      <c r="H24" s="643"/>
    </row>
    <row r="25" spans="1:8" ht="12.75" customHeight="1"/>
    <row r="26" spans="1:8" ht="12.75" customHeight="1"/>
    <row r="27" spans="1:8" ht="12.75" customHeight="1"/>
    <row r="28" spans="1:8" ht="12.75" customHeight="1"/>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118" t="s">
        <v>328</v>
      </c>
    </row>
    <row r="37" spans="1:10" ht="12.75" customHeight="1"/>
    <row r="38" spans="1:10" ht="12.75" customHeight="1">
      <c r="A38" s="119" t="s">
        <v>30</v>
      </c>
      <c r="G38" s="28" t="str">
        <f>Naslovnica!A20</f>
        <v>Svibanj 2012.</v>
      </c>
    </row>
    <row r="39" spans="1:10" ht="12.75" customHeight="1">
      <c r="A39" s="120" t="s">
        <v>31</v>
      </c>
      <c r="G39" s="33" t="str">
        <f>Naslovnica!A24</f>
        <v>May 2012</v>
      </c>
    </row>
    <row r="40" spans="1:10" ht="12.75" customHeight="1"/>
    <row r="41" spans="1:10" ht="12.75" customHeight="1">
      <c r="H41" s="643"/>
    </row>
    <row r="42" spans="1:10" ht="12.75" customHeight="1">
      <c r="G42" s="643"/>
      <c r="H42" s="643"/>
    </row>
    <row r="43" spans="1:10" ht="12.75" customHeight="1">
      <c r="J43" s="643"/>
    </row>
    <row r="44" spans="1:10" ht="12.75" customHeight="1"/>
    <row r="45" spans="1:10" ht="12.75" customHeight="1"/>
    <row r="46" spans="1:10" ht="12.75" customHeight="1"/>
    <row r="47" spans="1:10" ht="12.75" customHeight="1"/>
    <row r="48" spans="1:10" ht="12.75" customHeight="1"/>
    <row r="49" spans="1:7" ht="12.75" customHeight="1"/>
    <row r="50" spans="1:7" ht="12.75" customHeight="1"/>
    <row r="51" spans="1:7" ht="12.75" customHeight="1"/>
    <row r="52" spans="1:7" ht="12.75" customHeight="1"/>
    <row r="53" spans="1:7" ht="12.75" customHeight="1"/>
    <row r="54" spans="1:7" ht="12.75" customHeight="1"/>
    <row r="55" spans="1:7" ht="12.75" customHeight="1"/>
    <row r="56" spans="1:7" ht="12.75" customHeight="1">
      <c r="A56" s="118" t="s">
        <v>328</v>
      </c>
    </row>
    <row r="57" spans="1:7" ht="12.75" customHeight="1"/>
    <row r="58" spans="1:7" ht="12.75" customHeight="1"/>
    <row r="59" spans="1:7" ht="12.75" customHeight="1">
      <c r="A59" s="589" t="s">
        <v>1147</v>
      </c>
    </row>
    <row r="60" spans="1:7" ht="12.75" customHeight="1"/>
    <row r="61" spans="1:7" ht="12.75" customHeight="1">
      <c r="G61" s="51" t="s">
        <v>329</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T57"/>
  <sheetViews>
    <sheetView showGridLines="0" zoomScaleNormal="100" workbookViewId="0"/>
  </sheetViews>
  <sheetFormatPr defaultRowHeight="15"/>
  <sheetData>
    <row r="1" spans="1:19" ht="12.75" customHeight="1">
      <c r="A1" s="24" t="s">
        <v>32</v>
      </c>
      <c r="S1" s="28" t="str">
        <f>Naslovnica!A20</f>
        <v>Svibanj 2012.</v>
      </c>
    </row>
    <row r="2" spans="1:19" ht="12.75" customHeight="1">
      <c r="A2" s="132" t="s">
        <v>341</v>
      </c>
      <c r="S2" s="33" t="str">
        <f>Naslovnica!A24</f>
        <v>May 2012</v>
      </c>
    </row>
    <row r="3" spans="1:19" ht="12.75" customHeight="1">
      <c r="K3" s="643"/>
      <c r="L3" s="643"/>
    </row>
    <row r="4" spans="1:19" ht="12.75" customHeight="1">
      <c r="K4" s="643"/>
    </row>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33" t="s">
        <v>342</v>
      </c>
    </row>
    <row r="49" spans="1:20" ht="12.75" customHeight="1">
      <c r="A49" s="134" t="s">
        <v>343</v>
      </c>
    </row>
    <row r="50" spans="1:20" ht="12.75" customHeight="1"/>
    <row r="51" spans="1:20" ht="12.75" customHeight="1">
      <c r="A51" s="135" t="s">
        <v>345</v>
      </c>
    </row>
    <row r="52" spans="1:20" ht="12.75" customHeight="1"/>
    <row r="53" spans="1:20" ht="12.75" customHeight="1"/>
    <row r="54" spans="1:20" ht="12.75" customHeight="1">
      <c r="A54" s="589" t="s">
        <v>1147</v>
      </c>
    </row>
    <row r="55" spans="1:20" ht="12.75" customHeight="1"/>
    <row r="56" spans="1:20" ht="12.75" customHeight="1">
      <c r="T56" s="51" t="s">
        <v>344</v>
      </c>
    </row>
    <row r="57" spans="1:20" ht="12.75" customHeight="1"/>
  </sheetData>
  <hyperlinks>
    <hyperlink ref="A54" location="'2 Sadržaj'!A1" display="Sadržaj / Contents"/>
  </hyperlinks>
  <pageMargins left="0.7" right="0.7" top="0.75" bottom="0.75" header="0.3" footer="0.3"/>
  <pageSetup paperSize="9" scale="7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FD86EA-030B-4F7C-98FE-4C1E2DCD9B3F}"/>
</file>

<file path=customXml/itemProps2.xml><?xml version="1.0" encoding="utf-8"?>
<ds:datastoreItem xmlns:ds="http://schemas.openxmlformats.org/officeDocument/2006/customXml" ds:itemID="{B2330778-D8AE-48E7-B7A4-A15C1CF2F519}"/>
</file>

<file path=customXml/itemProps3.xml><?xml version="1.0" encoding="utf-8"?>
<ds:datastoreItem xmlns:ds="http://schemas.openxmlformats.org/officeDocument/2006/customXml" ds:itemID="{B5A0BBD4-0F6B-42F1-B377-3D64A836D5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71</vt:i4>
      </vt:variant>
      <vt:variant>
        <vt:lpstr>Named Ranges</vt:lpstr>
      </vt:variant>
      <vt:variant>
        <vt:i4>64</vt:i4>
      </vt:variant>
    </vt:vector>
  </HeadingPairs>
  <TitlesOfParts>
    <vt:vector size="135" baseType="lpstr">
      <vt:lpstr>Naslovnica</vt:lpstr>
      <vt:lpstr>2 Sadržaj</vt:lpstr>
      <vt:lpstr>3 Tablica-Grafikon1</vt:lpstr>
      <vt:lpstr>4 Tablica-Grafikon 2</vt:lpstr>
      <vt:lpstr>5 Tablice 3,4</vt:lpstr>
      <vt:lpstr>6 Tablice 5,6</vt:lpstr>
      <vt:lpstr>7 Tablice 7,8</vt:lpstr>
      <vt:lpstr>8 Tablica 9-Grafikon 3,4</vt:lpstr>
      <vt:lpstr>9 Grafikon 5</vt:lpstr>
      <vt:lpstr>10 Tablica 10-Grafikon 6</vt:lpstr>
      <vt:lpstr>11 Grafikon 7</vt:lpstr>
      <vt:lpstr>12 Grafikon 8</vt:lpstr>
      <vt:lpstr>13 Grafikon 9</vt:lpstr>
      <vt:lpstr>14 Grafikon 10</vt:lpstr>
      <vt:lpstr>15 Grafikon 11</vt:lpstr>
      <vt:lpstr>16 Tablica 11.1</vt:lpstr>
      <vt:lpstr>17 Tablica 11.2</vt:lpstr>
      <vt:lpstr>18 Tablica 11.3</vt:lpstr>
      <vt:lpstr>19 Tablica 11.4</vt:lpstr>
      <vt:lpstr>20 Tablica 11.5</vt:lpstr>
      <vt:lpstr>21 Opis ekvivalentnih prinosa</vt:lpstr>
      <vt:lpstr>22 Grafikon 12 </vt:lpstr>
      <vt:lpstr>23 Grafikon 13</vt:lpstr>
      <vt:lpstr>24 Grafikon 14</vt:lpstr>
      <vt:lpstr>25 Grafikon 15</vt:lpstr>
      <vt:lpstr>26 Grafikon 16</vt:lpstr>
      <vt:lpstr>27 Tablica 12</vt:lpstr>
      <vt:lpstr>28 Tablica 13 - Grafikon 17</vt:lpstr>
      <vt:lpstr>29 Tablica 14 - Grafikon 18</vt:lpstr>
      <vt:lpstr>30 Tablica 15 - Grafikon 19</vt:lpstr>
      <vt:lpstr>31 Tablica 16 - Grafikon 20,21</vt:lpstr>
      <vt:lpstr>32 Tablica 17 - Grafikon 22</vt:lpstr>
      <vt:lpstr>33 Tablica 18</vt:lpstr>
      <vt:lpstr>34 Tablice 19,20</vt:lpstr>
      <vt:lpstr>35 Tablica 21 - Grafikon 23</vt:lpstr>
      <vt:lpstr>36 Tablica 22 - Grafikon 24</vt:lpstr>
      <vt:lpstr>37 Tablica 23</vt:lpstr>
      <vt:lpstr>38 Tablica 24 - Grafikon 25</vt:lpstr>
      <vt:lpstr>39 Grafikon 25.1</vt:lpstr>
      <vt:lpstr>40 Grafikon 26.1</vt:lpstr>
      <vt:lpstr>41 Grafikon 26.2</vt:lpstr>
      <vt:lpstr>42 Grafikoni 27.1, 27.2</vt:lpstr>
      <vt:lpstr>43 Grafikon 27.3</vt:lpstr>
      <vt:lpstr>44 Tablica 25</vt:lpstr>
      <vt:lpstr>45 Tabl. 26,26.1,26.2,26.3,26.4</vt:lpstr>
      <vt:lpstr>46 Tablica 27</vt:lpstr>
      <vt:lpstr>47 Grafikon 28</vt:lpstr>
      <vt:lpstr>48 Tablica 27.1</vt:lpstr>
      <vt:lpstr>49 Grafikon 29</vt:lpstr>
      <vt:lpstr>50 Grafikon 30</vt:lpstr>
      <vt:lpstr>51 Grafikon 31</vt:lpstr>
      <vt:lpstr>52 Tablica 27.2</vt:lpstr>
      <vt:lpstr>53 Grafikon 32</vt:lpstr>
      <vt:lpstr>54 Grafikon 33</vt:lpstr>
      <vt:lpstr>55 Grafikon 34</vt:lpstr>
      <vt:lpstr>56 Tablica 27.3</vt:lpstr>
      <vt:lpstr>57 Grafikon 35</vt:lpstr>
      <vt:lpstr>58 Grafikon 36</vt:lpstr>
      <vt:lpstr>59 Grafikon 37</vt:lpstr>
      <vt:lpstr>60 Tablica 27.4</vt:lpstr>
      <vt:lpstr>61 Grafikon 38</vt:lpstr>
      <vt:lpstr>62 Grafikon 39</vt:lpstr>
      <vt:lpstr>63 Grafikon 40</vt:lpstr>
      <vt:lpstr>64 Tablica 28</vt:lpstr>
      <vt:lpstr>65 Tablica 28.1</vt:lpstr>
      <vt:lpstr>66 Tablica 29</vt:lpstr>
      <vt:lpstr>67 Tablice 30,31,32</vt:lpstr>
      <vt:lpstr>68 Tablice 33,34</vt:lpstr>
      <vt:lpstr>69Tablice35,36,37-Graf 41,42 </vt:lpstr>
      <vt:lpstr>70 Tablica 38</vt:lpstr>
      <vt:lpstr>71 Tablice 39.40</vt:lpstr>
      <vt:lpstr>'15 Grafikon 11'!Print_Area</vt:lpstr>
      <vt:lpstr>'16 Tablica 11.1'!Print_Area</vt:lpstr>
      <vt:lpstr>'17 Tablica 11.2'!Print_Area</vt:lpstr>
      <vt:lpstr>'18 Tablica 11.3'!Print_Area</vt:lpstr>
      <vt:lpstr>'19 Tablica 11.4'!Print_Area</vt:lpstr>
      <vt:lpstr>'20 Tablica 11.5'!Print_Area</vt:lpstr>
      <vt:lpstr>'22 Grafikon 12 '!Print_Area</vt:lpstr>
      <vt:lpstr>'23 Grafikon 13'!Print_Area</vt:lpstr>
      <vt:lpstr>'24 Grafikon 14'!Print_Area</vt:lpstr>
      <vt:lpstr>'25 Grafikon 15'!Print_Area</vt:lpstr>
      <vt:lpstr>'26 Grafikon 16'!Print_Area</vt:lpstr>
      <vt:lpstr>'27 Tablica 12'!Print_Area</vt:lpstr>
      <vt:lpstr>'28 Tablica 13 - Grafikon 17'!Print_Area</vt:lpstr>
      <vt:lpstr>'29 Tablica 14 - Grafikon 18'!Print_Area</vt:lpstr>
      <vt:lpstr>'3 Tablica-Grafikon1'!Print_Area</vt:lpstr>
      <vt:lpstr>'30 Tablica 15 - Grafikon 19'!Print_Area</vt:lpstr>
      <vt:lpstr>'31 Tablica 16 - Grafikon 20,21'!Print_Area</vt:lpstr>
      <vt:lpstr>'32 Tablica 17 - Grafikon 22'!Print_Area</vt:lpstr>
      <vt:lpstr>'33 Tablica 18'!Print_Area</vt:lpstr>
      <vt:lpstr>'34 Tablice 19,20'!Print_Area</vt:lpstr>
      <vt:lpstr>'35 Tablica 21 - Grafikon 23'!Print_Area</vt:lpstr>
      <vt:lpstr>'36 Tablica 22 - Grafikon 24'!Print_Area</vt:lpstr>
      <vt:lpstr>'37 Tablica 23'!Print_Area</vt:lpstr>
      <vt:lpstr>'38 Tablica 24 - Grafikon 25'!Print_Area</vt:lpstr>
      <vt:lpstr>'39 Grafikon 25.1'!Print_Area</vt:lpstr>
      <vt:lpstr>'4 Tablica-Grafikon 2'!Print_Area</vt:lpstr>
      <vt:lpstr>'40 Grafikon 26.1'!Print_Area</vt:lpstr>
      <vt:lpstr>'41 Grafikon 26.2'!Print_Area</vt:lpstr>
      <vt:lpstr>'42 Grafikoni 27.1, 27.2'!Print_Area</vt:lpstr>
      <vt:lpstr>'43 Grafikon 27.3'!Print_Area</vt:lpstr>
      <vt:lpstr>'44 Tablica 25'!Print_Area</vt:lpstr>
      <vt:lpstr>'45 Tabl. 26,26.1,26.2,26.3,26.4'!Print_Area</vt:lpstr>
      <vt:lpstr>'46 Tablica 27'!Print_Area</vt:lpstr>
      <vt:lpstr>'47 Grafikon 28'!Print_Area</vt:lpstr>
      <vt:lpstr>'48 Tablica 27.1'!Print_Area</vt:lpstr>
      <vt:lpstr>'49 Grafikon 29'!Print_Area</vt:lpstr>
      <vt:lpstr>'5 Tablice 3,4'!Print_Area</vt:lpstr>
      <vt:lpstr>'50 Grafikon 30'!Print_Area</vt:lpstr>
      <vt:lpstr>'51 Grafikon 31'!Print_Area</vt:lpstr>
      <vt:lpstr>'52 Tablica 27.2'!Print_Area</vt:lpstr>
      <vt:lpstr>'53 Grafikon 32'!Print_Area</vt:lpstr>
      <vt:lpstr>'54 Grafikon 33'!Print_Area</vt:lpstr>
      <vt:lpstr>'55 Grafikon 34'!Print_Area</vt:lpstr>
      <vt:lpstr>'56 Tablica 27.3'!Print_Area</vt:lpstr>
      <vt:lpstr>'57 Grafikon 35'!Print_Area</vt:lpstr>
      <vt:lpstr>'58 Grafikon 36'!Print_Area</vt:lpstr>
      <vt:lpstr>'59 Grafikon 37'!Print_Area</vt:lpstr>
      <vt:lpstr>'6 Tablice 5,6'!Print_Area</vt:lpstr>
      <vt:lpstr>'60 Tablica 27.4'!Print_Area</vt:lpstr>
      <vt:lpstr>'61 Grafikon 38'!Print_Area</vt:lpstr>
      <vt:lpstr>'62 Grafikon 39'!Print_Area</vt:lpstr>
      <vt:lpstr>'63 Grafikon 40'!Print_Area</vt:lpstr>
      <vt:lpstr>'64 Tablica 28'!Print_Area</vt:lpstr>
      <vt:lpstr>'65 Tablica 28.1'!Print_Area</vt:lpstr>
      <vt:lpstr>'66 Tablica 29'!Print_Area</vt:lpstr>
      <vt:lpstr>'67 Tablice 30,31,32'!Print_Area</vt:lpstr>
      <vt:lpstr>'68 Tablice 33,34'!Print_Area</vt:lpstr>
      <vt:lpstr>'69Tablice35,36,37-Graf 41,42 '!Print_Area</vt:lpstr>
      <vt:lpstr>'7 Tablice 7,8'!Print_Area</vt:lpstr>
      <vt:lpstr>'70 Tablica 38'!Print_Area</vt:lpstr>
      <vt:lpstr>'71 Tablice 39.40'!Print_Area</vt:lpstr>
      <vt:lpstr>'8 Tablica 9-Grafikon 3,4'!Print_Area</vt:lpstr>
      <vt:lpstr>'9 Grafikon 5'!Print_Area</vt:lpstr>
      <vt:lpstr>Naslovnica!Print_Area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06_12_1.1</dc:title>
  <dc:creator/>
  <cp:lastModifiedBy/>
  <dcterms:created xsi:type="dcterms:W3CDTF">2006-09-16T00:00:00Z</dcterms:created>
  <dcterms:modified xsi:type="dcterms:W3CDTF">2012-06-18T11:32:15Z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