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AMPART\Redirected$\dmaricic\Desktop\"/>
    </mc:Choice>
  </mc:AlternateContent>
  <bookViews>
    <workbookView xWindow="0" yWindow="0" windowWidth="25200" windowHeight="11595"/>
  </bookViews>
  <sheets>
    <sheet name="sadrzaj" sheetId="1" r:id="rId1"/>
    <sheet name="inv.drustva" sheetId="2" r:id="rId2"/>
    <sheet name="portfelj i skrbništvo" sheetId="3" r:id="rId3"/>
    <sheet name="omd&amp;dmd " sheetId="8" r:id="rId4"/>
    <sheet name="omf&amp;dmf " sheetId="9" r:id="rId5"/>
    <sheet name="osiguranje_zivot" sheetId="4" r:id="rId6"/>
    <sheet name="osiguranje_nezivot" sheetId="5" r:id="rId7"/>
    <sheet name="osiguranje_ukupno" sheetId="6" r:id="rId8"/>
    <sheet name="leasing" sheetId="7" r:id="rId9"/>
  </sheets>
  <definedNames>
    <definedName name="_xlnm._FilterDatabase" localSheetId="2" hidden="1">'portfelj i skrbništvo'!$A$7:$B$8</definedName>
    <definedName name="_xlnm.Print_Area" localSheetId="1">inv.drustva!$A$1:$K$25</definedName>
    <definedName name="_xlnm.Print_Area" localSheetId="8">leasing!$C$1:$O$37</definedName>
    <definedName name="_xlnm.Print_Area" localSheetId="4">'omf&amp;dmf '!$A$1:$H$52</definedName>
    <definedName name="_xlnm.Print_Titles" localSheetId="8">leasing!$A:$B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8" l="1"/>
  <c r="H12" i="8"/>
  <c r="G12" i="8"/>
  <c r="F12" i="8"/>
  <c r="E12" i="8"/>
  <c r="D12" i="8"/>
  <c r="C12" i="8"/>
  <c r="F11" i="8"/>
  <c r="E11" i="8"/>
  <c r="F10" i="8"/>
  <c r="E10" i="8"/>
  <c r="F9" i="8"/>
  <c r="E9" i="8"/>
  <c r="F8" i="8"/>
  <c r="E8" i="8"/>
  <c r="H15" i="2" l="1"/>
  <c r="F15" i="2"/>
  <c r="C15" i="2"/>
</calcChain>
</file>

<file path=xl/sharedStrings.xml><?xml version="1.0" encoding="utf-8"?>
<sst xmlns="http://schemas.openxmlformats.org/spreadsheetml/2006/main" count="268" uniqueCount="187">
  <si>
    <t>Tablica 1.</t>
  </si>
  <si>
    <t>Tablica 2.</t>
  </si>
  <si>
    <t>Tablica 3.</t>
  </si>
  <si>
    <t>Tablica 4.</t>
  </si>
  <si>
    <t>Tablica 5.</t>
  </si>
  <si>
    <t>Tablica 6.</t>
  </si>
  <si>
    <t>Tablica 8.</t>
  </si>
  <si>
    <t>Tablica 7.</t>
  </si>
  <si>
    <t>PRIVREMENI NEREVIDIRANI PODACI NA DAN 30. RUJNA 2016. GODINE</t>
  </si>
  <si>
    <t xml:space="preserve">PRIVREMENI NEREVIDIRANI PODACI ZA DRUŠTVA ZA UPRAVLJANJE MIROVINSKIM FONDOVIMA, na dan 30. rujna 2016. </t>
  </si>
  <si>
    <t xml:space="preserve">PRIVREMENI NEREVIDIRANI PODACI ZA MIROVINSKE FONDOVE, na dan 30. rujna 2016. </t>
  </si>
  <si>
    <t>NEREVIDIRANI PODACI ZA LEASING DRUŠTVA, na dan 30. rujna 2016.</t>
  </si>
  <si>
    <t>u kunama i postocima</t>
  </si>
  <si>
    <t>Redni broj</t>
  </si>
  <si>
    <t>Naziv društva</t>
  </si>
  <si>
    <t>Ukupna aktiva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</si>
  <si>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</si>
  <si>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</si>
  <si>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</si>
  <si>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</si>
  <si>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</si>
  <si>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</si>
  <si>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</si>
  <si>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</si>
  <si>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</si>
  <si>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</si>
  <si>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</si>
  <si>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Kapital leasing društva
(iz Izvještaja o izračunu kapitala leasing društva - IIKLD)</t>
  </si>
  <si>
    <t>ALD Automotive d.o.o.</t>
  </si>
  <si>
    <t>ALFA LEASING d.o.o.</t>
  </si>
  <si>
    <t>BKS - leasing Croatia d.o.o.</t>
  </si>
  <si>
    <t>Erste &amp; Steiermärkische S-Leasing d.o.o.</t>
  </si>
  <si>
    <t>ERSTE GROUP IMMORENT LEASING d.o.o.</t>
  </si>
  <si>
    <t>EUROLEASING d.o.o.</t>
  </si>
  <si>
    <t>HETA Asset Resolution Hrvatska d.o.o.</t>
  </si>
  <si>
    <t>HYPO - LEASING STEIERMARK d.o.o.</t>
  </si>
  <si>
    <t>i4next leasing Croatia d.o.o.</t>
  </si>
  <si>
    <t>IMPULS-LEASING d.o.o.</t>
  </si>
  <si>
    <t>Mercedes-Benz Leasing Hrvatska d.o.o.</t>
  </si>
  <si>
    <t>OPTIMA LEASING d.o.o. u likvidaciji</t>
  </si>
  <si>
    <t>OTP Leasing d.d.</t>
  </si>
  <si>
    <t>PBZ-LEASING d.o.o.</t>
  </si>
  <si>
    <t>PORSCHE LEASING d.o.o.</t>
  </si>
  <si>
    <t>Raiffeisen Leasing d.o.o.</t>
  </si>
  <si>
    <t>SCANIA CREDIT HRVATSKA d.o.o.</t>
  </si>
  <si>
    <t>SG Leasing d.o.o.</t>
  </si>
  <si>
    <t>UniCredit Leasing Croatia d.o.o.</t>
  </si>
  <si>
    <t>VB LEASING d.o.o.</t>
  </si>
  <si>
    <t>Ukupno</t>
  </si>
  <si>
    <t>Napomene:</t>
  </si>
  <si>
    <t xml:space="preserve">- Nevidirani podaci za leasing društva od 31.3.2015. objavljuju se prema novoj metodologiji sukladno Pravilniku o strukturi i sadržaju te načinu i rokovima dostave financijskih i dodatnih izvještaja leasing društava (Narodne novine, br. 64/2014); 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</si>
  <si>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</si>
  <si>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</si>
  <si>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</si>
  <si>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</si>
  <si>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Dobit
(gubitak)
prije oporezivanja</t>
  </si>
  <si>
    <t>PRIVREMENI NEREVIDIRANI PODACI ZA TRŽIŠTE OSIGURANJA - ŽIVOTNA osiguranja, na dan 30. rujna 2016.</t>
  </si>
  <si>
    <t>Udjel u 
ukupnoj aktivi</t>
  </si>
  <si>
    <t>Zaračunata bruto premija (ZBP)</t>
  </si>
  <si>
    <t>Udjel u 
ukupnoj ZBP</t>
  </si>
  <si>
    <t>Dobit (gubitak) prije oporezivanja</t>
  </si>
  <si>
    <t>AGRAM LIFE osiguranje d.d.</t>
  </si>
  <si>
    <t>ALLIANZ ZAGREB d.d.</t>
  </si>
  <si>
    <t>CROATIA osiguranje d.d.</t>
  </si>
  <si>
    <t>ERGO životno osiguranje d.d.</t>
  </si>
  <si>
    <t>Erste osiguranje Vienna Insurance Group d.d.</t>
  </si>
  <si>
    <t>GENERALI OSIGURANJE d.d.</t>
  </si>
  <si>
    <t>GRAWE Hrvatska d.d.</t>
  </si>
  <si>
    <t>MERKUR OSIGURANJE d.d.</t>
  </si>
  <si>
    <t>Societe Generale Osiguranje d.d.</t>
  </si>
  <si>
    <t>TRIGLAV OSIGURANJE d. d.</t>
  </si>
  <si>
    <t>UNIQA osiguranje d.d.</t>
  </si>
  <si>
    <t>VELEBIT ŽIVOTNO OSIGURANJE d.d.</t>
  </si>
  <si>
    <t>Wiener osiguranje Vienna Insurance Group d.d.</t>
  </si>
  <si>
    <t>Wüstenrot životno osiguranje d.d.</t>
  </si>
  <si>
    <t>UKUPNO društva za osiguranje</t>
  </si>
  <si>
    <t>UKUPNO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</si>
  <si>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</si>
  <si>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</si>
  <si>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PRIVREMENI NEREVIDIRANI PODACI ZA TRŽIŠTE OSIGURANJA - NEŽIVOTNA osiguranja, na dan 30. rujna 2016.</t>
  </si>
  <si>
    <t>BNP PARIBAS CARDIF OSIGURANJE d.d.</t>
  </si>
  <si>
    <t>Croatia osiguranje d.d.</t>
  </si>
  <si>
    <t>CROATIA zdravstveno osiguranje d.d.</t>
  </si>
  <si>
    <t>ERGO osiguranje d.d.</t>
  </si>
  <si>
    <t>EUROHERC osiguranje d.d.</t>
  </si>
  <si>
    <t>GRAWE HRVATSKA d.d.</t>
  </si>
  <si>
    <t>HOK - OSIGURANJE d.d.</t>
  </si>
  <si>
    <t>HRVATSKO KREDITNO OSIGURANJE d.d.</t>
  </si>
  <si>
    <t>IZVOR OSIGURANJE d.d.</t>
  </si>
  <si>
    <t>Jadransko osiguranje d.d.</t>
  </si>
  <si>
    <t>Velebit osiguranje d.d.</t>
  </si>
  <si>
    <t>Croatia Lloyd d.d. za reosiguranje</t>
  </si>
  <si>
    <t>UKUPNO društva za reosiguranje</t>
  </si>
  <si>
    <t>- podaci u tablici su privremeni i nerevidirani, te prikupljeni od društava za osiguranje, odnosno društava za reosiguranje</t>
  </si>
  <si>
    <t>- stupac 4 - udjel društava za osiguranje izračunat je u odnosu na ukupnu aktivu isključivo društava za osiguranje;  
udjel društava za reosiguranje izračunat je u odnosu na ukupnu aktivu isključivo društava za reosiguranje</t>
  </si>
  <si>
    <t>- stupac 6 - udjel društava za osiguranje izračunat je u odnosu na ukupnu ZBP isključivo društava za osiguranje;  
udjel društava za reosiguranje izračunat je u odnosu na ukupnu ZBP isključivo društava za reosiguranje</t>
  </si>
  <si>
    <t>PRIVREMENI NEREVIDIRANI PODACI ZA TRŽIŠTE OSIGURANJA - ukupno, na dan 30. rujna 2016.</t>
  </si>
  <si>
    <t>BNP Paribas Cardif osiguranje d.d.</t>
  </si>
  <si>
    <t>Hrvatsko kreditno osiguranje d.d.</t>
  </si>
  <si>
    <t>JADRANSKO OSIGURANJE d.d.</t>
  </si>
  <si>
    <t>VELEBIT OSIGURANJE d.d.</t>
  </si>
  <si>
    <t>CROATIA LLOYD d.d. za reosiguranje</t>
  </si>
  <si>
    <t xml:space="preserve">PRIVREMENI NEREVIDIRANI PODACI O STANJU PORTFELJA I SKRBNIŠTVA FINANCIJSKIH INSTRUMENATA, na dan 30. rujna 2016. </t>
  </si>
  <si>
    <t xml:space="preserve">PRIVREMENI NEREVIDIRANI PODACI ZA INVESTICIJSKA DRUŠTVA, na dan 30. rujna 2016. </t>
  </si>
  <si>
    <t>u kunama</t>
  </si>
  <si>
    <t>SUBJEKTI NADZORA</t>
  </si>
  <si>
    <t>Upravljanje portfeljem</t>
  </si>
  <si>
    <t>Skrbništvo nad fin. instrumentima</t>
  </si>
  <si>
    <t>Investicijska društva</t>
  </si>
  <si>
    <t>Kreditne institucije</t>
  </si>
  <si>
    <t>Društva za upravljanje Investicijskim fondovima</t>
  </si>
  <si>
    <t>Ukupno:</t>
  </si>
  <si>
    <t>Naziv  investicijskog društva</t>
  </si>
  <si>
    <t>Aktiva na dan 30.09.2016.</t>
  </si>
  <si>
    <t>Udio u ukupnoj aktivi (%)</t>
  </si>
  <si>
    <t>Promjena aktive (%)</t>
  </si>
  <si>
    <t xml:space="preserve">Dobit (gubitak) prije oporezivanja 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</si>
  <si>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</si>
  <si>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</si>
  <si>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</si>
  <si>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</si>
  <si>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</si>
  <si>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Agram Brokeri d.d.</t>
  </si>
  <si>
    <t>Antea Brokeri d.o.o.</t>
  </si>
  <si>
    <t>Credos d.o.o.</t>
  </si>
  <si>
    <t>Fima Vrijednosnice d.o.o.</t>
  </si>
  <si>
    <t>Hita-Vrijednosnice d.d.</t>
  </si>
  <si>
    <t>Interkapital Vrijednosni papiri d.o.o.</t>
  </si>
  <si>
    <t>N3 Capital Partners d.o.o.</t>
  </si>
  <si>
    <t>-</t>
  </si>
  <si>
    <t>Rast d.o.o.</t>
  </si>
  <si>
    <t xml:space="preserve">Napomene: </t>
  </si>
  <si>
    <t>-Podaci o promjeni aktive izračunati su u odnosu prema podacima s kraja prethodne godine</t>
  </si>
  <si>
    <t>-Podaci o regulatornom kapitalu odnose se na 31.12.2015. godine</t>
  </si>
  <si>
    <t>-Podaci o dobiti (gubitku) prije oporezivanja odnose se na razdoblje od siječnja do rujna 2016. godine</t>
  </si>
  <si>
    <t>-Minimalni iznos regulatornog kapitala - regulatorni kapital investicijskog društva niti u jednom trenutku ne smije biti manji od minimalnog iznosa temeljnog kapitala iz članaka 32., 33. i 35. Zakona o tržištu kapitala (400.000 kn, 1.000.000 kn ili 6.000.000 kn)</t>
  </si>
  <si>
    <t>-Stopa redovnog osnovnog kapitala je omjer redovnog osnovnog kapitala investicijskog društva i ukupnog iznosa izloženosti riziku (mora biti jednaka ili veća od 4,5%)</t>
  </si>
  <si>
    <t>-Stopa osnovnog kapitala je omjer osnovnog kapitala investicijskog društva i ukupnog iznosa izloženosti riziku (mora biti jednaka ili veća od 6%)</t>
  </si>
  <si>
    <t>-Stopa redovnog ukupnog kapitala je omjer redovnog ukupnog kapitala investicijskog društva i ukupnog iznosa izloženosti riziku (mora biti jednaka ili veća od 8%)</t>
  </si>
  <si>
    <t>NEREVIDIRANI PODACI ZA DRUŠTVA ZA UPRAVLJANJE MIROVINSKIM FONDOVIMA, na dan 30. rujna 2016.</t>
  </si>
  <si>
    <t>Društvo</t>
  </si>
  <si>
    <t>Ukupna aktiva 31.12.2015.</t>
  </si>
  <si>
    <t>Ukupna aktiva 30.09.2016.</t>
  </si>
  <si>
    <t>Udio u ukupnoj aktivi 30.09.2016.</t>
  </si>
  <si>
    <t>Promjena u odnosu na 31.12.2015.</t>
  </si>
  <si>
    <t>Upisani
kapital</t>
  </si>
  <si>
    <t>Kapital i rezerve</t>
  </si>
  <si>
    <t>Dobit (gubitak) prije oporezivanja</t>
  </si>
  <si>
    <t>DRUŠTVA ZA UPRAVLJANJE MIROVINSKIM FONDOVIMA</t>
  </si>
  <si>
    <t>Allianz ZB d.o.o. društvo za upravljanje obveznim mirovinskim fondom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</si>
  <si>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</si>
  <si>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</si>
  <si>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</si>
  <si>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Ukupno društva za upravljanje  mirovinskim fondovima</t>
  </si>
  <si>
    <t>-Dobit/gubitak prije oporezivanja odnosi se na razdoblje od 01.01.2016. do 30.09.2016. godine</t>
  </si>
  <si>
    <t>NEREVIDIRANI PODACI ZA MIROVINSKE FONDOVE, na dan 30. rujna 2016.</t>
  </si>
  <si>
    <t>Redni 
broj</t>
  </si>
  <si>
    <t>NAZIV FONDA</t>
  </si>
  <si>
    <t>Neto imovina fonda
30.09.2016.</t>
  </si>
  <si>
    <t>Udio u ukupnoj neto imovini 
30.09.2016.</t>
  </si>
  <si>
    <t>Promjena neto imovine u odnosu na 31.12.2015.</t>
  </si>
  <si>
    <t>Dobit
(gubitak)</t>
  </si>
  <si>
    <t>Vrijednost obračunske jedinice fonda na dan 30.09.2016.</t>
  </si>
  <si>
    <t>Prinos u razdoblju 31.12.2015.-30.09.2016.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</si>
  <si>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</si>
  <si>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</si>
  <si>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</si>
  <si>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</si>
  <si>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</si>
  <si>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</si>
  <si>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</si>
  <si>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</si>
  <si>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</si>
  <si>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</si>
  <si>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</si>
  <si>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</si>
  <si>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</si>
  <si>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</si>
  <si>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</si>
  <si>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</si>
  <si>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</si>
  <si>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</si>
  <si>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-Dobit od poslovanja odnosi se na razdoblje od  01.01.-30.09.2016. godine</t>
  </si>
  <si>
    <t xml:space="preserve">PRIVREMENI NEREVIDIRANI PODACI ZA TRŽIŠTE OSIGURANJA - ŽIVOTNA osiguranja, na dan 30. rujna 2016. </t>
  </si>
  <si>
    <t xml:space="preserve">PRIVREMENI NEREVIDIRANI PODACI ZA TRŽIŠTE OSIGURANJA - NEŽIVOTNA osiguranja, na dan 30.rujna 2016. </t>
  </si>
  <si>
    <t xml:space="preserve">PRIVREMENI NEREVIDIRANI PODACI ZA TRŽIŠTE OSIGURANJA - ukupno, na dan 30.rujna 2016. </t>
  </si>
  <si>
    <t xml:space="preserve">PRIVREMENI NEREVIDIRANI PODACI ZA LEASING DRUŠTVA, na dan 30.rujna 2016.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</si>
</sst>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0.0000"/>
  </numFmts>
  <fonts count="4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8"/>
      <name val="Tahoma"/>
      <family val="2"/>
      <charset val="238"/>
    </font>
    <font>
      <sz val="8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</font>
    <font>
      <sz val="10"/>
      <color indexed="10"/>
      <name val="Arial"/>
      <family val="2"/>
      <charset val="238"/>
    </font>
    <font>
      <sz val="8"/>
      <color indexed="8"/>
      <name val="Tahoma"/>
      <family val="2"/>
    </font>
    <font>
      <b/>
      <sz val="8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name val="Calibri"/>
      <family val="2"/>
      <scheme val="minor"/>
    </font>
    <font>
      <b/>
      <sz val="9"/>
      <name val="Arial"/>
      <family val="2"/>
      <charset val="238"/>
    </font>
    <font>
      <sz val="10"/>
      <color rgb="FFFF0000"/>
      <name val="Tahoma"/>
      <family val="2"/>
    </font>
    <font>
      <sz val="8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5" fillId="0" borderId="0"/>
    <xf numFmtId="0" fontId="1" fillId="0" borderId="0"/>
    <xf numFmtId="0" fontId="22" fillId="0" borderId="0"/>
    <xf numFmtId="9" fontId="7" fillId="0" borderId="0" applyFont="0" applyFill="0" applyBorder="0" applyAlignment="0" applyProtection="0"/>
    <xf numFmtId="0" fontId="7" fillId="0" borderId="0"/>
    <xf numFmtId="0" fontId="33" fillId="0" borderId="0"/>
    <xf numFmtId="0" fontId="35" fillId="0" borderId="0">
      <alignment vertical="top"/>
    </xf>
    <xf numFmtId="0" fontId="7" fillId="0" borderId="0"/>
    <xf numFmtId="0" fontId="8" fillId="0" borderId="0"/>
    <xf numFmtId="0" fontId="33" fillId="0" borderId="0"/>
    <xf numFmtId="0" fontId="33" fillId="0" borderId="0">
      <alignment vertical="top"/>
    </xf>
    <xf numFmtId="0" fontId="7" fillId="0" borderId="0"/>
    <xf numFmtId="0" fontId="7" fillId="0" borderId="0"/>
    <xf numFmtId="0" fontId="7" fillId="0" borderId="0"/>
  </cellStyleXfs>
  <cellXfs count="37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10" fillId="2" borderId="6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3" fontId="12" fillId="0" borderId="3" xfId="5" applyNumberFormat="1" applyFont="1" applyFill="1" applyBorder="1" applyAlignment="1">
      <alignment horizontal="right" vertical="center"/>
    </xf>
    <xf numFmtId="3" fontId="12" fillId="0" borderId="5" xfId="5" applyNumberFormat="1" applyFont="1" applyFill="1" applyBorder="1" applyAlignment="1">
      <alignment horizontal="right" vertical="center"/>
    </xf>
    <xf numFmtId="0" fontId="10" fillId="2" borderId="7" xfId="5" applyFont="1" applyFill="1" applyBorder="1" applyAlignment="1">
      <alignment vertical="center"/>
    </xf>
    <xf numFmtId="164" fontId="10" fillId="2" borderId="6" xfId="5" applyNumberFormat="1" applyFont="1" applyFill="1" applyBorder="1" applyAlignment="1">
      <alignment horizontal="right" vertical="center"/>
    </xf>
    <xf numFmtId="165" fontId="10" fillId="2" borderId="6" xfId="5" applyNumberFormat="1" applyFont="1" applyFill="1" applyBorder="1" applyAlignment="1">
      <alignment horizontal="center" vertical="center"/>
    </xf>
    <xf numFmtId="4" fontId="10" fillId="2" borderId="6" xfId="5" applyNumberFormat="1" applyFont="1" applyFill="1" applyBorder="1" applyAlignment="1">
      <alignment horizontal="center" vertical="center"/>
    </xf>
    <xf numFmtId="3" fontId="10" fillId="2" borderId="6" xfId="5" applyNumberFormat="1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/>
    </xf>
    <xf numFmtId="0" fontId="10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vertical="center"/>
    </xf>
    <xf numFmtId="3" fontId="10" fillId="0" borderId="0" xfId="5" applyNumberFormat="1" applyFont="1" applyFill="1" applyBorder="1" applyAlignment="1">
      <alignment horizontal="center" vertical="center"/>
    </xf>
    <xf numFmtId="4" fontId="10" fillId="0" borderId="0" xfId="5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18" fillId="0" borderId="0" xfId="4" applyFont="1" applyAlignment="1">
      <alignment vertical="center"/>
    </xf>
    <xf numFmtId="0" fontId="19" fillId="0" borderId="0" xfId="9" applyFont="1" applyAlignment="1">
      <alignment vertical="center"/>
    </xf>
    <xf numFmtId="0" fontId="20" fillId="0" borderId="0" xfId="9" applyFont="1" applyAlignment="1">
      <alignment vertical="center"/>
    </xf>
    <xf numFmtId="0" fontId="21" fillId="0" borderId="0" xfId="9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2" borderId="6" xfId="5" applyFont="1" applyFill="1" applyBorder="1" applyAlignment="1">
      <alignment horizontal="center" vertical="center" wrapText="1"/>
    </xf>
    <xf numFmtId="0" fontId="20" fillId="5" borderId="6" xfId="9" applyFont="1" applyFill="1" applyBorder="1" applyAlignment="1">
      <alignment horizontal="center" vertical="center"/>
    </xf>
    <xf numFmtId="0" fontId="19" fillId="4" borderId="8" xfId="9" applyFont="1" applyFill="1" applyBorder="1" applyAlignment="1">
      <alignment horizontal="center" vertical="center"/>
    </xf>
    <xf numFmtId="0" fontId="19" fillId="4" borderId="8" xfId="9" applyFont="1" applyFill="1" applyBorder="1" applyAlignment="1">
      <alignment vertical="center"/>
    </xf>
    <xf numFmtId="0" fontId="19" fillId="4" borderId="3" xfId="9" applyFont="1" applyFill="1" applyBorder="1" applyAlignment="1">
      <alignment horizontal="center" vertical="center"/>
    </xf>
    <xf numFmtId="0" fontId="19" fillId="4" borderId="3" xfId="9" applyFont="1" applyFill="1" applyBorder="1" applyAlignment="1">
      <alignment vertical="center"/>
    </xf>
    <xf numFmtId="0" fontId="19" fillId="4" borderId="9" xfId="9" applyFont="1" applyFill="1" applyBorder="1" applyAlignment="1">
      <alignment horizontal="center" vertical="center"/>
    </xf>
    <xf numFmtId="0" fontId="19" fillId="4" borderId="9" xfId="9" applyFont="1" applyFill="1" applyBorder="1" applyAlignment="1">
      <alignment vertical="center"/>
    </xf>
    <xf numFmtId="0" fontId="20" fillId="5" borderId="6" xfId="9" applyFont="1" applyFill="1" applyBorder="1" applyAlignment="1">
      <alignment vertical="center"/>
    </xf>
    <xf numFmtId="164" fontId="20" fillId="5" borderId="6" xfId="9" applyNumberFormat="1" applyFont="1" applyFill="1" applyBorder="1" applyAlignment="1">
      <alignment horizontal="right" vertical="center"/>
    </xf>
    <xf numFmtId="0" fontId="19" fillId="0" borderId="0" xfId="9" applyFont="1" applyBorder="1" applyAlignment="1">
      <alignment vertical="center"/>
    </xf>
    <xf numFmtId="0" fontId="13" fillId="2" borderId="10" xfId="5" applyFont="1" applyFill="1" applyBorder="1" applyAlignment="1">
      <alignment horizontal="center" vertical="center" wrapText="1"/>
    </xf>
    <xf numFmtId="0" fontId="13" fillId="2" borderId="8" xfId="5" applyFont="1" applyFill="1" applyBorder="1" applyAlignment="1">
      <alignment horizontal="center" vertical="center" wrapText="1"/>
    </xf>
    <xf numFmtId="0" fontId="14" fillId="0" borderId="0" xfId="5" applyFont="1" applyFill="1" applyAlignment="1">
      <alignment vertical="center"/>
    </xf>
    <xf numFmtId="0" fontId="14" fillId="0" borderId="0" xfId="6" applyFont="1" applyFill="1" applyAlignment="1">
      <alignment vertical="center"/>
    </xf>
    <xf numFmtId="165" fontId="14" fillId="0" borderId="0" xfId="11" applyNumberFormat="1" applyFont="1" applyFill="1" applyAlignment="1">
      <alignment vertical="center"/>
    </xf>
    <xf numFmtId="0" fontId="31" fillId="2" borderId="10" xfId="5" applyFont="1" applyFill="1" applyBorder="1" applyAlignment="1">
      <alignment horizontal="center" vertical="center" wrapText="1"/>
    </xf>
    <xf numFmtId="0" fontId="31" fillId="2" borderId="8" xfId="5" applyFont="1" applyFill="1" applyBorder="1" applyAlignment="1">
      <alignment horizontal="center" vertical="center" wrapText="1"/>
    </xf>
    <xf numFmtId="0" fontId="29" fillId="0" borderId="1" xfId="13" applyFont="1" applyFill="1" applyBorder="1" applyAlignment="1">
      <alignment vertical="center"/>
    </xf>
    <xf numFmtId="166" fontId="29" fillId="0" borderId="1" xfId="13" applyNumberFormat="1" applyFont="1" applyFill="1" applyBorder="1" applyAlignment="1">
      <alignment horizontal="right" vertical="center" wrapText="1"/>
    </xf>
    <xf numFmtId="168" fontId="29" fillId="0" borderId="1" xfId="13" applyNumberFormat="1" applyFont="1" applyFill="1" applyBorder="1" applyAlignment="1">
      <alignment horizontal="right" vertical="center"/>
    </xf>
    <xf numFmtId="0" fontId="29" fillId="0" borderId="3" xfId="13" applyFont="1" applyFill="1" applyBorder="1" applyAlignment="1">
      <alignment vertical="center"/>
    </xf>
    <xf numFmtId="166" fontId="29" fillId="0" borderId="3" xfId="13" applyNumberFormat="1" applyFont="1" applyFill="1" applyBorder="1" applyAlignment="1">
      <alignment horizontal="right" vertical="center" wrapText="1"/>
    </xf>
    <xf numFmtId="168" fontId="29" fillId="0" borderId="3" xfId="13" applyNumberFormat="1" applyFont="1" applyFill="1" applyBorder="1" applyAlignment="1">
      <alignment horizontal="right" vertical="center" wrapText="1"/>
    </xf>
    <xf numFmtId="0" fontId="29" fillId="0" borderId="2" xfId="13" applyFont="1" applyFill="1" applyBorder="1" applyAlignment="1">
      <alignment vertical="center"/>
    </xf>
    <xf numFmtId="166" fontId="29" fillId="0" borderId="2" xfId="13" applyNumberFormat="1" applyFont="1" applyFill="1" applyBorder="1" applyAlignment="1">
      <alignment horizontal="right" vertical="center" wrapText="1"/>
    </xf>
    <xf numFmtId="168" fontId="29" fillId="0" borderId="2" xfId="13" applyNumberFormat="1" applyFont="1" applyFill="1" applyBorder="1" applyAlignment="1">
      <alignment horizontal="right" vertical="center" wrapText="1"/>
    </xf>
    <xf numFmtId="49" fontId="16" fillId="0" borderId="0" xfId="14" applyNumberFormat="1" applyFont="1" applyAlignment="1">
      <alignment vertical="top"/>
    </xf>
    <xf numFmtId="166" fontId="14" fillId="0" borderId="1" xfId="13" applyNumberFormat="1" applyFont="1" applyFill="1" applyBorder="1" applyAlignment="1">
      <alignment horizontal="right" vertical="center" wrapText="1"/>
    </xf>
    <xf numFmtId="168" fontId="14" fillId="0" borderId="1" xfId="13" applyNumberFormat="1" applyFont="1" applyFill="1" applyBorder="1" applyAlignment="1">
      <alignment horizontal="right" vertical="center" wrapText="1"/>
    </xf>
    <xf numFmtId="165" fontId="5" fillId="0" borderId="0" xfId="11" applyNumberFormat="1" applyFont="1" applyAlignment="1">
      <alignment vertical="center"/>
    </xf>
    <xf numFmtId="166" fontId="14" fillId="0" borderId="3" xfId="13" applyNumberFormat="1" applyFont="1" applyFill="1" applyBorder="1" applyAlignment="1">
      <alignment horizontal="right" vertical="center" wrapText="1"/>
    </xf>
    <xf numFmtId="168" fontId="14" fillId="0" borderId="3" xfId="13" applyNumberFormat="1" applyFont="1" applyFill="1" applyBorder="1" applyAlignment="1">
      <alignment horizontal="right" vertical="center" wrapText="1"/>
    </xf>
    <xf numFmtId="0" fontId="14" fillId="0" borderId="3" xfId="13" applyFont="1" applyFill="1" applyBorder="1" applyAlignment="1">
      <alignment vertical="center"/>
    </xf>
    <xf numFmtId="166" fontId="14" fillId="0" borderId="2" xfId="13" applyNumberFormat="1" applyFont="1" applyFill="1" applyBorder="1" applyAlignment="1">
      <alignment horizontal="right" vertical="center" wrapText="1"/>
    </xf>
    <xf numFmtId="168" fontId="14" fillId="0" borderId="2" xfId="13" applyNumberFormat="1" applyFont="1" applyFill="1" applyBorder="1" applyAlignment="1">
      <alignment horizontal="right" vertical="center" wrapText="1"/>
    </xf>
    <xf numFmtId="0" fontId="13" fillId="2" borderId="6" xfId="17" applyFont="1" applyFill="1" applyBorder="1" applyAlignment="1">
      <alignment horizontal="center" vertical="center" wrapText="1"/>
    </xf>
    <xf numFmtId="0" fontId="13" fillId="2" borderId="6" xfId="16" applyFont="1" applyFill="1" applyBorder="1" applyAlignment="1">
      <alignment horizontal="center" vertical="center" wrapText="1"/>
    </xf>
    <xf numFmtId="0" fontId="23" fillId="0" borderId="8" xfId="17" applyFont="1" applyFill="1" applyBorder="1" applyAlignment="1">
      <alignment horizontal="center" vertical="center"/>
    </xf>
    <xf numFmtId="0" fontId="14" fillId="0" borderId="1" xfId="16" applyFont="1" applyFill="1" applyBorder="1" applyAlignment="1">
      <alignment horizontal="center" vertical="center"/>
    </xf>
    <xf numFmtId="0" fontId="14" fillId="0" borderId="1" xfId="18" applyNumberFormat="1" applyFont="1" applyBorder="1" applyAlignment="1" applyProtection="1">
      <alignment vertical="center"/>
      <protection hidden="1"/>
    </xf>
    <xf numFmtId="165" fontId="14" fillId="0" borderId="1" xfId="11" applyNumberFormat="1" applyFont="1" applyFill="1" applyBorder="1" applyAlignment="1">
      <alignment vertical="center"/>
    </xf>
    <xf numFmtId="0" fontId="14" fillId="0" borderId="3" xfId="16" applyFont="1" applyFill="1" applyBorder="1" applyAlignment="1">
      <alignment horizontal="center" vertical="center"/>
    </xf>
    <xf numFmtId="0" fontId="14" fillId="0" borderId="3" xfId="18" applyNumberFormat="1" applyFont="1" applyBorder="1" applyAlignment="1" applyProtection="1">
      <alignment vertical="center"/>
      <protection hidden="1"/>
    </xf>
    <xf numFmtId="165" fontId="14" fillId="0" borderId="3" xfId="11" applyNumberFormat="1" applyFont="1" applyFill="1" applyBorder="1" applyAlignment="1">
      <alignment vertical="center"/>
    </xf>
    <xf numFmtId="0" fontId="13" fillId="2" borderId="6" xfId="16" applyFont="1" applyFill="1" applyBorder="1" applyAlignment="1">
      <alignment vertical="center"/>
    </xf>
    <xf numFmtId="3" fontId="13" fillId="2" borderId="6" xfId="16" applyNumberFormat="1" applyFont="1" applyFill="1" applyBorder="1" applyAlignment="1">
      <alignment vertical="center"/>
    </xf>
    <xf numFmtId="165" fontId="13" fillId="2" borderId="6" xfId="11" applyNumberFormat="1" applyFont="1" applyFill="1" applyBorder="1" applyAlignment="1">
      <alignment vertical="center"/>
    </xf>
    <xf numFmtId="3" fontId="13" fillId="2" borderId="6" xfId="16" applyNumberFormat="1" applyFont="1" applyFill="1" applyBorder="1" applyAlignment="1" applyProtection="1">
      <alignment vertical="center" wrapText="1"/>
      <protection hidden="1"/>
    </xf>
    <xf numFmtId="3" fontId="39" fillId="2" borderId="6" xfId="16" applyNumberFormat="1" applyFont="1" applyFill="1" applyBorder="1" applyAlignment="1" applyProtection="1">
      <alignment vertical="center" wrapText="1"/>
      <protection hidden="1"/>
    </xf>
    <xf numFmtId="0" fontId="13" fillId="0" borderId="0" xfId="16" applyFont="1" applyFill="1" applyBorder="1" applyAlignment="1">
      <alignment vertical="center"/>
    </xf>
    <xf numFmtId="3" fontId="13" fillId="0" borderId="0" xfId="16" applyNumberFormat="1" applyFont="1" applyFill="1" applyBorder="1" applyAlignment="1">
      <alignment vertical="center"/>
    </xf>
    <xf numFmtId="165" fontId="13" fillId="0" borderId="0" xfId="11" applyNumberFormat="1" applyFont="1" applyFill="1" applyBorder="1" applyAlignment="1">
      <alignment vertical="center"/>
    </xf>
    <xf numFmtId="3" fontId="13" fillId="0" borderId="0" xfId="16" applyNumberFormat="1" applyFont="1" applyFill="1" applyBorder="1" applyAlignment="1" applyProtection="1">
      <alignment vertical="center" wrapText="1"/>
      <protection hidden="1"/>
    </xf>
    <xf numFmtId="3" fontId="39" fillId="0" borderId="0" xfId="16" applyNumberFormat="1" applyFont="1" applyFill="1" applyBorder="1" applyAlignment="1" applyProtection="1">
      <alignment vertical="center" wrapText="1"/>
      <protection hidden="1"/>
    </xf>
    <xf numFmtId="0" fontId="14" fillId="0" borderId="0" xfId="16" quotePrefix="1" applyFont="1" applyAlignment="1">
      <alignment horizontal="justify" vertical="center" wrapText="1"/>
    </xf>
    <xf numFmtId="0" fontId="13" fillId="0" borderId="0" xfId="15" applyFont="1" applyAlignment="1">
      <alignment horizontal="justify" vertical="center" wrapText="1"/>
    </xf>
    <xf numFmtId="0" fontId="14" fillId="0" borderId="0" xfId="15" applyFont="1" applyAlignment="1">
      <alignment horizontal="justify" vertical="center" wrapText="1"/>
    </xf>
    <xf numFmtId="0" fontId="14" fillId="0" borderId="0" xfId="16" applyFont="1" applyAlignment="1">
      <alignment vertical="center"/>
    </xf>
    <xf numFmtId="0" fontId="14" fillId="0" borderId="0" xfId="16" quotePrefix="1" applyFont="1" applyAlignment="1">
      <alignment vertical="center"/>
    </xf>
    <xf numFmtId="0" fontId="14" fillId="0" borderId="0" xfId="15" applyFont="1" applyAlignment="1">
      <alignment vertical="center"/>
    </xf>
    <xf numFmtId="0" fontId="13" fillId="0" borderId="0" xfId="15" applyFont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5" applyFont="1" applyAlignment="1">
      <alignment vertical="center"/>
    </xf>
    <xf numFmtId="0" fontId="12" fillId="0" borderId="0" xfId="6" applyFont="1" applyAlignment="1">
      <alignment vertical="center"/>
    </xf>
    <xf numFmtId="0" fontId="13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6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5" fillId="0" borderId="0" xfId="3" applyFont="1" applyAlignment="1">
      <alignment horizontal="right" vertical="center"/>
    </xf>
    <xf numFmtId="0" fontId="14" fillId="0" borderId="0" xfId="2" applyFont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3" fillId="0" borderId="0" xfId="6" applyFont="1" applyAlignment="1">
      <alignment vertical="center"/>
    </xf>
    <xf numFmtId="0" fontId="17" fillId="0" borderId="0" xfId="5" applyFont="1" applyAlignment="1">
      <alignment vertical="center"/>
    </xf>
    <xf numFmtId="0" fontId="12" fillId="0" borderId="0" xfId="5" quotePrefix="1" applyFont="1" applyFill="1" applyAlignment="1">
      <alignment horizontal="left" vertical="center"/>
    </xf>
    <xf numFmtId="0" fontId="12" fillId="0" borderId="0" xfId="6" applyFont="1" applyFill="1" applyAlignment="1">
      <alignment vertical="center"/>
    </xf>
    <xf numFmtId="4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vertical="center"/>
    </xf>
    <xf numFmtId="0" fontId="14" fillId="0" borderId="0" xfId="16" applyFont="1" applyFill="1" applyAlignment="1">
      <alignment vertical="center"/>
    </xf>
    <xf numFmtId="0" fontId="14" fillId="0" borderId="0" xfId="15" applyFont="1" applyFill="1" applyAlignment="1">
      <alignment vertical="center"/>
    </xf>
    <xf numFmtId="0" fontId="28" fillId="0" borderId="0" xfId="4" applyFont="1" applyAlignment="1">
      <alignment vertical="center"/>
    </xf>
    <xf numFmtId="0" fontId="28" fillId="0" borderId="0" xfId="2" applyFont="1" applyFill="1" applyAlignment="1">
      <alignment vertical="center"/>
    </xf>
    <xf numFmtId="0" fontId="5" fillId="0" borderId="0" xfId="15" applyFont="1" applyAlignment="1">
      <alignment vertical="center"/>
    </xf>
    <xf numFmtId="0" fontId="13" fillId="0" borderId="0" xfId="16" applyFont="1" applyAlignment="1">
      <alignment vertical="center"/>
    </xf>
    <xf numFmtId="0" fontId="17" fillId="0" borderId="0" xfId="16" applyFont="1" applyAlignment="1">
      <alignment horizontal="right" vertical="center"/>
    </xf>
    <xf numFmtId="3" fontId="38" fillId="0" borderId="1" xfId="19" applyNumberFormat="1" applyFont="1" applyFill="1" applyBorder="1" applyAlignment="1" applyProtection="1">
      <alignment vertical="center" wrapText="1"/>
      <protection locked="0"/>
    </xf>
    <xf numFmtId="3" fontId="38" fillId="0" borderId="1" xfId="15" applyNumberFormat="1" applyFont="1" applyFill="1" applyBorder="1" applyAlignment="1" applyProtection="1">
      <alignment vertical="center" wrapText="1"/>
      <protection locked="0"/>
    </xf>
    <xf numFmtId="3" fontId="38" fillId="0" borderId="3" xfId="19" applyNumberFormat="1" applyFont="1" applyFill="1" applyBorder="1" applyAlignment="1" applyProtection="1">
      <alignment vertical="center" wrapText="1"/>
      <protection locked="0"/>
    </xf>
    <xf numFmtId="3" fontId="38" fillId="0" borderId="3" xfId="15" applyNumberFormat="1" applyFont="1" applyFill="1" applyBorder="1" applyAlignment="1" applyProtection="1">
      <alignment vertical="center" wrapText="1"/>
      <protection locked="0"/>
    </xf>
    <xf numFmtId="0" fontId="5" fillId="0" borderId="0" xfId="15" applyFont="1" applyFill="1" applyAlignment="1">
      <alignment vertical="center"/>
    </xf>
    <xf numFmtId="0" fontId="14" fillId="0" borderId="0" xfId="16" applyFont="1" applyFill="1" applyAlignment="1">
      <alignment horizontal="left" vertical="center"/>
    </xf>
    <xf numFmtId="0" fontId="13" fillId="0" borderId="0" xfId="16" applyFont="1" applyFill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3" xfId="2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0" fontId="5" fillId="0" borderId="5" xfId="3" applyFont="1" applyBorder="1" applyAlignment="1">
      <alignment horizontal="left" vertical="center" indent="1"/>
    </xf>
    <xf numFmtId="0" fontId="14" fillId="0" borderId="0" xfId="6" applyFont="1" applyFill="1"/>
    <xf numFmtId="0" fontId="18" fillId="0" borderId="0" xfId="2" applyFont="1" applyFill="1" applyAlignment="1"/>
    <xf numFmtId="0" fontId="13" fillId="0" borderId="0" xfId="5" applyFont="1" applyFill="1"/>
    <xf numFmtId="0" fontId="14" fillId="0" borderId="0" xfId="5" applyFont="1" applyFill="1"/>
    <xf numFmtId="0" fontId="23" fillId="0" borderId="6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/>
    </xf>
    <xf numFmtId="3" fontId="14" fillId="0" borderId="2" xfId="5" applyNumberFormat="1" applyFont="1" applyFill="1" applyBorder="1" applyAlignment="1">
      <alignment vertical="center"/>
    </xf>
    <xf numFmtId="165" fontId="14" fillId="0" borderId="2" xfId="5" applyNumberFormat="1" applyFont="1" applyFill="1" applyBorder="1" applyAlignment="1">
      <alignment horizontal="right" vertical="center"/>
    </xf>
    <xf numFmtId="3" fontId="14" fillId="0" borderId="2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 applyAlignment="1">
      <alignment vertical="center"/>
    </xf>
    <xf numFmtId="0" fontId="14" fillId="0" borderId="3" xfId="5" applyFont="1" applyFill="1" applyBorder="1" applyAlignment="1">
      <alignment horizontal="center" vertical="center"/>
    </xf>
    <xf numFmtId="3" fontId="14" fillId="0" borderId="3" xfId="5" applyNumberFormat="1" applyFont="1" applyFill="1" applyBorder="1" applyAlignment="1">
      <alignment vertical="center"/>
    </xf>
    <xf numFmtId="0" fontId="14" fillId="0" borderId="4" xfId="5" applyFont="1" applyFill="1" applyBorder="1" applyAlignment="1">
      <alignment horizontal="center" vertical="center"/>
    </xf>
    <xf numFmtId="3" fontId="14" fillId="0" borderId="4" xfId="5" applyNumberFormat="1" applyFont="1" applyFill="1" applyBorder="1" applyAlignment="1">
      <alignment vertical="center"/>
    </xf>
    <xf numFmtId="3" fontId="13" fillId="2" borderId="6" xfId="5" applyNumberFormat="1" applyFont="1" applyFill="1" applyBorder="1" applyAlignment="1">
      <alignment horizontal="right" vertical="center" wrapText="1"/>
    </xf>
    <xf numFmtId="165" fontId="13" fillId="2" borderId="6" xfId="5" applyNumberFormat="1" applyFont="1" applyFill="1" applyBorder="1" applyAlignment="1">
      <alignment horizontal="right" vertical="center"/>
    </xf>
    <xf numFmtId="0" fontId="14" fillId="0" borderId="3" xfId="5" applyFont="1" applyFill="1" applyBorder="1" applyAlignment="1">
      <alignment vertical="center" wrapText="1"/>
    </xf>
    <xf numFmtId="0" fontId="14" fillId="0" borderId="0" xfId="20" applyFont="1" applyFill="1"/>
    <xf numFmtId="0" fontId="18" fillId="0" borderId="0" xfId="20" applyFont="1" applyFill="1" applyAlignment="1">
      <alignment horizontal="left" vertical="center"/>
    </xf>
    <xf numFmtId="0" fontId="5" fillId="0" borderId="0" xfId="20" applyFont="1" applyFill="1" applyAlignment="1">
      <alignment vertical="center"/>
    </xf>
    <xf numFmtId="4" fontId="14" fillId="0" borderId="0" xfId="20" applyNumberFormat="1" applyFont="1" applyFill="1" applyAlignment="1">
      <alignment vertical="center"/>
    </xf>
    <xf numFmtId="0" fontId="14" fillId="0" borderId="0" xfId="20" applyFont="1" applyFill="1" applyAlignment="1">
      <alignment vertical="center"/>
    </xf>
    <xf numFmtId="4" fontId="13" fillId="0" borderId="0" xfId="5" applyNumberFormat="1" applyFont="1" applyFill="1"/>
    <xf numFmtId="0" fontId="13" fillId="0" borderId="0" xfId="20" applyFont="1" applyFill="1" applyBorder="1" applyAlignment="1">
      <alignment vertical="center" wrapText="1"/>
    </xf>
    <xf numFmtId="0" fontId="13" fillId="0" borderId="0" xfId="20" applyFont="1" applyFill="1" applyBorder="1" applyAlignment="1">
      <alignment vertical="center"/>
    </xf>
    <xf numFmtId="4" fontId="13" fillId="0" borderId="0" xfId="20" applyNumberFormat="1" applyFont="1" applyFill="1" applyBorder="1" applyAlignment="1">
      <alignment vertical="center"/>
    </xf>
    <xf numFmtId="0" fontId="13" fillId="2" borderId="6" xfId="20" applyFont="1" applyFill="1" applyBorder="1" applyAlignment="1">
      <alignment horizontal="center" vertical="center" wrapText="1"/>
    </xf>
    <xf numFmtId="0" fontId="13" fillId="2" borderId="6" xfId="20" applyFont="1" applyFill="1" applyBorder="1" applyAlignment="1">
      <alignment horizontal="center" vertical="center"/>
    </xf>
    <xf numFmtId="4" fontId="13" fillId="2" borderId="6" xfId="20" applyNumberFormat="1" applyFont="1" applyFill="1" applyBorder="1" applyAlignment="1">
      <alignment horizontal="center" vertical="center" wrapText="1"/>
    </xf>
    <xf numFmtId="0" fontId="13" fillId="2" borderId="6" xfId="20" applyNumberFormat="1" applyFont="1" applyFill="1" applyBorder="1" applyAlignment="1">
      <alignment horizontal="center" vertical="center" wrapText="1"/>
    </xf>
    <xf numFmtId="0" fontId="13" fillId="2" borderId="6" xfId="21" applyNumberFormat="1" applyFont="1" applyFill="1" applyBorder="1" applyAlignment="1">
      <alignment horizontal="center" vertical="center" wrapText="1"/>
    </xf>
    <xf numFmtId="0" fontId="23" fillId="0" borderId="12" xfId="20" applyFont="1" applyFill="1" applyBorder="1" applyAlignment="1">
      <alignment horizontal="center" vertical="center"/>
    </xf>
    <xf numFmtId="3" fontId="23" fillId="0" borderId="12" xfId="20" applyNumberFormat="1" applyFont="1" applyFill="1" applyBorder="1" applyAlignment="1">
      <alignment horizontal="center" vertical="center" wrapText="1"/>
    </xf>
    <xf numFmtId="0" fontId="23" fillId="0" borderId="12" xfId="20" applyNumberFormat="1" applyFont="1" applyFill="1" applyBorder="1" applyAlignment="1">
      <alignment horizontal="center" vertical="center" wrapText="1"/>
    </xf>
    <xf numFmtId="0" fontId="14" fillId="2" borderId="6" xfId="20" applyFont="1" applyFill="1" applyBorder="1" applyAlignment="1"/>
    <xf numFmtId="0" fontId="14" fillId="0" borderId="2" xfId="20" applyFont="1" applyFill="1" applyBorder="1" applyAlignment="1">
      <alignment horizontal="center" vertical="center" wrapText="1"/>
    </xf>
    <xf numFmtId="0" fontId="14" fillId="0" borderId="2" xfId="20" applyFont="1" applyFill="1" applyBorder="1" applyAlignment="1">
      <alignment vertical="center" wrapText="1"/>
    </xf>
    <xf numFmtId="3" fontId="14" fillId="0" borderId="2" xfId="20" applyNumberFormat="1" applyFont="1" applyFill="1" applyBorder="1" applyAlignment="1">
      <alignment vertical="center"/>
    </xf>
    <xf numFmtId="169" fontId="14" fillId="0" borderId="2" xfId="20" applyNumberFormat="1" applyFont="1" applyFill="1" applyBorder="1" applyAlignment="1">
      <alignment vertical="center"/>
    </xf>
    <xf numFmtId="10" fontId="14" fillId="0" borderId="12" xfId="5" applyNumberFormat="1" applyFont="1" applyFill="1" applyBorder="1" applyAlignment="1">
      <alignment horizontal="right"/>
    </xf>
    <xf numFmtId="0" fontId="13" fillId="2" borderId="6" xfId="20" applyFont="1" applyFill="1" applyBorder="1" applyAlignment="1">
      <alignment vertical="center" wrapText="1"/>
    </xf>
    <xf numFmtId="0" fontId="14" fillId="0" borderId="3" xfId="20" applyFont="1" applyFill="1" applyBorder="1" applyAlignment="1">
      <alignment horizontal="center" vertical="center" wrapText="1"/>
    </xf>
    <xf numFmtId="0" fontId="14" fillId="0" borderId="3" xfId="20" applyFont="1" applyFill="1" applyBorder="1" applyAlignment="1">
      <alignment vertical="center" wrapText="1"/>
    </xf>
    <xf numFmtId="3" fontId="14" fillId="0" borderId="3" xfId="20" applyNumberFormat="1" applyFont="1" applyFill="1" applyBorder="1" applyAlignment="1">
      <alignment vertical="center" wrapText="1"/>
    </xf>
    <xf numFmtId="3" fontId="14" fillId="0" borderId="3" xfId="20" applyNumberFormat="1" applyFont="1" applyFill="1" applyBorder="1" applyAlignment="1">
      <alignment vertical="center"/>
    </xf>
    <xf numFmtId="169" fontId="14" fillId="0" borderId="3" xfId="20" applyNumberFormat="1" applyFont="1" applyFill="1" applyBorder="1" applyAlignment="1">
      <alignment vertical="center"/>
    </xf>
    <xf numFmtId="0" fontId="14" fillId="0" borderId="4" xfId="20" applyFont="1" applyFill="1" applyBorder="1" applyAlignment="1">
      <alignment horizontal="center" vertical="center" wrapText="1"/>
    </xf>
    <xf numFmtId="0" fontId="14" fillId="0" borderId="4" xfId="20" applyFont="1" applyFill="1" applyBorder="1" applyAlignment="1">
      <alignment vertical="center" wrapText="1"/>
    </xf>
    <xf numFmtId="3" fontId="14" fillId="0" borderId="4" xfId="20" applyNumberFormat="1" applyFont="1" applyFill="1" applyBorder="1" applyAlignment="1">
      <alignment vertical="center"/>
    </xf>
    <xf numFmtId="169" fontId="14" fillId="0" borderId="4" xfId="20" applyNumberFormat="1" applyFont="1" applyFill="1" applyBorder="1" applyAlignment="1">
      <alignment vertical="center"/>
    </xf>
    <xf numFmtId="169" fontId="14" fillId="0" borderId="8" xfId="20" applyNumberFormat="1" applyFont="1" applyFill="1" applyBorder="1" applyAlignment="1">
      <alignment vertical="center"/>
    </xf>
    <xf numFmtId="0" fontId="14" fillId="0" borderId="12" xfId="20" applyFont="1" applyFill="1" applyBorder="1" applyAlignment="1">
      <alignment horizontal="center" vertical="center" wrapText="1"/>
    </xf>
    <xf numFmtId="0" fontId="14" fillId="0" borderId="12" xfId="20" applyFont="1" applyFill="1" applyBorder="1" applyAlignment="1">
      <alignment vertical="center" wrapText="1"/>
    </xf>
    <xf numFmtId="3" fontId="14" fillId="0" borderId="12" xfId="20" applyNumberFormat="1" applyFont="1" applyFill="1" applyBorder="1" applyAlignment="1">
      <alignment vertical="center"/>
    </xf>
    <xf numFmtId="3" fontId="14" fillId="0" borderId="12" xfId="20" applyNumberFormat="1" applyFont="1" applyFill="1" applyBorder="1" applyAlignment="1">
      <alignment horizontal="right" vertical="center"/>
    </xf>
    <xf numFmtId="169" fontId="14" fillId="0" borderId="9" xfId="20" applyNumberFormat="1" applyFont="1" applyFill="1" applyBorder="1" applyAlignment="1">
      <alignment vertical="center"/>
    </xf>
    <xf numFmtId="10" fontId="14" fillId="0" borderId="9" xfId="5" applyNumberFormat="1" applyFont="1" applyFill="1" applyBorder="1" applyAlignment="1">
      <alignment horizontal="right"/>
    </xf>
    <xf numFmtId="3" fontId="13" fillId="2" borderId="6" xfId="20" applyNumberFormat="1" applyFont="1" applyFill="1" applyBorder="1" applyAlignment="1">
      <alignment vertical="center"/>
    </xf>
    <xf numFmtId="165" fontId="14" fillId="2" borderId="6" xfId="20" applyNumberFormat="1" applyFont="1" applyFill="1" applyBorder="1" applyAlignment="1">
      <alignment vertical="center"/>
    </xf>
    <xf numFmtId="0" fontId="13" fillId="0" borderId="0" xfId="20" applyFont="1" applyFill="1" applyAlignment="1">
      <alignment vertical="center"/>
    </xf>
    <xf numFmtId="10" fontId="14" fillId="0" borderId="2" xfId="20" applyNumberFormat="1" applyFont="1" applyFill="1" applyBorder="1" applyAlignment="1">
      <alignment vertical="center"/>
    </xf>
    <xf numFmtId="0" fontId="14" fillId="0" borderId="0" xfId="20" applyFont="1" applyFill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18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40" fillId="0" borderId="0" xfId="5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41" fillId="0" borderId="0" xfId="6" applyFont="1" applyFill="1" applyAlignment="1">
      <alignment vertical="center"/>
    </xf>
    <xf numFmtId="0" fontId="13" fillId="0" borderId="0" xfId="6" applyFont="1" applyFill="1" applyAlignment="1">
      <alignment vertical="center"/>
    </xf>
    <xf numFmtId="0" fontId="14" fillId="0" borderId="0" xfId="2" quotePrefix="1" applyFont="1" applyFill="1" applyAlignment="1">
      <alignment vertical="center"/>
    </xf>
    <xf numFmtId="10" fontId="12" fillId="4" borderId="3" xfId="11" applyNumberFormat="1" applyFont="1" applyFill="1" applyBorder="1" applyAlignment="1">
      <alignment vertical="center"/>
    </xf>
    <xf numFmtId="3" fontId="12" fillId="0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2" fillId="3" borderId="3" xfId="5" applyNumberFormat="1" applyFont="1" applyFill="1" applyBorder="1" applyAlignment="1">
      <alignment horizontal="right" vertical="center"/>
    </xf>
    <xf numFmtId="3" fontId="12" fillId="4" borderId="3" xfId="5" applyNumberFormat="1" applyFont="1" applyFill="1" applyBorder="1" applyAlignment="1">
      <alignment horizontal="right" vertical="center"/>
    </xf>
    <xf numFmtId="10" fontId="12" fillId="0" borderId="3" xfId="11" quotePrefix="1" applyNumberFormat="1" applyFont="1" applyFill="1" applyBorder="1" applyAlignment="1">
      <alignment horizontal="right" vertical="center" wrapText="1"/>
    </xf>
    <xf numFmtId="3" fontId="12" fillId="0" borderId="3" xfId="5" applyNumberFormat="1" applyFont="1" applyFill="1" applyBorder="1" applyAlignment="1">
      <alignment horizontal="right" vertical="center" readingOrder="1"/>
    </xf>
    <xf numFmtId="3" fontId="14" fillId="0" borderId="3" xfId="8" quotePrefix="1" applyNumberFormat="1" applyFont="1" applyFill="1" applyBorder="1" applyAlignment="1">
      <alignment horizontal="right" vertical="center" wrapText="1"/>
    </xf>
    <xf numFmtId="10" fontId="12" fillId="0" borderId="3" xfId="11" quotePrefix="1" applyNumberFormat="1" applyFont="1" applyBorder="1" applyAlignment="1">
      <alignment horizontal="right" vertical="center" wrapText="1"/>
    </xf>
    <xf numFmtId="3" fontId="12" fillId="4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2" fillId="4" borderId="3" xfId="8" quotePrefix="1" applyNumberFormat="1" applyFont="1" applyFill="1" applyBorder="1" applyAlignment="1">
      <alignment horizontal="right" vertical="center" wrapText="1"/>
    </xf>
    <xf numFmtId="164" fontId="12" fillId="4" borderId="3" xfId="5" applyNumberFormat="1" applyFont="1" applyFill="1" applyBorder="1" applyAlignment="1">
      <alignment horizontal="right" vertical="center"/>
    </xf>
    <xf numFmtId="3" fontId="12" fillId="0" borderId="4" xfId="0" applyNumberFormat="1" applyFont="1" applyFill="1" applyBorder="1" applyAlignment="1" applyProtection="1">
      <alignment horizontal="right" vertical="top" wrapText="1" readingOrder="1"/>
      <protection locked="0"/>
    </xf>
    <xf numFmtId="3" fontId="12" fillId="0" borderId="4" xfId="5" applyNumberFormat="1" applyFont="1" applyFill="1" applyBorder="1" applyAlignment="1">
      <alignment horizontal="right" vertical="center"/>
    </xf>
    <xf numFmtId="3" fontId="12" fillId="0" borderId="5" xfId="5" applyNumberFormat="1" applyFont="1" applyFill="1" applyBorder="1" applyAlignment="1">
      <alignment horizontal="right" vertical="center" readingOrder="1"/>
    </xf>
    <xf numFmtId="3" fontId="12" fillId="4" borderId="5" xfId="5" applyNumberFormat="1" applyFont="1" applyFill="1" applyBorder="1" applyAlignment="1">
      <alignment horizontal="right" vertical="center"/>
    </xf>
    <xf numFmtId="3" fontId="10" fillId="2" borderId="6" xfId="5" applyNumberFormat="1" applyFont="1" applyFill="1" applyBorder="1" applyAlignment="1">
      <alignment horizontal="right" vertical="center" readingOrder="1"/>
    </xf>
    <xf numFmtId="2" fontId="42" fillId="0" borderId="0" xfId="5" applyNumberFormat="1" applyFont="1" applyFill="1" applyBorder="1" applyAlignment="1">
      <alignment vertical="center"/>
    </xf>
    <xf numFmtId="2" fontId="42" fillId="0" borderId="0" xfId="5" applyNumberFormat="1" applyFont="1" applyFill="1" applyBorder="1" applyAlignment="1">
      <alignment horizontal="center" vertical="center"/>
    </xf>
    <xf numFmtId="3" fontId="42" fillId="0" borderId="0" xfId="5" applyNumberFormat="1" applyFont="1" applyFill="1" applyBorder="1" applyAlignment="1">
      <alignment vertical="center"/>
    </xf>
    <xf numFmtId="3" fontId="42" fillId="0" borderId="0" xfId="5" applyNumberFormat="1" applyFont="1" applyFill="1" applyBorder="1" applyAlignment="1">
      <alignment horizontal="center" vertical="center"/>
    </xf>
    <xf numFmtId="10" fontId="42" fillId="0" borderId="0" xfId="5" applyNumberFormat="1" applyFont="1" applyFill="1" applyBorder="1" applyAlignment="1">
      <alignment vertical="center"/>
    </xf>
    <xf numFmtId="0" fontId="15" fillId="0" borderId="0" xfId="5" applyFont="1" applyFill="1"/>
    <xf numFmtId="0" fontId="15" fillId="0" borderId="0" xfId="5" applyFont="1"/>
    <xf numFmtId="3" fontId="15" fillId="0" borderId="0" xfId="5" applyNumberFormat="1" applyFont="1"/>
    <xf numFmtId="0" fontId="15" fillId="0" borderId="0" xfId="5" applyFont="1" applyFill="1" applyBorder="1"/>
    <xf numFmtId="3" fontId="15" fillId="0" borderId="0" xfId="5" applyNumberFormat="1" applyFont="1" applyFill="1"/>
    <xf numFmtId="0" fontId="42" fillId="0" borderId="0" xfId="5" applyFont="1"/>
    <xf numFmtId="0" fontId="12" fillId="0" borderId="0" xfId="6" applyFont="1" applyFill="1"/>
    <xf numFmtId="0" fontId="12" fillId="0" borderId="0" xfId="6" applyFont="1"/>
    <xf numFmtId="0" fontId="14" fillId="0" borderId="0" xfId="6" applyFont="1"/>
    <xf numFmtId="0" fontId="14" fillId="0" borderId="2" xfId="5" applyFont="1" applyFill="1" applyBorder="1" applyAlignment="1">
      <alignment vertical="center" wrapText="1"/>
    </xf>
    <xf numFmtId="0" fontId="14" fillId="0" borderId="4" xfId="5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0" fontId="14" fillId="0" borderId="2" xfId="11" applyNumberFormat="1" applyFont="1" applyFill="1" applyBorder="1" applyAlignment="1">
      <alignment vertical="center"/>
    </xf>
    <xf numFmtId="0" fontId="14" fillId="2" borderId="6" xfId="20" applyFont="1" applyFill="1" applyBorder="1" applyAlignment="1">
      <alignment horizontal="right"/>
    </xf>
    <xf numFmtId="0" fontId="14" fillId="2" borderId="9" xfId="20" applyFont="1" applyFill="1" applyBorder="1" applyAlignment="1"/>
    <xf numFmtId="10" fontId="13" fillId="2" borderId="6" xfId="20" applyNumberFormat="1" applyFont="1" applyFill="1" applyBorder="1" applyAlignment="1">
      <alignment vertical="center"/>
    </xf>
    <xf numFmtId="0" fontId="23" fillId="0" borderId="7" xfId="10" applyFont="1" applyFill="1" applyBorder="1" applyAlignment="1">
      <alignment horizontal="center" vertical="center"/>
    </xf>
    <xf numFmtId="0" fontId="23" fillId="0" borderId="6" xfId="10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/>
    </xf>
    <xf numFmtId="0" fontId="24" fillId="0" borderId="1" xfId="10" applyNumberFormat="1" applyFont="1" applyBorder="1" applyAlignment="1">
      <alignment vertical="center"/>
    </xf>
    <xf numFmtId="3" fontId="24" fillId="0" borderId="1" xfId="10" applyNumberFormat="1" applyFont="1" applyFill="1" applyBorder="1" applyAlignment="1">
      <alignment vertical="center"/>
    </xf>
    <xf numFmtId="165" fontId="24" fillId="0" borderId="3" xfId="10" applyNumberFormat="1" applyFont="1" applyFill="1" applyBorder="1" applyAlignment="1">
      <alignment horizontal="right" vertical="center"/>
    </xf>
    <xf numFmtId="0" fontId="14" fillId="0" borderId="3" xfId="10" applyFont="1" applyFill="1" applyBorder="1" applyAlignment="1">
      <alignment horizontal="center" vertical="center"/>
    </xf>
    <xf numFmtId="0" fontId="24" fillId="0" borderId="3" xfId="10" applyNumberFormat="1" applyFont="1" applyBorder="1" applyAlignment="1">
      <alignment vertical="center"/>
    </xf>
    <xf numFmtId="3" fontId="24" fillId="0" borderId="3" xfId="10" applyNumberFormat="1" applyFont="1" applyFill="1" applyBorder="1" applyAlignment="1">
      <alignment vertical="center"/>
    </xf>
    <xf numFmtId="0" fontId="24" fillId="0" borderId="5" xfId="10" applyNumberFormat="1" applyFont="1" applyBorder="1" applyAlignment="1">
      <alignment vertical="center"/>
    </xf>
    <xf numFmtId="3" fontId="24" fillId="0" borderId="5" xfId="10" applyNumberFormat="1" applyFont="1" applyFill="1" applyBorder="1" applyAlignment="1">
      <alignment vertical="center"/>
    </xf>
    <xf numFmtId="166" fontId="13" fillId="0" borderId="0" xfId="10" applyNumberFormat="1" applyFont="1" applyFill="1" applyBorder="1" applyAlignment="1">
      <alignment vertical="center"/>
    </xf>
    <xf numFmtId="0" fontId="14" fillId="0" borderId="0" xfId="10" applyFont="1" applyFill="1" applyAlignment="1">
      <alignment vertical="center"/>
    </xf>
    <xf numFmtId="0" fontId="14" fillId="0" borderId="0" xfId="10" quotePrefix="1" applyFont="1" applyFill="1" applyBorder="1" applyAlignment="1">
      <alignment horizontal="right" vertical="center"/>
    </xf>
    <xf numFmtId="0" fontId="14" fillId="0" borderId="0" xfId="10" quotePrefix="1" applyFont="1" applyFill="1" applyBorder="1" applyAlignment="1">
      <alignment horizontal="left" vertical="center"/>
    </xf>
    <xf numFmtId="0" fontId="14" fillId="0" borderId="0" xfId="10" applyFont="1" applyFill="1" applyBorder="1" applyAlignment="1">
      <alignment horizontal="left" vertical="center"/>
    </xf>
    <xf numFmtId="0" fontId="14" fillId="0" borderId="0" xfId="10" applyFont="1" applyFill="1" applyBorder="1" applyAlignment="1">
      <alignment vertical="center"/>
    </xf>
    <xf numFmtId="0" fontId="32" fillId="0" borderId="7" xfId="10" applyFont="1" applyFill="1" applyBorder="1" applyAlignment="1">
      <alignment horizontal="center" vertical="center"/>
    </xf>
    <xf numFmtId="0" fontId="32" fillId="0" borderId="6" xfId="10" applyFont="1" applyFill="1" applyBorder="1" applyAlignment="1">
      <alignment horizontal="center" vertical="center"/>
    </xf>
    <xf numFmtId="0" fontId="29" fillId="0" borderId="1" xfId="10" applyFont="1" applyFill="1" applyBorder="1" applyAlignment="1">
      <alignment horizontal="center" vertical="center"/>
    </xf>
    <xf numFmtId="0" fontId="29" fillId="0" borderId="3" xfId="10" applyFont="1" applyFill="1" applyBorder="1" applyAlignment="1">
      <alignment horizontal="center" vertical="center"/>
    </xf>
    <xf numFmtId="0" fontId="29" fillId="0" borderId="0" xfId="10" applyFont="1" applyFill="1" applyAlignment="1">
      <alignment vertical="center"/>
    </xf>
    <xf numFmtId="166" fontId="29" fillId="0" borderId="0" xfId="10" applyNumberFormat="1" applyFont="1" applyFill="1" applyAlignment="1">
      <alignment vertical="center"/>
    </xf>
    <xf numFmtId="168" fontId="29" fillId="0" borderId="0" xfId="10" applyNumberFormat="1" applyFont="1" applyFill="1" applyAlignment="1">
      <alignment vertical="center"/>
    </xf>
    <xf numFmtId="0" fontId="12" fillId="0" borderId="0" xfId="10" applyFont="1" applyFill="1" applyAlignment="1">
      <alignment vertical="center"/>
    </xf>
    <xf numFmtId="0" fontId="12" fillId="0" borderId="0" xfId="10" quotePrefix="1" applyFont="1" applyFill="1" applyBorder="1" applyAlignment="1">
      <alignment horizontal="right" vertical="center"/>
    </xf>
    <xf numFmtId="0" fontId="12" fillId="0" borderId="0" xfId="10" quotePrefix="1" applyFont="1" applyFill="1" applyBorder="1" applyAlignment="1">
      <alignment horizontal="left" vertical="center"/>
    </xf>
    <xf numFmtId="0" fontId="12" fillId="0" borderId="0" xfId="10" applyFont="1" applyFill="1" applyBorder="1" applyAlignment="1">
      <alignment horizontal="left" vertical="center"/>
    </xf>
    <xf numFmtId="0" fontId="12" fillId="0" borderId="0" xfId="10" quotePrefix="1" applyFont="1" applyFill="1" applyAlignment="1">
      <alignment vertical="center"/>
    </xf>
    <xf numFmtId="0" fontId="12" fillId="0" borderId="0" xfId="10" applyFont="1" applyFill="1" applyBorder="1" applyAlignment="1">
      <alignment vertical="center"/>
    </xf>
    <xf numFmtId="0" fontId="24" fillId="0" borderId="2" xfId="10" applyNumberFormat="1" applyFont="1" applyBorder="1" applyAlignment="1">
      <alignment vertical="center"/>
    </xf>
    <xf numFmtId="3" fontId="24" fillId="0" borderId="2" xfId="10" applyNumberFormat="1" applyFont="1" applyFill="1" applyBorder="1" applyAlignment="1">
      <alignment vertical="center"/>
    </xf>
    <xf numFmtId="0" fontId="27" fillId="0" borderId="0" xfId="10" applyFont="1" applyFill="1" applyAlignment="1">
      <alignment vertical="center"/>
    </xf>
    <xf numFmtId="168" fontId="27" fillId="0" borderId="0" xfId="10" applyNumberFormat="1" applyFont="1" applyFill="1" applyAlignment="1">
      <alignment vertical="center"/>
    </xf>
    <xf numFmtId="166" fontId="27" fillId="0" borderId="0" xfId="10" applyNumberFormat="1" applyFont="1" applyFill="1" applyAlignment="1">
      <alignment vertical="center"/>
    </xf>
    <xf numFmtId="166" fontId="14" fillId="0" borderId="0" xfId="10" applyNumberFormat="1" applyFont="1" applyFill="1" applyAlignment="1">
      <alignment vertical="center"/>
    </xf>
    <xf numFmtId="0" fontId="14" fillId="0" borderId="0" xfId="10" quotePrefix="1" applyFont="1" applyFill="1" applyAlignment="1">
      <alignment vertical="center"/>
    </xf>
    <xf numFmtId="0" fontId="14" fillId="0" borderId="0" xfId="15" applyFont="1" applyFill="1" applyAlignment="1">
      <alignment horizontal="justify" vertical="center" wrapText="1"/>
    </xf>
    <xf numFmtId="10" fontId="10" fillId="2" borderId="6" xfId="11" applyNumberFormat="1" applyFont="1" applyFill="1" applyBorder="1" applyAlignment="1">
      <alignment vertical="center"/>
    </xf>
    <xf numFmtId="0" fontId="14" fillId="0" borderId="0" xfId="15" quotePrefix="1" applyFont="1" applyAlignment="1">
      <alignment vertical="center"/>
    </xf>
    <xf numFmtId="0" fontId="14" fillId="0" borderId="0" xfId="15" quotePrefix="1" applyFont="1" applyFill="1" applyAlignment="1">
      <alignment vertical="center"/>
    </xf>
    <xf numFmtId="0" fontId="14" fillId="2" borderId="0" xfId="20" applyFont="1" applyFill="1" applyBorder="1" applyAlignment="1">
      <alignment vertical="center"/>
    </xf>
    <xf numFmtId="0" fontId="14" fillId="2" borderId="0" xfId="10" applyFont="1" applyFill="1" applyBorder="1" applyAlignment="1">
      <alignment vertical="center"/>
    </xf>
    <xf numFmtId="0" fontId="12" fillId="2" borderId="0" xfId="10" applyFont="1" applyFill="1" applyBorder="1" applyAlignment="1">
      <alignment vertical="center"/>
    </xf>
    <xf numFmtId="0" fontId="12" fillId="0" borderId="0" xfId="5" quotePrefix="1" applyFont="1" applyFill="1" applyAlignment="1">
      <alignment horizontal="left" vertical="center" indent="4"/>
    </xf>
    <xf numFmtId="0" fontId="12" fillId="0" borderId="0" xfId="6" quotePrefix="1" applyFont="1" applyFill="1" applyAlignment="1">
      <alignment horizontal="left" vertical="center" indent="4"/>
    </xf>
    <xf numFmtId="0" fontId="43" fillId="0" borderId="0" xfId="15" applyFont="1" applyAlignment="1">
      <alignment horizontal="left" vertical="center"/>
    </xf>
    <xf numFmtId="0" fontId="18" fillId="0" borderId="0" xfId="10" applyFont="1" applyAlignment="1">
      <alignment vertical="center"/>
    </xf>
    <xf numFmtId="0" fontId="22" fillId="0" borderId="0" xfId="10" applyAlignment="1">
      <alignment vertical="center"/>
    </xf>
    <xf numFmtId="0" fontId="18" fillId="0" borderId="0" xfId="10" applyFont="1" applyFill="1" applyAlignment="1">
      <alignment vertical="center"/>
    </xf>
    <xf numFmtId="3" fontId="22" fillId="0" borderId="0" xfId="10" applyNumberFormat="1" applyAlignment="1">
      <alignment vertical="center"/>
    </xf>
    <xf numFmtId="0" fontId="23" fillId="0" borderId="0" xfId="10" applyFont="1" applyFill="1" applyAlignment="1">
      <alignment horizontal="center" vertical="center"/>
    </xf>
    <xf numFmtId="0" fontId="23" fillId="0" borderId="0" xfId="10" applyFont="1" applyFill="1" applyAlignment="1">
      <alignment vertical="center"/>
    </xf>
    <xf numFmtId="0" fontId="25" fillId="0" borderId="0" xfId="10" applyFont="1" applyFill="1" applyAlignment="1">
      <alignment vertical="center"/>
    </xf>
    <xf numFmtId="0" fontId="14" fillId="0" borderId="0" xfId="10" applyFont="1" applyFill="1" applyBorder="1" applyAlignment="1">
      <alignment horizontal="left" vertical="center" wrapText="1"/>
    </xf>
    <xf numFmtId="0" fontId="26" fillId="0" borderId="0" xfId="10" applyFont="1" applyAlignment="1">
      <alignment vertical="center"/>
    </xf>
    <xf numFmtId="0" fontId="14" fillId="0" borderId="0" xfId="10" quotePrefix="1" applyFont="1" applyFill="1" applyBorder="1" applyAlignment="1">
      <alignment vertical="center" wrapText="1"/>
    </xf>
    <xf numFmtId="0" fontId="14" fillId="0" borderId="0" xfId="10" applyFont="1" applyFill="1" applyBorder="1" applyAlignment="1">
      <alignment vertical="center" wrapText="1"/>
    </xf>
    <xf numFmtId="3" fontId="27" fillId="0" borderId="0" xfId="10" quotePrefix="1" applyNumberFormat="1" applyFont="1" applyFill="1" applyBorder="1" applyAlignment="1">
      <alignment horizontal="right" vertical="center"/>
    </xf>
    <xf numFmtId="0" fontId="13" fillId="2" borderId="6" xfId="10" applyFont="1" applyFill="1" applyBorder="1" applyAlignment="1">
      <alignment vertical="center"/>
    </xf>
    <xf numFmtId="166" fontId="13" fillId="2" borderId="6" xfId="10" applyNumberFormat="1" applyFont="1" applyFill="1" applyBorder="1" applyAlignment="1">
      <alignment vertical="center"/>
    </xf>
    <xf numFmtId="167" fontId="13" fillId="2" borderId="6" xfId="11" applyNumberFormat="1" applyFont="1" applyFill="1" applyBorder="1" applyAlignment="1">
      <alignment vertical="center"/>
    </xf>
    <xf numFmtId="0" fontId="10" fillId="2" borderId="6" xfId="10" applyFont="1" applyFill="1" applyBorder="1" applyAlignment="1">
      <alignment vertical="center"/>
    </xf>
    <xf numFmtId="166" fontId="10" fillId="2" borderId="6" xfId="10" applyNumberFormat="1" applyFont="1" applyFill="1" applyBorder="1" applyAlignment="1">
      <alignment vertical="center"/>
    </xf>
    <xf numFmtId="0" fontId="14" fillId="0" borderId="4" xfId="10" applyFont="1" applyFill="1" applyBorder="1" applyAlignment="1">
      <alignment horizontal="center" vertical="center"/>
    </xf>
    <xf numFmtId="0" fontId="28" fillId="0" borderId="0" xfId="10" applyFont="1" applyAlignment="1">
      <alignment vertical="center"/>
    </xf>
    <xf numFmtId="0" fontId="7" fillId="0" borderId="0" xfId="10" applyFont="1" applyAlignment="1">
      <alignment vertical="center"/>
    </xf>
    <xf numFmtId="0" fontId="28" fillId="0" borderId="0" xfId="10" applyFont="1" applyFill="1" applyAlignment="1">
      <alignment vertical="center"/>
    </xf>
    <xf numFmtId="0" fontId="30" fillId="0" borderId="0" xfId="10" applyFont="1" applyAlignment="1">
      <alignment vertical="center"/>
    </xf>
    <xf numFmtId="0" fontId="44" fillId="0" borderId="0" xfId="10" applyFont="1" applyAlignment="1">
      <alignment vertical="center"/>
    </xf>
    <xf numFmtId="3" fontId="30" fillId="0" borderId="0" xfId="10" applyNumberFormat="1" applyFont="1" applyAlignment="1">
      <alignment vertical="center"/>
    </xf>
    <xf numFmtId="167" fontId="10" fillId="2" borderId="6" xfId="11" applyNumberFormat="1" applyFont="1" applyFill="1" applyBorder="1" applyAlignment="1">
      <alignment vertical="center"/>
    </xf>
    <xf numFmtId="0" fontId="5" fillId="0" borderId="0" xfId="10" applyFont="1" applyAlignment="1">
      <alignment vertical="center"/>
    </xf>
    <xf numFmtId="0" fontId="36" fillId="0" borderId="0" xfId="10" applyFont="1"/>
    <xf numFmtId="0" fontId="24" fillId="0" borderId="1" xfId="10" applyNumberFormat="1" applyFont="1" applyFill="1" applyBorder="1" applyAlignment="1">
      <alignment vertical="center"/>
    </xf>
    <xf numFmtId="168" fontId="5" fillId="0" borderId="0" xfId="10" applyNumberFormat="1" applyFont="1" applyAlignment="1">
      <alignment vertical="center"/>
    </xf>
    <xf numFmtId="3" fontId="5" fillId="0" borderId="0" xfId="10" applyNumberFormat="1" applyFont="1" applyAlignment="1">
      <alignment vertical="center"/>
    </xf>
    <xf numFmtId="0" fontId="37" fillId="0" borderId="0" xfId="10" applyFont="1" applyAlignment="1">
      <alignment vertical="center"/>
    </xf>
    <xf numFmtId="0" fontId="27" fillId="0" borderId="0" xfId="10" quotePrefix="1" applyFont="1" applyFill="1" applyBorder="1" applyAlignment="1">
      <alignment horizontal="right" vertical="center"/>
    </xf>
    <xf numFmtId="0" fontId="27" fillId="0" borderId="0" xfId="10" quotePrefix="1" applyFont="1" applyFill="1" applyBorder="1" applyAlignment="1">
      <alignment horizontal="left" vertical="center"/>
    </xf>
    <xf numFmtId="0" fontId="27" fillId="0" borderId="0" xfId="10" applyFont="1" applyFill="1" applyBorder="1" applyAlignment="1">
      <alignment horizontal="left" vertical="center"/>
    </xf>
    <xf numFmtId="3" fontId="14" fillId="0" borderId="0" xfId="10" quotePrefix="1" applyNumberFormat="1" applyFont="1" applyFill="1" applyBorder="1" applyAlignment="1">
      <alignment horizontal="right" vertical="center"/>
    </xf>
    <xf numFmtId="166" fontId="7" fillId="0" borderId="0" xfId="10" applyNumberFormat="1" applyFont="1" applyFill="1" applyBorder="1" applyAlignment="1">
      <alignment vertical="center"/>
    </xf>
    <xf numFmtId="3" fontId="19" fillId="0" borderId="8" xfId="9" applyNumberFormat="1" applyFont="1" applyFill="1" applyBorder="1" applyAlignment="1">
      <alignment horizontal="right" vertical="center"/>
    </xf>
    <xf numFmtId="3" fontId="19" fillId="0" borderId="3" xfId="9" applyNumberFormat="1" applyFont="1" applyFill="1" applyBorder="1" applyAlignment="1">
      <alignment horizontal="right" vertical="center"/>
    </xf>
    <xf numFmtId="3" fontId="19" fillId="0" borderId="9" xfId="9" applyNumberFormat="1" applyFont="1" applyFill="1" applyBorder="1" applyAlignment="1">
      <alignment horizontal="right" vertical="center"/>
    </xf>
    <xf numFmtId="0" fontId="10" fillId="2" borderId="7" xfId="5" applyFont="1" applyFill="1" applyBorder="1" applyAlignment="1">
      <alignment horizontal="center" vertical="center" wrapText="1"/>
    </xf>
    <xf numFmtId="0" fontId="12" fillId="3" borderId="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vertical="center"/>
    </xf>
    <xf numFmtId="164" fontId="12" fillId="6" borderId="3" xfId="0" applyNumberFormat="1" applyFont="1" applyFill="1" applyBorder="1" applyAlignment="1" applyProtection="1">
      <alignment vertical="top" wrapText="1" readingOrder="1"/>
      <protection locked="0"/>
    </xf>
    <xf numFmtId="164" fontId="12" fillId="0" borderId="3" xfId="0" applyNumberFormat="1" applyFont="1" applyFill="1" applyBorder="1" applyAlignment="1" applyProtection="1">
      <alignment vertical="top" wrapText="1" readingOrder="1"/>
      <protection locked="0"/>
    </xf>
    <xf numFmtId="0" fontId="12" fillId="4" borderId="13" xfId="5" applyFont="1" applyFill="1" applyBorder="1" applyAlignment="1">
      <alignment vertical="center"/>
    </xf>
    <xf numFmtId="164" fontId="12" fillId="6" borderId="3" xfId="0" applyNumberFormat="1" applyFont="1" applyFill="1" applyBorder="1" applyAlignment="1" applyProtection="1">
      <alignment vertical="top" wrapText="1"/>
      <protection locked="0"/>
    </xf>
    <xf numFmtId="164" fontId="12" fillId="6" borderId="3" xfId="0" applyNumberFormat="1" applyFont="1" applyFill="1" applyBorder="1" applyAlignment="1" applyProtection="1">
      <alignment horizontal="right" vertical="top" wrapText="1"/>
      <protection locked="0"/>
    </xf>
    <xf numFmtId="164" fontId="12" fillId="4" borderId="3" xfId="0" applyNumberFormat="1" applyFont="1" applyFill="1" applyBorder="1" applyAlignment="1">
      <alignment horizontal="right" vertical="center"/>
    </xf>
    <xf numFmtId="0" fontId="12" fillId="0" borderId="14" xfId="5" applyFont="1" applyFill="1" applyBorder="1" applyAlignment="1">
      <alignment vertical="center"/>
    </xf>
    <xf numFmtId="164" fontId="12" fillId="4" borderId="4" xfId="0" applyNumberFormat="1" applyFont="1" applyFill="1" applyBorder="1" applyAlignment="1">
      <alignment horizontal="right" vertical="center"/>
    </xf>
    <xf numFmtId="164" fontId="12" fillId="4" borderId="5" xfId="0" applyNumberFormat="1" applyFont="1" applyFill="1" applyBorder="1" applyAlignment="1">
      <alignment horizontal="right"/>
    </xf>
    <xf numFmtId="0" fontId="20" fillId="5" borderId="6" xfId="9" applyFont="1" applyFill="1" applyBorder="1" applyAlignment="1">
      <alignment horizontal="center" vertical="center" wrapText="1"/>
    </xf>
    <xf numFmtId="0" fontId="18" fillId="0" borderId="0" xfId="16" applyFont="1" applyAlignment="1">
      <alignment vertical="center"/>
    </xf>
    <xf numFmtId="0" fontId="5" fillId="0" borderId="0" xfId="2" applyFont="1" applyFill="1" applyAlignment="1">
      <alignment vertical="center"/>
    </xf>
    <xf numFmtId="0" fontId="13" fillId="2" borderId="6" xfId="5" applyFont="1" applyFill="1" applyBorder="1" applyAlignment="1">
      <alignment vertical="center"/>
    </xf>
    <xf numFmtId="165" fontId="14" fillId="0" borderId="0" xfId="6" applyNumberFormat="1" applyFont="1" applyFill="1" applyAlignment="1">
      <alignment vertical="center"/>
    </xf>
    <xf numFmtId="0" fontId="14" fillId="2" borderId="0" xfId="21" applyFont="1" applyFill="1" applyBorder="1" applyAlignment="1">
      <alignment vertical="center"/>
    </xf>
    <xf numFmtId="0" fontId="14" fillId="0" borderId="0" xfId="21" applyFont="1" applyFill="1" applyBorder="1" applyAlignment="1">
      <alignment vertical="center"/>
    </xf>
    <xf numFmtId="10" fontId="14" fillId="0" borderId="8" xfId="5" applyNumberFormat="1" applyFont="1" applyFill="1" applyBorder="1" applyAlignment="1">
      <alignment horizontal="right"/>
    </xf>
    <xf numFmtId="3" fontId="10" fillId="2" borderId="6" xfId="20" applyNumberFormat="1" applyFont="1" applyFill="1" applyBorder="1" applyAlignment="1"/>
    <xf numFmtId="10" fontId="10" fillId="2" borderId="6" xfId="11" applyNumberFormat="1" applyFont="1" applyFill="1" applyBorder="1" applyAlignment="1"/>
    <xf numFmtId="3" fontId="14" fillId="0" borderId="4" xfId="20" applyNumberFormat="1" applyFont="1" applyFill="1" applyBorder="1" applyAlignment="1">
      <alignment horizontal="right" vertical="center"/>
    </xf>
    <xf numFmtId="169" fontId="14" fillId="0" borderId="12" xfId="20" applyNumberFormat="1" applyFont="1" applyFill="1" applyBorder="1" applyAlignment="1">
      <alignment vertical="center"/>
    </xf>
    <xf numFmtId="0" fontId="14" fillId="2" borderId="0" xfId="21" applyFont="1" applyFill="1" applyBorder="1" applyAlignment="1">
      <alignment horizontal="left"/>
    </xf>
    <xf numFmtId="0" fontId="14" fillId="0" borderId="0" xfId="21" applyFont="1" applyFill="1" applyBorder="1" applyAlignment="1">
      <alignment horizontal="left"/>
    </xf>
    <xf numFmtId="4" fontId="14" fillId="0" borderId="0" xfId="21" applyNumberFormat="1" applyFont="1" applyFill="1" applyBorder="1" applyAlignment="1"/>
    <xf numFmtId="10" fontId="14" fillId="0" borderId="0" xfId="21" applyNumberFormat="1" applyFont="1" applyFill="1" applyAlignment="1">
      <alignment vertical="center"/>
    </xf>
    <xf numFmtId="0" fontId="14" fillId="0" borderId="0" xfId="21" applyFont="1" applyFill="1" applyAlignment="1">
      <alignment vertical="center"/>
    </xf>
    <xf numFmtId="0" fontId="14" fillId="0" borderId="0" xfId="21" applyFont="1" applyFill="1"/>
    <xf numFmtId="0" fontId="14" fillId="0" borderId="0" xfId="21" applyFont="1" applyFill="1" applyAlignment="1">
      <alignment horizontal="center" vertical="center"/>
    </xf>
    <xf numFmtId="4" fontId="14" fillId="0" borderId="0" xfId="21" applyNumberFormat="1" applyFont="1" applyFill="1" applyAlignment="1">
      <alignment vertical="center"/>
    </xf>
    <xf numFmtId="0" fontId="45" fillId="0" borderId="0" xfId="21" quotePrefix="1" applyFont="1" applyFill="1" applyBorder="1" applyAlignment="1">
      <alignment vertical="center"/>
    </xf>
    <xf numFmtId="0" fontId="13" fillId="0" borderId="0" xfId="21" applyFont="1" applyFill="1" applyAlignment="1">
      <alignment vertical="center"/>
    </xf>
    <xf numFmtId="0" fontId="13" fillId="2" borderId="6" xfId="5" applyFont="1" applyFill="1" applyBorder="1" applyAlignment="1">
      <alignment horizontal="left" vertical="center" wrapText="1"/>
    </xf>
    <xf numFmtId="0" fontId="13" fillId="2" borderId="7" xfId="5" applyFont="1" applyFill="1" applyBorder="1" applyAlignment="1">
      <alignment horizontal="left" vertical="center"/>
    </xf>
    <xf numFmtId="0" fontId="13" fillId="2" borderId="11" xfId="5" applyFont="1" applyFill="1" applyBorder="1" applyAlignment="1">
      <alignment horizontal="left" vertical="center"/>
    </xf>
    <xf numFmtId="0" fontId="5" fillId="0" borderId="0" xfId="20" applyFont="1" applyFill="1" applyBorder="1" applyAlignment="1">
      <alignment horizontal="left" vertical="center"/>
    </xf>
    <xf numFmtId="0" fontId="13" fillId="0" borderId="0" xfId="20" applyFont="1" applyFill="1" applyBorder="1" applyAlignment="1">
      <alignment horizontal="center" vertical="center"/>
    </xf>
    <xf numFmtId="0" fontId="13" fillId="2" borderId="7" xfId="20" applyFont="1" applyFill="1" applyBorder="1" applyAlignment="1">
      <alignment horizontal="left" vertical="center" wrapText="1"/>
    </xf>
    <xf numFmtId="0" fontId="13" fillId="2" borderId="11" xfId="20" applyFont="1" applyFill="1" applyBorder="1" applyAlignment="1">
      <alignment horizontal="left" vertical="center" wrapText="1"/>
    </xf>
    <xf numFmtId="0" fontId="13" fillId="2" borderId="6" xfId="20" applyFont="1" applyFill="1" applyBorder="1" applyAlignment="1">
      <alignment horizontal="left" vertical="center" wrapText="1"/>
    </xf>
    <xf numFmtId="0" fontId="13" fillId="2" borderId="6" xfId="20" applyFont="1" applyFill="1" applyBorder="1"/>
    <xf numFmtId="0" fontId="13" fillId="2" borderId="6" xfId="10" applyFont="1" applyFill="1" applyBorder="1" applyAlignment="1">
      <alignment vertical="center"/>
    </xf>
    <xf numFmtId="0" fontId="14" fillId="0" borderId="0" xfId="10" quotePrefix="1" applyFont="1" applyFill="1" applyBorder="1" applyAlignment="1">
      <alignment horizontal="left" vertical="center" wrapText="1"/>
    </xf>
    <xf numFmtId="0" fontId="34" fillId="2" borderId="6" xfId="10" applyFont="1" applyFill="1" applyBorder="1" applyAlignment="1">
      <alignment vertical="center"/>
    </xf>
    <xf numFmtId="0" fontId="14" fillId="2" borderId="0" xfId="10" applyFont="1" applyFill="1" applyBorder="1" applyAlignment="1">
      <alignment horizontal="left" vertical="center"/>
    </xf>
  </cellXfs>
  <cellStyles count="22">
    <cellStyle name="Hyperlink" xfId="1" builtinId="8"/>
    <cellStyle name="Normal" xfId="0" builtinId="0"/>
    <cellStyle name="Normal 2" xfId="7"/>
    <cellStyle name="Normal 2 2" xfId="15"/>
    <cellStyle name="Normal 3" xfId="10"/>
    <cellStyle name="Normal 3 2" xfId="19"/>
    <cellStyle name="Normal 4" xfId="12"/>
    <cellStyle name="Normal 5" xfId="9"/>
    <cellStyle name="Normal_Mirovinci" xfId="20"/>
    <cellStyle name="Normal_Mirovinci 2" xfId="21"/>
    <cellStyle name="Normal_novozami1" xfId="14"/>
    <cellStyle name="Normal_Obrazac_kapitala" xfId="8"/>
    <cellStyle name="Normal_Pokazatelji banke 30.09.2001" xfId="5"/>
    <cellStyle name="Normal_PP 3q2002" xfId="2"/>
    <cellStyle name="Normal_Sheet1" xfId="13"/>
    <cellStyle name="Normal_Sheet2 2" xfId="17"/>
    <cellStyle name="Normal_Statistika_NOVO_30062009 ver 3108" xfId="3"/>
    <cellStyle name="Normal_Statistika_NOVO_30062009 ver 3108 2" xfId="16"/>
    <cellStyle name="Obično_List1" xfId="4"/>
    <cellStyle name="Obično_POKAZATELJI POSLOVANJA NR 31.12.2007. NOVO" xfId="6"/>
    <cellStyle name="Percent 2 2 2" xfId="11"/>
    <cellStyle name="Style 1 2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tabSelected="1" workbookViewId="0"/>
  </sheetViews>
  <sheetFormatPr defaultRowHeight="15" x14ac:dyDescent="0.25"/>
  <cols>
    <col min="1" max="1" width="3.7109375" style="1" customWidth="1"/>
    <col min="2" max="2" width="12.5703125" style="1" customWidth="1"/>
    <col min="3" max="3" width="119.85546875" style="1" bestFit="1" customWidth="1"/>
    <col min="4" max="16384" width="9.140625" style="1"/>
  </cols>
  <sheetData>
    <row r="2" spans="2:3" ht="27" customHeight="1" x14ac:dyDescent="0.25">
      <c r="C2" s="2" t="s">
        <v>8</v>
      </c>
    </row>
    <row r="4" spans="2:3" ht="24.6" customHeight="1" x14ac:dyDescent="0.25">
      <c r="B4" s="3" t="s">
        <v>0</v>
      </c>
      <c r="C4" s="122" t="s">
        <v>103</v>
      </c>
    </row>
    <row r="5" spans="2:3" ht="24.6" customHeight="1" x14ac:dyDescent="0.25">
      <c r="B5" s="4" t="s">
        <v>1</v>
      </c>
      <c r="C5" s="123" t="s">
        <v>102</v>
      </c>
    </row>
    <row r="6" spans="2:3" ht="24.6" customHeight="1" x14ac:dyDescent="0.25">
      <c r="B6" s="189" t="s">
        <v>2</v>
      </c>
      <c r="C6" s="123" t="s">
        <v>9</v>
      </c>
    </row>
    <row r="7" spans="2:3" ht="24.6" customHeight="1" x14ac:dyDescent="0.25">
      <c r="B7" s="4" t="s">
        <v>3</v>
      </c>
      <c r="C7" s="123" t="s">
        <v>10</v>
      </c>
    </row>
    <row r="8" spans="2:3" ht="24.6" customHeight="1" x14ac:dyDescent="0.25">
      <c r="B8" s="5" t="s">
        <v>4</v>
      </c>
      <c r="C8" s="124" t="s">
        <v>183</v>
      </c>
    </row>
    <row r="9" spans="2:3" ht="24.6" customHeight="1" x14ac:dyDescent="0.25">
      <c r="B9" s="5" t="s">
        <v>5</v>
      </c>
      <c r="C9" s="125" t="s">
        <v>184</v>
      </c>
    </row>
    <row r="10" spans="2:3" ht="24.6" customHeight="1" x14ac:dyDescent="0.25">
      <c r="B10" s="5" t="s">
        <v>7</v>
      </c>
      <c r="C10" s="125" t="s">
        <v>185</v>
      </c>
    </row>
    <row r="11" spans="2:3" ht="24.6" customHeight="1" x14ac:dyDescent="0.25">
      <c r="B11" s="5" t="s">
        <v>6</v>
      </c>
      <c r="C11" s="126" t="s">
        <v>186</v>
      </c>
    </row>
  </sheetData>
  <hyperlinks>
    <hyperlink ref="B4" location="inv.drustva!A1" display="Tablica 1."/>
    <hyperlink ref="B5" location="'portfelj i skrbništvo'!A1" display="Tablica 2."/>
    <hyperlink ref="B8" location="osiguranje_zivot!A1" display="Tablica 3."/>
    <hyperlink ref="B9" location="osiguranje_nezivot!A1" display="Tablica 4."/>
    <hyperlink ref="B10" location="osiguranje_ukupno!A1" display="Tablica 5."/>
    <hyperlink ref="B11" location="leasing!A1" display="Tablica 6."/>
    <hyperlink ref="B6" location="'omd&amp;dmd '!A1" display="Tablica 3."/>
    <hyperlink ref="B7" location="'omf&amp;dmf '!A1" display="Tablica 4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8"/>
  <sheetViews>
    <sheetView zoomScaleNormal="100" zoomScaleSheetLayoutView="100" workbookViewId="0"/>
  </sheetViews>
  <sheetFormatPr defaultColWidth="11.42578125" defaultRowHeight="11.25" x14ac:dyDescent="0.25"/>
  <cols>
    <col min="1" max="1" width="7.140625" style="94" customWidth="1"/>
    <col min="2" max="2" width="25.28515625" style="94" bestFit="1" customWidth="1"/>
    <col min="3" max="3" width="13.85546875" style="94" customWidth="1"/>
    <col min="4" max="4" width="14" style="94" customWidth="1"/>
    <col min="5" max="5" width="13" style="94" customWidth="1"/>
    <col min="6" max="7" width="13.85546875" style="94" customWidth="1"/>
    <col min="8" max="8" width="13.140625" style="94" customWidth="1"/>
    <col min="9" max="11" width="13.85546875" style="94" customWidth="1"/>
    <col min="12" max="16384" width="11.42578125" style="94"/>
  </cols>
  <sheetData>
    <row r="1" spans="1:69" ht="12.75" customHeight="1" x14ac:dyDescent="0.25">
      <c r="A1" s="110" t="s">
        <v>0</v>
      </c>
      <c r="B1" s="89"/>
      <c r="C1" s="90"/>
      <c r="D1" s="90"/>
      <c r="E1" s="90"/>
      <c r="F1" s="91"/>
      <c r="G1" s="91"/>
      <c r="H1" s="91"/>
      <c r="I1" s="90"/>
      <c r="J1" s="90"/>
      <c r="K1" s="90"/>
      <c r="L1" s="92"/>
      <c r="M1" s="92"/>
      <c r="N1" s="92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</row>
    <row r="2" spans="1:69" ht="12.75" customHeight="1" x14ac:dyDescent="0.25">
      <c r="A2" s="111" t="s">
        <v>103</v>
      </c>
      <c r="B2" s="89"/>
      <c r="C2" s="90"/>
      <c r="D2" s="90"/>
      <c r="E2" s="90"/>
      <c r="F2" s="91"/>
      <c r="G2" s="91"/>
      <c r="H2" s="91"/>
      <c r="I2" s="90"/>
      <c r="J2" s="90"/>
      <c r="K2" s="90"/>
      <c r="L2" s="92"/>
      <c r="M2" s="92"/>
      <c r="N2" s="92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</row>
    <row r="3" spans="1:69" x14ac:dyDescent="0.25">
      <c r="A3" s="95" t="s">
        <v>12</v>
      </c>
      <c r="B3" s="89"/>
      <c r="C3" s="90"/>
      <c r="D3" s="90"/>
      <c r="E3" s="90"/>
      <c r="F3" s="91"/>
      <c r="G3" s="91"/>
      <c r="H3" s="91"/>
      <c r="I3" s="90"/>
      <c r="J3" s="90"/>
      <c r="K3" s="90"/>
      <c r="L3" s="92"/>
      <c r="M3" s="92"/>
      <c r="N3" s="92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</row>
    <row r="4" spans="1:69" x14ac:dyDescent="0.25">
      <c r="A4" s="96"/>
      <c r="B4" s="97"/>
      <c r="C4" s="90"/>
      <c r="D4" s="90"/>
      <c r="E4" s="90"/>
      <c r="F4" s="90"/>
      <c r="G4" s="90"/>
      <c r="H4" s="90"/>
      <c r="I4" s="98"/>
      <c r="J4" s="98"/>
      <c r="K4" s="98"/>
      <c r="L4" s="92"/>
      <c r="M4" s="92"/>
      <c r="N4" s="92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</row>
    <row r="5" spans="1:69" ht="36" customHeight="1" x14ac:dyDescent="0.25">
      <c r="A5" s="6" t="s">
        <v>13</v>
      </c>
      <c r="B5" s="322" t="s">
        <v>112</v>
      </c>
      <c r="C5" s="6" t="s">
        <v>113</v>
      </c>
      <c r="D5" s="6" t="s">
        <v>114</v>
      </c>
      <c r="E5" s="6" t="s">
        <v>115</v>
      </c>
      <c r="F5" s="6" t="s">
        <v>116</v>
      </c>
      <c r="G5" s="6" t="s">
        <v>117</v>
      </c>
      <c r="H5" s="6" t="s">
        <v>118</v>
      </c>
      <c r="I5" s="6" t="s">
        <v>119</v>
      </c>
      <c r="J5" s="6" t="s">
        <v>120</v>
      </c>
      <c r="K5" s="6" t="s">
        <v>121</v>
      </c>
      <c r="L5" s="26"/>
      <c r="M5" s="26"/>
      <c r="N5" s="26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</row>
    <row r="6" spans="1:69" x14ac:dyDescent="0.25">
      <c r="A6" s="323">
        <v>1</v>
      </c>
      <c r="B6" s="324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26"/>
      <c r="M6" s="26"/>
      <c r="N6" s="26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</row>
    <row r="7" spans="1:69" ht="12.75" customHeight="1" x14ac:dyDescent="0.25">
      <c r="A7" s="8">
        <v>1</v>
      </c>
      <c r="B7" s="325" t="s">
        <v>122</v>
      </c>
      <c r="C7" s="326">
        <v>8122401</v>
      </c>
      <c r="D7" s="199">
        <v>0.12005816824630323</v>
      </c>
      <c r="E7" s="199">
        <v>3.8635539146327724E-2</v>
      </c>
      <c r="F7" s="200">
        <v>270826</v>
      </c>
      <c r="G7" s="201">
        <v>6000000</v>
      </c>
      <c r="H7" s="202">
        <v>7054363</v>
      </c>
      <c r="I7" s="203">
        <v>0.93772201704187463</v>
      </c>
      <c r="J7" s="203">
        <v>0.93772201704187463</v>
      </c>
      <c r="K7" s="203">
        <v>0.93772201704187463</v>
      </c>
      <c r="L7" s="99"/>
      <c r="M7" s="99"/>
      <c r="N7" s="99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</row>
    <row r="8" spans="1:69" ht="12.75" customHeight="1" x14ac:dyDescent="0.25">
      <c r="A8" s="8">
        <v>2</v>
      </c>
      <c r="B8" s="325" t="s">
        <v>123</v>
      </c>
      <c r="C8" s="327">
        <v>1019315</v>
      </c>
      <c r="D8" s="199">
        <v>1.50666153722256E-2</v>
      </c>
      <c r="E8" s="199">
        <v>-0.16641860495545521</v>
      </c>
      <c r="F8" s="204">
        <v>-401904</v>
      </c>
      <c r="G8" s="9">
        <v>1000000</v>
      </c>
      <c r="H8" s="205">
        <v>888184</v>
      </c>
      <c r="I8" s="203">
        <v>0.2014</v>
      </c>
      <c r="J8" s="203">
        <v>0.2014</v>
      </c>
      <c r="K8" s="203">
        <v>0.2014</v>
      </c>
      <c r="L8" s="99"/>
      <c r="M8" s="99"/>
      <c r="N8" s="99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</row>
    <row r="9" spans="1:69" ht="12.75" customHeight="1" x14ac:dyDescent="0.25">
      <c r="A9" s="8">
        <v>3</v>
      </c>
      <c r="B9" s="328" t="s">
        <v>124</v>
      </c>
      <c r="C9" s="326">
        <v>7420077.0700000003</v>
      </c>
      <c r="D9" s="199">
        <v>0.10967703530896797</v>
      </c>
      <c r="E9" s="199">
        <v>3.715108551188202</v>
      </c>
      <c r="F9" s="204">
        <v>4637467.8</v>
      </c>
      <c r="G9" s="201">
        <v>1000000</v>
      </c>
      <c r="H9" s="202">
        <v>2076066.4299999997</v>
      </c>
      <c r="I9" s="206">
        <v>0.28330516217931218</v>
      </c>
      <c r="J9" s="206">
        <v>0.28330516217931218</v>
      </c>
      <c r="K9" s="206">
        <v>0.28330516217931218</v>
      </c>
      <c r="L9" s="99"/>
      <c r="M9" s="99"/>
      <c r="N9" s="99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</row>
    <row r="10" spans="1:69" s="41" customFormat="1" ht="12.75" customHeight="1" x14ac:dyDescent="0.25">
      <c r="A10" s="8">
        <v>4</v>
      </c>
      <c r="B10" s="325" t="s">
        <v>125</v>
      </c>
      <c r="C10" s="329">
        <v>4831576</v>
      </c>
      <c r="D10" s="199">
        <v>7.1416095351953299E-2</v>
      </c>
      <c r="E10" s="199">
        <v>-8.8260608250720143E-2</v>
      </c>
      <c r="F10" s="207">
        <v>-708163</v>
      </c>
      <c r="G10" s="9">
        <v>1000000</v>
      </c>
      <c r="H10" s="202">
        <v>1526714.3399999999</v>
      </c>
      <c r="I10" s="206">
        <v>0.14051059703721808</v>
      </c>
      <c r="J10" s="206">
        <v>0.14051059703721808</v>
      </c>
      <c r="K10" s="206">
        <v>0.14051059703721808</v>
      </c>
      <c r="L10" s="99"/>
      <c r="M10" s="26"/>
      <c r="N10" s="26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</row>
    <row r="11" spans="1:69" ht="12.75" customHeight="1" x14ac:dyDescent="0.25">
      <c r="A11" s="8">
        <v>5</v>
      </c>
      <c r="B11" s="325" t="s">
        <v>126</v>
      </c>
      <c r="C11" s="330">
        <v>4468071</v>
      </c>
      <c r="D11" s="199">
        <v>6.6043085025527345E-2</v>
      </c>
      <c r="E11" s="199">
        <v>6.9061265233522046E-2</v>
      </c>
      <c r="F11" s="200">
        <v>7754</v>
      </c>
      <c r="G11" s="201">
        <v>1000000</v>
      </c>
      <c r="H11" s="208">
        <v>2819426.46</v>
      </c>
      <c r="I11" s="206">
        <v>0.54752505779885685</v>
      </c>
      <c r="J11" s="206">
        <v>0.54752505779885685</v>
      </c>
      <c r="K11" s="206">
        <v>0.54752505779885685</v>
      </c>
      <c r="L11" s="99"/>
      <c r="M11" s="99"/>
      <c r="N11" s="99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</row>
    <row r="12" spans="1:69" s="41" customFormat="1" ht="12.75" customHeight="1" x14ac:dyDescent="0.25">
      <c r="A12" s="8">
        <v>6</v>
      </c>
      <c r="B12" s="325" t="s">
        <v>127</v>
      </c>
      <c r="C12" s="331">
        <v>33829756</v>
      </c>
      <c r="D12" s="199">
        <v>0.50004161793777313</v>
      </c>
      <c r="E12" s="199">
        <v>-0.53098776353083721</v>
      </c>
      <c r="F12" s="200">
        <v>3115548</v>
      </c>
      <c r="G12" s="9">
        <v>6000000</v>
      </c>
      <c r="H12" s="209">
        <v>7897652.7800000003</v>
      </c>
      <c r="I12" s="206">
        <v>0.24500679726519123</v>
      </c>
      <c r="J12" s="206">
        <v>0.24500679726519123</v>
      </c>
      <c r="K12" s="206">
        <v>0.24500679726519123</v>
      </c>
      <c r="L12" s="99"/>
      <c r="M12" s="26"/>
      <c r="N12" s="26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</row>
    <row r="13" spans="1:69" s="41" customFormat="1" ht="12.75" customHeight="1" x14ac:dyDescent="0.25">
      <c r="A13" s="8">
        <v>7</v>
      </c>
      <c r="B13" s="332" t="s">
        <v>128</v>
      </c>
      <c r="C13" s="333">
        <v>6224948.7000000002</v>
      </c>
      <c r="D13" s="199">
        <v>9.2011701755331535E-2</v>
      </c>
      <c r="E13" s="199">
        <v>-3.5414402047654323E-2</v>
      </c>
      <c r="F13" s="210">
        <v>-302127.49</v>
      </c>
      <c r="G13" s="211" t="s">
        <v>129</v>
      </c>
      <c r="H13" s="211" t="s">
        <v>129</v>
      </c>
      <c r="I13" s="211" t="s">
        <v>129</v>
      </c>
      <c r="J13" s="211" t="s">
        <v>129</v>
      </c>
      <c r="K13" s="211" t="s">
        <v>129</v>
      </c>
      <c r="L13" s="99"/>
      <c r="M13" s="26"/>
      <c r="N13" s="26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</row>
    <row r="14" spans="1:69" s="41" customFormat="1" ht="12.75" customHeight="1" x14ac:dyDescent="0.2">
      <c r="A14" s="8">
        <v>8</v>
      </c>
      <c r="B14" s="332" t="s">
        <v>130</v>
      </c>
      <c r="C14" s="334">
        <v>1737736</v>
      </c>
      <c r="D14" s="199">
        <v>2.568568100191778E-2</v>
      </c>
      <c r="E14" s="199">
        <v>0.11536328626444159</v>
      </c>
      <c r="F14" s="212">
        <v>-213595</v>
      </c>
      <c r="G14" s="10">
        <v>1000000</v>
      </c>
      <c r="H14" s="213">
        <v>954872</v>
      </c>
      <c r="I14" s="206">
        <v>0.41514824681241336</v>
      </c>
      <c r="J14" s="206">
        <v>0.41514824681241336</v>
      </c>
      <c r="K14" s="206">
        <v>0.41514824681241336</v>
      </c>
      <c r="L14" s="99"/>
      <c r="M14" s="26"/>
      <c r="N14" s="26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</row>
    <row r="15" spans="1:69" s="41" customFormat="1" ht="15" customHeight="1" x14ac:dyDescent="0.25">
      <c r="A15" s="11"/>
      <c r="B15" s="11" t="s">
        <v>111</v>
      </c>
      <c r="C15" s="12">
        <f>SUM(C7:C14)</f>
        <v>67653880.770000011</v>
      </c>
      <c r="D15" s="13"/>
      <c r="E15" s="14"/>
      <c r="F15" s="214">
        <f>SUM(F7:F14)</f>
        <v>6405806.3099999996</v>
      </c>
      <c r="G15" s="15"/>
      <c r="H15" s="16">
        <f>SUM(H7:H14)</f>
        <v>23217279.010000002</v>
      </c>
      <c r="I15" s="15"/>
      <c r="J15" s="15"/>
      <c r="K15" s="15"/>
      <c r="L15" s="99"/>
      <c r="M15" s="26"/>
      <c r="N15" s="26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</row>
    <row r="16" spans="1:69" s="102" customFormat="1" ht="12.75" customHeight="1" x14ac:dyDescent="0.25">
      <c r="A16" s="17"/>
      <c r="B16" s="17"/>
      <c r="C16" s="18"/>
      <c r="D16" s="215"/>
      <c r="E16" s="216"/>
      <c r="F16" s="217"/>
      <c r="G16" s="218"/>
      <c r="H16" s="18"/>
      <c r="I16" s="19"/>
      <c r="J16" s="19"/>
      <c r="K16" s="19"/>
      <c r="L16" s="100"/>
      <c r="M16" s="100"/>
      <c r="N16" s="100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</row>
    <row r="17" spans="1:69" s="102" customFormat="1" ht="12.75" x14ac:dyDescent="0.25">
      <c r="A17" s="17"/>
      <c r="B17" s="17"/>
      <c r="C17" s="18"/>
      <c r="D17" s="215"/>
      <c r="E17" s="219"/>
      <c r="F17" s="217"/>
      <c r="G17" s="217"/>
      <c r="H17" s="18"/>
      <c r="I17" s="20"/>
      <c r="J17" s="20"/>
      <c r="K17" s="20"/>
      <c r="L17" s="100"/>
      <c r="M17" s="100"/>
      <c r="N17" s="100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</row>
    <row r="18" spans="1:69" s="102" customFormat="1" x14ac:dyDescent="0.2">
      <c r="A18" s="277" t="s">
        <v>131</v>
      </c>
      <c r="B18" s="277"/>
      <c r="C18" s="220"/>
      <c r="D18" s="220"/>
      <c r="E18" s="220"/>
      <c r="F18" s="220"/>
      <c r="G18" s="220"/>
      <c r="H18" s="220"/>
      <c r="I18" s="220"/>
      <c r="J18" s="220"/>
      <c r="K18" s="220"/>
      <c r="L18" s="100"/>
      <c r="M18" s="100"/>
      <c r="N18" s="100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</row>
    <row r="19" spans="1:69" ht="14.25" customHeight="1" x14ac:dyDescent="0.2">
      <c r="A19" s="280" t="s">
        <v>132</v>
      </c>
      <c r="B19" s="21"/>
      <c r="C19" s="220"/>
      <c r="D19" s="220"/>
      <c r="E19" s="221"/>
      <c r="F19" s="222"/>
      <c r="G19" s="222"/>
      <c r="H19" s="222"/>
      <c r="I19" s="221"/>
      <c r="J19" s="221"/>
      <c r="K19" s="221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</row>
    <row r="20" spans="1:69" x14ac:dyDescent="0.2">
      <c r="A20" s="280" t="s">
        <v>133</v>
      </c>
      <c r="B20" s="223"/>
      <c r="C20" s="224"/>
      <c r="D20" s="220"/>
      <c r="E20" s="221"/>
      <c r="F20" s="221"/>
      <c r="G20" s="221"/>
      <c r="H20" s="221"/>
      <c r="I20" s="221"/>
      <c r="J20" s="221"/>
      <c r="K20" s="221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</row>
    <row r="21" spans="1:69" ht="12.75" x14ac:dyDescent="0.2">
      <c r="A21" s="280" t="s">
        <v>134</v>
      </c>
      <c r="B21" s="223"/>
      <c r="C21" s="224"/>
      <c r="D21" s="220"/>
      <c r="E21" s="225"/>
      <c r="F21" s="221"/>
      <c r="G21" s="221"/>
      <c r="H21" s="221"/>
      <c r="I21" s="221"/>
      <c r="J21" s="221"/>
      <c r="K21" s="221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</row>
    <row r="22" spans="1:69" x14ac:dyDescent="0.2">
      <c r="A22" s="281" t="s">
        <v>135</v>
      </c>
      <c r="B22" s="226"/>
      <c r="C22" s="226"/>
      <c r="D22" s="226"/>
      <c r="E22" s="227"/>
      <c r="F22" s="227"/>
      <c r="G22" s="227"/>
      <c r="H22" s="227"/>
      <c r="I22" s="227"/>
      <c r="J22" s="227"/>
      <c r="K22" s="227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</row>
    <row r="23" spans="1:69" x14ac:dyDescent="0.2">
      <c r="A23" s="280" t="s">
        <v>136</v>
      </c>
      <c r="B23" s="226"/>
      <c r="C23" s="227"/>
      <c r="D23" s="227"/>
      <c r="E23" s="227"/>
      <c r="F23" s="227"/>
      <c r="G23" s="227"/>
      <c r="H23" s="227"/>
      <c r="I23" s="227"/>
      <c r="J23" s="227"/>
      <c r="K23" s="227"/>
    </row>
    <row r="24" spans="1:69" x14ac:dyDescent="0.2">
      <c r="A24" s="280" t="s">
        <v>137</v>
      </c>
      <c r="B24" s="226"/>
      <c r="C24" s="227"/>
      <c r="D24" s="227"/>
      <c r="E24" s="227"/>
      <c r="F24" s="227"/>
      <c r="G24" s="227"/>
      <c r="H24" s="227"/>
      <c r="I24" s="227"/>
      <c r="J24" s="227"/>
      <c r="K24" s="227"/>
    </row>
    <row r="25" spans="1:69" x14ac:dyDescent="0.2">
      <c r="A25" s="280" t="s">
        <v>138</v>
      </c>
      <c r="B25" s="228"/>
      <c r="C25" s="228"/>
      <c r="D25" s="228"/>
      <c r="E25" s="228"/>
      <c r="F25" s="228"/>
      <c r="G25" s="228"/>
      <c r="H25" s="228"/>
      <c r="I25" s="228"/>
      <c r="J25" s="228"/>
      <c r="K25" s="228"/>
    </row>
    <row r="26" spans="1:69" x14ac:dyDescent="0.25">
      <c r="A26" s="104"/>
      <c r="B26" s="105"/>
      <c r="C26" s="91"/>
      <c r="D26" s="91"/>
      <c r="E26" s="91"/>
      <c r="F26" s="91"/>
      <c r="G26" s="91"/>
      <c r="H26" s="91"/>
      <c r="I26" s="91"/>
      <c r="J26" s="91"/>
      <c r="K26" s="91"/>
    </row>
    <row r="27" spans="1:69" x14ac:dyDescent="0.25">
      <c r="A27" s="104"/>
      <c r="B27" s="105"/>
      <c r="C27" s="91"/>
      <c r="D27" s="91"/>
      <c r="E27" s="91"/>
      <c r="F27" s="91"/>
      <c r="G27" s="91"/>
      <c r="H27" s="91"/>
      <c r="I27" s="91"/>
      <c r="J27" s="91"/>
      <c r="K27" s="91"/>
    </row>
    <row r="28" spans="1:69" x14ac:dyDescent="0.25">
      <c r="A28" s="104"/>
      <c r="B28" s="105"/>
      <c r="C28" s="91"/>
      <c r="D28" s="91"/>
      <c r="E28" s="91"/>
      <c r="F28" s="91"/>
      <c r="G28" s="91"/>
      <c r="H28" s="91"/>
      <c r="I28" s="91"/>
      <c r="J28" s="91"/>
      <c r="K28" s="91"/>
    </row>
    <row r="33" spans="3:11" x14ac:dyDescent="0.25">
      <c r="E33" s="106"/>
    </row>
    <row r="34" spans="3:11" x14ac:dyDescent="0.25">
      <c r="E34" s="106"/>
    </row>
    <row r="35" spans="3:11" x14ac:dyDescent="0.25">
      <c r="C35" s="107"/>
      <c r="D35" s="107"/>
      <c r="E35" s="106"/>
      <c r="F35" s="107"/>
      <c r="G35" s="107"/>
      <c r="H35" s="107"/>
      <c r="I35" s="107"/>
      <c r="J35" s="107"/>
      <c r="K35" s="107"/>
    </row>
    <row r="36" spans="3:11" x14ac:dyDescent="0.25">
      <c r="C36" s="107"/>
      <c r="D36" s="107"/>
      <c r="E36" s="106"/>
      <c r="F36" s="107"/>
      <c r="G36" s="107"/>
      <c r="H36" s="107"/>
      <c r="I36" s="107"/>
      <c r="J36" s="107"/>
      <c r="K36" s="107"/>
    </row>
    <row r="37" spans="3:11" x14ac:dyDescent="0.25">
      <c r="C37" s="107"/>
      <c r="D37" s="107"/>
      <c r="E37" s="106"/>
      <c r="F37" s="107"/>
      <c r="G37" s="107"/>
      <c r="H37" s="107"/>
      <c r="I37" s="107"/>
      <c r="J37" s="107"/>
      <c r="K37" s="107"/>
    </row>
    <row r="38" spans="3:11" x14ac:dyDescent="0.25">
      <c r="C38" s="107"/>
      <c r="D38" s="107"/>
      <c r="E38" s="106"/>
      <c r="F38" s="107"/>
      <c r="G38" s="107"/>
      <c r="H38" s="107"/>
      <c r="I38" s="107"/>
      <c r="J38" s="107"/>
      <c r="K38" s="107"/>
    </row>
    <row r="39" spans="3:11" x14ac:dyDescent="0.25">
      <c r="C39" s="107"/>
      <c r="D39" s="107"/>
      <c r="E39" s="106"/>
      <c r="F39" s="107"/>
      <c r="G39" s="107"/>
      <c r="H39" s="107"/>
      <c r="I39" s="107"/>
      <c r="J39" s="107"/>
      <c r="K39" s="107"/>
    </row>
    <row r="40" spans="3:11" x14ac:dyDescent="0.25">
      <c r="C40" s="107"/>
      <c r="D40" s="107"/>
      <c r="E40" s="106"/>
      <c r="F40" s="107"/>
      <c r="G40" s="107"/>
      <c r="H40" s="107"/>
      <c r="I40" s="107"/>
      <c r="J40" s="107"/>
      <c r="K40" s="107"/>
    </row>
    <row r="41" spans="3:11" x14ac:dyDescent="0.25">
      <c r="C41" s="107"/>
      <c r="D41" s="107"/>
      <c r="E41" s="106"/>
      <c r="F41" s="107"/>
      <c r="G41" s="107"/>
      <c r="H41" s="107"/>
      <c r="I41" s="107"/>
      <c r="J41" s="107"/>
      <c r="K41" s="107"/>
    </row>
    <row r="42" spans="3:11" x14ac:dyDescent="0.25">
      <c r="C42" s="107"/>
      <c r="D42" s="107"/>
      <c r="E42" s="106"/>
      <c r="F42" s="107"/>
      <c r="G42" s="107"/>
      <c r="H42" s="107"/>
      <c r="I42" s="107"/>
      <c r="J42" s="107"/>
      <c r="K42" s="107"/>
    </row>
    <row r="43" spans="3:11" x14ac:dyDescent="0.25">
      <c r="C43" s="107"/>
      <c r="D43" s="107"/>
      <c r="E43" s="107"/>
      <c r="F43" s="107"/>
      <c r="G43" s="107"/>
      <c r="H43" s="107"/>
      <c r="I43" s="107"/>
      <c r="J43" s="107"/>
      <c r="K43" s="107"/>
    </row>
    <row r="44" spans="3:11" x14ac:dyDescent="0.25">
      <c r="C44" s="107"/>
      <c r="D44" s="107"/>
      <c r="E44" s="107"/>
      <c r="F44" s="107"/>
      <c r="G44" s="107"/>
      <c r="H44" s="107"/>
      <c r="I44" s="107"/>
      <c r="J44" s="107"/>
      <c r="K44" s="107"/>
    </row>
    <row r="45" spans="3:11" x14ac:dyDescent="0.25">
      <c r="C45" s="107"/>
      <c r="D45" s="107"/>
      <c r="E45" s="107"/>
      <c r="F45" s="107"/>
      <c r="G45" s="107"/>
      <c r="H45" s="107"/>
      <c r="I45" s="107"/>
      <c r="J45" s="107"/>
      <c r="K45" s="107"/>
    </row>
    <row r="46" spans="3:11" x14ac:dyDescent="0.25">
      <c r="C46" s="107"/>
      <c r="D46" s="107"/>
      <c r="E46" s="107"/>
      <c r="F46" s="107"/>
      <c r="G46" s="107"/>
      <c r="H46" s="107"/>
      <c r="I46" s="107"/>
      <c r="J46" s="107"/>
      <c r="K46" s="107"/>
    </row>
    <row r="47" spans="3:11" x14ac:dyDescent="0.25">
      <c r="C47" s="107"/>
      <c r="D47" s="107"/>
      <c r="E47" s="107"/>
      <c r="F47" s="107"/>
      <c r="G47" s="107"/>
      <c r="H47" s="107"/>
      <c r="I47" s="107"/>
      <c r="J47" s="107"/>
      <c r="K47" s="107"/>
    </row>
    <row r="48" spans="3:11" x14ac:dyDescent="0.25">
      <c r="C48" s="107"/>
      <c r="D48" s="107"/>
      <c r="E48" s="107"/>
      <c r="F48" s="107"/>
      <c r="G48" s="107"/>
      <c r="H48" s="107"/>
      <c r="I48" s="107"/>
      <c r="J48" s="107"/>
      <c r="K48" s="107"/>
    </row>
    <row r="49" spans="3:11" x14ac:dyDescent="0.25">
      <c r="C49" s="107"/>
      <c r="D49" s="107"/>
      <c r="E49" s="107"/>
      <c r="F49" s="107"/>
      <c r="G49" s="107"/>
      <c r="H49" s="107"/>
      <c r="I49" s="107"/>
      <c r="J49" s="107"/>
      <c r="K49" s="107"/>
    </row>
    <row r="50" spans="3:11" x14ac:dyDescent="0.25">
      <c r="C50" s="107"/>
      <c r="D50" s="107"/>
      <c r="E50" s="107"/>
      <c r="F50" s="107"/>
      <c r="G50" s="107"/>
      <c r="H50" s="107"/>
      <c r="I50" s="107"/>
      <c r="J50" s="107"/>
      <c r="K50" s="107"/>
    </row>
    <row r="51" spans="3:11" x14ac:dyDescent="0.25">
      <c r="C51" s="107"/>
      <c r="D51" s="107"/>
      <c r="E51" s="107"/>
      <c r="F51" s="107"/>
      <c r="G51" s="107"/>
      <c r="H51" s="107"/>
      <c r="I51" s="107"/>
      <c r="J51" s="107"/>
      <c r="K51" s="107"/>
    </row>
    <row r="52" spans="3:11" x14ac:dyDescent="0.25">
      <c r="C52" s="107"/>
      <c r="D52" s="107"/>
      <c r="E52" s="107"/>
      <c r="F52" s="107"/>
      <c r="G52" s="107"/>
      <c r="H52" s="107"/>
      <c r="I52" s="107"/>
      <c r="J52" s="107"/>
      <c r="K52" s="107"/>
    </row>
    <row r="53" spans="3:11" x14ac:dyDescent="0.25">
      <c r="C53" s="107"/>
      <c r="D53" s="107"/>
      <c r="E53" s="107"/>
      <c r="F53" s="107"/>
      <c r="G53" s="107"/>
      <c r="H53" s="107"/>
      <c r="I53" s="107"/>
      <c r="J53" s="107"/>
      <c r="K53" s="107"/>
    </row>
    <row r="54" spans="3:11" x14ac:dyDescent="0.25">
      <c r="C54" s="107"/>
      <c r="D54" s="107"/>
      <c r="E54" s="107"/>
      <c r="F54" s="107"/>
      <c r="G54" s="107"/>
      <c r="H54" s="107"/>
      <c r="I54" s="107"/>
      <c r="J54" s="107"/>
      <c r="K54" s="107"/>
    </row>
    <row r="55" spans="3:11" x14ac:dyDescent="0.25">
      <c r="C55" s="107"/>
      <c r="D55" s="107"/>
      <c r="E55" s="107"/>
      <c r="F55" s="107"/>
      <c r="G55" s="107"/>
      <c r="H55" s="107"/>
      <c r="I55" s="107"/>
      <c r="J55" s="107"/>
      <c r="K55" s="107"/>
    </row>
    <row r="56" spans="3:11" x14ac:dyDescent="0.25">
      <c r="C56" s="107"/>
      <c r="D56" s="107"/>
      <c r="E56" s="107"/>
      <c r="F56" s="107"/>
      <c r="G56" s="107"/>
      <c r="H56" s="107"/>
      <c r="I56" s="107"/>
      <c r="J56" s="107"/>
      <c r="K56" s="107"/>
    </row>
    <row r="57" spans="3:11" x14ac:dyDescent="0.25">
      <c r="C57" s="107"/>
      <c r="D57" s="107"/>
      <c r="E57" s="107"/>
      <c r="F57" s="107"/>
      <c r="G57" s="107"/>
      <c r="H57" s="107"/>
      <c r="I57" s="107"/>
      <c r="J57" s="107"/>
      <c r="K57" s="107"/>
    </row>
    <row r="58" spans="3:11" x14ac:dyDescent="0.25">
      <c r="C58" s="107"/>
      <c r="D58" s="107"/>
      <c r="E58" s="107"/>
      <c r="F58" s="107"/>
      <c r="G58" s="107"/>
      <c r="H58" s="107"/>
      <c r="I58" s="107"/>
      <c r="J58" s="107"/>
      <c r="K58" s="107"/>
    </row>
    <row r="59" spans="3:11" x14ac:dyDescent="0.25">
      <c r="C59" s="107"/>
      <c r="D59" s="107"/>
      <c r="E59" s="107"/>
      <c r="F59" s="107"/>
      <c r="G59" s="107"/>
      <c r="H59" s="107"/>
      <c r="I59" s="107"/>
      <c r="J59" s="107"/>
      <c r="K59" s="107"/>
    </row>
    <row r="60" spans="3:11" x14ac:dyDescent="0.25">
      <c r="C60" s="107"/>
      <c r="D60" s="107"/>
      <c r="E60" s="107"/>
      <c r="F60" s="107"/>
      <c r="G60" s="107"/>
      <c r="H60" s="107"/>
      <c r="I60" s="107"/>
      <c r="J60" s="107"/>
      <c r="K60" s="107"/>
    </row>
    <row r="61" spans="3:11" x14ac:dyDescent="0.25">
      <c r="C61" s="107"/>
      <c r="D61" s="107"/>
      <c r="E61" s="107"/>
      <c r="F61" s="107"/>
      <c r="G61" s="107"/>
      <c r="H61" s="107"/>
      <c r="I61" s="107"/>
      <c r="J61" s="107"/>
      <c r="K61" s="107"/>
    </row>
    <row r="62" spans="3:11" x14ac:dyDescent="0.25">
      <c r="C62" s="107"/>
      <c r="D62" s="107"/>
      <c r="E62" s="107"/>
      <c r="F62" s="107"/>
      <c r="G62" s="107"/>
      <c r="H62" s="107"/>
      <c r="I62" s="107"/>
      <c r="J62" s="107"/>
      <c r="K62" s="107"/>
    </row>
    <row r="63" spans="3:11" x14ac:dyDescent="0.25">
      <c r="C63" s="107"/>
      <c r="D63" s="107"/>
      <c r="E63" s="107"/>
      <c r="F63" s="107"/>
      <c r="G63" s="107"/>
      <c r="H63" s="107"/>
      <c r="I63" s="107"/>
      <c r="J63" s="107"/>
      <c r="K63" s="107"/>
    </row>
    <row r="64" spans="3:11" x14ac:dyDescent="0.25">
      <c r="C64" s="107"/>
      <c r="D64" s="107"/>
      <c r="E64" s="107"/>
      <c r="F64" s="107"/>
      <c r="G64" s="107"/>
      <c r="H64" s="107"/>
      <c r="I64" s="107"/>
      <c r="J64" s="107"/>
      <c r="K64" s="107"/>
    </row>
    <row r="65" spans="3:11" x14ac:dyDescent="0.25">
      <c r="C65" s="107"/>
      <c r="D65" s="107"/>
      <c r="E65" s="107"/>
      <c r="F65" s="107"/>
      <c r="G65" s="107"/>
      <c r="H65" s="107"/>
      <c r="I65" s="107"/>
      <c r="J65" s="107"/>
      <c r="K65" s="107"/>
    </row>
    <row r="66" spans="3:11" x14ac:dyDescent="0.25">
      <c r="C66" s="107"/>
      <c r="D66" s="107"/>
      <c r="E66" s="107"/>
      <c r="F66" s="107"/>
      <c r="G66" s="107"/>
      <c r="H66" s="107"/>
      <c r="I66" s="107"/>
      <c r="J66" s="107"/>
      <c r="K66" s="107"/>
    </row>
    <row r="67" spans="3:11" x14ac:dyDescent="0.25">
      <c r="C67" s="107"/>
      <c r="D67" s="107"/>
      <c r="E67" s="107"/>
      <c r="F67" s="107"/>
      <c r="G67" s="107"/>
      <c r="H67" s="107"/>
      <c r="I67" s="107"/>
      <c r="J67" s="107"/>
      <c r="K67" s="107"/>
    </row>
    <row r="68" spans="3:11" x14ac:dyDescent="0.25">
      <c r="C68" s="107"/>
      <c r="D68" s="107"/>
      <c r="E68" s="107"/>
      <c r="F68" s="107"/>
      <c r="G68" s="107"/>
      <c r="H68" s="107"/>
      <c r="I68" s="107"/>
      <c r="J68" s="107"/>
      <c r="K68" s="107"/>
    </row>
  </sheetData>
  <pageMargins left="0.75" right="0.26" top="0.2" bottom="0.16" header="0.17" footer="0.24"/>
  <pageSetup paperSize="9" scale="73" orientation="landscape" r:id="rId1"/>
  <headerFooter alignWithMargins="0"/>
  <ignoredErrors>
    <ignoredError sqref="C15 F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10" zoomScaleNormal="110" workbookViewId="0"/>
  </sheetViews>
  <sheetFormatPr defaultColWidth="9.140625" defaultRowHeight="11.25" customHeight="1" x14ac:dyDescent="0.25"/>
  <cols>
    <col min="1" max="1" width="7.42578125" style="23" customWidth="1"/>
    <col min="2" max="2" width="35.7109375" style="23" customWidth="1"/>
    <col min="3" max="4" width="16.42578125" style="23" customWidth="1"/>
    <col min="5" max="5" width="9.140625" style="23"/>
    <col min="6" max="6" width="9.28515625" style="23" bestFit="1" customWidth="1"/>
    <col min="7" max="7" width="10" style="23" bestFit="1" customWidth="1"/>
    <col min="8" max="8" width="12.140625" style="23" bestFit="1" customWidth="1"/>
    <col min="9" max="16384" width="9.140625" style="23"/>
  </cols>
  <sheetData>
    <row r="1" spans="1:4" ht="12.75" x14ac:dyDescent="0.25">
      <c r="A1" s="22" t="s">
        <v>1</v>
      </c>
      <c r="B1" s="22"/>
    </row>
    <row r="2" spans="1:4" ht="12.75" x14ac:dyDescent="0.25">
      <c r="A2" s="285" t="s">
        <v>102</v>
      </c>
      <c r="B2" s="25"/>
      <c r="C2" s="25"/>
      <c r="D2" s="25"/>
    </row>
    <row r="3" spans="1:4" ht="12.75" customHeight="1" x14ac:dyDescent="0.25">
      <c r="A3" s="95" t="s">
        <v>104</v>
      </c>
      <c r="B3" s="26"/>
    </row>
    <row r="4" spans="1:4" ht="11.25" customHeight="1" x14ac:dyDescent="0.25">
      <c r="B4" s="24"/>
    </row>
    <row r="5" spans="1:4" ht="26.25" customHeight="1" x14ac:dyDescent="0.25">
      <c r="A5" s="27" t="s">
        <v>13</v>
      </c>
      <c r="B5" s="28" t="s">
        <v>105</v>
      </c>
      <c r="C5" s="335" t="s">
        <v>106</v>
      </c>
      <c r="D5" s="335" t="s">
        <v>107</v>
      </c>
    </row>
    <row r="6" spans="1:4" x14ac:dyDescent="0.25">
      <c r="A6" s="29">
        <v>1</v>
      </c>
      <c r="B6" s="30" t="s">
        <v>108</v>
      </c>
      <c r="C6" s="319">
        <v>30512034.189999998</v>
      </c>
      <c r="D6" s="319">
        <v>589409848.19000006</v>
      </c>
    </row>
    <row r="7" spans="1:4" x14ac:dyDescent="0.25">
      <c r="A7" s="31">
        <v>2</v>
      </c>
      <c r="B7" s="32" t="s">
        <v>109</v>
      </c>
      <c r="C7" s="320">
        <v>41864954.530000001</v>
      </c>
      <c r="D7" s="320">
        <v>67107173241.100006</v>
      </c>
    </row>
    <row r="8" spans="1:4" x14ac:dyDescent="0.25">
      <c r="A8" s="33">
        <v>3</v>
      </c>
      <c r="B8" s="34" t="s">
        <v>110</v>
      </c>
      <c r="C8" s="321">
        <v>5409680611.9500008</v>
      </c>
      <c r="D8" s="321">
        <v>0</v>
      </c>
    </row>
    <row r="9" spans="1:4" ht="12.75" customHeight="1" x14ac:dyDescent="0.25">
      <c r="A9" s="28"/>
      <c r="B9" s="35" t="s">
        <v>111</v>
      </c>
      <c r="C9" s="36">
        <v>5482057600.670001</v>
      </c>
      <c r="D9" s="36">
        <v>67696583089.290009</v>
      </c>
    </row>
    <row r="10" spans="1:4" ht="11.25" customHeight="1" x14ac:dyDescent="0.25">
      <c r="C10" s="37"/>
      <c r="D10" s="37"/>
    </row>
    <row r="11" spans="1:4" ht="11.25" customHeight="1" x14ac:dyDescent="0.25">
      <c r="C11" s="37"/>
      <c r="D11" s="37"/>
    </row>
    <row r="12" spans="1:4" ht="11.25" customHeight="1" x14ac:dyDescent="0.25">
      <c r="A12" s="24"/>
    </row>
    <row r="14" spans="1:4" ht="11.25" customHeight="1" x14ac:dyDescent="0.25">
      <c r="A14" s="24"/>
    </row>
    <row r="16" spans="1:4" ht="11.25" customHeight="1" x14ac:dyDescent="0.25">
      <c r="A16" s="25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64"/>
  <sheetViews>
    <sheetView zoomScaleNormal="100" workbookViewId="0"/>
  </sheetViews>
  <sheetFormatPr defaultColWidth="11.42578125" defaultRowHeight="11.25" x14ac:dyDescent="0.25"/>
  <cols>
    <col min="1" max="1" width="7.42578125" style="41" customWidth="1"/>
    <col min="2" max="2" width="38.42578125" style="41" customWidth="1"/>
    <col min="3" max="9" width="12.140625" style="41" customWidth="1"/>
    <col min="10" max="16384" width="11.42578125" style="41"/>
  </cols>
  <sheetData>
    <row r="1" spans="1:41" ht="12.75" x14ac:dyDescent="0.25">
      <c r="A1" s="190" t="s">
        <v>2</v>
      </c>
      <c r="B1" s="191"/>
      <c r="C1" s="191"/>
      <c r="D1" s="192"/>
      <c r="E1" s="192"/>
      <c r="F1" s="192"/>
      <c r="G1" s="192"/>
      <c r="H1" s="192"/>
      <c r="I1" s="193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</row>
    <row r="2" spans="1:41" ht="12.75" customHeight="1" x14ac:dyDescent="0.25">
      <c r="A2" s="194" t="s">
        <v>139</v>
      </c>
      <c r="B2" s="194"/>
      <c r="C2" s="194"/>
      <c r="D2" s="101"/>
      <c r="E2" s="101"/>
      <c r="F2" s="101"/>
      <c r="G2" s="101"/>
      <c r="H2" s="10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</row>
    <row r="3" spans="1:41" ht="12.75" x14ac:dyDescent="0.25">
      <c r="A3" s="337" t="s">
        <v>12</v>
      </c>
      <c r="B3" s="195"/>
      <c r="C3" s="195"/>
      <c r="D3" s="40"/>
      <c r="E3" s="40"/>
      <c r="F3" s="40"/>
      <c r="G3" s="196"/>
      <c r="H3" s="40"/>
      <c r="I3" s="193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</row>
    <row r="4" spans="1:41" x14ac:dyDescent="0.25">
      <c r="A4" s="26"/>
      <c r="B4" s="100"/>
      <c r="C4" s="100"/>
      <c r="D4" s="101"/>
      <c r="E4" s="101"/>
      <c r="F4" s="101"/>
      <c r="G4" s="101"/>
      <c r="I4" s="101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</row>
    <row r="5" spans="1:41" ht="33.75" x14ac:dyDescent="0.25">
      <c r="A5" s="27" t="s">
        <v>13</v>
      </c>
      <c r="B5" s="27" t="s">
        <v>140</v>
      </c>
      <c r="C5" s="27" t="s">
        <v>141</v>
      </c>
      <c r="D5" s="27" t="s">
        <v>142</v>
      </c>
      <c r="E5" s="27" t="s">
        <v>143</v>
      </c>
      <c r="F5" s="27" t="s">
        <v>144</v>
      </c>
      <c r="G5" s="27" t="s">
        <v>145</v>
      </c>
      <c r="H5" s="27" t="s">
        <v>146</v>
      </c>
      <c r="I5" s="27" t="s">
        <v>147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</row>
    <row r="6" spans="1:41" ht="12.75" customHeight="1" x14ac:dyDescent="0.25">
      <c r="A6" s="131">
        <v>1</v>
      </c>
      <c r="B6" s="131">
        <v>2</v>
      </c>
      <c r="C6" s="131"/>
      <c r="D6" s="131">
        <v>3</v>
      </c>
      <c r="E6" s="131">
        <v>4</v>
      </c>
      <c r="F6" s="131"/>
      <c r="G6" s="131">
        <v>6</v>
      </c>
      <c r="H6" s="131">
        <v>7</v>
      </c>
      <c r="I6" s="131">
        <v>8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</row>
    <row r="7" spans="1:41" ht="12.75" customHeight="1" x14ac:dyDescent="0.25">
      <c r="A7" s="358" t="s">
        <v>148</v>
      </c>
      <c r="B7" s="359"/>
      <c r="C7" s="338"/>
      <c r="D7" s="338"/>
      <c r="E7" s="338"/>
      <c r="F7" s="338"/>
      <c r="G7" s="338"/>
      <c r="H7" s="338"/>
      <c r="I7" s="338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</row>
    <row r="8" spans="1:41" ht="25.5" customHeight="1" x14ac:dyDescent="0.25">
      <c r="A8" s="132">
        <v>1</v>
      </c>
      <c r="B8" s="229" t="s">
        <v>149</v>
      </c>
      <c r="C8" s="133">
        <v>179591673</v>
      </c>
      <c r="D8" s="133">
        <v>190994892</v>
      </c>
      <c r="E8" s="134">
        <f>+D8/$D$12</f>
        <v>0.29435641649052019</v>
      </c>
      <c r="F8" s="134">
        <f>(D8-C8)/C8</f>
        <v>6.3495254593457687E-2</v>
      </c>
      <c r="G8" s="133">
        <v>90000000</v>
      </c>
      <c r="H8" s="135">
        <v>182855561</v>
      </c>
      <c r="I8" s="136">
        <v>69850623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</row>
    <row r="9" spans="1:41" ht="25.5" customHeight="1" x14ac:dyDescent="0.25">
      <c r="A9" s="137">
        <v>2</v>
      </c>
      <c r="B9" s="230" t="s">
        <v>150</v>
      </c>
      <c r="C9" s="138">
        <v>122550259.11</v>
      </c>
      <c r="D9" s="138">
        <v>113212827.03</v>
      </c>
      <c r="E9" s="134">
        <f>+D9/$D$12</f>
        <v>0.17448069797234109</v>
      </c>
      <c r="F9" s="134">
        <f>(D9-C9)/C9</f>
        <v>-7.6192675134361024E-2</v>
      </c>
      <c r="G9" s="138">
        <v>82354600</v>
      </c>
      <c r="H9" s="138">
        <v>104288451.36</v>
      </c>
      <c r="I9" s="138">
        <v>18595148.039999999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</row>
    <row r="10" spans="1:41" ht="25.5" customHeight="1" x14ac:dyDescent="0.25">
      <c r="A10" s="137">
        <v>3</v>
      </c>
      <c r="B10" s="143" t="s">
        <v>151</v>
      </c>
      <c r="C10" s="138">
        <v>136627082.63999999</v>
      </c>
      <c r="D10" s="138">
        <v>134930604.72</v>
      </c>
      <c r="E10" s="134">
        <f>+D10/$D$12</f>
        <v>0.20795157851801646</v>
      </c>
      <c r="F10" s="134">
        <f>(D10-C10)/C10</f>
        <v>-1.2416849479762756E-2</v>
      </c>
      <c r="G10" s="138">
        <v>56000000</v>
      </c>
      <c r="H10" s="138">
        <v>127923558.2</v>
      </c>
      <c r="I10" s="138">
        <v>22641303.91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</row>
    <row r="11" spans="1:41" ht="25.5" customHeight="1" x14ac:dyDescent="0.25">
      <c r="A11" s="139">
        <v>4</v>
      </c>
      <c r="B11" s="143" t="s">
        <v>152</v>
      </c>
      <c r="C11" s="140">
        <v>229434375.81</v>
      </c>
      <c r="D11" s="140">
        <v>209717557.41999999</v>
      </c>
      <c r="E11" s="134">
        <f>+D11/$D$12</f>
        <v>0.32321130701912232</v>
      </c>
      <c r="F11" s="134">
        <f>(D11-C11)/C11</f>
        <v>-8.5936635782634316E-2</v>
      </c>
      <c r="G11" s="140">
        <v>143445300</v>
      </c>
      <c r="H11" s="140">
        <v>202963376.59999999</v>
      </c>
      <c r="I11" s="140">
        <v>60782355.43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</row>
    <row r="12" spans="1:41" s="197" customFormat="1" ht="18.75" customHeight="1" x14ac:dyDescent="0.25">
      <c r="A12" s="357" t="s">
        <v>153</v>
      </c>
      <c r="B12" s="357"/>
      <c r="C12" s="141">
        <f>SUM(C8:C11)</f>
        <v>668203390.55999994</v>
      </c>
      <c r="D12" s="141">
        <f>SUM(D8:D11)</f>
        <v>648855881.16999996</v>
      </c>
      <c r="E12" s="142">
        <f>+D12/$D$12</f>
        <v>1</v>
      </c>
      <c r="F12" s="142">
        <f>(D12-C12)/C12</f>
        <v>-2.8954521427653122E-2</v>
      </c>
      <c r="G12" s="141">
        <f>SUM(G8:G11)</f>
        <v>371799900</v>
      </c>
      <c r="H12" s="141">
        <f>SUM(H8:H11)</f>
        <v>618030947.15999997</v>
      </c>
      <c r="I12" s="141">
        <f>SUM(I8:I11)</f>
        <v>171869430.38</v>
      </c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</row>
    <row r="13" spans="1:41" x14ac:dyDescent="0.25">
      <c r="E13" s="339"/>
      <c r="F13" s="339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</row>
    <row r="14" spans="1:41" x14ac:dyDescent="0.25">
      <c r="E14" s="339"/>
      <c r="F14" s="339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</row>
    <row r="15" spans="1:41" ht="12.75" customHeight="1" x14ac:dyDescent="0.25">
      <c r="A15" s="340" t="s">
        <v>49</v>
      </c>
      <c r="B15" s="340"/>
      <c r="C15" s="341"/>
      <c r="D15" s="341"/>
      <c r="E15" s="341"/>
    </row>
    <row r="16" spans="1:41" ht="12.75" customHeight="1" x14ac:dyDescent="0.25">
      <c r="B16" s="198" t="s">
        <v>154</v>
      </c>
      <c r="C16" s="198"/>
      <c r="E16" s="231"/>
    </row>
    <row r="17" spans="2:8" ht="12.75" customHeight="1" x14ac:dyDescent="0.25">
      <c r="B17" s="1"/>
      <c r="C17" s="1"/>
      <c r="D17" s="1"/>
    </row>
    <row r="18" spans="2:8" ht="12.75" customHeight="1" x14ac:dyDescent="0.25">
      <c r="B18" s="1"/>
      <c r="C18" s="1"/>
      <c r="D18" s="1"/>
    </row>
    <row r="19" spans="2:8" ht="12.75" customHeight="1" x14ac:dyDescent="0.25">
      <c r="B19" s="1"/>
      <c r="C19" s="1"/>
      <c r="D19" s="1"/>
      <c r="E19" s="148"/>
      <c r="F19" s="148"/>
      <c r="G19" s="148"/>
      <c r="H19" s="148"/>
    </row>
    <row r="20" spans="2:8" ht="12.75" customHeight="1" x14ac:dyDescent="0.25">
      <c r="B20" s="1"/>
      <c r="C20" s="1"/>
      <c r="D20" s="1"/>
    </row>
    <row r="21" spans="2:8" ht="12.75" customHeight="1" x14ac:dyDescent="0.25">
      <c r="B21" s="1"/>
      <c r="C21" s="1"/>
      <c r="D21" s="1"/>
    </row>
    <row r="22" spans="2:8" ht="12.75" customHeight="1" x14ac:dyDescent="0.25">
      <c r="B22" s="1"/>
      <c r="C22" s="1"/>
      <c r="D22" s="1"/>
    </row>
    <row r="23" spans="2:8" ht="12.75" customHeight="1" x14ac:dyDescent="0.25">
      <c r="B23" s="1"/>
      <c r="C23" s="1"/>
      <c r="D23" s="1"/>
    </row>
    <row r="24" spans="2:8" ht="12.75" customHeight="1" x14ac:dyDescent="0.25"/>
    <row r="25" spans="2:8" ht="12.75" customHeight="1" x14ac:dyDescent="0.25"/>
    <row r="26" spans="2:8" ht="12.75" customHeight="1" x14ac:dyDescent="0.25"/>
    <row r="27" spans="2:8" ht="12.75" customHeight="1" x14ac:dyDescent="0.25"/>
    <row r="28" spans="2:8" ht="12.75" customHeight="1" x14ac:dyDescent="0.25"/>
    <row r="29" spans="2:8" ht="12.75" customHeight="1" x14ac:dyDescent="0.25"/>
    <row r="30" spans="2:8" ht="12.75" customHeight="1" x14ac:dyDescent="0.25"/>
    <row r="31" spans="2:8" ht="12.75" customHeight="1" x14ac:dyDescent="0.25"/>
    <row r="32" spans="2:8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</sheetData>
  <mergeCells count="2">
    <mergeCell ref="A12:B12"/>
    <mergeCell ref="A7:B7"/>
  </mergeCells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0"/>
  <sheetViews>
    <sheetView zoomScaleNormal="100" workbookViewId="0"/>
  </sheetViews>
  <sheetFormatPr defaultColWidth="9.140625" defaultRowHeight="11.25" x14ac:dyDescent="0.25"/>
  <cols>
    <col min="1" max="1" width="7.28515625" style="188" customWidth="1"/>
    <col min="2" max="2" width="22" style="148" customWidth="1"/>
    <col min="3" max="3" width="12.140625" style="147" customWidth="1"/>
    <col min="4" max="8" width="12.140625" style="148" customWidth="1"/>
    <col min="9" max="16384" width="9.140625" style="148"/>
  </cols>
  <sheetData>
    <row r="1" spans="1:23" ht="12.75" x14ac:dyDescent="0.25">
      <c r="A1" s="145" t="s">
        <v>3</v>
      </c>
      <c r="B1" s="146"/>
    </row>
    <row r="2" spans="1:23" s="127" customFormat="1" ht="12.75" customHeight="1" x14ac:dyDescent="0.2">
      <c r="A2" s="128" t="s">
        <v>155</v>
      </c>
      <c r="B2" s="128"/>
      <c r="C2" s="149"/>
      <c r="D2" s="129"/>
      <c r="E2" s="129"/>
      <c r="F2" s="129"/>
      <c r="G2" s="129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spans="1:23" s="127" customFormat="1" ht="12.75" customHeight="1" x14ac:dyDescent="0.2">
      <c r="A3" s="360" t="s">
        <v>12</v>
      </c>
      <c r="B3" s="360"/>
      <c r="C3" s="149"/>
      <c r="D3" s="129"/>
      <c r="E3" s="129"/>
      <c r="F3" s="129"/>
      <c r="G3" s="129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</row>
    <row r="4" spans="1:23" ht="12.75" customHeight="1" x14ac:dyDescent="0.25">
      <c r="A4" s="150"/>
      <c r="B4" s="151"/>
      <c r="C4" s="152"/>
      <c r="D4" s="151"/>
      <c r="E4" s="151"/>
      <c r="F4" s="151"/>
      <c r="G4" s="361"/>
      <c r="H4" s="361"/>
    </row>
    <row r="5" spans="1:23" ht="62.25" customHeight="1" x14ac:dyDescent="0.25">
      <c r="A5" s="153" t="s">
        <v>156</v>
      </c>
      <c r="B5" s="154" t="s">
        <v>157</v>
      </c>
      <c r="C5" s="155" t="s">
        <v>158</v>
      </c>
      <c r="D5" s="156" t="s">
        <v>159</v>
      </c>
      <c r="E5" s="156" t="s">
        <v>160</v>
      </c>
      <c r="F5" s="156" t="s">
        <v>161</v>
      </c>
      <c r="G5" s="156" t="s">
        <v>162</v>
      </c>
      <c r="H5" s="157" t="s">
        <v>163</v>
      </c>
    </row>
    <row r="6" spans="1:23" ht="12.75" customHeight="1" x14ac:dyDescent="0.25">
      <c r="A6" s="158">
        <v>1</v>
      </c>
      <c r="B6" s="158">
        <v>2</v>
      </c>
      <c r="C6" s="159">
        <v>4</v>
      </c>
      <c r="D6" s="160">
        <v>5</v>
      </c>
      <c r="E6" s="160">
        <v>6</v>
      </c>
      <c r="F6" s="160">
        <v>7</v>
      </c>
      <c r="G6" s="160">
        <v>8</v>
      </c>
      <c r="H6" s="160">
        <v>9</v>
      </c>
    </row>
    <row r="7" spans="1:23" ht="12.75" customHeight="1" x14ac:dyDescent="0.2">
      <c r="A7" s="362" t="s">
        <v>164</v>
      </c>
      <c r="B7" s="363"/>
      <c r="C7" s="161"/>
      <c r="D7" s="161"/>
      <c r="E7" s="161"/>
      <c r="F7" s="161"/>
      <c r="G7" s="161"/>
      <c r="H7" s="161"/>
    </row>
    <row r="8" spans="1:23" ht="12.75" customHeight="1" x14ac:dyDescent="0.2">
      <c r="A8" s="162">
        <v>1</v>
      </c>
      <c r="B8" s="163" t="s">
        <v>165</v>
      </c>
      <c r="C8" s="164">
        <v>228759470</v>
      </c>
      <c r="D8" s="232">
        <v>2.8195916816551405E-3</v>
      </c>
      <c r="E8" s="187">
        <v>0.17260729698152416</v>
      </c>
      <c r="F8" s="164">
        <v>14403299</v>
      </c>
      <c r="G8" s="165">
        <v>125.2711</v>
      </c>
      <c r="H8" s="342">
        <v>9.7658022988666993E-2</v>
      </c>
    </row>
    <row r="9" spans="1:23" ht="12.75" customHeight="1" x14ac:dyDescent="0.2">
      <c r="A9" s="162">
        <v>2</v>
      </c>
      <c r="B9" s="163" t="s">
        <v>166</v>
      </c>
      <c r="C9" s="164">
        <v>31204739320</v>
      </c>
      <c r="D9" s="232">
        <v>0.38461631081278991</v>
      </c>
      <c r="E9" s="187">
        <v>9.7048286048105892E-2</v>
      </c>
      <c r="F9" s="164">
        <v>612135686</v>
      </c>
      <c r="G9" s="165">
        <v>234.50020000000001</v>
      </c>
      <c r="H9" s="166">
        <v>5.4239094029505219E-2</v>
      </c>
    </row>
    <row r="10" spans="1:23" ht="12.75" customHeight="1" x14ac:dyDescent="0.2">
      <c r="A10" s="162">
        <v>3</v>
      </c>
      <c r="B10" s="163" t="s">
        <v>167</v>
      </c>
      <c r="C10" s="164">
        <v>1108894953</v>
      </c>
      <c r="D10" s="232">
        <v>1.3667766345621312E-2</v>
      </c>
      <c r="E10" s="187">
        <v>0.25947280195744293</v>
      </c>
      <c r="F10" s="164">
        <v>24133281</v>
      </c>
      <c r="G10" s="165">
        <v>113.8009</v>
      </c>
      <c r="H10" s="166">
        <v>6.1337946728344361E-2</v>
      </c>
    </row>
    <row r="11" spans="1:23" ht="12.75" customHeight="1" x14ac:dyDescent="0.2">
      <c r="A11" s="167"/>
      <c r="B11" s="167" t="s">
        <v>168</v>
      </c>
      <c r="C11" s="343">
        <v>32542393743</v>
      </c>
      <c r="D11" s="344">
        <v>0.40110366884006637</v>
      </c>
      <c r="E11" s="344">
        <v>0.10239202685834894</v>
      </c>
      <c r="F11" s="343">
        <v>650672266</v>
      </c>
      <c r="G11" s="161"/>
      <c r="H11" s="233"/>
    </row>
    <row r="12" spans="1:23" ht="12.75" customHeight="1" x14ac:dyDescent="0.2">
      <c r="A12" s="168">
        <v>4</v>
      </c>
      <c r="B12" s="169" t="s">
        <v>169</v>
      </c>
      <c r="C12" s="170">
        <v>65325355.479999997</v>
      </c>
      <c r="D12" s="232">
        <v>8.0517247619332679E-4</v>
      </c>
      <c r="E12" s="187">
        <v>0.14462708577683672</v>
      </c>
      <c r="F12" s="171">
        <v>3392084.49</v>
      </c>
      <c r="G12" s="172">
        <v>122.1523</v>
      </c>
      <c r="H12" s="166">
        <v>8.3332076934196753E-2</v>
      </c>
    </row>
    <row r="13" spans="1:23" ht="12.75" customHeight="1" x14ac:dyDescent="0.2">
      <c r="A13" s="168">
        <v>5</v>
      </c>
      <c r="B13" s="169" t="s">
        <v>170</v>
      </c>
      <c r="C13" s="170">
        <v>10555157736.68</v>
      </c>
      <c r="D13" s="232">
        <v>0.13009837342646768</v>
      </c>
      <c r="E13" s="187">
        <v>0.10120463951391612</v>
      </c>
      <c r="F13" s="171">
        <v>323932104.56</v>
      </c>
      <c r="G13" s="172">
        <v>235.70519999999999</v>
      </c>
      <c r="H13" s="166">
        <v>5.1382334311687483E-2</v>
      </c>
    </row>
    <row r="14" spans="1:23" ht="12.75" customHeight="1" x14ac:dyDescent="0.2">
      <c r="A14" s="168">
        <v>6</v>
      </c>
      <c r="B14" s="169" t="s">
        <v>171</v>
      </c>
      <c r="C14" s="170">
        <v>294254231.31</v>
      </c>
      <c r="D14" s="232">
        <v>3.6268521818725303E-3</v>
      </c>
      <c r="E14" s="187">
        <v>0.24871123219956004</v>
      </c>
      <c r="F14" s="171">
        <v>7888018.5099999998</v>
      </c>
      <c r="G14" s="172">
        <v>116.6326</v>
      </c>
      <c r="H14" s="166">
        <v>6.8667919511298914E-2</v>
      </c>
    </row>
    <row r="15" spans="1:23" ht="12.75" customHeight="1" x14ac:dyDescent="0.2">
      <c r="A15" s="167"/>
      <c r="B15" s="167" t="s">
        <v>172</v>
      </c>
      <c r="C15" s="343">
        <v>10914737323.469999</v>
      </c>
      <c r="D15" s="344">
        <v>0.13453039808453351</v>
      </c>
      <c r="E15" s="344">
        <v>0.10497445604012284</v>
      </c>
      <c r="F15" s="343">
        <v>335212207.56</v>
      </c>
      <c r="G15" s="161"/>
      <c r="H15" s="233"/>
    </row>
    <row r="16" spans="1:23" ht="12.75" customHeight="1" x14ac:dyDescent="0.2">
      <c r="A16" s="168">
        <v>7</v>
      </c>
      <c r="B16" s="169" t="s">
        <v>173</v>
      </c>
      <c r="C16" s="171">
        <v>62922071.469999999</v>
      </c>
      <c r="D16" s="232">
        <v>7.7555062227291501E-4</v>
      </c>
      <c r="E16" s="187">
        <v>0.15237617116102473</v>
      </c>
      <c r="F16" s="171">
        <v>3369682.97</v>
      </c>
      <c r="G16" s="172">
        <v>124.4901</v>
      </c>
      <c r="H16" s="166">
        <v>8.3137642504830911E-2</v>
      </c>
    </row>
    <row r="17" spans="1:20" ht="12.75" customHeight="1" x14ac:dyDescent="0.2">
      <c r="A17" s="173">
        <v>8</v>
      </c>
      <c r="B17" s="174" t="s">
        <v>174</v>
      </c>
      <c r="C17" s="175">
        <v>12641859881.74</v>
      </c>
      <c r="D17" s="232">
        <v>0.15581817427363309</v>
      </c>
      <c r="E17" s="187">
        <v>9.0700171912807923E-2</v>
      </c>
      <c r="F17" s="175">
        <v>298046468.48000002</v>
      </c>
      <c r="G17" s="176">
        <v>209.29589999999999</v>
      </c>
      <c r="H17" s="166">
        <v>4.1301627656478157E-2</v>
      </c>
    </row>
    <row r="18" spans="1:20" ht="12.75" customHeight="1" x14ac:dyDescent="0.2">
      <c r="A18" s="173">
        <v>9</v>
      </c>
      <c r="B18" s="174" t="s">
        <v>175</v>
      </c>
      <c r="C18" s="175">
        <v>412978512.62</v>
      </c>
      <c r="D18" s="232">
        <v>5.0901970479546249E-3</v>
      </c>
      <c r="E18" s="187">
        <v>0.23990685660168656</v>
      </c>
      <c r="F18" s="175">
        <v>6417289.5</v>
      </c>
      <c r="G18" s="176">
        <v>115.2829</v>
      </c>
      <c r="H18" s="166">
        <v>5.0690341237920489E-2</v>
      </c>
    </row>
    <row r="19" spans="1:20" ht="12.75" customHeight="1" x14ac:dyDescent="0.2">
      <c r="A19" s="167"/>
      <c r="B19" s="167" t="s">
        <v>176</v>
      </c>
      <c r="C19" s="343">
        <v>13117760465.83</v>
      </c>
      <c r="D19" s="344">
        <v>0.16168392194386064</v>
      </c>
      <c r="E19" s="344">
        <v>9.5130215154839742E-2</v>
      </c>
      <c r="F19" s="343">
        <v>307833440.95000005</v>
      </c>
      <c r="G19" s="161"/>
      <c r="H19" s="233"/>
    </row>
    <row r="20" spans="1:20" ht="12.75" customHeight="1" x14ac:dyDescent="0.2">
      <c r="A20" s="173">
        <v>10</v>
      </c>
      <c r="B20" s="174" t="s">
        <v>177</v>
      </c>
      <c r="C20" s="175">
        <v>119945807.98</v>
      </c>
      <c r="D20" s="232">
        <v>1.4784008829440494E-3</v>
      </c>
      <c r="E20" s="187">
        <v>9.2372326548451955E-2</v>
      </c>
      <c r="F20" s="345">
        <v>3064798.19</v>
      </c>
      <c r="G20" s="177">
        <v>118.7325</v>
      </c>
      <c r="H20" s="342">
        <v>3.7059261277880395E-2</v>
      </c>
    </row>
    <row r="21" spans="1:20" ht="12.75" customHeight="1" x14ac:dyDescent="0.2">
      <c r="A21" s="178">
        <v>11</v>
      </c>
      <c r="B21" s="179" t="s">
        <v>178</v>
      </c>
      <c r="C21" s="180">
        <v>23488600579.650002</v>
      </c>
      <c r="D21" s="232">
        <v>0.28951047494602633</v>
      </c>
      <c r="E21" s="187">
        <v>8.0839145760824321E-2</v>
      </c>
      <c r="F21" s="181">
        <v>603778511.03999996</v>
      </c>
      <c r="G21" s="346">
        <v>228.2278</v>
      </c>
      <c r="H21" s="166">
        <v>3.740097709268575E-2</v>
      </c>
    </row>
    <row r="22" spans="1:20" ht="12.75" customHeight="1" x14ac:dyDescent="0.2">
      <c r="A22" s="178">
        <v>12</v>
      </c>
      <c r="B22" s="179" t="s">
        <v>179</v>
      </c>
      <c r="C22" s="180">
        <v>948688936.72000003</v>
      </c>
      <c r="D22" s="232">
        <v>1.1693135302568991E-2</v>
      </c>
      <c r="E22" s="187">
        <v>0.20520581393055226</v>
      </c>
      <c r="F22" s="181">
        <v>21520158.309999999</v>
      </c>
      <c r="G22" s="182">
        <v>117.90900000000001</v>
      </c>
      <c r="H22" s="183">
        <v>4.0887237877988092E-2</v>
      </c>
    </row>
    <row r="23" spans="1:20" ht="12.75" customHeight="1" x14ac:dyDescent="0.2">
      <c r="A23" s="167"/>
      <c r="B23" s="167" t="s">
        <v>180</v>
      </c>
      <c r="C23" s="343">
        <v>24557235324.350002</v>
      </c>
      <c r="D23" s="344">
        <v>0.30268201113153936</v>
      </c>
      <c r="E23" s="344">
        <v>8.5221297585105882E-2</v>
      </c>
      <c r="F23" s="343">
        <v>628363467.53999996</v>
      </c>
      <c r="G23" s="161"/>
      <c r="H23" s="234"/>
    </row>
    <row r="24" spans="1:20" s="186" customFormat="1" ht="15" customHeight="1" x14ac:dyDescent="0.2">
      <c r="A24" s="364" t="s">
        <v>181</v>
      </c>
      <c r="B24" s="365"/>
      <c r="C24" s="184">
        <v>81132126856.650009</v>
      </c>
      <c r="D24" s="274">
        <v>1</v>
      </c>
      <c r="E24" s="235">
        <v>9.6310953369967103E-2</v>
      </c>
      <c r="F24" s="184">
        <v>1922081382.05</v>
      </c>
      <c r="G24" s="185"/>
      <c r="H24" s="185"/>
    </row>
    <row r="25" spans="1:20" ht="12.75" customHeight="1" x14ac:dyDescent="0.25"/>
    <row r="26" spans="1:20" ht="12.75" customHeight="1" x14ac:dyDescent="0.25"/>
    <row r="27" spans="1:20" s="352" customFormat="1" x14ac:dyDescent="0.2">
      <c r="A27" s="340" t="s">
        <v>49</v>
      </c>
      <c r="B27" s="347"/>
      <c r="C27" s="348"/>
      <c r="D27" s="349"/>
      <c r="E27" s="350"/>
      <c r="F27" s="351"/>
      <c r="H27" s="351"/>
      <c r="J27" s="351"/>
      <c r="K27" s="351"/>
      <c r="L27" s="350"/>
      <c r="M27" s="350"/>
      <c r="P27" s="353"/>
      <c r="Q27" s="351"/>
      <c r="R27" s="350"/>
      <c r="S27" s="354"/>
      <c r="T27" s="351"/>
    </row>
    <row r="28" spans="1:20" s="356" customFormat="1" ht="12" customHeight="1" x14ac:dyDescent="0.25">
      <c r="A28" s="355"/>
      <c r="B28" s="355" t="s">
        <v>182</v>
      </c>
      <c r="C28" s="355"/>
      <c r="D28" s="355"/>
      <c r="E28" s="351"/>
      <c r="F28" s="351"/>
      <c r="H28" s="351"/>
      <c r="J28" s="351"/>
      <c r="K28" s="351"/>
      <c r="L28" s="350"/>
      <c r="M28" s="350"/>
      <c r="P28" s="353"/>
      <c r="Q28" s="351"/>
      <c r="R28" s="351"/>
      <c r="S28" s="354"/>
      <c r="T28" s="351"/>
    </row>
    <row r="29" spans="1:20" ht="12" customHeight="1" x14ac:dyDescent="0.25"/>
    <row r="30" spans="1:20" ht="12" customHeight="1" x14ac:dyDescent="0.25"/>
    <row r="31" spans="1:20" s="186" customFormat="1" ht="12" customHeight="1" x14ac:dyDescent="0.25">
      <c r="A31" s="188"/>
      <c r="B31" s="148"/>
      <c r="C31" s="147"/>
      <c r="D31" s="148"/>
      <c r="E31" s="148"/>
      <c r="F31" s="148"/>
      <c r="G31" s="148"/>
      <c r="H31" s="148"/>
    </row>
    <row r="32" spans="1:20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6" ht="12" customHeight="1" x14ac:dyDescent="0.25"/>
    <row r="49" spans="1:8" s="186" customFormat="1" ht="12" customHeight="1" x14ac:dyDescent="0.25">
      <c r="A49" s="188"/>
      <c r="B49" s="148"/>
      <c r="C49" s="147"/>
      <c r="D49" s="148"/>
      <c r="E49" s="148"/>
      <c r="F49" s="148"/>
      <c r="G49" s="148"/>
      <c r="H49" s="148"/>
    </row>
    <row r="50" spans="1:8" s="186" customFormat="1" ht="12" customHeight="1" x14ac:dyDescent="0.25">
      <c r="A50" s="188"/>
      <c r="B50" s="148"/>
      <c r="C50" s="147"/>
      <c r="D50" s="148"/>
      <c r="E50" s="148"/>
      <c r="F50" s="148"/>
      <c r="G50" s="148"/>
      <c r="H50" s="148"/>
    </row>
    <row r="51" spans="1:8" s="186" customFormat="1" ht="12" customHeight="1" x14ac:dyDescent="0.25">
      <c r="A51" s="188"/>
      <c r="B51" s="148"/>
      <c r="C51" s="147"/>
      <c r="D51" s="148"/>
      <c r="E51" s="148"/>
      <c r="F51" s="148"/>
      <c r="G51" s="148"/>
      <c r="H51" s="148"/>
    </row>
    <row r="52" spans="1:8" s="186" customFormat="1" ht="12" customHeight="1" x14ac:dyDescent="0.25">
      <c r="A52" s="188"/>
      <c r="B52" s="148"/>
      <c r="C52" s="147"/>
      <c r="D52" s="148"/>
      <c r="E52" s="148"/>
      <c r="F52" s="148"/>
      <c r="G52" s="148"/>
      <c r="H52" s="148"/>
    </row>
    <row r="53" spans="1:8" s="144" customFormat="1" x14ac:dyDescent="0.2">
      <c r="A53" s="188"/>
      <c r="B53" s="148"/>
      <c r="C53" s="147"/>
      <c r="D53" s="148"/>
      <c r="E53" s="148"/>
      <c r="F53" s="148"/>
      <c r="G53" s="148"/>
      <c r="H53" s="148"/>
    </row>
    <row r="54" spans="1:8" s="186" customFormat="1" ht="12" customHeight="1" x14ac:dyDescent="0.25">
      <c r="A54" s="188"/>
      <c r="B54" s="148"/>
      <c r="C54" s="147"/>
      <c r="D54" s="148"/>
      <c r="E54" s="148"/>
      <c r="F54" s="148"/>
      <c r="G54" s="148"/>
      <c r="H54" s="148"/>
    </row>
    <row r="55" spans="1:8" s="186" customFormat="1" ht="12" customHeight="1" x14ac:dyDescent="0.25">
      <c r="A55" s="188"/>
      <c r="B55" s="148"/>
      <c r="C55" s="147"/>
      <c r="D55" s="148"/>
      <c r="E55" s="148"/>
      <c r="F55" s="148"/>
      <c r="G55" s="148"/>
      <c r="H55" s="148"/>
    </row>
    <row r="56" spans="1:8" ht="11.25" customHeight="1" x14ac:dyDescent="0.25"/>
    <row r="58" spans="1:8" ht="11.25" customHeight="1" x14ac:dyDescent="0.25"/>
    <row r="59" spans="1:8" ht="11.25" customHeight="1" x14ac:dyDescent="0.25"/>
    <row r="60" spans="1:8" ht="11.25" customHeight="1" x14ac:dyDescent="0.25"/>
    <row r="61" spans="1:8" ht="11.25" customHeight="1" x14ac:dyDescent="0.25"/>
    <row r="62" spans="1:8" ht="11.25" customHeight="1" x14ac:dyDescent="0.25"/>
    <row r="63" spans="1:8" ht="11.25" customHeight="1" x14ac:dyDescent="0.25"/>
    <row r="64" spans="1:8" ht="11.25" customHeight="1" x14ac:dyDescent="0.25"/>
    <row r="65" ht="11.25" customHeight="1" x14ac:dyDescent="0.25"/>
    <row r="66" ht="11.25" customHeight="1" x14ac:dyDescent="0.25"/>
    <row r="67" ht="11.25" customHeight="1" x14ac:dyDescent="0.25"/>
    <row r="68" ht="11.25" customHeight="1" x14ac:dyDescent="0.25"/>
    <row r="69" ht="11.25" customHeight="1" x14ac:dyDescent="0.25"/>
    <row r="70" ht="11.25" customHeight="1" x14ac:dyDescent="0.25"/>
    <row r="71" ht="11.25" customHeight="1" x14ac:dyDescent="0.25"/>
    <row r="72" ht="11.25" customHeight="1" x14ac:dyDescent="0.25"/>
    <row r="73" ht="11.25" customHeight="1" x14ac:dyDescent="0.25"/>
    <row r="74" ht="11.25" customHeight="1" x14ac:dyDescent="0.25"/>
    <row r="75" ht="11.25" customHeight="1" x14ac:dyDescent="0.25"/>
    <row r="76" ht="11.25" customHeight="1" x14ac:dyDescent="0.25"/>
    <row r="77" ht="11.25" customHeight="1" x14ac:dyDescent="0.25"/>
    <row r="78" ht="11.25" customHeight="1" x14ac:dyDescent="0.25"/>
    <row r="79" ht="11.25" customHeight="1" x14ac:dyDescent="0.25"/>
    <row r="80" ht="11.25" customHeight="1" x14ac:dyDescent="0.25"/>
  </sheetData>
  <mergeCells count="4">
    <mergeCell ref="A3:B3"/>
    <mergeCell ref="G4:H4"/>
    <mergeCell ref="A7:B7"/>
    <mergeCell ref="A24:B24"/>
  </mergeCells>
  <pageMargins left="0.74803149606299213" right="0.74803149606299213" top="0.74803149606299213" bottom="0.98425196850393704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workbookViewId="0"/>
  </sheetViews>
  <sheetFormatPr defaultRowHeight="12.75" customHeight="1" x14ac:dyDescent="0.25"/>
  <cols>
    <col min="1" max="1" width="7.28515625" style="284" customWidth="1"/>
    <col min="2" max="2" width="33.42578125" style="284" customWidth="1"/>
    <col min="3" max="6" width="13.7109375" style="284" customWidth="1"/>
    <col min="7" max="7" width="13" style="284" customWidth="1"/>
    <col min="8" max="217" width="9.140625" style="284"/>
    <col min="218" max="218" width="7.5703125" style="284" customWidth="1"/>
    <col min="219" max="219" width="30.5703125" style="284" customWidth="1"/>
    <col min="220" max="228" width="13.7109375" style="284" customWidth="1"/>
    <col min="229" max="473" width="9.140625" style="284"/>
    <col min="474" max="474" width="7.5703125" style="284" customWidth="1"/>
    <col min="475" max="475" width="30.5703125" style="284" customWidth="1"/>
    <col min="476" max="484" width="13.7109375" style="284" customWidth="1"/>
    <col min="485" max="729" width="9.140625" style="284"/>
    <col min="730" max="730" width="7.5703125" style="284" customWidth="1"/>
    <col min="731" max="731" width="30.5703125" style="284" customWidth="1"/>
    <col min="732" max="740" width="13.7109375" style="284" customWidth="1"/>
    <col min="741" max="985" width="9.140625" style="284"/>
    <col min="986" max="986" width="7.5703125" style="284" customWidth="1"/>
    <col min="987" max="987" width="30.5703125" style="284" customWidth="1"/>
    <col min="988" max="996" width="13.7109375" style="284" customWidth="1"/>
    <col min="997" max="1241" width="9.140625" style="284"/>
    <col min="1242" max="1242" width="7.5703125" style="284" customWidth="1"/>
    <col min="1243" max="1243" width="30.5703125" style="284" customWidth="1"/>
    <col min="1244" max="1252" width="13.7109375" style="284" customWidth="1"/>
    <col min="1253" max="1497" width="9.140625" style="284"/>
    <col min="1498" max="1498" width="7.5703125" style="284" customWidth="1"/>
    <col min="1499" max="1499" width="30.5703125" style="284" customWidth="1"/>
    <col min="1500" max="1508" width="13.7109375" style="284" customWidth="1"/>
    <col min="1509" max="1753" width="9.140625" style="284"/>
    <col min="1754" max="1754" width="7.5703125" style="284" customWidth="1"/>
    <col min="1755" max="1755" width="30.5703125" style="284" customWidth="1"/>
    <col min="1756" max="1764" width="13.7109375" style="284" customWidth="1"/>
    <col min="1765" max="2009" width="9.140625" style="284"/>
    <col min="2010" max="2010" width="7.5703125" style="284" customWidth="1"/>
    <col min="2011" max="2011" width="30.5703125" style="284" customWidth="1"/>
    <col min="2012" max="2020" width="13.7109375" style="284" customWidth="1"/>
    <col min="2021" max="2265" width="9.140625" style="284"/>
    <col min="2266" max="2266" width="7.5703125" style="284" customWidth="1"/>
    <col min="2267" max="2267" width="30.5703125" style="284" customWidth="1"/>
    <col min="2268" max="2276" width="13.7109375" style="284" customWidth="1"/>
    <col min="2277" max="2521" width="9.140625" style="284"/>
    <col min="2522" max="2522" width="7.5703125" style="284" customWidth="1"/>
    <col min="2523" max="2523" width="30.5703125" style="284" customWidth="1"/>
    <col min="2524" max="2532" width="13.7109375" style="284" customWidth="1"/>
    <col min="2533" max="2777" width="9.140625" style="284"/>
    <col min="2778" max="2778" width="7.5703125" style="284" customWidth="1"/>
    <col min="2779" max="2779" width="30.5703125" style="284" customWidth="1"/>
    <col min="2780" max="2788" width="13.7109375" style="284" customWidth="1"/>
    <col min="2789" max="3033" width="9.140625" style="284"/>
    <col min="3034" max="3034" width="7.5703125" style="284" customWidth="1"/>
    <col min="3035" max="3035" width="30.5703125" style="284" customWidth="1"/>
    <col min="3036" max="3044" width="13.7109375" style="284" customWidth="1"/>
    <col min="3045" max="3289" width="9.140625" style="284"/>
    <col min="3290" max="3290" width="7.5703125" style="284" customWidth="1"/>
    <col min="3291" max="3291" width="30.5703125" style="284" customWidth="1"/>
    <col min="3292" max="3300" width="13.7109375" style="284" customWidth="1"/>
    <col min="3301" max="3545" width="9.140625" style="284"/>
    <col min="3546" max="3546" width="7.5703125" style="284" customWidth="1"/>
    <col min="3547" max="3547" width="30.5703125" style="284" customWidth="1"/>
    <col min="3548" max="3556" width="13.7109375" style="284" customWidth="1"/>
    <col min="3557" max="3801" width="9.140625" style="284"/>
    <col min="3802" max="3802" width="7.5703125" style="284" customWidth="1"/>
    <col min="3803" max="3803" width="30.5703125" style="284" customWidth="1"/>
    <col min="3804" max="3812" width="13.7109375" style="284" customWidth="1"/>
    <col min="3813" max="4057" width="9.140625" style="284"/>
    <col min="4058" max="4058" width="7.5703125" style="284" customWidth="1"/>
    <col min="4059" max="4059" width="30.5703125" style="284" customWidth="1"/>
    <col min="4060" max="4068" width="13.7109375" style="284" customWidth="1"/>
    <col min="4069" max="4313" width="9.140625" style="284"/>
    <col min="4314" max="4314" width="7.5703125" style="284" customWidth="1"/>
    <col min="4315" max="4315" width="30.5703125" style="284" customWidth="1"/>
    <col min="4316" max="4324" width="13.7109375" style="284" customWidth="1"/>
    <col min="4325" max="4569" width="9.140625" style="284"/>
    <col min="4570" max="4570" width="7.5703125" style="284" customWidth="1"/>
    <col min="4571" max="4571" width="30.5703125" style="284" customWidth="1"/>
    <col min="4572" max="4580" width="13.7109375" style="284" customWidth="1"/>
    <col min="4581" max="4825" width="9.140625" style="284"/>
    <col min="4826" max="4826" width="7.5703125" style="284" customWidth="1"/>
    <col min="4827" max="4827" width="30.5703125" style="284" customWidth="1"/>
    <col min="4828" max="4836" width="13.7109375" style="284" customWidth="1"/>
    <col min="4837" max="5081" width="9.140625" style="284"/>
    <col min="5082" max="5082" width="7.5703125" style="284" customWidth="1"/>
    <col min="5083" max="5083" width="30.5703125" style="284" customWidth="1"/>
    <col min="5084" max="5092" width="13.7109375" style="284" customWidth="1"/>
    <col min="5093" max="5337" width="9.140625" style="284"/>
    <col min="5338" max="5338" width="7.5703125" style="284" customWidth="1"/>
    <col min="5339" max="5339" width="30.5703125" style="284" customWidth="1"/>
    <col min="5340" max="5348" width="13.7109375" style="284" customWidth="1"/>
    <col min="5349" max="5593" width="9.140625" style="284"/>
    <col min="5594" max="5594" width="7.5703125" style="284" customWidth="1"/>
    <col min="5595" max="5595" width="30.5703125" style="284" customWidth="1"/>
    <col min="5596" max="5604" width="13.7109375" style="284" customWidth="1"/>
    <col min="5605" max="5849" width="9.140625" style="284"/>
    <col min="5850" max="5850" width="7.5703125" style="284" customWidth="1"/>
    <col min="5851" max="5851" width="30.5703125" style="284" customWidth="1"/>
    <col min="5852" max="5860" width="13.7109375" style="284" customWidth="1"/>
    <col min="5861" max="6105" width="9.140625" style="284"/>
    <col min="6106" max="6106" width="7.5703125" style="284" customWidth="1"/>
    <col min="6107" max="6107" width="30.5703125" style="284" customWidth="1"/>
    <col min="6108" max="6116" width="13.7109375" style="284" customWidth="1"/>
    <col min="6117" max="6361" width="9.140625" style="284"/>
    <col min="6362" max="6362" width="7.5703125" style="284" customWidth="1"/>
    <col min="6363" max="6363" width="30.5703125" style="284" customWidth="1"/>
    <col min="6364" max="6372" width="13.7109375" style="284" customWidth="1"/>
    <col min="6373" max="6617" width="9.140625" style="284"/>
    <col min="6618" max="6618" width="7.5703125" style="284" customWidth="1"/>
    <col min="6619" max="6619" width="30.5703125" style="284" customWidth="1"/>
    <col min="6620" max="6628" width="13.7109375" style="284" customWidth="1"/>
    <col min="6629" max="6873" width="9.140625" style="284"/>
    <col min="6874" max="6874" width="7.5703125" style="284" customWidth="1"/>
    <col min="6875" max="6875" width="30.5703125" style="284" customWidth="1"/>
    <col min="6876" max="6884" width="13.7109375" style="284" customWidth="1"/>
    <col min="6885" max="7129" width="9.140625" style="284"/>
    <col min="7130" max="7130" width="7.5703125" style="284" customWidth="1"/>
    <col min="7131" max="7131" width="30.5703125" style="284" customWidth="1"/>
    <col min="7132" max="7140" width="13.7109375" style="284" customWidth="1"/>
    <col min="7141" max="7385" width="9.140625" style="284"/>
    <col min="7386" max="7386" width="7.5703125" style="284" customWidth="1"/>
    <col min="7387" max="7387" width="30.5703125" style="284" customWidth="1"/>
    <col min="7388" max="7396" width="13.7109375" style="284" customWidth="1"/>
    <col min="7397" max="7641" width="9.140625" style="284"/>
    <col min="7642" max="7642" width="7.5703125" style="284" customWidth="1"/>
    <col min="7643" max="7643" width="30.5703125" style="284" customWidth="1"/>
    <col min="7644" max="7652" width="13.7109375" style="284" customWidth="1"/>
    <col min="7653" max="7897" width="9.140625" style="284"/>
    <col min="7898" max="7898" width="7.5703125" style="284" customWidth="1"/>
    <col min="7899" max="7899" width="30.5703125" style="284" customWidth="1"/>
    <col min="7900" max="7908" width="13.7109375" style="284" customWidth="1"/>
    <col min="7909" max="8153" width="9.140625" style="284"/>
    <col min="8154" max="8154" width="7.5703125" style="284" customWidth="1"/>
    <col min="8155" max="8155" width="30.5703125" style="284" customWidth="1"/>
    <col min="8156" max="8164" width="13.7109375" style="284" customWidth="1"/>
    <col min="8165" max="8409" width="9.140625" style="284"/>
    <col min="8410" max="8410" width="7.5703125" style="284" customWidth="1"/>
    <col min="8411" max="8411" width="30.5703125" style="284" customWidth="1"/>
    <col min="8412" max="8420" width="13.7109375" style="284" customWidth="1"/>
    <col min="8421" max="8665" width="9.140625" style="284"/>
    <col min="8666" max="8666" width="7.5703125" style="284" customWidth="1"/>
    <col min="8667" max="8667" width="30.5703125" style="284" customWidth="1"/>
    <col min="8668" max="8676" width="13.7109375" style="284" customWidth="1"/>
    <col min="8677" max="8921" width="9.140625" style="284"/>
    <col min="8922" max="8922" width="7.5703125" style="284" customWidth="1"/>
    <col min="8923" max="8923" width="30.5703125" style="284" customWidth="1"/>
    <col min="8924" max="8932" width="13.7109375" style="284" customWidth="1"/>
    <col min="8933" max="9177" width="9.140625" style="284"/>
    <col min="9178" max="9178" width="7.5703125" style="284" customWidth="1"/>
    <col min="9179" max="9179" width="30.5703125" style="284" customWidth="1"/>
    <col min="9180" max="9188" width="13.7109375" style="284" customWidth="1"/>
    <col min="9189" max="9433" width="9.140625" style="284"/>
    <col min="9434" max="9434" width="7.5703125" style="284" customWidth="1"/>
    <col min="9435" max="9435" width="30.5703125" style="284" customWidth="1"/>
    <col min="9436" max="9444" width="13.7109375" style="284" customWidth="1"/>
    <col min="9445" max="9689" width="9.140625" style="284"/>
    <col min="9690" max="9690" width="7.5703125" style="284" customWidth="1"/>
    <col min="9691" max="9691" width="30.5703125" style="284" customWidth="1"/>
    <col min="9692" max="9700" width="13.7109375" style="284" customWidth="1"/>
    <col min="9701" max="9945" width="9.140625" style="284"/>
    <col min="9946" max="9946" width="7.5703125" style="284" customWidth="1"/>
    <col min="9947" max="9947" width="30.5703125" style="284" customWidth="1"/>
    <col min="9948" max="9956" width="13.7109375" style="284" customWidth="1"/>
    <col min="9957" max="10201" width="9.140625" style="284"/>
    <col min="10202" max="10202" width="7.5703125" style="284" customWidth="1"/>
    <col min="10203" max="10203" width="30.5703125" style="284" customWidth="1"/>
    <col min="10204" max="10212" width="13.7109375" style="284" customWidth="1"/>
    <col min="10213" max="10457" width="9.140625" style="284"/>
    <col min="10458" max="10458" width="7.5703125" style="284" customWidth="1"/>
    <col min="10459" max="10459" width="30.5703125" style="284" customWidth="1"/>
    <col min="10460" max="10468" width="13.7109375" style="284" customWidth="1"/>
    <col min="10469" max="10713" width="9.140625" style="284"/>
    <col min="10714" max="10714" width="7.5703125" style="284" customWidth="1"/>
    <col min="10715" max="10715" width="30.5703125" style="284" customWidth="1"/>
    <col min="10716" max="10724" width="13.7109375" style="284" customWidth="1"/>
    <col min="10725" max="10969" width="9.140625" style="284"/>
    <col min="10970" max="10970" width="7.5703125" style="284" customWidth="1"/>
    <col min="10971" max="10971" width="30.5703125" style="284" customWidth="1"/>
    <col min="10972" max="10980" width="13.7109375" style="284" customWidth="1"/>
    <col min="10981" max="11225" width="9.140625" style="284"/>
    <col min="11226" max="11226" width="7.5703125" style="284" customWidth="1"/>
    <col min="11227" max="11227" width="30.5703125" style="284" customWidth="1"/>
    <col min="11228" max="11236" width="13.7109375" style="284" customWidth="1"/>
    <col min="11237" max="11481" width="9.140625" style="284"/>
    <col min="11482" max="11482" width="7.5703125" style="284" customWidth="1"/>
    <col min="11483" max="11483" width="30.5703125" style="284" customWidth="1"/>
    <col min="11484" max="11492" width="13.7109375" style="284" customWidth="1"/>
    <col min="11493" max="11737" width="9.140625" style="284"/>
    <col min="11738" max="11738" width="7.5703125" style="284" customWidth="1"/>
    <col min="11739" max="11739" width="30.5703125" style="284" customWidth="1"/>
    <col min="11740" max="11748" width="13.7109375" style="284" customWidth="1"/>
    <col min="11749" max="11993" width="9.140625" style="284"/>
    <col min="11994" max="11994" width="7.5703125" style="284" customWidth="1"/>
    <col min="11995" max="11995" width="30.5703125" style="284" customWidth="1"/>
    <col min="11996" max="12004" width="13.7109375" style="284" customWidth="1"/>
    <col min="12005" max="12249" width="9.140625" style="284"/>
    <col min="12250" max="12250" width="7.5703125" style="284" customWidth="1"/>
    <col min="12251" max="12251" width="30.5703125" style="284" customWidth="1"/>
    <col min="12252" max="12260" width="13.7109375" style="284" customWidth="1"/>
    <col min="12261" max="12505" width="9.140625" style="284"/>
    <col min="12506" max="12506" width="7.5703125" style="284" customWidth="1"/>
    <col min="12507" max="12507" width="30.5703125" style="284" customWidth="1"/>
    <col min="12508" max="12516" width="13.7109375" style="284" customWidth="1"/>
    <col min="12517" max="12761" width="9.140625" style="284"/>
    <col min="12762" max="12762" width="7.5703125" style="284" customWidth="1"/>
    <col min="12763" max="12763" width="30.5703125" style="284" customWidth="1"/>
    <col min="12764" max="12772" width="13.7109375" style="284" customWidth="1"/>
    <col min="12773" max="13017" width="9.140625" style="284"/>
    <col min="13018" max="13018" width="7.5703125" style="284" customWidth="1"/>
    <col min="13019" max="13019" width="30.5703125" style="284" customWidth="1"/>
    <col min="13020" max="13028" width="13.7109375" style="284" customWidth="1"/>
    <col min="13029" max="13273" width="9.140625" style="284"/>
    <col min="13274" max="13274" width="7.5703125" style="284" customWidth="1"/>
    <col min="13275" max="13275" width="30.5703125" style="284" customWidth="1"/>
    <col min="13276" max="13284" width="13.7109375" style="284" customWidth="1"/>
    <col min="13285" max="13529" width="9.140625" style="284"/>
    <col min="13530" max="13530" width="7.5703125" style="284" customWidth="1"/>
    <col min="13531" max="13531" width="30.5703125" style="284" customWidth="1"/>
    <col min="13532" max="13540" width="13.7109375" style="284" customWidth="1"/>
    <col min="13541" max="13785" width="9.140625" style="284"/>
    <col min="13786" max="13786" width="7.5703125" style="284" customWidth="1"/>
    <col min="13787" max="13787" width="30.5703125" style="284" customWidth="1"/>
    <col min="13788" max="13796" width="13.7109375" style="284" customWidth="1"/>
    <col min="13797" max="14041" width="9.140625" style="284"/>
    <col min="14042" max="14042" width="7.5703125" style="284" customWidth="1"/>
    <col min="14043" max="14043" width="30.5703125" style="284" customWidth="1"/>
    <col min="14044" max="14052" width="13.7109375" style="284" customWidth="1"/>
    <col min="14053" max="14297" width="9.140625" style="284"/>
    <col min="14298" max="14298" width="7.5703125" style="284" customWidth="1"/>
    <col min="14299" max="14299" width="30.5703125" style="284" customWidth="1"/>
    <col min="14300" max="14308" width="13.7109375" style="284" customWidth="1"/>
    <col min="14309" max="14553" width="9.140625" style="284"/>
    <col min="14554" max="14554" width="7.5703125" style="284" customWidth="1"/>
    <col min="14555" max="14555" width="30.5703125" style="284" customWidth="1"/>
    <col min="14556" max="14564" width="13.7109375" style="284" customWidth="1"/>
    <col min="14565" max="14809" width="9.140625" style="284"/>
    <col min="14810" max="14810" width="7.5703125" style="284" customWidth="1"/>
    <col min="14811" max="14811" width="30.5703125" style="284" customWidth="1"/>
    <col min="14812" max="14820" width="13.7109375" style="284" customWidth="1"/>
    <col min="14821" max="15065" width="9.140625" style="284"/>
    <col min="15066" max="15066" width="7.5703125" style="284" customWidth="1"/>
    <col min="15067" max="15067" width="30.5703125" style="284" customWidth="1"/>
    <col min="15068" max="15076" width="13.7109375" style="284" customWidth="1"/>
    <col min="15077" max="15321" width="9.140625" style="284"/>
    <col min="15322" max="15322" width="7.5703125" style="284" customWidth="1"/>
    <col min="15323" max="15323" width="30.5703125" style="284" customWidth="1"/>
    <col min="15324" max="15332" width="13.7109375" style="284" customWidth="1"/>
    <col min="15333" max="15577" width="9.140625" style="284"/>
    <col min="15578" max="15578" width="7.5703125" style="284" customWidth="1"/>
    <col min="15579" max="15579" width="30.5703125" style="284" customWidth="1"/>
    <col min="15580" max="15588" width="13.7109375" style="284" customWidth="1"/>
    <col min="15589" max="15833" width="9.140625" style="284"/>
    <col min="15834" max="15834" width="7.5703125" style="284" customWidth="1"/>
    <col min="15835" max="15835" width="30.5703125" style="284" customWidth="1"/>
    <col min="15836" max="15844" width="13.7109375" style="284" customWidth="1"/>
    <col min="15845" max="16089" width="9.140625" style="284"/>
    <col min="16090" max="16090" width="7.5703125" style="284" customWidth="1"/>
    <col min="16091" max="16091" width="30.5703125" style="284" customWidth="1"/>
    <col min="16092" max="16100" width="13.7109375" style="284" customWidth="1"/>
    <col min="16101" max="16345" width="9.140625" style="284"/>
    <col min="16346" max="16380" width="9.140625" style="284" customWidth="1"/>
    <col min="16381" max="16384" width="9.140625" style="284"/>
  </cols>
  <sheetData>
    <row r="1" spans="1:30" ht="12.75" customHeight="1" x14ac:dyDescent="0.25">
      <c r="A1" s="283" t="s">
        <v>4</v>
      </c>
    </row>
    <row r="2" spans="1:30" ht="12.75" customHeight="1" x14ac:dyDescent="0.25">
      <c r="A2" s="285" t="s">
        <v>56</v>
      </c>
    </row>
    <row r="3" spans="1:30" ht="12.75" customHeight="1" x14ac:dyDescent="0.25">
      <c r="A3" s="248" t="s">
        <v>12</v>
      </c>
    </row>
    <row r="4" spans="1:30" ht="12.75" customHeight="1" x14ac:dyDescent="0.25">
      <c r="A4" s="248"/>
      <c r="C4" s="286"/>
      <c r="D4" s="286"/>
      <c r="E4" s="286"/>
      <c r="F4" s="286"/>
      <c r="G4" s="286"/>
    </row>
    <row r="5" spans="1:30" s="41" customFormat="1" ht="33.75" x14ac:dyDescent="0.25">
      <c r="A5" s="38" t="s">
        <v>13</v>
      </c>
      <c r="B5" s="39" t="s">
        <v>14</v>
      </c>
      <c r="C5" s="39" t="s">
        <v>15</v>
      </c>
      <c r="D5" s="39" t="s">
        <v>57</v>
      </c>
      <c r="E5" s="39" t="s">
        <v>58</v>
      </c>
      <c r="F5" s="39" t="s">
        <v>59</v>
      </c>
      <c r="G5" s="39" t="s">
        <v>60</v>
      </c>
      <c r="H5" s="26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1:30" s="288" customFormat="1" ht="12.75" customHeight="1" x14ac:dyDescent="0.25">
      <c r="A6" s="236">
        <v>1</v>
      </c>
      <c r="B6" s="237">
        <v>2</v>
      </c>
      <c r="C6" s="237">
        <v>3</v>
      </c>
      <c r="D6" s="237">
        <v>4</v>
      </c>
      <c r="E6" s="237">
        <v>5</v>
      </c>
      <c r="F6" s="237">
        <v>6</v>
      </c>
      <c r="G6" s="237">
        <v>7</v>
      </c>
      <c r="H6" s="287"/>
    </row>
    <row r="7" spans="1:30" s="248" customFormat="1" ht="12.75" customHeight="1" x14ac:dyDescent="0.25">
      <c r="A7" s="238">
        <v>1</v>
      </c>
      <c r="B7" s="239" t="s">
        <v>61</v>
      </c>
      <c r="C7" s="240">
        <v>1972082885.28</v>
      </c>
      <c r="D7" s="241">
        <v>8.9408301293937745E-2</v>
      </c>
      <c r="E7" s="240">
        <v>170761759</v>
      </c>
      <c r="F7" s="241">
        <v>7.9607594952427238E-2</v>
      </c>
      <c r="G7" s="240">
        <v>30748340.059999999</v>
      </c>
      <c r="H7" s="42"/>
    </row>
    <row r="8" spans="1:30" s="248" customFormat="1" ht="12.75" customHeight="1" x14ac:dyDescent="0.25">
      <c r="A8" s="242">
        <v>2</v>
      </c>
      <c r="B8" s="243" t="s">
        <v>62</v>
      </c>
      <c r="C8" s="244">
        <v>3428393471.1399999</v>
      </c>
      <c r="D8" s="241">
        <v>0.15543303920429943</v>
      </c>
      <c r="E8" s="244">
        <v>393807430.26999998</v>
      </c>
      <c r="F8" s="241">
        <v>0.1835894791771874</v>
      </c>
      <c r="G8" s="244">
        <v>52522916.289999999</v>
      </c>
      <c r="H8" s="42"/>
    </row>
    <row r="9" spans="1:30" s="248" customFormat="1" ht="12.75" customHeight="1" x14ac:dyDescent="0.25">
      <c r="A9" s="242">
        <v>3</v>
      </c>
      <c r="B9" s="243" t="s">
        <v>63</v>
      </c>
      <c r="C9" s="244">
        <v>2731367433.1900001</v>
      </c>
      <c r="D9" s="241">
        <v>0.12383197695893393</v>
      </c>
      <c r="E9" s="244">
        <v>401195874.30000001</v>
      </c>
      <c r="F9" s="241">
        <v>0.18703390527769928</v>
      </c>
      <c r="G9" s="244">
        <v>21908179.449999999</v>
      </c>
      <c r="H9" s="42"/>
    </row>
    <row r="10" spans="1:30" s="248" customFormat="1" ht="12.75" customHeight="1" x14ac:dyDescent="0.25">
      <c r="A10" s="242">
        <v>4</v>
      </c>
      <c r="B10" s="243" t="s">
        <v>64</v>
      </c>
      <c r="C10" s="244">
        <v>87746944.5</v>
      </c>
      <c r="D10" s="241">
        <v>3.9781823117259812E-3</v>
      </c>
      <c r="E10" s="244">
        <v>1415706.94</v>
      </c>
      <c r="F10" s="241">
        <v>6.5998983209619082E-4</v>
      </c>
      <c r="G10" s="244">
        <v>-2146718.88</v>
      </c>
      <c r="H10" s="42"/>
    </row>
    <row r="11" spans="1:30" s="248" customFormat="1" ht="12.75" customHeight="1" x14ac:dyDescent="0.25">
      <c r="A11" s="242">
        <v>5</v>
      </c>
      <c r="B11" s="243" t="s">
        <v>65</v>
      </c>
      <c r="C11" s="244">
        <v>861358916.33000004</v>
      </c>
      <c r="D11" s="241">
        <v>3.9051420246222546E-2</v>
      </c>
      <c r="E11" s="244">
        <v>143022202.34999999</v>
      </c>
      <c r="F11" s="241">
        <v>6.6675663336794783E-2</v>
      </c>
      <c r="G11" s="244">
        <v>14996304.65</v>
      </c>
      <c r="H11" s="42"/>
    </row>
    <row r="12" spans="1:30" s="248" customFormat="1" ht="12.75" customHeight="1" x14ac:dyDescent="0.25">
      <c r="A12" s="242">
        <v>6</v>
      </c>
      <c r="B12" s="243" t="s">
        <v>66</v>
      </c>
      <c r="C12" s="244">
        <v>1076831589.75</v>
      </c>
      <c r="D12" s="241">
        <v>4.8820302603827061E-2</v>
      </c>
      <c r="E12" s="244">
        <v>181905902.53</v>
      </c>
      <c r="F12" s="241">
        <v>8.4802894353319169E-2</v>
      </c>
      <c r="G12" s="244">
        <v>1859642.13</v>
      </c>
      <c r="H12" s="42"/>
    </row>
    <row r="13" spans="1:30" s="248" customFormat="1" ht="12.75" customHeight="1" x14ac:dyDescent="0.25">
      <c r="A13" s="242">
        <v>7</v>
      </c>
      <c r="B13" s="243" t="s">
        <v>67</v>
      </c>
      <c r="C13" s="244">
        <v>2903980130.8400002</v>
      </c>
      <c r="D13" s="241">
        <v>0.13165771704006615</v>
      </c>
      <c r="E13" s="244">
        <v>173281258.52000001</v>
      </c>
      <c r="F13" s="241">
        <v>8.0782162949650765E-2</v>
      </c>
      <c r="G13" s="244">
        <v>27791889.370000001</v>
      </c>
      <c r="H13" s="42"/>
    </row>
    <row r="14" spans="1:30" s="248" customFormat="1" ht="12.75" customHeight="1" x14ac:dyDescent="0.25">
      <c r="A14" s="242">
        <v>8</v>
      </c>
      <c r="B14" s="243" t="s">
        <v>68</v>
      </c>
      <c r="C14" s="244">
        <v>2500527369.4299998</v>
      </c>
      <c r="D14" s="241">
        <v>0.11336638338504339</v>
      </c>
      <c r="E14" s="244">
        <v>177694662</v>
      </c>
      <c r="F14" s="241">
        <v>8.283965192525608E-2</v>
      </c>
      <c r="G14" s="244">
        <v>23390316.91</v>
      </c>
      <c r="H14" s="42"/>
    </row>
    <row r="15" spans="1:30" s="248" customFormat="1" ht="12.75" customHeight="1" x14ac:dyDescent="0.25">
      <c r="A15" s="242">
        <v>9</v>
      </c>
      <c r="B15" s="243" t="s">
        <v>69</v>
      </c>
      <c r="C15" s="244">
        <v>148788714.90000001</v>
      </c>
      <c r="D15" s="241">
        <v>6.745632422558258E-3</v>
      </c>
      <c r="E15" s="244">
        <v>30908350.620000001</v>
      </c>
      <c r="F15" s="241">
        <v>1.4409194840892705E-2</v>
      </c>
      <c r="G15" s="244">
        <v>7520233.1600000001</v>
      </c>
      <c r="H15" s="42"/>
    </row>
    <row r="16" spans="1:30" s="248" customFormat="1" ht="12.75" customHeight="1" x14ac:dyDescent="0.25">
      <c r="A16" s="242">
        <v>10</v>
      </c>
      <c r="B16" s="243" t="s">
        <v>70</v>
      </c>
      <c r="C16" s="244">
        <v>567314759.67999995</v>
      </c>
      <c r="D16" s="241">
        <v>2.572034336922184E-2</v>
      </c>
      <c r="E16" s="244">
        <v>44510835.439999998</v>
      </c>
      <c r="F16" s="241">
        <v>2.0750550822691297E-2</v>
      </c>
      <c r="G16" s="244">
        <v>8561569.1400000006</v>
      </c>
      <c r="H16" s="42"/>
    </row>
    <row r="17" spans="1:8" s="248" customFormat="1" ht="12.75" customHeight="1" x14ac:dyDescent="0.25">
      <c r="A17" s="242">
        <v>11</v>
      </c>
      <c r="B17" s="243" t="s">
        <v>71</v>
      </c>
      <c r="C17" s="244">
        <v>2997464395.3000002</v>
      </c>
      <c r="D17" s="241">
        <v>0.13589601216724848</v>
      </c>
      <c r="E17" s="244">
        <v>179004454.09999999</v>
      </c>
      <c r="F17" s="241">
        <v>8.3450265212325153E-2</v>
      </c>
      <c r="G17" s="244">
        <v>34009366.770000003</v>
      </c>
      <c r="H17" s="42"/>
    </row>
    <row r="18" spans="1:8" s="248" customFormat="1" ht="12.75" customHeight="1" x14ac:dyDescent="0.25">
      <c r="A18" s="242">
        <v>12</v>
      </c>
      <c r="B18" s="243" t="s">
        <v>72</v>
      </c>
      <c r="C18" s="244">
        <v>78764443.489999995</v>
      </c>
      <c r="D18" s="241">
        <v>3.5709427567003045E-3</v>
      </c>
      <c r="E18" s="244">
        <v>18698538.16</v>
      </c>
      <c r="F18" s="241">
        <v>8.7170901773375616E-3</v>
      </c>
      <c r="G18" s="244">
        <v>-868941.15</v>
      </c>
      <c r="H18" s="42"/>
    </row>
    <row r="19" spans="1:8" s="248" customFormat="1" ht="12.75" customHeight="1" x14ac:dyDescent="0.25">
      <c r="A19" s="242">
        <v>13</v>
      </c>
      <c r="B19" s="243" t="s">
        <v>73</v>
      </c>
      <c r="C19" s="244">
        <v>2602567767</v>
      </c>
      <c r="D19" s="241">
        <v>0.11799258783019602</v>
      </c>
      <c r="E19" s="244">
        <v>198556572.11000001</v>
      </c>
      <c r="F19" s="241">
        <v>9.2565286632326688E-2</v>
      </c>
      <c r="G19" s="244">
        <v>13332442.859999999</v>
      </c>
      <c r="H19" s="42"/>
    </row>
    <row r="20" spans="1:8" s="248" customFormat="1" ht="12.75" customHeight="1" x14ac:dyDescent="0.25">
      <c r="A20" s="300">
        <v>14</v>
      </c>
      <c r="B20" s="245" t="s">
        <v>74</v>
      </c>
      <c r="C20" s="246">
        <v>99855734.760000005</v>
      </c>
      <c r="D20" s="241">
        <v>4.5271584100188616E-3</v>
      </c>
      <c r="E20" s="246">
        <v>30280015.170000002</v>
      </c>
      <c r="F20" s="241">
        <v>1.4116270509995815E-2</v>
      </c>
      <c r="G20" s="246">
        <v>-2355889.59</v>
      </c>
      <c r="H20" s="42"/>
    </row>
    <row r="21" spans="1:8" s="289" customFormat="1" ht="12.75" customHeight="1" x14ac:dyDescent="0.25">
      <c r="A21" s="366"/>
      <c r="B21" s="295" t="s">
        <v>75</v>
      </c>
      <c r="C21" s="296">
        <v>22057044555.59</v>
      </c>
      <c r="D21" s="297">
        <v>1</v>
      </c>
      <c r="E21" s="296">
        <v>2145043561.5099998</v>
      </c>
      <c r="F21" s="297">
        <v>1</v>
      </c>
      <c r="G21" s="296">
        <v>231269651.16999999</v>
      </c>
    </row>
    <row r="22" spans="1:8" s="248" customFormat="1" ht="12.75" customHeight="1" x14ac:dyDescent="0.25">
      <c r="A22" s="366"/>
      <c r="B22" s="298" t="s">
        <v>76</v>
      </c>
      <c r="C22" s="299">
        <v>22057044555.59</v>
      </c>
      <c r="D22" s="297"/>
      <c r="E22" s="299">
        <v>2145043561.5099998</v>
      </c>
      <c r="F22" s="297"/>
      <c r="G22" s="299">
        <v>231269651.16999999</v>
      </c>
    </row>
    <row r="23" spans="1:8" s="248" customFormat="1" ht="12.75" customHeight="1" x14ac:dyDescent="0.25">
      <c r="A23" s="247"/>
    </row>
    <row r="24" spans="1:8" s="248" customFormat="1" ht="12.75" customHeight="1" x14ac:dyDescent="0.25">
      <c r="E24" s="271"/>
    </row>
    <row r="25" spans="1:8" s="248" customFormat="1" ht="12.75" customHeight="1" x14ac:dyDescent="0.25">
      <c r="A25" s="278" t="s">
        <v>49</v>
      </c>
      <c r="B25" s="278"/>
      <c r="C25" s="252"/>
      <c r="D25" s="252"/>
      <c r="E25" s="252"/>
      <c r="F25" s="252"/>
      <c r="G25" s="252"/>
    </row>
    <row r="26" spans="1:8" s="248" customFormat="1" ht="11.25" x14ac:dyDescent="0.25">
      <c r="A26" s="249"/>
      <c r="B26" s="250" t="s">
        <v>77</v>
      </c>
      <c r="C26" s="251"/>
      <c r="D26" s="251"/>
      <c r="E26" s="251"/>
      <c r="F26" s="251"/>
      <c r="G26" s="251"/>
    </row>
    <row r="27" spans="1:8" s="248" customFormat="1" ht="51" customHeight="1" x14ac:dyDescent="0.25">
      <c r="A27" s="249"/>
      <c r="B27" s="367" t="s">
        <v>78</v>
      </c>
      <c r="C27" s="367"/>
      <c r="D27" s="367"/>
      <c r="E27" s="367"/>
      <c r="F27" s="367"/>
      <c r="G27" s="367"/>
    </row>
    <row r="28" spans="1:8" s="248" customFormat="1" ht="12.75" customHeight="1" x14ac:dyDescent="0.25">
      <c r="B28" s="290"/>
      <c r="C28" s="290"/>
      <c r="D28" s="290"/>
      <c r="E28" s="290"/>
      <c r="F28" s="290"/>
      <c r="G28" s="290"/>
    </row>
    <row r="29" spans="1:8" ht="12.75" customHeight="1" x14ac:dyDescent="0.25">
      <c r="B29" s="291"/>
    </row>
    <row r="30" spans="1:8" ht="12.75" customHeight="1" x14ac:dyDescent="0.25">
      <c r="B30" s="292"/>
      <c r="C30" s="293"/>
      <c r="D30" s="293"/>
      <c r="E30" s="293"/>
      <c r="F30" s="293"/>
      <c r="G30" s="293"/>
    </row>
    <row r="31" spans="1:8" ht="12.75" customHeight="1" x14ac:dyDescent="0.25">
      <c r="B31" s="294"/>
      <c r="C31" s="286"/>
    </row>
    <row r="32" spans="1:8" ht="15" x14ac:dyDescent="0.25">
      <c r="B32" s="294"/>
    </row>
    <row r="33" ht="11.25" customHeight="1" x14ac:dyDescent="0.25"/>
    <row r="34" ht="11.25" customHeight="1" x14ac:dyDescent="0.25"/>
    <row r="36" ht="11.25" customHeight="1" x14ac:dyDescent="0.25"/>
  </sheetData>
  <mergeCells count="2">
    <mergeCell ref="A21:A22"/>
    <mergeCell ref="B27:G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/>
  </sheetViews>
  <sheetFormatPr defaultRowHeight="12.75" x14ac:dyDescent="0.25"/>
  <cols>
    <col min="1" max="1" width="7" style="304" customWidth="1"/>
    <col min="2" max="2" width="33.5703125" style="304" customWidth="1"/>
    <col min="3" max="3" width="15.42578125" style="304" customWidth="1"/>
    <col min="4" max="6" width="13.7109375" style="304" customWidth="1"/>
    <col min="7" max="7" width="12.85546875" style="304" customWidth="1"/>
    <col min="8" max="241" width="9.140625" style="304"/>
    <col min="242" max="242" width="7.5703125" style="304" customWidth="1"/>
    <col min="243" max="243" width="31.85546875" style="304" customWidth="1"/>
    <col min="244" max="244" width="15.42578125" style="304" customWidth="1"/>
    <col min="245" max="252" width="13.7109375" style="304" customWidth="1"/>
    <col min="253" max="253" width="10.140625" style="304" bestFit="1" customWidth="1"/>
    <col min="254" max="497" width="9.140625" style="304"/>
    <col min="498" max="498" width="7.5703125" style="304" customWidth="1"/>
    <col min="499" max="499" width="31.85546875" style="304" customWidth="1"/>
    <col min="500" max="500" width="15.42578125" style="304" customWidth="1"/>
    <col min="501" max="508" width="13.7109375" style="304" customWidth="1"/>
    <col min="509" max="509" width="10.140625" style="304" bestFit="1" customWidth="1"/>
    <col min="510" max="753" width="9.140625" style="304"/>
    <col min="754" max="754" width="7.5703125" style="304" customWidth="1"/>
    <col min="755" max="755" width="31.85546875" style="304" customWidth="1"/>
    <col min="756" max="756" width="15.42578125" style="304" customWidth="1"/>
    <col min="757" max="764" width="13.7109375" style="304" customWidth="1"/>
    <col min="765" max="765" width="10.140625" style="304" bestFit="1" customWidth="1"/>
    <col min="766" max="1009" width="9.140625" style="304"/>
    <col min="1010" max="1010" width="7.5703125" style="304" customWidth="1"/>
    <col min="1011" max="1011" width="31.85546875" style="304" customWidth="1"/>
    <col min="1012" max="1012" width="15.42578125" style="304" customWidth="1"/>
    <col min="1013" max="1020" width="13.7109375" style="304" customWidth="1"/>
    <col min="1021" max="1021" width="10.140625" style="304" bestFit="1" customWidth="1"/>
    <col min="1022" max="1265" width="9.140625" style="304"/>
    <col min="1266" max="1266" width="7.5703125" style="304" customWidth="1"/>
    <col min="1267" max="1267" width="31.85546875" style="304" customWidth="1"/>
    <col min="1268" max="1268" width="15.42578125" style="304" customWidth="1"/>
    <col min="1269" max="1276" width="13.7109375" style="304" customWidth="1"/>
    <col min="1277" max="1277" width="10.140625" style="304" bestFit="1" customWidth="1"/>
    <col min="1278" max="1521" width="9.140625" style="304"/>
    <col min="1522" max="1522" width="7.5703125" style="304" customWidth="1"/>
    <col min="1523" max="1523" width="31.85546875" style="304" customWidth="1"/>
    <col min="1524" max="1524" width="15.42578125" style="304" customWidth="1"/>
    <col min="1525" max="1532" width="13.7109375" style="304" customWidth="1"/>
    <col min="1533" max="1533" width="10.140625" style="304" bestFit="1" customWidth="1"/>
    <col min="1534" max="1777" width="9.140625" style="304"/>
    <col min="1778" max="1778" width="7.5703125" style="304" customWidth="1"/>
    <col min="1779" max="1779" width="31.85546875" style="304" customWidth="1"/>
    <col min="1780" max="1780" width="15.42578125" style="304" customWidth="1"/>
    <col min="1781" max="1788" width="13.7109375" style="304" customWidth="1"/>
    <col min="1789" max="1789" width="10.140625" style="304" bestFit="1" customWidth="1"/>
    <col min="1790" max="2033" width="9.140625" style="304"/>
    <col min="2034" max="2034" width="7.5703125" style="304" customWidth="1"/>
    <col min="2035" max="2035" width="31.85546875" style="304" customWidth="1"/>
    <col min="2036" max="2036" width="15.42578125" style="304" customWidth="1"/>
    <col min="2037" max="2044" width="13.7109375" style="304" customWidth="1"/>
    <col min="2045" max="2045" width="10.140625" style="304" bestFit="1" customWidth="1"/>
    <col min="2046" max="2289" width="9.140625" style="304"/>
    <col min="2290" max="2290" width="7.5703125" style="304" customWidth="1"/>
    <col min="2291" max="2291" width="31.85546875" style="304" customWidth="1"/>
    <col min="2292" max="2292" width="15.42578125" style="304" customWidth="1"/>
    <col min="2293" max="2300" width="13.7109375" style="304" customWidth="1"/>
    <col min="2301" max="2301" width="10.140625" style="304" bestFit="1" customWidth="1"/>
    <col min="2302" max="2545" width="9.140625" style="304"/>
    <col min="2546" max="2546" width="7.5703125" style="304" customWidth="1"/>
    <col min="2547" max="2547" width="31.85546875" style="304" customWidth="1"/>
    <col min="2548" max="2548" width="15.42578125" style="304" customWidth="1"/>
    <col min="2549" max="2556" width="13.7109375" style="304" customWidth="1"/>
    <col min="2557" max="2557" width="10.140625" style="304" bestFit="1" customWidth="1"/>
    <col min="2558" max="2801" width="9.140625" style="304"/>
    <col min="2802" max="2802" width="7.5703125" style="304" customWidth="1"/>
    <col min="2803" max="2803" width="31.85546875" style="304" customWidth="1"/>
    <col min="2804" max="2804" width="15.42578125" style="304" customWidth="1"/>
    <col min="2805" max="2812" width="13.7109375" style="304" customWidth="1"/>
    <col min="2813" max="2813" width="10.140625" style="304" bestFit="1" customWidth="1"/>
    <col min="2814" max="3057" width="9.140625" style="304"/>
    <col min="3058" max="3058" width="7.5703125" style="304" customWidth="1"/>
    <col min="3059" max="3059" width="31.85546875" style="304" customWidth="1"/>
    <col min="3060" max="3060" width="15.42578125" style="304" customWidth="1"/>
    <col min="3061" max="3068" width="13.7109375" style="304" customWidth="1"/>
    <col min="3069" max="3069" width="10.140625" style="304" bestFit="1" customWidth="1"/>
    <col min="3070" max="3313" width="9.140625" style="304"/>
    <col min="3314" max="3314" width="7.5703125" style="304" customWidth="1"/>
    <col min="3315" max="3315" width="31.85546875" style="304" customWidth="1"/>
    <col min="3316" max="3316" width="15.42578125" style="304" customWidth="1"/>
    <col min="3317" max="3324" width="13.7109375" style="304" customWidth="1"/>
    <col min="3325" max="3325" width="10.140625" style="304" bestFit="1" customWidth="1"/>
    <col min="3326" max="3569" width="9.140625" style="304"/>
    <col min="3570" max="3570" width="7.5703125" style="304" customWidth="1"/>
    <col min="3571" max="3571" width="31.85546875" style="304" customWidth="1"/>
    <col min="3572" max="3572" width="15.42578125" style="304" customWidth="1"/>
    <col min="3573" max="3580" width="13.7109375" style="304" customWidth="1"/>
    <col min="3581" max="3581" width="10.140625" style="304" bestFit="1" customWidth="1"/>
    <col min="3582" max="3825" width="9.140625" style="304"/>
    <col min="3826" max="3826" width="7.5703125" style="304" customWidth="1"/>
    <col min="3827" max="3827" width="31.85546875" style="304" customWidth="1"/>
    <col min="3828" max="3828" width="15.42578125" style="304" customWidth="1"/>
    <col min="3829" max="3836" width="13.7109375" style="304" customWidth="1"/>
    <col min="3837" max="3837" width="10.140625" style="304" bestFit="1" customWidth="1"/>
    <col min="3838" max="4081" width="9.140625" style="304"/>
    <col min="4082" max="4082" width="7.5703125" style="304" customWidth="1"/>
    <col min="4083" max="4083" width="31.85546875" style="304" customWidth="1"/>
    <col min="4084" max="4084" width="15.42578125" style="304" customWidth="1"/>
    <col min="4085" max="4092" width="13.7109375" style="304" customWidth="1"/>
    <col min="4093" max="4093" width="10.140625" style="304" bestFit="1" customWidth="1"/>
    <col min="4094" max="4337" width="9.140625" style="304"/>
    <col min="4338" max="4338" width="7.5703125" style="304" customWidth="1"/>
    <col min="4339" max="4339" width="31.85546875" style="304" customWidth="1"/>
    <col min="4340" max="4340" width="15.42578125" style="304" customWidth="1"/>
    <col min="4341" max="4348" width="13.7109375" style="304" customWidth="1"/>
    <col min="4349" max="4349" width="10.140625" style="304" bestFit="1" customWidth="1"/>
    <col min="4350" max="4593" width="9.140625" style="304"/>
    <col min="4594" max="4594" width="7.5703125" style="304" customWidth="1"/>
    <col min="4595" max="4595" width="31.85546875" style="304" customWidth="1"/>
    <col min="4596" max="4596" width="15.42578125" style="304" customWidth="1"/>
    <col min="4597" max="4604" width="13.7109375" style="304" customWidth="1"/>
    <col min="4605" max="4605" width="10.140625" style="304" bestFit="1" customWidth="1"/>
    <col min="4606" max="4849" width="9.140625" style="304"/>
    <col min="4850" max="4850" width="7.5703125" style="304" customWidth="1"/>
    <col min="4851" max="4851" width="31.85546875" style="304" customWidth="1"/>
    <col min="4852" max="4852" width="15.42578125" style="304" customWidth="1"/>
    <col min="4853" max="4860" width="13.7109375" style="304" customWidth="1"/>
    <col min="4861" max="4861" width="10.140625" style="304" bestFit="1" customWidth="1"/>
    <col min="4862" max="5105" width="9.140625" style="304"/>
    <col min="5106" max="5106" width="7.5703125" style="304" customWidth="1"/>
    <col min="5107" max="5107" width="31.85546875" style="304" customWidth="1"/>
    <col min="5108" max="5108" width="15.42578125" style="304" customWidth="1"/>
    <col min="5109" max="5116" width="13.7109375" style="304" customWidth="1"/>
    <col min="5117" max="5117" width="10.140625" style="304" bestFit="1" customWidth="1"/>
    <col min="5118" max="5361" width="9.140625" style="304"/>
    <col min="5362" max="5362" width="7.5703125" style="304" customWidth="1"/>
    <col min="5363" max="5363" width="31.85546875" style="304" customWidth="1"/>
    <col min="5364" max="5364" width="15.42578125" style="304" customWidth="1"/>
    <col min="5365" max="5372" width="13.7109375" style="304" customWidth="1"/>
    <col min="5373" max="5373" width="10.140625" style="304" bestFit="1" customWidth="1"/>
    <col min="5374" max="5617" width="9.140625" style="304"/>
    <col min="5618" max="5618" width="7.5703125" style="304" customWidth="1"/>
    <col min="5619" max="5619" width="31.85546875" style="304" customWidth="1"/>
    <col min="5620" max="5620" width="15.42578125" style="304" customWidth="1"/>
    <col min="5621" max="5628" width="13.7109375" style="304" customWidth="1"/>
    <col min="5629" max="5629" width="10.140625" style="304" bestFit="1" customWidth="1"/>
    <col min="5630" max="5873" width="9.140625" style="304"/>
    <col min="5874" max="5874" width="7.5703125" style="304" customWidth="1"/>
    <col min="5875" max="5875" width="31.85546875" style="304" customWidth="1"/>
    <col min="5876" max="5876" width="15.42578125" style="304" customWidth="1"/>
    <col min="5877" max="5884" width="13.7109375" style="304" customWidth="1"/>
    <col min="5885" max="5885" width="10.140625" style="304" bestFit="1" customWidth="1"/>
    <col min="5886" max="6129" width="9.140625" style="304"/>
    <col min="6130" max="6130" width="7.5703125" style="304" customWidth="1"/>
    <col min="6131" max="6131" width="31.85546875" style="304" customWidth="1"/>
    <col min="6132" max="6132" width="15.42578125" style="304" customWidth="1"/>
    <col min="6133" max="6140" width="13.7109375" style="304" customWidth="1"/>
    <col min="6141" max="6141" width="10.140625" style="304" bestFit="1" customWidth="1"/>
    <col min="6142" max="6385" width="9.140625" style="304"/>
    <col min="6386" max="6386" width="7.5703125" style="304" customWidth="1"/>
    <col min="6387" max="6387" width="31.85546875" style="304" customWidth="1"/>
    <col min="6388" max="6388" width="15.42578125" style="304" customWidth="1"/>
    <col min="6389" max="6396" width="13.7109375" style="304" customWidth="1"/>
    <col min="6397" max="6397" width="10.140625" style="304" bestFit="1" customWidth="1"/>
    <col min="6398" max="6641" width="9.140625" style="304"/>
    <col min="6642" max="6642" width="7.5703125" style="304" customWidth="1"/>
    <col min="6643" max="6643" width="31.85546875" style="304" customWidth="1"/>
    <col min="6644" max="6644" width="15.42578125" style="304" customWidth="1"/>
    <col min="6645" max="6652" width="13.7109375" style="304" customWidth="1"/>
    <col min="6653" max="6653" width="10.140625" style="304" bestFit="1" customWidth="1"/>
    <col min="6654" max="6897" width="9.140625" style="304"/>
    <col min="6898" max="6898" width="7.5703125" style="304" customWidth="1"/>
    <col min="6899" max="6899" width="31.85546875" style="304" customWidth="1"/>
    <col min="6900" max="6900" width="15.42578125" style="304" customWidth="1"/>
    <col min="6901" max="6908" width="13.7109375" style="304" customWidth="1"/>
    <col min="6909" max="6909" width="10.140625" style="304" bestFit="1" customWidth="1"/>
    <col min="6910" max="7153" width="9.140625" style="304"/>
    <col min="7154" max="7154" width="7.5703125" style="304" customWidth="1"/>
    <col min="7155" max="7155" width="31.85546875" style="304" customWidth="1"/>
    <col min="7156" max="7156" width="15.42578125" style="304" customWidth="1"/>
    <col min="7157" max="7164" width="13.7109375" style="304" customWidth="1"/>
    <col min="7165" max="7165" width="10.140625" style="304" bestFit="1" customWidth="1"/>
    <col min="7166" max="7409" width="9.140625" style="304"/>
    <col min="7410" max="7410" width="7.5703125" style="304" customWidth="1"/>
    <col min="7411" max="7411" width="31.85546875" style="304" customWidth="1"/>
    <col min="7412" max="7412" width="15.42578125" style="304" customWidth="1"/>
    <col min="7413" max="7420" width="13.7109375" style="304" customWidth="1"/>
    <col min="7421" max="7421" width="10.140625" style="304" bestFit="1" customWidth="1"/>
    <col min="7422" max="7665" width="9.140625" style="304"/>
    <col min="7666" max="7666" width="7.5703125" style="304" customWidth="1"/>
    <col min="7667" max="7667" width="31.85546875" style="304" customWidth="1"/>
    <col min="7668" max="7668" width="15.42578125" style="304" customWidth="1"/>
    <col min="7669" max="7676" width="13.7109375" style="304" customWidth="1"/>
    <col min="7677" max="7677" width="10.140625" style="304" bestFit="1" customWidth="1"/>
    <col min="7678" max="7921" width="9.140625" style="304"/>
    <col min="7922" max="7922" width="7.5703125" style="304" customWidth="1"/>
    <col min="7923" max="7923" width="31.85546875" style="304" customWidth="1"/>
    <col min="7924" max="7924" width="15.42578125" style="304" customWidth="1"/>
    <col min="7925" max="7932" width="13.7109375" style="304" customWidth="1"/>
    <col min="7933" max="7933" width="10.140625" style="304" bestFit="1" customWidth="1"/>
    <col min="7934" max="8177" width="9.140625" style="304"/>
    <col min="8178" max="8178" width="7.5703125" style="304" customWidth="1"/>
    <col min="8179" max="8179" width="31.85546875" style="304" customWidth="1"/>
    <col min="8180" max="8180" width="15.42578125" style="304" customWidth="1"/>
    <col min="8181" max="8188" width="13.7109375" style="304" customWidth="1"/>
    <col min="8189" max="8189" width="10.140625" style="304" bestFit="1" customWidth="1"/>
    <col min="8190" max="8433" width="9.140625" style="304"/>
    <col min="8434" max="8434" width="7.5703125" style="304" customWidth="1"/>
    <col min="8435" max="8435" width="31.85546875" style="304" customWidth="1"/>
    <col min="8436" max="8436" width="15.42578125" style="304" customWidth="1"/>
    <col min="8437" max="8444" width="13.7109375" style="304" customWidth="1"/>
    <col min="8445" max="8445" width="10.140625" style="304" bestFit="1" customWidth="1"/>
    <col min="8446" max="8689" width="9.140625" style="304"/>
    <col min="8690" max="8690" width="7.5703125" style="304" customWidth="1"/>
    <col min="8691" max="8691" width="31.85546875" style="304" customWidth="1"/>
    <col min="8692" max="8692" width="15.42578125" style="304" customWidth="1"/>
    <col min="8693" max="8700" width="13.7109375" style="304" customWidth="1"/>
    <col min="8701" max="8701" width="10.140625" style="304" bestFit="1" customWidth="1"/>
    <col min="8702" max="8945" width="9.140625" style="304"/>
    <col min="8946" max="8946" width="7.5703125" style="304" customWidth="1"/>
    <col min="8947" max="8947" width="31.85546875" style="304" customWidth="1"/>
    <col min="8948" max="8948" width="15.42578125" style="304" customWidth="1"/>
    <col min="8949" max="8956" width="13.7109375" style="304" customWidth="1"/>
    <col min="8957" max="8957" width="10.140625" style="304" bestFit="1" customWidth="1"/>
    <col min="8958" max="9201" width="9.140625" style="304"/>
    <col min="9202" max="9202" width="7.5703125" style="304" customWidth="1"/>
    <col min="9203" max="9203" width="31.85546875" style="304" customWidth="1"/>
    <col min="9204" max="9204" width="15.42578125" style="304" customWidth="1"/>
    <col min="9205" max="9212" width="13.7109375" style="304" customWidth="1"/>
    <col min="9213" max="9213" width="10.140625" style="304" bestFit="1" customWidth="1"/>
    <col min="9214" max="9457" width="9.140625" style="304"/>
    <col min="9458" max="9458" width="7.5703125" style="304" customWidth="1"/>
    <col min="9459" max="9459" width="31.85546875" style="304" customWidth="1"/>
    <col min="9460" max="9460" width="15.42578125" style="304" customWidth="1"/>
    <col min="9461" max="9468" width="13.7109375" style="304" customWidth="1"/>
    <col min="9469" max="9469" width="10.140625" style="304" bestFit="1" customWidth="1"/>
    <col min="9470" max="9713" width="9.140625" style="304"/>
    <col min="9714" max="9714" width="7.5703125" style="304" customWidth="1"/>
    <col min="9715" max="9715" width="31.85546875" style="304" customWidth="1"/>
    <col min="9716" max="9716" width="15.42578125" style="304" customWidth="1"/>
    <col min="9717" max="9724" width="13.7109375" style="304" customWidth="1"/>
    <col min="9725" max="9725" width="10.140625" style="304" bestFit="1" customWidth="1"/>
    <col min="9726" max="9969" width="9.140625" style="304"/>
    <col min="9970" max="9970" width="7.5703125" style="304" customWidth="1"/>
    <col min="9971" max="9971" width="31.85546875" style="304" customWidth="1"/>
    <col min="9972" max="9972" width="15.42578125" style="304" customWidth="1"/>
    <col min="9973" max="9980" width="13.7109375" style="304" customWidth="1"/>
    <col min="9981" max="9981" width="10.140625" style="304" bestFit="1" customWidth="1"/>
    <col min="9982" max="10225" width="9.140625" style="304"/>
    <col min="10226" max="10226" width="7.5703125" style="304" customWidth="1"/>
    <col min="10227" max="10227" width="31.85546875" style="304" customWidth="1"/>
    <col min="10228" max="10228" width="15.42578125" style="304" customWidth="1"/>
    <col min="10229" max="10236" width="13.7109375" style="304" customWidth="1"/>
    <col min="10237" max="10237" width="10.140625" style="304" bestFit="1" customWidth="1"/>
    <col min="10238" max="10481" width="9.140625" style="304"/>
    <col min="10482" max="10482" width="7.5703125" style="304" customWidth="1"/>
    <col min="10483" max="10483" width="31.85546875" style="304" customWidth="1"/>
    <col min="10484" max="10484" width="15.42578125" style="304" customWidth="1"/>
    <col min="10485" max="10492" width="13.7109375" style="304" customWidth="1"/>
    <col min="10493" max="10493" width="10.140625" style="304" bestFit="1" customWidth="1"/>
    <col min="10494" max="10737" width="9.140625" style="304"/>
    <col min="10738" max="10738" width="7.5703125" style="304" customWidth="1"/>
    <col min="10739" max="10739" width="31.85546875" style="304" customWidth="1"/>
    <col min="10740" max="10740" width="15.42578125" style="304" customWidth="1"/>
    <col min="10741" max="10748" width="13.7109375" style="304" customWidth="1"/>
    <col min="10749" max="10749" width="10.140625" style="304" bestFit="1" customWidth="1"/>
    <col min="10750" max="10993" width="9.140625" style="304"/>
    <col min="10994" max="10994" width="7.5703125" style="304" customWidth="1"/>
    <col min="10995" max="10995" width="31.85546875" style="304" customWidth="1"/>
    <col min="10996" max="10996" width="15.42578125" style="304" customWidth="1"/>
    <col min="10997" max="11004" width="13.7109375" style="304" customWidth="1"/>
    <col min="11005" max="11005" width="10.140625" style="304" bestFit="1" customWidth="1"/>
    <col min="11006" max="11249" width="9.140625" style="304"/>
    <col min="11250" max="11250" width="7.5703125" style="304" customWidth="1"/>
    <col min="11251" max="11251" width="31.85546875" style="304" customWidth="1"/>
    <col min="11252" max="11252" width="15.42578125" style="304" customWidth="1"/>
    <col min="11253" max="11260" width="13.7109375" style="304" customWidth="1"/>
    <col min="11261" max="11261" width="10.140625" style="304" bestFit="1" customWidth="1"/>
    <col min="11262" max="11505" width="9.140625" style="304"/>
    <col min="11506" max="11506" width="7.5703125" style="304" customWidth="1"/>
    <col min="11507" max="11507" width="31.85546875" style="304" customWidth="1"/>
    <col min="11508" max="11508" width="15.42578125" style="304" customWidth="1"/>
    <col min="11509" max="11516" width="13.7109375" style="304" customWidth="1"/>
    <col min="11517" max="11517" width="10.140625" style="304" bestFit="1" customWidth="1"/>
    <col min="11518" max="11761" width="9.140625" style="304"/>
    <col min="11762" max="11762" width="7.5703125" style="304" customWidth="1"/>
    <col min="11763" max="11763" width="31.85546875" style="304" customWidth="1"/>
    <col min="11764" max="11764" width="15.42578125" style="304" customWidth="1"/>
    <col min="11765" max="11772" width="13.7109375" style="304" customWidth="1"/>
    <col min="11773" max="11773" width="10.140625" style="304" bestFit="1" customWidth="1"/>
    <col min="11774" max="12017" width="9.140625" style="304"/>
    <col min="12018" max="12018" width="7.5703125" style="304" customWidth="1"/>
    <col min="12019" max="12019" width="31.85546875" style="304" customWidth="1"/>
    <col min="12020" max="12020" width="15.42578125" style="304" customWidth="1"/>
    <col min="12021" max="12028" width="13.7109375" style="304" customWidth="1"/>
    <col min="12029" max="12029" width="10.140625" style="304" bestFit="1" customWidth="1"/>
    <col min="12030" max="12273" width="9.140625" style="304"/>
    <col min="12274" max="12274" width="7.5703125" style="304" customWidth="1"/>
    <col min="12275" max="12275" width="31.85546875" style="304" customWidth="1"/>
    <col min="12276" max="12276" width="15.42578125" style="304" customWidth="1"/>
    <col min="12277" max="12284" width="13.7109375" style="304" customWidth="1"/>
    <col min="12285" max="12285" width="10.140625" style="304" bestFit="1" customWidth="1"/>
    <col min="12286" max="12529" width="9.140625" style="304"/>
    <col min="12530" max="12530" width="7.5703125" style="304" customWidth="1"/>
    <col min="12531" max="12531" width="31.85546875" style="304" customWidth="1"/>
    <col min="12532" max="12532" width="15.42578125" style="304" customWidth="1"/>
    <col min="12533" max="12540" width="13.7109375" style="304" customWidth="1"/>
    <col min="12541" max="12541" width="10.140625" style="304" bestFit="1" customWidth="1"/>
    <col min="12542" max="12785" width="9.140625" style="304"/>
    <col min="12786" max="12786" width="7.5703125" style="304" customWidth="1"/>
    <col min="12787" max="12787" width="31.85546875" style="304" customWidth="1"/>
    <col min="12788" max="12788" width="15.42578125" style="304" customWidth="1"/>
    <col min="12789" max="12796" width="13.7109375" style="304" customWidth="1"/>
    <col min="12797" max="12797" width="10.140625" style="304" bestFit="1" customWidth="1"/>
    <col min="12798" max="13041" width="9.140625" style="304"/>
    <col min="13042" max="13042" width="7.5703125" style="304" customWidth="1"/>
    <col min="13043" max="13043" width="31.85546875" style="304" customWidth="1"/>
    <col min="13044" max="13044" width="15.42578125" style="304" customWidth="1"/>
    <col min="13045" max="13052" width="13.7109375" style="304" customWidth="1"/>
    <col min="13053" max="13053" width="10.140625" style="304" bestFit="1" customWidth="1"/>
    <col min="13054" max="13297" width="9.140625" style="304"/>
    <col min="13298" max="13298" width="7.5703125" style="304" customWidth="1"/>
    <col min="13299" max="13299" width="31.85546875" style="304" customWidth="1"/>
    <col min="13300" max="13300" width="15.42578125" style="304" customWidth="1"/>
    <col min="13301" max="13308" width="13.7109375" style="304" customWidth="1"/>
    <col min="13309" max="13309" width="10.140625" style="304" bestFit="1" customWidth="1"/>
    <col min="13310" max="13553" width="9.140625" style="304"/>
    <col min="13554" max="13554" width="7.5703125" style="304" customWidth="1"/>
    <col min="13555" max="13555" width="31.85546875" style="304" customWidth="1"/>
    <col min="13556" max="13556" width="15.42578125" style="304" customWidth="1"/>
    <col min="13557" max="13564" width="13.7109375" style="304" customWidth="1"/>
    <col min="13565" max="13565" width="10.140625" style="304" bestFit="1" customWidth="1"/>
    <col min="13566" max="13809" width="9.140625" style="304"/>
    <col min="13810" max="13810" width="7.5703125" style="304" customWidth="1"/>
    <col min="13811" max="13811" width="31.85546875" style="304" customWidth="1"/>
    <col min="13812" max="13812" width="15.42578125" style="304" customWidth="1"/>
    <col min="13813" max="13820" width="13.7109375" style="304" customWidth="1"/>
    <col min="13821" max="13821" width="10.140625" style="304" bestFit="1" customWidth="1"/>
    <col min="13822" max="14065" width="9.140625" style="304"/>
    <col min="14066" max="14066" width="7.5703125" style="304" customWidth="1"/>
    <col min="14067" max="14067" width="31.85546875" style="304" customWidth="1"/>
    <col min="14068" max="14068" width="15.42578125" style="304" customWidth="1"/>
    <col min="14069" max="14076" width="13.7109375" style="304" customWidth="1"/>
    <col min="14077" max="14077" width="10.140625" style="304" bestFit="1" customWidth="1"/>
    <col min="14078" max="14321" width="9.140625" style="304"/>
    <col min="14322" max="14322" width="7.5703125" style="304" customWidth="1"/>
    <col min="14323" max="14323" width="31.85546875" style="304" customWidth="1"/>
    <col min="14324" max="14324" width="15.42578125" style="304" customWidth="1"/>
    <col min="14325" max="14332" width="13.7109375" style="304" customWidth="1"/>
    <col min="14333" max="14333" width="10.140625" style="304" bestFit="1" customWidth="1"/>
    <col min="14334" max="14577" width="9.140625" style="304"/>
    <col min="14578" max="14578" width="7.5703125" style="304" customWidth="1"/>
    <col min="14579" max="14579" width="31.85546875" style="304" customWidth="1"/>
    <col min="14580" max="14580" width="15.42578125" style="304" customWidth="1"/>
    <col min="14581" max="14588" width="13.7109375" style="304" customWidth="1"/>
    <col min="14589" max="14589" width="10.140625" style="304" bestFit="1" customWidth="1"/>
    <col min="14590" max="14833" width="9.140625" style="304"/>
    <col min="14834" max="14834" width="7.5703125" style="304" customWidth="1"/>
    <col min="14835" max="14835" width="31.85546875" style="304" customWidth="1"/>
    <col min="14836" max="14836" width="15.42578125" style="304" customWidth="1"/>
    <col min="14837" max="14844" width="13.7109375" style="304" customWidth="1"/>
    <col min="14845" max="14845" width="10.140625" style="304" bestFit="1" customWidth="1"/>
    <col min="14846" max="15089" width="9.140625" style="304"/>
    <col min="15090" max="15090" width="7.5703125" style="304" customWidth="1"/>
    <col min="15091" max="15091" width="31.85546875" style="304" customWidth="1"/>
    <col min="15092" max="15092" width="15.42578125" style="304" customWidth="1"/>
    <col min="15093" max="15100" width="13.7109375" style="304" customWidth="1"/>
    <col min="15101" max="15101" width="10.140625" style="304" bestFit="1" customWidth="1"/>
    <col min="15102" max="15345" width="9.140625" style="304"/>
    <col min="15346" max="15346" width="7.5703125" style="304" customWidth="1"/>
    <col min="15347" max="15347" width="31.85546875" style="304" customWidth="1"/>
    <col min="15348" max="15348" width="15.42578125" style="304" customWidth="1"/>
    <col min="15349" max="15356" width="13.7109375" style="304" customWidth="1"/>
    <col min="15357" max="15357" width="10.140625" style="304" bestFit="1" customWidth="1"/>
    <col min="15358" max="15601" width="9.140625" style="304"/>
    <col min="15602" max="15602" width="7.5703125" style="304" customWidth="1"/>
    <col min="15603" max="15603" width="31.85546875" style="304" customWidth="1"/>
    <col min="15604" max="15604" width="15.42578125" style="304" customWidth="1"/>
    <col min="15605" max="15612" width="13.7109375" style="304" customWidth="1"/>
    <col min="15613" max="15613" width="10.140625" style="304" bestFit="1" customWidth="1"/>
    <col min="15614" max="15857" width="9.140625" style="304"/>
    <col min="15858" max="15858" width="7.5703125" style="304" customWidth="1"/>
    <col min="15859" max="15859" width="31.85546875" style="304" customWidth="1"/>
    <col min="15860" max="15860" width="15.42578125" style="304" customWidth="1"/>
    <col min="15861" max="15868" width="13.7109375" style="304" customWidth="1"/>
    <col min="15869" max="15869" width="10.140625" style="304" bestFit="1" customWidth="1"/>
    <col min="15870" max="16113" width="9.140625" style="304"/>
    <col min="16114" max="16114" width="7.5703125" style="304" customWidth="1"/>
    <col min="16115" max="16115" width="31.85546875" style="304" customWidth="1"/>
    <col min="16116" max="16116" width="15.42578125" style="304" customWidth="1"/>
    <col min="16117" max="16124" width="13.7109375" style="304" customWidth="1"/>
    <col min="16125" max="16125" width="10.140625" style="304" bestFit="1" customWidth="1"/>
    <col min="16126" max="16369" width="9.140625" style="304"/>
    <col min="16370" max="16380" width="9.140625" style="304" customWidth="1"/>
    <col min="16381" max="16384" width="9.140625" style="304"/>
  </cols>
  <sheetData>
    <row r="1" spans="1:8" s="302" customFormat="1" x14ac:dyDescent="0.25">
      <c r="A1" s="301" t="s">
        <v>5</v>
      </c>
    </row>
    <row r="2" spans="1:8" s="302" customFormat="1" x14ac:dyDescent="0.25">
      <c r="A2" s="303" t="s">
        <v>79</v>
      </c>
      <c r="B2" s="260"/>
      <c r="C2" s="260"/>
      <c r="D2" s="260"/>
      <c r="E2" s="260"/>
      <c r="F2" s="260"/>
      <c r="G2" s="260"/>
    </row>
    <row r="3" spans="1:8" x14ac:dyDescent="0.25">
      <c r="A3" s="260" t="s">
        <v>12</v>
      </c>
      <c r="B3" s="257"/>
      <c r="C3" s="257"/>
      <c r="D3" s="257"/>
      <c r="E3" s="257"/>
      <c r="F3" s="257"/>
      <c r="G3" s="257"/>
    </row>
    <row r="4" spans="1:8" x14ac:dyDescent="0.25">
      <c r="A4" s="257"/>
      <c r="B4" s="257"/>
      <c r="C4" s="257"/>
      <c r="D4" s="257"/>
      <c r="E4" s="257"/>
      <c r="F4" s="257"/>
      <c r="G4" s="257"/>
    </row>
    <row r="5" spans="1:8" ht="33.75" x14ac:dyDescent="0.25">
      <c r="A5" s="43" t="s">
        <v>13</v>
      </c>
      <c r="B5" s="44" t="s">
        <v>14</v>
      </c>
      <c r="C5" s="44" t="s">
        <v>15</v>
      </c>
      <c r="D5" s="44" t="s">
        <v>57</v>
      </c>
      <c r="E5" s="44" t="s">
        <v>58</v>
      </c>
      <c r="F5" s="44" t="s">
        <v>59</v>
      </c>
      <c r="G5" s="39" t="s">
        <v>60</v>
      </c>
    </row>
    <row r="6" spans="1:8" x14ac:dyDescent="0.25">
      <c r="A6" s="253">
        <v>1</v>
      </c>
      <c r="B6" s="254">
        <v>2</v>
      </c>
      <c r="C6" s="254">
        <v>3</v>
      </c>
      <c r="D6" s="254">
        <v>4</v>
      </c>
      <c r="E6" s="254">
        <v>5</v>
      </c>
      <c r="F6" s="254">
        <v>6</v>
      </c>
      <c r="G6" s="254">
        <v>7</v>
      </c>
    </row>
    <row r="7" spans="1:8" s="248" customFormat="1" ht="11.25" x14ac:dyDescent="0.25">
      <c r="A7" s="255">
        <v>1</v>
      </c>
      <c r="B7" s="45" t="s">
        <v>61</v>
      </c>
      <c r="C7" s="46">
        <v>119983487.23</v>
      </c>
      <c r="D7" s="241">
        <v>6.824060020535652E-3</v>
      </c>
      <c r="E7" s="240">
        <v>44255677</v>
      </c>
      <c r="F7" s="241">
        <v>9.6304789764963712E-3</v>
      </c>
      <c r="G7" s="47">
        <v>10264030.99</v>
      </c>
      <c r="H7" s="42"/>
    </row>
    <row r="8" spans="1:8" x14ac:dyDescent="0.25">
      <c r="A8" s="256">
        <v>1</v>
      </c>
      <c r="B8" s="48" t="s">
        <v>62</v>
      </c>
      <c r="C8" s="49">
        <v>1498440768.02</v>
      </c>
      <c r="D8" s="241">
        <v>8.5223808494451769E-2</v>
      </c>
      <c r="E8" s="49">
        <v>465930077.89999998</v>
      </c>
      <c r="F8" s="241">
        <v>0.10139105588043013</v>
      </c>
      <c r="G8" s="50">
        <v>39576754.899999999</v>
      </c>
    </row>
    <row r="9" spans="1:8" x14ac:dyDescent="0.25">
      <c r="A9" s="256">
        <v>2</v>
      </c>
      <c r="B9" s="48" t="s">
        <v>80</v>
      </c>
      <c r="C9" s="49">
        <v>179676921.75999999</v>
      </c>
      <c r="D9" s="241">
        <v>1.0219123703622063E-2</v>
      </c>
      <c r="E9" s="49">
        <v>35506837.530000001</v>
      </c>
      <c r="F9" s="241">
        <v>7.726643801077483E-3</v>
      </c>
      <c r="G9" s="50">
        <v>14635313.59</v>
      </c>
    </row>
    <row r="10" spans="1:8" x14ac:dyDescent="0.25">
      <c r="A10" s="256">
        <v>3</v>
      </c>
      <c r="B10" s="48" t="s">
        <v>81</v>
      </c>
      <c r="C10" s="49">
        <v>6200074585.0500002</v>
      </c>
      <c r="D10" s="241">
        <v>0.3526291998754309</v>
      </c>
      <c r="E10" s="49">
        <v>1447043880.3800001</v>
      </c>
      <c r="F10" s="241">
        <v>0.31489125492459014</v>
      </c>
      <c r="G10" s="50">
        <v>122782961.73</v>
      </c>
    </row>
    <row r="11" spans="1:8" x14ac:dyDescent="0.25">
      <c r="A11" s="256">
        <v>4</v>
      </c>
      <c r="B11" s="48" t="s">
        <v>82</v>
      </c>
      <c r="C11" s="49">
        <v>280988379.38</v>
      </c>
      <c r="D11" s="241">
        <v>1.5981212167024979E-2</v>
      </c>
      <c r="E11" s="49">
        <v>235272483.30000001</v>
      </c>
      <c r="F11" s="241">
        <v>5.1197650962807408E-2</v>
      </c>
      <c r="G11" s="50">
        <v>8805056.9299999997</v>
      </c>
    </row>
    <row r="12" spans="1:8" x14ac:dyDescent="0.25">
      <c r="A12" s="256">
        <v>5</v>
      </c>
      <c r="B12" s="243" t="s">
        <v>83</v>
      </c>
      <c r="C12" s="49">
        <v>118588890.5</v>
      </c>
      <c r="D12" s="241">
        <v>6.7447423409976361E-3</v>
      </c>
      <c r="E12" s="49">
        <v>47752816.32</v>
      </c>
      <c r="F12" s="241">
        <v>1.0391491551202635E-2</v>
      </c>
      <c r="G12" s="50">
        <v>-14442624.119999999</v>
      </c>
    </row>
    <row r="13" spans="1:8" x14ac:dyDescent="0.25">
      <c r="A13" s="256">
        <v>6</v>
      </c>
      <c r="B13" s="48" t="s">
        <v>84</v>
      </c>
      <c r="C13" s="49">
        <v>3041616631.6399999</v>
      </c>
      <c r="D13" s="241">
        <v>0.17299192524703583</v>
      </c>
      <c r="E13" s="49">
        <v>611615997.59000003</v>
      </c>
      <c r="F13" s="241">
        <v>0.13309377250017779</v>
      </c>
      <c r="G13" s="50">
        <v>155810655.08000001</v>
      </c>
    </row>
    <row r="14" spans="1:8" x14ac:dyDescent="0.25">
      <c r="A14" s="256">
        <v>7</v>
      </c>
      <c r="B14" s="48" t="s">
        <v>66</v>
      </c>
      <c r="C14" s="49">
        <v>587923095.02999997</v>
      </c>
      <c r="D14" s="241">
        <v>3.3438122033018075E-2</v>
      </c>
      <c r="E14" s="49">
        <v>215632035.38999999</v>
      </c>
      <c r="F14" s="241">
        <v>4.6923692602929029E-2</v>
      </c>
      <c r="G14" s="50">
        <v>6078332.75</v>
      </c>
    </row>
    <row r="15" spans="1:8" x14ac:dyDescent="0.25">
      <c r="A15" s="256">
        <v>8</v>
      </c>
      <c r="B15" s="48" t="s">
        <v>85</v>
      </c>
      <c r="C15" s="49">
        <v>493944930.27999997</v>
      </c>
      <c r="D15" s="241">
        <v>2.8093114551743285E-2</v>
      </c>
      <c r="E15" s="49">
        <v>98380535.079999998</v>
      </c>
      <c r="F15" s="241">
        <v>2.1408590694125044E-2</v>
      </c>
      <c r="G15" s="50">
        <v>27843291.34</v>
      </c>
    </row>
    <row r="16" spans="1:8" x14ac:dyDescent="0.25">
      <c r="A16" s="256">
        <v>9</v>
      </c>
      <c r="B16" s="48" t="s">
        <v>86</v>
      </c>
      <c r="C16" s="49">
        <v>391559435.76999998</v>
      </c>
      <c r="D16" s="241">
        <v>2.2269940247523129E-2</v>
      </c>
      <c r="E16" s="49">
        <v>145362670.22999999</v>
      </c>
      <c r="F16" s="241">
        <v>3.1632374296689435E-2</v>
      </c>
      <c r="G16" s="50">
        <v>2625952.83</v>
      </c>
    </row>
    <row r="17" spans="1:7" x14ac:dyDescent="0.25">
      <c r="A17" s="256">
        <v>10</v>
      </c>
      <c r="B17" s="48" t="s">
        <v>87</v>
      </c>
      <c r="C17" s="49">
        <v>59514079.859999999</v>
      </c>
      <c r="D17" s="241">
        <v>3.3848628874494501E-3</v>
      </c>
      <c r="E17" s="49">
        <v>8979773.5199999996</v>
      </c>
      <c r="F17" s="241">
        <v>1.9540887398030045E-3</v>
      </c>
      <c r="G17" s="50">
        <v>312177.33</v>
      </c>
    </row>
    <row r="18" spans="1:7" x14ac:dyDescent="0.25">
      <c r="A18" s="256">
        <v>11</v>
      </c>
      <c r="B18" s="48" t="s">
        <v>88</v>
      </c>
      <c r="C18" s="49">
        <v>93270148.670000002</v>
      </c>
      <c r="D18" s="241">
        <v>5.3047390715380153E-3</v>
      </c>
      <c r="E18" s="49">
        <v>39052741.210000001</v>
      </c>
      <c r="F18" s="241">
        <v>8.4982679893804008E-3</v>
      </c>
      <c r="G18" s="50">
        <v>-2165346.66</v>
      </c>
    </row>
    <row r="19" spans="1:7" x14ac:dyDescent="0.25">
      <c r="A19" s="256">
        <v>12</v>
      </c>
      <c r="B19" s="48" t="s">
        <v>89</v>
      </c>
      <c r="C19" s="49">
        <v>1888926170.53</v>
      </c>
      <c r="D19" s="241">
        <v>0.10743266310761387</v>
      </c>
      <c r="E19" s="49">
        <v>387451166.47000003</v>
      </c>
      <c r="F19" s="241">
        <v>8.4313258005483241E-2</v>
      </c>
      <c r="G19" s="50">
        <v>77007230.5</v>
      </c>
    </row>
    <row r="20" spans="1:7" x14ac:dyDescent="0.25">
      <c r="A20" s="256">
        <v>13</v>
      </c>
      <c r="B20" s="48" t="s">
        <v>68</v>
      </c>
      <c r="C20" s="49">
        <v>83796694.890000001</v>
      </c>
      <c r="D20" s="241">
        <v>4.7659364522028586E-3</v>
      </c>
      <c r="E20" s="49">
        <v>18291790.460000001</v>
      </c>
      <c r="F20" s="241">
        <v>3.9804769785242895E-3</v>
      </c>
      <c r="G20" s="50">
        <v>2104888.2599999998</v>
      </c>
    </row>
    <row r="21" spans="1:7" x14ac:dyDescent="0.25">
      <c r="A21" s="256">
        <v>14</v>
      </c>
      <c r="B21" s="48" t="s">
        <v>70</v>
      </c>
      <c r="C21" s="49">
        <v>533807398.31999999</v>
      </c>
      <c r="D21" s="241">
        <v>3.0360292150525638E-2</v>
      </c>
      <c r="E21" s="49">
        <v>251310835.62</v>
      </c>
      <c r="F21" s="241">
        <v>5.468775721144533E-2</v>
      </c>
      <c r="G21" s="50">
        <v>-16356638.52</v>
      </c>
    </row>
    <row r="22" spans="1:7" x14ac:dyDescent="0.25">
      <c r="A22" s="256">
        <v>15</v>
      </c>
      <c r="B22" s="48" t="s">
        <v>71</v>
      </c>
      <c r="C22" s="49">
        <v>932764091.49000001</v>
      </c>
      <c r="D22" s="241">
        <v>5.3050951362385801E-2</v>
      </c>
      <c r="E22" s="49">
        <v>260539654.93000001</v>
      </c>
      <c r="F22" s="241">
        <v>5.669604081182588E-2</v>
      </c>
      <c r="G22" s="50">
        <v>19319347.109999999</v>
      </c>
    </row>
    <row r="23" spans="1:7" x14ac:dyDescent="0.25">
      <c r="A23" s="256">
        <v>16</v>
      </c>
      <c r="B23" s="48" t="s">
        <v>90</v>
      </c>
      <c r="C23" s="49">
        <v>137344893.61000001</v>
      </c>
      <c r="D23" s="241">
        <v>7.8114898903720057E-3</v>
      </c>
      <c r="E23" s="49">
        <v>50576403.289999999</v>
      </c>
      <c r="F23" s="241">
        <v>1.1005932382214983E-2</v>
      </c>
      <c r="G23" s="50">
        <v>-3162990.74</v>
      </c>
    </row>
    <row r="24" spans="1:7" x14ac:dyDescent="0.25">
      <c r="A24" s="256">
        <v>17</v>
      </c>
      <c r="B24" s="243" t="s">
        <v>73</v>
      </c>
      <c r="C24" s="49">
        <v>940199081.99000001</v>
      </c>
      <c r="D24" s="241">
        <v>5.3473816396528824E-2</v>
      </c>
      <c r="E24" s="49">
        <v>232421147.41999999</v>
      </c>
      <c r="F24" s="241">
        <v>5.0577171690797396E-2</v>
      </c>
      <c r="G24" s="50">
        <v>13937807</v>
      </c>
    </row>
    <row r="25" spans="1:7" x14ac:dyDescent="0.25">
      <c r="A25" s="256">
        <v>18</v>
      </c>
      <c r="B25" s="51" t="s">
        <v>91</v>
      </c>
      <c r="C25" s="52">
        <v>636443118.09000003</v>
      </c>
      <c r="D25" s="241">
        <v>3.6197698014707222E-2</v>
      </c>
      <c r="E25" s="49">
        <v>-2454737.6</v>
      </c>
      <c r="F25" s="241">
        <v>1</v>
      </c>
      <c r="G25" s="53">
        <v>44968496.450000003</v>
      </c>
    </row>
    <row r="26" spans="1:7" x14ac:dyDescent="0.25">
      <c r="A26" s="368"/>
      <c r="B26" s="298" t="s">
        <v>75</v>
      </c>
      <c r="C26" s="299">
        <v>17582419684.020004</v>
      </c>
      <c r="D26" s="307">
        <v>1</v>
      </c>
      <c r="E26" s="299">
        <v>4595376523.6400003</v>
      </c>
      <c r="F26" s="307">
        <v>1</v>
      </c>
      <c r="G26" s="299">
        <v>464976200.29999995</v>
      </c>
    </row>
    <row r="27" spans="1:7" x14ac:dyDescent="0.25">
      <c r="A27" s="368"/>
      <c r="B27" s="298" t="s">
        <v>92</v>
      </c>
      <c r="C27" s="299">
        <v>636443118.09000003</v>
      </c>
      <c r="D27" s="307">
        <v>1</v>
      </c>
      <c r="E27" s="299">
        <v>-2454737.6</v>
      </c>
      <c r="F27" s="307">
        <v>1</v>
      </c>
      <c r="G27" s="299">
        <v>44968496.450000003</v>
      </c>
    </row>
    <row r="28" spans="1:7" x14ac:dyDescent="0.25">
      <c r="A28" s="368"/>
      <c r="B28" s="298" t="s">
        <v>76</v>
      </c>
      <c r="C28" s="299">
        <v>18218862802.110004</v>
      </c>
      <c r="D28" s="307"/>
      <c r="E28" s="299">
        <v>4592921786.04</v>
      </c>
      <c r="F28" s="307"/>
      <c r="G28" s="299">
        <v>509944696.74999994</v>
      </c>
    </row>
    <row r="29" spans="1:7" x14ac:dyDescent="0.25">
      <c r="A29" s="257"/>
      <c r="B29" s="257"/>
      <c r="C29" s="258"/>
      <c r="D29" s="257"/>
      <c r="E29" s="257"/>
      <c r="F29" s="257"/>
      <c r="G29" s="259"/>
    </row>
    <row r="30" spans="1:7" ht="15" customHeight="1" x14ac:dyDescent="0.25">
      <c r="A30" s="257"/>
      <c r="B30" s="257"/>
      <c r="C30" s="257"/>
      <c r="D30" s="257"/>
      <c r="E30" s="258"/>
      <c r="F30" s="257"/>
      <c r="G30" s="259"/>
    </row>
    <row r="31" spans="1:7" s="302" customFormat="1" x14ac:dyDescent="0.25">
      <c r="A31" s="279" t="s">
        <v>49</v>
      </c>
      <c r="B31" s="279"/>
      <c r="C31" s="265"/>
      <c r="D31" s="265"/>
      <c r="E31" s="265"/>
      <c r="F31" s="265"/>
      <c r="G31" s="265"/>
    </row>
    <row r="32" spans="1:7" s="302" customFormat="1" x14ac:dyDescent="0.25">
      <c r="A32" s="261"/>
      <c r="B32" s="262" t="s">
        <v>93</v>
      </c>
      <c r="C32" s="263"/>
      <c r="D32" s="263"/>
      <c r="E32" s="263"/>
      <c r="F32" s="263"/>
      <c r="G32" s="263"/>
    </row>
    <row r="33" spans="1:13" s="302" customFormat="1" x14ac:dyDescent="0.25">
      <c r="A33" s="261"/>
      <c r="B33" s="264" t="s">
        <v>94</v>
      </c>
      <c r="C33" s="260"/>
      <c r="D33" s="260"/>
      <c r="E33" s="260"/>
      <c r="F33" s="260"/>
      <c r="G33" s="260"/>
    </row>
    <row r="34" spans="1:13" s="302" customFormat="1" x14ac:dyDescent="0.25">
      <c r="A34" s="261"/>
      <c r="B34" s="264" t="s">
        <v>95</v>
      </c>
      <c r="C34" s="260"/>
      <c r="D34" s="260"/>
      <c r="E34" s="260"/>
      <c r="F34" s="260"/>
      <c r="G34" s="260"/>
    </row>
    <row r="35" spans="1:13" s="248" customFormat="1" ht="33.75" customHeight="1" x14ac:dyDescent="0.25">
      <c r="A35" s="249"/>
      <c r="B35" s="367" t="s">
        <v>78</v>
      </c>
      <c r="C35" s="367"/>
      <c r="D35" s="367"/>
      <c r="E35" s="367"/>
      <c r="F35" s="367"/>
      <c r="G35" s="367"/>
      <c r="H35" s="367"/>
      <c r="I35" s="367"/>
      <c r="J35" s="367"/>
      <c r="K35" s="367"/>
      <c r="L35" s="367"/>
      <c r="M35" s="367"/>
    </row>
    <row r="36" spans="1:13" x14ac:dyDescent="0.25">
      <c r="B36" s="305"/>
    </row>
    <row r="37" spans="1:13" x14ac:dyDescent="0.25">
      <c r="B37" s="54"/>
    </row>
    <row r="39" spans="1:13" x14ac:dyDescent="0.25">
      <c r="B39" s="294"/>
      <c r="C39" s="306"/>
    </row>
  </sheetData>
  <mergeCells count="2">
    <mergeCell ref="A26:A28"/>
    <mergeCell ref="B35:M3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100" workbookViewId="0"/>
  </sheetViews>
  <sheetFormatPr defaultRowHeight="12.75" x14ac:dyDescent="0.25"/>
  <cols>
    <col min="1" max="1" width="7.28515625" style="313" customWidth="1"/>
    <col min="2" max="2" width="33.5703125" style="313" customWidth="1"/>
    <col min="3" max="3" width="15.42578125" style="313" customWidth="1"/>
    <col min="4" max="4" width="13.7109375" style="313" customWidth="1"/>
    <col min="5" max="6" width="13.7109375" style="308" customWidth="1"/>
    <col min="7" max="7" width="12.42578125" style="313" customWidth="1"/>
    <col min="8" max="8" width="11" style="313" bestFit="1" customWidth="1"/>
    <col min="9" max="9" width="12.7109375" style="313" bestFit="1" customWidth="1"/>
    <col min="10" max="10" width="11" style="313" bestFit="1" customWidth="1"/>
    <col min="11" max="256" width="9.140625" style="313"/>
    <col min="257" max="257" width="7.5703125" style="313" customWidth="1"/>
    <col min="258" max="258" width="32.28515625" style="313" customWidth="1"/>
    <col min="259" max="259" width="15.42578125" style="313" customWidth="1"/>
    <col min="260" max="263" width="13.7109375" style="313" customWidth="1"/>
    <col min="264" max="264" width="11" style="313" bestFit="1" customWidth="1"/>
    <col min="265" max="265" width="12.7109375" style="313" bestFit="1" customWidth="1"/>
    <col min="266" max="266" width="11" style="313" bestFit="1" customWidth="1"/>
    <col min="267" max="512" width="9.140625" style="313"/>
    <col min="513" max="513" width="7.5703125" style="313" customWidth="1"/>
    <col min="514" max="514" width="32.28515625" style="313" customWidth="1"/>
    <col min="515" max="515" width="15.42578125" style="313" customWidth="1"/>
    <col min="516" max="519" width="13.7109375" style="313" customWidth="1"/>
    <col min="520" max="520" width="11" style="313" bestFit="1" customWidth="1"/>
    <col min="521" max="521" width="12.7109375" style="313" bestFit="1" customWidth="1"/>
    <col min="522" max="522" width="11" style="313" bestFit="1" customWidth="1"/>
    <col min="523" max="768" width="9.140625" style="313"/>
    <col min="769" max="769" width="7.5703125" style="313" customWidth="1"/>
    <col min="770" max="770" width="32.28515625" style="313" customWidth="1"/>
    <col min="771" max="771" width="15.42578125" style="313" customWidth="1"/>
    <col min="772" max="775" width="13.7109375" style="313" customWidth="1"/>
    <col min="776" max="776" width="11" style="313" bestFit="1" customWidth="1"/>
    <col min="777" max="777" width="12.7109375" style="313" bestFit="1" customWidth="1"/>
    <col min="778" max="778" width="11" style="313" bestFit="1" customWidth="1"/>
    <col min="779" max="1024" width="9.140625" style="313"/>
    <col min="1025" max="1025" width="7.5703125" style="313" customWidth="1"/>
    <col min="1026" max="1026" width="32.28515625" style="313" customWidth="1"/>
    <col min="1027" max="1027" width="15.42578125" style="313" customWidth="1"/>
    <col min="1028" max="1031" width="13.7109375" style="313" customWidth="1"/>
    <col min="1032" max="1032" width="11" style="313" bestFit="1" customWidth="1"/>
    <col min="1033" max="1033" width="12.7109375" style="313" bestFit="1" customWidth="1"/>
    <col min="1034" max="1034" width="11" style="313" bestFit="1" customWidth="1"/>
    <col min="1035" max="1280" width="9.140625" style="313"/>
    <col min="1281" max="1281" width="7.5703125" style="313" customWidth="1"/>
    <col min="1282" max="1282" width="32.28515625" style="313" customWidth="1"/>
    <col min="1283" max="1283" width="15.42578125" style="313" customWidth="1"/>
    <col min="1284" max="1287" width="13.7109375" style="313" customWidth="1"/>
    <col min="1288" max="1288" width="11" style="313" bestFit="1" customWidth="1"/>
    <col min="1289" max="1289" width="12.7109375" style="313" bestFit="1" customWidth="1"/>
    <col min="1290" max="1290" width="11" style="313" bestFit="1" customWidth="1"/>
    <col min="1291" max="1536" width="9.140625" style="313"/>
    <col min="1537" max="1537" width="7.5703125" style="313" customWidth="1"/>
    <col min="1538" max="1538" width="32.28515625" style="313" customWidth="1"/>
    <col min="1539" max="1539" width="15.42578125" style="313" customWidth="1"/>
    <col min="1540" max="1543" width="13.7109375" style="313" customWidth="1"/>
    <col min="1544" max="1544" width="11" style="313" bestFit="1" customWidth="1"/>
    <col min="1545" max="1545" width="12.7109375" style="313" bestFit="1" customWidth="1"/>
    <col min="1546" max="1546" width="11" style="313" bestFit="1" customWidth="1"/>
    <col min="1547" max="1792" width="9.140625" style="313"/>
    <col min="1793" max="1793" width="7.5703125" style="313" customWidth="1"/>
    <col min="1794" max="1794" width="32.28515625" style="313" customWidth="1"/>
    <col min="1795" max="1795" width="15.42578125" style="313" customWidth="1"/>
    <col min="1796" max="1799" width="13.7109375" style="313" customWidth="1"/>
    <col min="1800" max="1800" width="11" style="313" bestFit="1" customWidth="1"/>
    <col min="1801" max="1801" width="12.7109375" style="313" bestFit="1" customWidth="1"/>
    <col min="1802" max="1802" width="11" style="313" bestFit="1" customWidth="1"/>
    <col min="1803" max="2048" width="9.140625" style="313"/>
    <col min="2049" max="2049" width="7.5703125" style="313" customWidth="1"/>
    <col min="2050" max="2050" width="32.28515625" style="313" customWidth="1"/>
    <col min="2051" max="2051" width="15.42578125" style="313" customWidth="1"/>
    <col min="2052" max="2055" width="13.7109375" style="313" customWidth="1"/>
    <col min="2056" max="2056" width="11" style="313" bestFit="1" customWidth="1"/>
    <col min="2057" max="2057" width="12.7109375" style="313" bestFit="1" customWidth="1"/>
    <col min="2058" max="2058" width="11" style="313" bestFit="1" customWidth="1"/>
    <col min="2059" max="2304" width="9.140625" style="313"/>
    <col min="2305" max="2305" width="7.5703125" style="313" customWidth="1"/>
    <col min="2306" max="2306" width="32.28515625" style="313" customWidth="1"/>
    <col min="2307" max="2307" width="15.42578125" style="313" customWidth="1"/>
    <col min="2308" max="2311" width="13.7109375" style="313" customWidth="1"/>
    <col min="2312" max="2312" width="11" style="313" bestFit="1" customWidth="1"/>
    <col min="2313" max="2313" width="12.7109375" style="313" bestFit="1" customWidth="1"/>
    <col min="2314" max="2314" width="11" style="313" bestFit="1" customWidth="1"/>
    <col min="2315" max="2560" width="9.140625" style="313"/>
    <col min="2561" max="2561" width="7.5703125" style="313" customWidth="1"/>
    <col min="2562" max="2562" width="32.28515625" style="313" customWidth="1"/>
    <col min="2563" max="2563" width="15.42578125" style="313" customWidth="1"/>
    <col min="2564" max="2567" width="13.7109375" style="313" customWidth="1"/>
    <col min="2568" max="2568" width="11" style="313" bestFit="1" customWidth="1"/>
    <col min="2569" max="2569" width="12.7109375" style="313" bestFit="1" customWidth="1"/>
    <col min="2570" max="2570" width="11" style="313" bestFit="1" customWidth="1"/>
    <col min="2571" max="2816" width="9.140625" style="313"/>
    <col min="2817" max="2817" width="7.5703125" style="313" customWidth="1"/>
    <col min="2818" max="2818" width="32.28515625" style="313" customWidth="1"/>
    <col min="2819" max="2819" width="15.42578125" style="313" customWidth="1"/>
    <col min="2820" max="2823" width="13.7109375" style="313" customWidth="1"/>
    <col min="2824" max="2824" width="11" style="313" bestFit="1" customWidth="1"/>
    <col min="2825" max="2825" width="12.7109375" style="313" bestFit="1" customWidth="1"/>
    <col min="2826" max="2826" width="11" style="313" bestFit="1" customWidth="1"/>
    <col min="2827" max="3072" width="9.140625" style="313"/>
    <col min="3073" max="3073" width="7.5703125" style="313" customWidth="1"/>
    <col min="3074" max="3074" width="32.28515625" style="313" customWidth="1"/>
    <col min="3075" max="3075" width="15.42578125" style="313" customWidth="1"/>
    <col min="3076" max="3079" width="13.7109375" style="313" customWidth="1"/>
    <col min="3080" max="3080" width="11" style="313" bestFit="1" customWidth="1"/>
    <col min="3081" max="3081" width="12.7109375" style="313" bestFit="1" customWidth="1"/>
    <col min="3082" max="3082" width="11" style="313" bestFit="1" customWidth="1"/>
    <col min="3083" max="3328" width="9.140625" style="313"/>
    <col min="3329" max="3329" width="7.5703125" style="313" customWidth="1"/>
    <col min="3330" max="3330" width="32.28515625" style="313" customWidth="1"/>
    <col min="3331" max="3331" width="15.42578125" style="313" customWidth="1"/>
    <col min="3332" max="3335" width="13.7109375" style="313" customWidth="1"/>
    <col min="3336" max="3336" width="11" style="313" bestFit="1" customWidth="1"/>
    <col min="3337" max="3337" width="12.7109375" style="313" bestFit="1" customWidth="1"/>
    <col min="3338" max="3338" width="11" style="313" bestFit="1" customWidth="1"/>
    <col min="3339" max="3584" width="9.140625" style="313"/>
    <col min="3585" max="3585" width="7.5703125" style="313" customWidth="1"/>
    <col min="3586" max="3586" width="32.28515625" style="313" customWidth="1"/>
    <col min="3587" max="3587" width="15.42578125" style="313" customWidth="1"/>
    <col min="3588" max="3591" width="13.7109375" style="313" customWidth="1"/>
    <col min="3592" max="3592" width="11" style="313" bestFit="1" customWidth="1"/>
    <col min="3593" max="3593" width="12.7109375" style="313" bestFit="1" customWidth="1"/>
    <col min="3594" max="3594" width="11" style="313" bestFit="1" customWidth="1"/>
    <col min="3595" max="3840" width="9.140625" style="313"/>
    <col min="3841" max="3841" width="7.5703125" style="313" customWidth="1"/>
    <col min="3842" max="3842" width="32.28515625" style="313" customWidth="1"/>
    <col min="3843" max="3843" width="15.42578125" style="313" customWidth="1"/>
    <col min="3844" max="3847" width="13.7109375" style="313" customWidth="1"/>
    <col min="3848" max="3848" width="11" style="313" bestFit="1" customWidth="1"/>
    <col min="3849" max="3849" width="12.7109375" style="313" bestFit="1" customWidth="1"/>
    <col min="3850" max="3850" width="11" style="313" bestFit="1" customWidth="1"/>
    <col min="3851" max="4096" width="9.140625" style="313"/>
    <col min="4097" max="4097" width="7.5703125" style="313" customWidth="1"/>
    <col min="4098" max="4098" width="32.28515625" style="313" customWidth="1"/>
    <col min="4099" max="4099" width="15.42578125" style="313" customWidth="1"/>
    <col min="4100" max="4103" width="13.7109375" style="313" customWidth="1"/>
    <col min="4104" max="4104" width="11" style="313" bestFit="1" customWidth="1"/>
    <col min="4105" max="4105" width="12.7109375" style="313" bestFit="1" customWidth="1"/>
    <col min="4106" max="4106" width="11" style="313" bestFit="1" customWidth="1"/>
    <col min="4107" max="4352" width="9.140625" style="313"/>
    <col min="4353" max="4353" width="7.5703125" style="313" customWidth="1"/>
    <col min="4354" max="4354" width="32.28515625" style="313" customWidth="1"/>
    <col min="4355" max="4355" width="15.42578125" style="313" customWidth="1"/>
    <col min="4356" max="4359" width="13.7109375" style="313" customWidth="1"/>
    <col min="4360" max="4360" width="11" style="313" bestFit="1" customWidth="1"/>
    <col min="4361" max="4361" width="12.7109375" style="313" bestFit="1" customWidth="1"/>
    <col min="4362" max="4362" width="11" style="313" bestFit="1" customWidth="1"/>
    <col min="4363" max="4608" width="9.140625" style="313"/>
    <col min="4609" max="4609" width="7.5703125" style="313" customWidth="1"/>
    <col min="4610" max="4610" width="32.28515625" style="313" customWidth="1"/>
    <col min="4611" max="4611" width="15.42578125" style="313" customWidth="1"/>
    <col min="4612" max="4615" width="13.7109375" style="313" customWidth="1"/>
    <col min="4616" max="4616" width="11" style="313" bestFit="1" customWidth="1"/>
    <col min="4617" max="4617" width="12.7109375" style="313" bestFit="1" customWidth="1"/>
    <col min="4618" max="4618" width="11" style="313" bestFit="1" customWidth="1"/>
    <col min="4619" max="4864" width="9.140625" style="313"/>
    <col min="4865" max="4865" width="7.5703125" style="313" customWidth="1"/>
    <col min="4866" max="4866" width="32.28515625" style="313" customWidth="1"/>
    <col min="4867" max="4867" width="15.42578125" style="313" customWidth="1"/>
    <col min="4868" max="4871" width="13.7109375" style="313" customWidth="1"/>
    <col min="4872" max="4872" width="11" style="313" bestFit="1" customWidth="1"/>
    <col min="4873" max="4873" width="12.7109375" style="313" bestFit="1" customWidth="1"/>
    <col min="4874" max="4874" width="11" style="313" bestFit="1" customWidth="1"/>
    <col min="4875" max="5120" width="9.140625" style="313"/>
    <col min="5121" max="5121" width="7.5703125" style="313" customWidth="1"/>
    <col min="5122" max="5122" width="32.28515625" style="313" customWidth="1"/>
    <col min="5123" max="5123" width="15.42578125" style="313" customWidth="1"/>
    <col min="5124" max="5127" width="13.7109375" style="313" customWidth="1"/>
    <col min="5128" max="5128" width="11" style="313" bestFit="1" customWidth="1"/>
    <col min="5129" max="5129" width="12.7109375" style="313" bestFit="1" customWidth="1"/>
    <col min="5130" max="5130" width="11" style="313" bestFit="1" customWidth="1"/>
    <col min="5131" max="5376" width="9.140625" style="313"/>
    <col min="5377" max="5377" width="7.5703125" style="313" customWidth="1"/>
    <col min="5378" max="5378" width="32.28515625" style="313" customWidth="1"/>
    <col min="5379" max="5379" width="15.42578125" style="313" customWidth="1"/>
    <col min="5380" max="5383" width="13.7109375" style="313" customWidth="1"/>
    <col min="5384" max="5384" width="11" style="313" bestFit="1" customWidth="1"/>
    <col min="5385" max="5385" width="12.7109375" style="313" bestFit="1" customWidth="1"/>
    <col min="5386" max="5386" width="11" style="313" bestFit="1" customWidth="1"/>
    <col min="5387" max="5632" width="9.140625" style="313"/>
    <col min="5633" max="5633" width="7.5703125" style="313" customWidth="1"/>
    <col min="5634" max="5634" width="32.28515625" style="313" customWidth="1"/>
    <col min="5635" max="5635" width="15.42578125" style="313" customWidth="1"/>
    <col min="5636" max="5639" width="13.7109375" style="313" customWidth="1"/>
    <col min="5640" max="5640" width="11" style="313" bestFit="1" customWidth="1"/>
    <col min="5641" max="5641" width="12.7109375" style="313" bestFit="1" customWidth="1"/>
    <col min="5642" max="5642" width="11" style="313" bestFit="1" customWidth="1"/>
    <col min="5643" max="5888" width="9.140625" style="313"/>
    <col min="5889" max="5889" width="7.5703125" style="313" customWidth="1"/>
    <col min="5890" max="5890" width="32.28515625" style="313" customWidth="1"/>
    <col min="5891" max="5891" width="15.42578125" style="313" customWidth="1"/>
    <col min="5892" max="5895" width="13.7109375" style="313" customWidth="1"/>
    <col min="5896" max="5896" width="11" style="313" bestFit="1" customWidth="1"/>
    <col min="5897" max="5897" width="12.7109375" style="313" bestFit="1" customWidth="1"/>
    <col min="5898" max="5898" width="11" style="313" bestFit="1" customWidth="1"/>
    <col min="5899" max="6144" width="9.140625" style="313"/>
    <col min="6145" max="6145" width="7.5703125" style="313" customWidth="1"/>
    <col min="6146" max="6146" width="32.28515625" style="313" customWidth="1"/>
    <col min="6147" max="6147" width="15.42578125" style="313" customWidth="1"/>
    <col min="6148" max="6151" width="13.7109375" style="313" customWidth="1"/>
    <col min="6152" max="6152" width="11" style="313" bestFit="1" customWidth="1"/>
    <col min="6153" max="6153" width="12.7109375" style="313" bestFit="1" customWidth="1"/>
    <col min="6154" max="6154" width="11" style="313" bestFit="1" customWidth="1"/>
    <col min="6155" max="6400" width="9.140625" style="313"/>
    <col min="6401" max="6401" width="7.5703125" style="313" customWidth="1"/>
    <col min="6402" max="6402" width="32.28515625" style="313" customWidth="1"/>
    <col min="6403" max="6403" width="15.42578125" style="313" customWidth="1"/>
    <col min="6404" max="6407" width="13.7109375" style="313" customWidth="1"/>
    <col min="6408" max="6408" width="11" style="313" bestFit="1" customWidth="1"/>
    <col min="6409" max="6409" width="12.7109375" style="313" bestFit="1" customWidth="1"/>
    <col min="6410" max="6410" width="11" style="313" bestFit="1" customWidth="1"/>
    <col min="6411" max="6656" width="9.140625" style="313"/>
    <col min="6657" max="6657" width="7.5703125" style="313" customWidth="1"/>
    <col min="6658" max="6658" width="32.28515625" style="313" customWidth="1"/>
    <col min="6659" max="6659" width="15.42578125" style="313" customWidth="1"/>
    <col min="6660" max="6663" width="13.7109375" style="313" customWidth="1"/>
    <col min="6664" max="6664" width="11" style="313" bestFit="1" customWidth="1"/>
    <col min="6665" max="6665" width="12.7109375" style="313" bestFit="1" customWidth="1"/>
    <col min="6666" max="6666" width="11" style="313" bestFit="1" customWidth="1"/>
    <col min="6667" max="6912" width="9.140625" style="313"/>
    <col min="6913" max="6913" width="7.5703125" style="313" customWidth="1"/>
    <col min="6914" max="6914" width="32.28515625" style="313" customWidth="1"/>
    <col min="6915" max="6915" width="15.42578125" style="313" customWidth="1"/>
    <col min="6916" max="6919" width="13.7109375" style="313" customWidth="1"/>
    <col min="6920" max="6920" width="11" style="313" bestFit="1" customWidth="1"/>
    <col min="6921" max="6921" width="12.7109375" style="313" bestFit="1" customWidth="1"/>
    <col min="6922" max="6922" width="11" style="313" bestFit="1" customWidth="1"/>
    <col min="6923" max="7168" width="9.140625" style="313"/>
    <col min="7169" max="7169" width="7.5703125" style="313" customWidth="1"/>
    <col min="7170" max="7170" width="32.28515625" style="313" customWidth="1"/>
    <col min="7171" max="7171" width="15.42578125" style="313" customWidth="1"/>
    <col min="7172" max="7175" width="13.7109375" style="313" customWidth="1"/>
    <col min="7176" max="7176" width="11" style="313" bestFit="1" customWidth="1"/>
    <col min="7177" max="7177" width="12.7109375" style="313" bestFit="1" customWidth="1"/>
    <col min="7178" max="7178" width="11" style="313" bestFit="1" customWidth="1"/>
    <col min="7179" max="7424" width="9.140625" style="313"/>
    <col min="7425" max="7425" width="7.5703125" style="313" customWidth="1"/>
    <col min="7426" max="7426" width="32.28515625" style="313" customWidth="1"/>
    <col min="7427" max="7427" width="15.42578125" style="313" customWidth="1"/>
    <col min="7428" max="7431" width="13.7109375" style="313" customWidth="1"/>
    <col min="7432" max="7432" width="11" style="313" bestFit="1" customWidth="1"/>
    <col min="7433" max="7433" width="12.7109375" style="313" bestFit="1" customWidth="1"/>
    <col min="7434" max="7434" width="11" style="313" bestFit="1" customWidth="1"/>
    <col min="7435" max="7680" width="9.140625" style="313"/>
    <col min="7681" max="7681" width="7.5703125" style="313" customWidth="1"/>
    <col min="7682" max="7682" width="32.28515625" style="313" customWidth="1"/>
    <col min="7683" max="7683" width="15.42578125" style="313" customWidth="1"/>
    <col min="7684" max="7687" width="13.7109375" style="313" customWidth="1"/>
    <col min="7688" max="7688" width="11" style="313" bestFit="1" customWidth="1"/>
    <col min="7689" max="7689" width="12.7109375" style="313" bestFit="1" customWidth="1"/>
    <col min="7690" max="7690" width="11" style="313" bestFit="1" customWidth="1"/>
    <col min="7691" max="7936" width="9.140625" style="313"/>
    <col min="7937" max="7937" width="7.5703125" style="313" customWidth="1"/>
    <col min="7938" max="7938" width="32.28515625" style="313" customWidth="1"/>
    <col min="7939" max="7939" width="15.42578125" style="313" customWidth="1"/>
    <col min="7940" max="7943" width="13.7109375" style="313" customWidth="1"/>
    <col min="7944" max="7944" width="11" style="313" bestFit="1" customWidth="1"/>
    <col min="7945" max="7945" width="12.7109375" style="313" bestFit="1" customWidth="1"/>
    <col min="7946" max="7946" width="11" style="313" bestFit="1" customWidth="1"/>
    <col min="7947" max="8192" width="9.140625" style="313"/>
    <col min="8193" max="8193" width="7.5703125" style="313" customWidth="1"/>
    <col min="8194" max="8194" width="32.28515625" style="313" customWidth="1"/>
    <col min="8195" max="8195" width="15.42578125" style="313" customWidth="1"/>
    <col min="8196" max="8199" width="13.7109375" style="313" customWidth="1"/>
    <col min="8200" max="8200" width="11" style="313" bestFit="1" customWidth="1"/>
    <col min="8201" max="8201" width="12.7109375" style="313" bestFit="1" customWidth="1"/>
    <col min="8202" max="8202" width="11" style="313" bestFit="1" customWidth="1"/>
    <col min="8203" max="8448" width="9.140625" style="313"/>
    <col min="8449" max="8449" width="7.5703125" style="313" customWidth="1"/>
    <col min="8450" max="8450" width="32.28515625" style="313" customWidth="1"/>
    <col min="8451" max="8451" width="15.42578125" style="313" customWidth="1"/>
    <col min="8452" max="8455" width="13.7109375" style="313" customWidth="1"/>
    <col min="8456" max="8456" width="11" style="313" bestFit="1" customWidth="1"/>
    <col min="8457" max="8457" width="12.7109375" style="313" bestFit="1" customWidth="1"/>
    <col min="8458" max="8458" width="11" style="313" bestFit="1" customWidth="1"/>
    <col min="8459" max="8704" width="9.140625" style="313"/>
    <col min="8705" max="8705" width="7.5703125" style="313" customWidth="1"/>
    <col min="8706" max="8706" width="32.28515625" style="313" customWidth="1"/>
    <col min="8707" max="8707" width="15.42578125" style="313" customWidth="1"/>
    <col min="8708" max="8711" width="13.7109375" style="313" customWidth="1"/>
    <col min="8712" max="8712" width="11" style="313" bestFit="1" customWidth="1"/>
    <col min="8713" max="8713" width="12.7109375" style="313" bestFit="1" customWidth="1"/>
    <col min="8714" max="8714" width="11" style="313" bestFit="1" customWidth="1"/>
    <col min="8715" max="8960" width="9.140625" style="313"/>
    <col min="8961" max="8961" width="7.5703125" style="313" customWidth="1"/>
    <col min="8962" max="8962" width="32.28515625" style="313" customWidth="1"/>
    <col min="8963" max="8963" width="15.42578125" style="313" customWidth="1"/>
    <col min="8964" max="8967" width="13.7109375" style="313" customWidth="1"/>
    <col min="8968" max="8968" width="11" style="313" bestFit="1" customWidth="1"/>
    <col min="8969" max="8969" width="12.7109375" style="313" bestFit="1" customWidth="1"/>
    <col min="8970" max="8970" width="11" style="313" bestFit="1" customWidth="1"/>
    <col min="8971" max="9216" width="9.140625" style="313"/>
    <col min="9217" max="9217" width="7.5703125" style="313" customWidth="1"/>
    <col min="9218" max="9218" width="32.28515625" style="313" customWidth="1"/>
    <col min="9219" max="9219" width="15.42578125" style="313" customWidth="1"/>
    <col min="9220" max="9223" width="13.7109375" style="313" customWidth="1"/>
    <col min="9224" max="9224" width="11" style="313" bestFit="1" customWidth="1"/>
    <col min="9225" max="9225" width="12.7109375" style="313" bestFit="1" customWidth="1"/>
    <col min="9226" max="9226" width="11" style="313" bestFit="1" customWidth="1"/>
    <col min="9227" max="9472" width="9.140625" style="313"/>
    <col min="9473" max="9473" width="7.5703125" style="313" customWidth="1"/>
    <col min="9474" max="9474" width="32.28515625" style="313" customWidth="1"/>
    <col min="9475" max="9475" width="15.42578125" style="313" customWidth="1"/>
    <col min="9476" max="9479" width="13.7109375" style="313" customWidth="1"/>
    <col min="9480" max="9480" width="11" style="313" bestFit="1" customWidth="1"/>
    <col min="9481" max="9481" width="12.7109375" style="313" bestFit="1" customWidth="1"/>
    <col min="9482" max="9482" width="11" style="313" bestFit="1" customWidth="1"/>
    <col min="9483" max="9728" width="9.140625" style="313"/>
    <col min="9729" max="9729" width="7.5703125" style="313" customWidth="1"/>
    <col min="9730" max="9730" width="32.28515625" style="313" customWidth="1"/>
    <col min="9731" max="9731" width="15.42578125" style="313" customWidth="1"/>
    <col min="9732" max="9735" width="13.7109375" style="313" customWidth="1"/>
    <col min="9736" max="9736" width="11" style="313" bestFit="1" customWidth="1"/>
    <col min="9737" max="9737" width="12.7109375" style="313" bestFit="1" customWidth="1"/>
    <col min="9738" max="9738" width="11" style="313" bestFit="1" customWidth="1"/>
    <col min="9739" max="9984" width="9.140625" style="313"/>
    <col min="9985" max="9985" width="7.5703125" style="313" customWidth="1"/>
    <col min="9986" max="9986" width="32.28515625" style="313" customWidth="1"/>
    <col min="9987" max="9987" width="15.42578125" style="313" customWidth="1"/>
    <col min="9988" max="9991" width="13.7109375" style="313" customWidth="1"/>
    <col min="9992" max="9992" width="11" style="313" bestFit="1" customWidth="1"/>
    <col min="9993" max="9993" width="12.7109375" style="313" bestFit="1" customWidth="1"/>
    <col min="9994" max="9994" width="11" style="313" bestFit="1" customWidth="1"/>
    <col min="9995" max="10240" width="9.140625" style="313"/>
    <col min="10241" max="10241" width="7.5703125" style="313" customWidth="1"/>
    <col min="10242" max="10242" width="32.28515625" style="313" customWidth="1"/>
    <col min="10243" max="10243" width="15.42578125" style="313" customWidth="1"/>
    <col min="10244" max="10247" width="13.7109375" style="313" customWidth="1"/>
    <col min="10248" max="10248" width="11" style="313" bestFit="1" customWidth="1"/>
    <col min="10249" max="10249" width="12.7109375" style="313" bestFit="1" customWidth="1"/>
    <col min="10250" max="10250" width="11" style="313" bestFit="1" customWidth="1"/>
    <col min="10251" max="10496" width="9.140625" style="313"/>
    <col min="10497" max="10497" width="7.5703125" style="313" customWidth="1"/>
    <col min="10498" max="10498" width="32.28515625" style="313" customWidth="1"/>
    <col min="10499" max="10499" width="15.42578125" style="313" customWidth="1"/>
    <col min="10500" max="10503" width="13.7109375" style="313" customWidth="1"/>
    <col min="10504" max="10504" width="11" style="313" bestFit="1" customWidth="1"/>
    <col min="10505" max="10505" width="12.7109375" style="313" bestFit="1" customWidth="1"/>
    <col min="10506" max="10506" width="11" style="313" bestFit="1" customWidth="1"/>
    <col min="10507" max="10752" width="9.140625" style="313"/>
    <col min="10753" max="10753" width="7.5703125" style="313" customWidth="1"/>
    <col min="10754" max="10754" width="32.28515625" style="313" customWidth="1"/>
    <col min="10755" max="10755" width="15.42578125" style="313" customWidth="1"/>
    <col min="10756" max="10759" width="13.7109375" style="313" customWidth="1"/>
    <col min="10760" max="10760" width="11" style="313" bestFit="1" customWidth="1"/>
    <col min="10761" max="10761" width="12.7109375" style="313" bestFit="1" customWidth="1"/>
    <col min="10762" max="10762" width="11" style="313" bestFit="1" customWidth="1"/>
    <col min="10763" max="11008" width="9.140625" style="313"/>
    <col min="11009" max="11009" width="7.5703125" style="313" customWidth="1"/>
    <col min="11010" max="11010" width="32.28515625" style="313" customWidth="1"/>
    <col min="11011" max="11011" width="15.42578125" style="313" customWidth="1"/>
    <col min="11012" max="11015" width="13.7109375" style="313" customWidth="1"/>
    <col min="11016" max="11016" width="11" style="313" bestFit="1" customWidth="1"/>
    <col min="11017" max="11017" width="12.7109375" style="313" bestFit="1" customWidth="1"/>
    <col min="11018" max="11018" width="11" style="313" bestFit="1" customWidth="1"/>
    <col min="11019" max="11264" width="9.140625" style="313"/>
    <col min="11265" max="11265" width="7.5703125" style="313" customWidth="1"/>
    <col min="11266" max="11266" width="32.28515625" style="313" customWidth="1"/>
    <col min="11267" max="11267" width="15.42578125" style="313" customWidth="1"/>
    <col min="11268" max="11271" width="13.7109375" style="313" customWidth="1"/>
    <col min="11272" max="11272" width="11" style="313" bestFit="1" customWidth="1"/>
    <col min="11273" max="11273" width="12.7109375" style="313" bestFit="1" customWidth="1"/>
    <col min="11274" max="11274" width="11" style="313" bestFit="1" customWidth="1"/>
    <col min="11275" max="11520" width="9.140625" style="313"/>
    <col min="11521" max="11521" width="7.5703125" style="313" customWidth="1"/>
    <col min="11522" max="11522" width="32.28515625" style="313" customWidth="1"/>
    <col min="11523" max="11523" width="15.42578125" style="313" customWidth="1"/>
    <col min="11524" max="11527" width="13.7109375" style="313" customWidth="1"/>
    <col min="11528" max="11528" width="11" style="313" bestFit="1" customWidth="1"/>
    <col min="11529" max="11529" width="12.7109375" style="313" bestFit="1" customWidth="1"/>
    <col min="11530" max="11530" width="11" style="313" bestFit="1" customWidth="1"/>
    <col min="11531" max="11776" width="9.140625" style="313"/>
    <col min="11777" max="11777" width="7.5703125" style="313" customWidth="1"/>
    <col min="11778" max="11778" width="32.28515625" style="313" customWidth="1"/>
    <col min="11779" max="11779" width="15.42578125" style="313" customWidth="1"/>
    <col min="11780" max="11783" width="13.7109375" style="313" customWidth="1"/>
    <col min="11784" max="11784" width="11" style="313" bestFit="1" customWidth="1"/>
    <col min="11785" max="11785" width="12.7109375" style="313" bestFit="1" customWidth="1"/>
    <col min="11786" max="11786" width="11" style="313" bestFit="1" customWidth="1"/>
    <col min="11787" max="12032" width="9.140625" style="313"/>
    <col min="12033" max="12033" width="7.5703125" style="313" customWidth="1"/>
    <col min="12034" max="12034" width="32.28515625" style="313" customWidth="1"/>
    <col min="12035" max="12035" width="15.42578125" style="313" customWidth="1"/>
    <col min="12036" max="12039" width="13.7109375" style="313" customWidth="1"/>
    <col min="12040" max="12040" width="11" style="313" bestFit="1" customWidth="1"/>
    <col min="12041" max="12041" width="12.7109375" style="313" bestFit="1" customWidth="1"/>
    <col min="12042" max="12042" width="11" style="313" bestFit="1" customWidth="1"/>
    <col min="12043" max="12288" width="9.140625" style="313"/>
    <col min="12289" max="12289" width="7.5703125" style="313" customWidth="1"/>
    <col min="12290" max="12290" width="32.28515625" style="313" customWidth="1"/>
    <col min="12291" max="12291" width="15.42578125" style="313" customWidth="1"/>
    <col min="12292" max="12295" width="13.7109375" style="313" customWidth="1"/>
    <col min="12296" max="12296" width="11" style="313" bestFit="1" customWidth="1"/>
    <col min="12297" max="12297" width="12.7109375" style="313" bestFit="1" customWidth="1"/>
    <col min="12298" max="12298" width="11" style="313" bestFit="1" customWidth="1"/>
    <col min="12299" max="12544" width="9.140625" style="313"/>
    <col min="12545" max="12545" width="7.5703125" style="313" customWidth="1"/>
    <col min="12546" max="12546" width="32.28515625" style="313" customWidth="1"/>
    <col min="12547" max="12547" width="15.42578125" style="313" customWidth="1"/>
    <col min="12548" max="12551" width="13.7109375" style="313" customWidth="1"/>
    <col min="12552" max="12552" width="11" style="313" bestFit="1" customWidth="1"/>
    <col min="12553" max="12553" width="12.7109375" style="313" bestFit="1" customWidth="1"/>
    <col min="12554" max="12554" width="11" style="313" bestFit="1" customWidth="1"/>
    <col min="12555" max="12800" width="9.140625" style="313"/>
    <col min="12801" max="12801" width="7.5703125" style="313" customWidth="1"/>
    <col min="12802" max="12802" width="32.28515625" style="313" customWidth="1"/>
    <col min="12803" max="12803" width="15.42578125" style="313" customWidth="1"/>
    <col min="12804" max="12807" width="13.7109375" style="313" customWidth="1"/>
    <col min="12808" max="12808" width="11" style="313" bestFit="1" customWidth="1"/>
    <col min="12809" max="12809" width="12.7109375" style="313" bestFit="1" customWidth="1"/>
    <col min="12810" max="12810" width="11" style="313" bestFit="1" customWidth="1"/>
    <col min="12811" max="13056" width="9.140625" style="313"/>
    <col min="13057" max="13057" width="7.5703125" style="313" customWidth="1"/>
    <col min="13058" max="13058" width="32.28515625" style="313" customWidth="1"/>
    <col min="13059" max="13059" width="15.42578125" style="313" customWidth="1"/>
    <col min="13060" max="13063" width="13.7109375" style="313" customWidth="1"/>
    <col min="13064" max="13064" width="11" style="313" bestFit="1" customWidth="1"/>
    <col min="13065" max="13065" width="12.7109375" style="313" bestFit="1" customWidth="1"/>
    <col min="13066" max="13066" width="11" style="313" bestFit="1" customWidth="1"/>
    <col min="13067" max="13312" width="9.140625" style="313"/>
    <col min="13313" max="13313" width="7.5703125" style="313" customWidth="1"/>
    <col min="13314" max="13314" width="32.28515625" style="313" customWidth="1"/>
    <col min="13315" max="13315" width="15.42578125" style="313" customWidth="1"/>
    <col min="13316" max="13319" width="13.7109375" style="313" customWidth="1"/>
    <col min="13320" max="13320" width="11" style="313" bestFit="1" customWidth="1"/>
    <col min="13321" max="13321" width="12.7109375" style="313" bestFit="1" customWidth="1"/>
    <col min="13322" max="13322" width="11" style="313" bestFit="1" customWidth="1"/>
    <col min="13323" max="13568" width="9.140625" style="313"/>
    <col min="13569" max="13569" width="7.5703125" style="313" customWidth="1"/>
    <col min="13570" max="13570" width="32.28515625" style="313" customWidth="1"/>
    <col min="13571" max="13571" width="15.42578125" style="313" customWidth="1"/>
    <col min="13572" max="13575" width="13.7109375" style="313" customWidth="1"/>
    <col min="13576" max="13576" width="11" style="313" bestFit="1" customWidth="1"/>
    <col min="13577" max="13577" width="12.7109375" style="313" bestFit="1" customWidth="1"/>
    <col min="13578" max="13578" width="11" style="313" bestFit="1" customWidth="1"/>
    <col min="13579" max="13824" width="9.140625" style="313"/>
    <col min="13825" max="13825" width="7.5703125" style="313" customWidth="1"/>
    <col min="13826" max="13826" width="32.28515625" style="313" customWidth="1"/>
    <col min="13827" max="13827" width="15.42578125" style="313" customWidth="1"/>
    <col min="13828" max="13831" width="13.7109375" style="313" customWidth="1"/>
    <col min="13832" max="13832" width="11" style="313" bestFit="1" customWidth="1"/>
    <col min="13833" max="13833" width="12.7109375" style="313" bestFit="1" customWidth="1"/>
    <col min="13834" max="13834" width="11" style="313" bestFit="1" customWidth="1"/>
    <col min="13835" max="14080" width="9.140625" style="313"/>
    <col min="14081" max="14081" width="7.5703125" style="313" customWidth="1"/>
    <col min="14082" max="14082" width="32.28515625" style="313" customWidth="1"/>
    <col min="14083" max="14083" width="15.42578125" style="313" customWidth="1"/>
    <col min="14084" max="14087" width="13.7109375" style="313" customWidth="1"/>
    <col min="14088" max="14088" width="11" style="313" bestFit="1" customWidth="1"/>
    <col min="14089" max="14089" width="12.7109375" style="313" bestFit="1" customWidth="1"/>
    <col min="14090" max="14090" width="11" style="313" bestFit="1" customWidth="1"/>
    <col min="14091" max="14336" width="9.140625" style="313"/>
    <col min="14337" max="14337" width="7.5703125" style="313" customWidth="1"/>
    <col min="14338" max="14338" width="32.28515625" style="313" customWidth="1"/>
    <col min="14339" max="14339" width="15.42578125" style="313" customWidth="1"/>
    <col min="14340" max="14343" width="13.7109375" style="313" customWidth="1"/>
    <col min="14344" max="14344" width="11" style="313" bestFit="1" customWidth="1"/>
    <col min="14345" max="14345" width="12.7109375" style="313" bestFit="1" customWidth="1"/>
    <col min="14346" max="14346" width="11" style="313" bestFit="1" customWidth="1"/>
    <col min="14347" max="14592" width="9.140625" style="313"/>
    <col min="14593" max="14593" width="7.5703125" style="313" customWidth="1"/>
    <col min="14594" max="14594" width="32.28515625" style="313" customWidth="1"/>
    <col min="14595" max="14595" width="15.42578125" style="313" customWidth="1"/>
    <col min="14596" max="14599" width="13.7109375" style="313" customWidth="1"/>
    <col min="14600" max="14600" width="11" style="313" bestFit="1" customWidth="1"/>
    <col min="14601" max="14601" width="12.7109375" style="313" bestFit="1" customWidth="1"/>
    <col min="14602" max="14602" width="11" style="313" bestFit="1" customWidth="1"/>
    <col min="14603" max="14848" width="9.140625" style="313"/>
    <col min="14849" max="14849" width="7.5703125" style="313" customWidth="1"/>
    <col min="14850" max="14850" width="32.28515625" style="313" customWidth="1"/>
    <col min="14851" max="14851" width="15.42578125" style="313" customWidth="1"/>
    <col min="14852" max="14855" width="13.7109375" style="313" customWidth="1"/>
    <col min="14856" max="14856" width="11" style="313" bestFit="1" customWidth="1"/>
    <col min="14857" max="14857" width="12.7109375" style="313" bestFit="1" customWidth="1"/>
    <col min="14858" max="14858" width="11" style="313" bestFit="1" customWidth="1"/>
    <col min="14859" max="15104" width="9.140625" style="313"/>
    <col min="15105" max="15105" width="7.5703125" style="313" customWidth="1"/>
    <col min="15106" max="15106" width="32.28515625" style="313" customWidth="1"/>
    <col min="15107" max="15107" width="15.42578125" style="313" customWidth="1"/>
    <col min="15108" max="15111" width="13.7109375" style="313" customWidth="1"/>
    <col min="15112" max="15112" width="11" style="313" bestFit="1" customWidth="1"/>
    <col min="15113" max="15113" width="12.7109375" style="313" bestFit="1" customWidth="1"/>
    <col min="15114" max="15114" width="11" style="313" bestFit="1" customWidth="1"/>
    <col min="15115" max="15360" width="9.140625" style="313"/>
    <col min="15361" max="15361" width="7.5703125" style="313" customWidth="1"/>
    <col min="15362" max="15362" width="32.28515625" style="313" customWidth="1"/>
    <col min="15363" max="15363" width="15.42578125" style="313" customWidth="1"/>
    <col min="15364" max="15367" width="13.7109375" style="313" customWidth="1"/>
    <col min="15368" max="15368" width="11" style="313" bestFit="1" customWidth="1"/>
    <col min="15369" max="15369" width="12.7109375" style="313" bestFit="1" customWidth="1"/>
    <col min="15370" max="15370" width="11" style="313" bestFit="1" customWidth="1"/>
    <col min="15371" max="15616" width="9.140625" style="313"/>
    <col min="15617" max="15617" width="7.5703125" style="313" customWidth="1"/>
    <col min="15618" max="15618" width="32.28515625" style="313" customWidth="1"/>
    <col min="15619" max="15619" width="15.42578125" style="313" customWidth="1"/>
    <col min="15620" max="15623" width="13.7109375" style="313" customWidth="1"/>
    <col min="15624" max="15624" width="11" style="313" bestFit="1" customWidth="1"/>
    <col min="15625" max="15625" width="12.7109375" style="313" bestFit="1" customWidth="1"/>
    <col min="15626" max="15626" width="11" style="313" bestFit="1" customWidth="1"/>
    <col min="15627" max="15872" width="9.140625" style="313"/>
    <col min="15873" max="15873" width="7.5703125" style="313" customWidth="1"/>
    <col min="15874" max="15874" width="32.28515625" style="313" customWidth="1"/>
    <col min="15875" max="15875" width="15.42578125" style="313" customWidth="1"/>
    <col min="15876" max="15879" width="13.7109375" style="313" customWidth="1"/>
    <col min="15880" max="15880" width="11" style="313" bestFit="1" customWidth="1"/>
    <col min="15881" max="15881" width="12.7109375" style="313" bestFit="1" customWidth="1"/>
    <col min="15882" max="15882" width="11" style="313" bestFit="1" customWidth="1"/>
    <col min="15883" max="16128" width="9.140625" style="313"/>
    <col min="16129" max="16129" width="7.5703125" style="313" customWidth="1"/>
    <col min="16130" max="16130" width="32.28515625" style="313" customWidth="1"/>
    <col min="16131" max="16131" width="15.42578125" style="313" customWidth="1"/>
    <col min="16132" max="16135" width="13.7109375" style="313" customWidth="1"/>
    <col min="16136" max="16136" width="11" style="313" bestFit="1" customWidth="1"/>
    <col min="16137" max="16137" width="12.7109375" style="313" bestFit="1" customWidth="1"/>
    <col min="16138" max="16138" width="11" style="313" bestFit="1" customWidth="1"/>
    <col min="16139" max="16384" width="9.140625" style="313"/>
  </cols>
  <sheetData>
    <row r="1" spans="1:10" s="308" customFormat="1" x14ac:dyDescent="0.25">
      <c r="A1" s="283" t="s">
        <v>7</v>
      </c>
    </row>
    <row r="2" spans="1:10" s="308" customFormat="1" x14ac:dyDescent="0.25">
      <c r="A2" s="285" t="s">
        <v>96</v>
      </c>
      <c r="B2" s="248"/>
      <c r="C2" s="248"/>
      <c r="D2" s="248"/>
      <c r="E2" s="248"/>
      <c r="F2" s="248"/>
      <c r="G2" s="248"/>
    </row>
    <row r="3" spans="1:10" s="308" customFormat="1" x14ac:dyDescent="0.25">
      <c r="A3" s="248" t="s">
        <v>12</v>
      </c>
      <c r="B3" s="248"/>
      <c r="C3" s="248"/>
      <c r="D3" s="248"/>
      <c r="E3" s="248"/>
      <c r="F3" s="248"/>
      <c r="G3" s="248"/>
    </row>
    <row r="4" spans="1:10" s="308" customFormat="1" x14ac:dyDescent="0.25">
      <c r="A4" s="248"/>
      <c r="B4" s="248"/>
      <c r="C4" s="248"/>
      <c r="D4" s="248"/>
      <c r="E4" s="248"/>
      <c r="F4" s="248"/>
      <c r="G4" s="248"/>
    </row>
    <row r="5" spans="1:10" s="308" customFormat="1" ht="33.75" x14ac:dyDescent="0.2">
      <c r="A5" s="38" t="s">
        <v>13</v>
      </c>
      <c r="B5" s="39" t="s">
        <v>14</v>
      </c>
      <c r="C5" s="39" t="s">
        <v>15</v>
      </c>
      <c r="D5" s="39" t="s">
        <v>57</v>
      </c>
      <c r="E5" s="39" t="s">
        <v>58</v>
      </c>
      <c r="F5" s="39" t="s">
        <v>59</v>
      </c>
      <c r="G5" s="39" t="s">
        <v>60</v>
      </c>
      <c r="I5" s="309"/>
    </row>
    <row r="6" spans="1:10" s="308" customFormat="1" x14ac:dyDescent="0.25">
      <c r="A6" s="236">
        <v>1</v>
      </c>
      <c r="B6" s="237">
        <v>2</v>
      </c>
      <c r="C6" s="237">
        <v>3</v>
      </c>
      <c r="D6" s="237">
        <v>4</v>
      </c>
      <c r="E6" s="237">
        <v>5</v>
      </c>
      <c r="F6" s="237">
        <v>6</v>
      </c>
      <c r="G6" s="237">
        <v>7</v>
      </c>
    </row>
    <row r="7" spans="1:10" s="308" customFormat="1" x14ac:dyDescent="0.25">
      <c r="A7" s="238">
        <v>1</v>
      </c>
      <c r="B7" s="310" t="s">
        <v>61</v>
      </c>
      <c r="C7" s="240">
        <v>2092066372.51</v>
      </c>
      <c r="D7" s="241">
        <v>5.2777362475537423E-2</v>
      </c>
      <c r="E7" s="55">
        <v>215017436</v>
      </c>
      <c r="F7" s="241">
        <v>3.1899708517234802E-2</v>
      </c>
      <c r="G7" s="56">
        <v>41012371.049999997</v>
      </c>
      <c r="H7" s="57"/>
      <c r="I7" s="311"/>
    </row>
    <row r="8" spans="1:10" s="308" customFormat="1" x14ac:dyDescent="0.25">
      <c r="A8" s="242">
        <v>2</v>
      </c>
      <c r="B8" s="243" t="s">
        <v>62</v>
      </c>
      <c r="C8" s="244">
        <v>4926834239.1599998</v>
      </c>
      <c r="D8" s="241">
        <v>0.12429114100479766</v>
      </c>
      <c r="E8" s="58">
        <v>859737508.16999996</v>
      </c>
      <c r="F8" s="241">
        <v>0.1275495439911988</v>
      </c>
      <c r="G8" s="59">
        <v>92099671.189999998</v>
      </c>
      <c r="H8" s="57"/>
      <c r="I8" s="311"/>
    </row>
    <row r="9" spans="1:10" s="308" customFormat="1" x14ac:dyDescent="0.25">
      <c r="A9" s="242">
        <v>3</v>
      </c>
      <c r="B9" s="243" t="s">
        <v>97</v>
      </c>
      <c r="C9" s="244">
        <v>179676921.75999999</v>
      </c>
      <c r="D9" s="241">
        <v>4.5327787649676824E-3</v>
      </c>
      <c r="E9" s="58">
        <v>35506837.530000001</v>
      </c>
      <c r="F9" s="241">
        <v>5.2677484609937094E-3</v>
      </c>
      <c r="G9" s="59">
        <v>14635313.59</v>
      </c>
      <c r="H9" s="57"/>
      <c r="I9" s="311"/>
    </row>
    <row r="10" spans="1:10" s="308" customFormat="1" x14ac:dyDescent="0.25">
      <c r="A10" s="242">
        <v>4</v>
      </c>
      <c r="B10" s="243" t="s">
        <v>63</v>
      </c>
      <c r="C10" s="244">
        <v>8931442018.2399998</v>
      </c>
      <c r="D10" s="241">
        <v>0.22531692063878095</v>
      </c>
      <c r="E10" s="58">
        <v>1848239754.6800001</v>
      </c>
      <c r="F10" s="241">
        <v>0.27420245790791387</v>
      </c>
      <c r="G10" s="59">
        <v>144691141.18000001</v>
      </c>
      <c r="H10" s="57"/>
      <c r="I10" s="311"/>
    </row>
    <row r="11" spans="1:10" s="308" customFormat="1" x14ac:dyDescent="0.25">
      <c r="A11" s="242">
        <v>5</v>
      </c>
      <c r="B11" s="243" t="s">
        <v>82</v>
      </c>
      <c r="C11" s="244">
        <v>280988379.38</v>
      </c>
      <c r="D11" s="241">
        <v>7.0886018459154782E-3</v>
      </c>
      <c r="E11" s="58">
        <v>235272483.30000001</v>
      </c>
      <c r="F11" s="241">
        <v>3.4904721119435135E-2</v>
      </c>
      <c r="G11" s="59">
        <v>8805056.9299999997</v>
      </c>
      <c r="H11" s="57"/>
      <c r="I11" s="311"/>
      <c r="J11" s="312"/>
    </row>
    <row r="12" spans="1:10" s="308" customFormat="1" x14ac:dyDescent="0.25">
      <c r="A12" s="242">
        <v>6</v>
      </c>
      <c r="B12" s="243" t="s">
        <v>83</v>
      </c>
      <c r="C12" s="244">
        <v>118588890.5</v>
      </c>
      <c r="D12" s="241">
        <v>2.9916875208797419E-3</v>
      </c>
      <c r="E12" s="58">
        <v>47752816.32</v>
      </c>
      <c r="F12" s="241">
        <v>7.0845460248398322E-3</v>
      </c>
      <c r="G12" s="59">
        <v>-14442624.119999999</v>
      </c>
      <c r="H12" s="57"/>
      <c r="I12" s="311"/>
    </row>
    <row r="13" spans="1:10" s="308" customFormat="1" x14ac:dyDescent="0.25">
      <c r="A13" s="242">
        <v>7</v>
      </c>
      <c r="B13" s="243" t="s">
        <v>64</v>
      </c>
      <c r="C13" s="244">
        <v>87746944.5</v>
      </c>
      <c r="D13" s="241">
        <v>2.2136258948807458E-3</v>
      </c>
      <c r="E13" s="58">
        <v>1415706.94</v>
      </c>
      <c r="F13" s="241">
        <v>2.1003244933041811E-4</v>
      </c>
      <c r="G13" s="59">
        <v>-2146718.88</v>
      </c>
      <c r="H13" s="57"/>
      <c r="I13" s="311"/>
    </row>
    <row r="14" spans="1:10" s="308" customFormat="1" x14ac:dyDescent="0.25">
      <c r="A14" s="242">
        <v>8</v>
      </c>
      <c r="B14" s="243" t="s">
        <v>65</v>
      </c>
      <c r="C14" s="244">
        <v>861358916.33000004</v>
      </c>
      <c r="D14" s="241">
        <v>2.1729832449886684E-2</v>
      </c>
      <c r="E14" s="58">
        <v>143022202.34999999</v>
      </c>
      <c r="F14" s="241">
        <v>2.1218588833223619E-2</v>
      </c>
      <c r="G14" s="59">
        <v>14996304.65</v>
      </c>
      <c r="H14" s="57"/>
      <c r="I14" s="311"/>
    </row>
    <row r="15" spans="1:10" s="308" customFormat="1" x14ac:dyDescent="0.25">
      <c r="A15" s="242">
        <v>9</v>
      </c>
      <c r="B15" s="243" t="s">
        <v>84</v>
      </c>
      <c r="C15" s="244">
        <v>3041616631.6399999</v>
      </c>
      <c r="D15" s="241">
        <v>7.6732031827025676E-2</v>
      </c>
      <c r="E15" s="58">
        <v>611615997.59000003</v>
      </c>
      <c r="F15" s="241">
        <v>9.073855781444061E-2</v>
      </c>
      <c r="G15" s="59">
        <v>155810655.08000001</v>
      </c>
      <c r="H15" s="57"/>
      <c r="I15" s="311"/>
    </row>
    <row r="16" spans="1:10" s="308" customFormat="1" x14ac:dyDescent="0.25">
      <c r="A16" s="242">
        <v>10</v>
      </c>
      <c r="B16" s="243" t="s">
        <v>66</v>
      </c>
      <c r="C16" s="244">
        <v>1664754684.78</v>
      </c>
      <c r="D16" s="241">
        <v>4.1997406289777321E-2</v>
      </c>
      <c r="E16" s="58">
        <v>397537937.92000002</v>
      </c>
      <c r="F16" s="241">
        <v>5.8978213953730638E-2</v>
      </c>
      <c r="G16" s="59">
        <v>7937974.8799999999</v>
      </c>
      <c r="H16" s="57"/>
      <c r="I16" s="311"/>
    </row>
    <row r="17" spans="1:9" s="308" customFormat="1" x14ac:dyDescent="0.25">
      <c r="A17" s="242">
        <v>11</v>
      </c>
      <c r="B17" s="243" t="s">
        <v>67</v>
      </c>
      <c r="C17" s="244">
        <v>3397925061.1199999</v>
      </c>
      <c r="D17" s="241">
        <v>8.5720761526453762E-2</v>
      </c>
      <c r="E17" s="58">
        <v>271661793.60000002</v>
      </c>
      <c r="F17" s="241">
        <v>4.0303392098439882E-2</v>
      </c>
      <c r="G17" s="59">
        <v>55635180.710000001</v>
      </c>
      <c r="H17" s="57"/>
      <c r="I17" s="311"/>
    </row>
    <row r="18" spans="1:9" s="308" customFormat="1" x14ac:dyDescent="0.25">
      <c r="A18" s="242">
        <v>12</v>
      </c>
      <c r="B18" s="60" t="s">
        <v>86</v>
      </c>
      <c r="C18" s="58">
        <v>391559435.76999998</v>
      </c>
      <c r="D18" s="241">
        <v>9.8780203840074018E-3</v>
      </c>
      <c r="E18" s="58">
        <v>145362670.22999999</v>
      </c>
      <c r="F18" s="241">
        <v>2.156581761873453E-2</v>
      </c>
      <c r="G18" s="59">
        <v>2625952.83</v>
      </c>
      <c r="H18" s="57"/>
      <c r="I18" s="311"/>
    </row>
    <row r="19" spans="1:9" s="308" customFormat="1" x14ac:dyDescent="0.25">
      <c r="A19" s="242">
        <v>13</v>
      </c>
      <c r="B19" s="243" t="s">
        <v>98</v>
      </c>
      <c r="C19" s="244">
        <v>59514079.859999999</v>
      </c>
      <c r="D19" s="241">
        <v>1.5013845671640073E-3</v>
      </c>
      <c r="E19" s="58">
        <v>8979773.5199999996</v>
      </c>
      <c r="F19" s="241">
        <v>1.3322275772964919E-3</v>
      </c>
      <c r="G19" s="59">
        <v>312177.33</v>
      </c>
      <c r="H19" s="57"/>
      <c r="I19" s="311"/>
    </row>
    <row r="20" spans="1:9" s="308" customFormat="1" x14ac:dyDescent="0.25">
      <c r="A20" s="242">
        <v>14</v>
      </c>
      <c r="B20" s="243" t="s">
        <v>88</v>
      </c>
      <c r="C20" s="244">
        <v>93270148.670000002</v>
      </c>
      <c r="D20" s="241">
        <v>2.3529618893486253E-3</v>
      </c>
      <c r="E20" s="58">
        <v>39052741.210000001</v>
      </c>
      <c r="F20" s="241">
        <v>5.7938141416494409E-3</v>
      </c>
      <c r="G20" s="59">
        <v>-2165346.66</v>
      </c>
      <c r="H20" s="57"/>
      <c r="I20" s="311"/>
    </row>
    <row r="21" spans="1:9" s="308" customFormat="1" x14ac:dyDescent="0.25">
      <c r="A21" s="242">
        <v>15</v>
      </c>
      <c r="B21" s="243" t="s">
        <v>99</v>
      </c>
      <c r="C21" s="244">
        <v>1888926170.53</v>
      </c>
      <c r="D21" s="241">
        <v>4.7652666522230089E-2</v>
      </c>
      <c r="E21" s="58">
        <v>387451166.47000003</v>
      </c>
      <c r="F21" s="241">
        <v>5.7481753596278669E-2</v>
      </c>
      <c r="G21" s="59">
        <v>77007230.5</v>
      </c>
      <c r="H21" s="57"/>
      <c r="I21" s="311"/>
    </row>
    <row r="22" spans="1:9" s="308" customFormat="1" x14ac:dyDescent="0.25">
      <c r="A22" s="242">
        <v>16</v>
      </c>
      <c r="B22" s="60" t="s">
        <v>68</v>
      </c>
      <c r="C22" s="244">
        <v>2584324064.3200002</v>
      </c>
      <c r="D22" s="241">
        <v>6.5195736468546858E-2</v>
      </c>
      <c r="E22" s="58">
        <v>195986452.46000001</v>
      </c>
      <c r="F22" s="241">
        <v>2.9076296430215528E-2</v>
      </c>
      <c r="G22" s="59">
        <v>25495205.170000002</v>
      </c>
      <c r="H22" s="57"/>
      <c r="I22" s="311"/>
    </row>
    <row r="23" spans="1:9" s="308" customFormat="1" x14ac:dyDescent="0.25">
      <c r="A23" s="242">
        <v>17</v>
      </c>
      <c r="B23" s="243" t="s">
        <v>69</v>
      </c>
      <c r="C23" s="244">
        <v>148788714.90000001</v>
      </c>
      <c r="D23" s="241">
        <v>3.7535500984728727E-3</v>
      </c>
      <c r="E23" s="58">
        <v>30908350.620000001</v>
      </c>
      <c r="F23" s="241">
        <v>4.585522894647919E-3</v>
      </c>
      <c r="G23" s="59">
        <v>7520233.1600000001</v>
      </c>
      <c r="H23" s="57"/>
      <c r="I23" s="311"/>
    </row>
    <row r="24" spans="1:9" s="308" customFormat="1" x14ac:dyDescent="0.25">
      <c r="A24" s="242">
        <v>18</v>
      </c>
      <c r="B24" s="243" t="s">
        <v>70</v>
      </c>
      <c r="C24" s="244">
        <v>1101122158</v>
      </c>
      <c r="D24" s="241">
        <v>2.7778431901703062E-2</v>
      </c>
      <c r="E24" s="58">
        <v>295821671.06</v>
      </c>
      <c r="F24" s="241">
        <v>4.3887720249325801E-2</v>
      </c>
      <c r="G24" s="59">
        <v>-7795069.3799999999</v>
      </c>
      <c r="H24" s="57"/>
      <c r="I24" s="311"/>
    </row>
    <row r="25" spans="1:9" s="308" customFormat="1" x14ac:dyDescent="0.25">
      <c r="A25" s="242">
        <v>19</v>
      </c>
      <c r="B25" s="243" t="s">
        <v>71</v>
      </c>
      <c r="C25" s="244">
        <v>3930228486.79</v>
      </c>
      <c r="D25" s="241">
        <v>9.9149384639328542E-2</v>
      </c>
      <c r="E25" s="58">
        <v>439544109.02999997</v>
      </c>
      <c r="F25" s="241">
        <v>6.5210195132848078E-2</v>
      </c>
      <c r="G25" s="59">
        <v>53328713.880000003</v>
      </c>
      <c r="H25" s="57"/>
      <c r="I25" s="311"/>
    </row>
    <row r="26" spans="1:9" s="308" customFormat="1" x14ac:dyDescent="0.25">
      <c r="A26" s="242">
        <v>20</v>
      </c>
      <c r="B26" s="243" t="s">
        <v>100</v>
      </c>
      <c r="C26" s="244">
        <v>137344893.61000001</v>
      </c>
      <c r="D26" s="241">
        <v>3.4648524202997989E-3</v>
      </c>
      <c r="E26" s="58">
        <v>50576403.289999999</v>
      </c>
      <c r="F26" s="241">
        <v>7.5034497332630975E-3</v>
      </c>
      <c r="G26" s="59">
        <v>-3162990.74</v>
      </c>
      <c r="H26" s="57"/>
      <c r="I26" s="311"/>
    </row>
    <row r="27" spans="1:9" s="308" customFormat="1" x14ac:dyDescent="0.25">
      <c r="A27" s="242">
        <v>21</v>
      </c>
      <c r="B27" s="243" t="s">
        <v>72</v>
      </c>
      <c r="C27" s="244">
        <v>78764443.489999995</v>
      </c>
      <c r="D27" s="241">
        <v>1.9870208894320553E-3</v>
      </c>
      <c r="E27" s="58">
        <v>18698538.16</v>
      </c>
      <c r="F27" s="241">
        <v>2.7740909207120859E-3</v>
      </c>
      <c r="G27" s="59">
        <v>-868941.15</v>
      </c>
      <c r="H27" s="57"/>
      <c r="I27" s="311"/>
    </row>
    <row r="28" spans="1:9" s="308" customFormat="1" x14ac:dyDescent="0.25">
      <c r="A28" s="242">
        <v>22</v>
      </c>
      <c r="B28" s="243" t="s">
        <v>73</v>
      </c>
      <c r="C28" s="244">
        <v>3542766848.9899998</v>
      </c>
      <c r="D28" s="241">
        <v>8.9374740979719577E-2</v>
      </c>
      <c r="E28" s="58">
        <v>430977719.52999997</v>
      </c>
      <c r="F28" s="241">
        <v>6.3939296673733811E-2</v>
      </c>
      <c r="G28" s="59">
        <v>27270249.859999999</v>
      </c>
      <c r="H28" s="57"/>
      <c r="I28" s="311"/>
    </row>
    <row r="29" spans="1:9" s="308" customFormat="1" x14ac:dyDescent="0.25">
      <c r="A29" s="242">
        <v>23</v>
      </c>
      <c r="B29" s="266" t="s">
        <v>74</v>
      </c>
      <c r="C29" s="267">
        <v>99855734.760000005</v>
      </c>
      <c r="D29" s="241">
        <v>2.5190990008441766E-3</v>
      </c>
      <c r="E29" s="61">
        <v>30280015.170000002</v>
      </c>
      <c r="F29" s="241">
        <v>4.4923038605131915E-3</v>
      </c>
      <c r="G29" s="62">
        <v>-2355889.59</v>
      </c>
      <c r="H29" s="57"/>
      <c r="I29" s="311"/>
    </row>
    <row r="30" spans="1:9" s="308" customFormat="1" x14ac:dyDescent="0.25">
      <c r="A30" s="242">
        <v>24</v>
      </c>
      <c r="B30" s="266" t="s">
        <v>101</v>
      </c>
      <c r="C30" s="267">
        <v>636443118.09000003</v>
      </c>
      <c r="D30" s="241">
        <v>1</v>
      </c>
      <c r="E30" s="61">
        <v>-2454737.6</v>
      </c>
      <c r="F30" s="241">
        <v>1</v>
      </c>
      <c r="G30" s="53">
        <v>44968496.450000003</v>
      </c>
      <c r="I30" s="311"/>
    </row>
    <row r="31" spans="1:9" s="308" customFormat="1" x14ac:dyDescent="0.25">
      <c r="A31" s="366"/>
      <c r="B31" s="295" t="s">
        <v>75</v>
      </c>
      <c r="C31" s="296">
        <v>39639464239.609993</v>
      </c>
      <c r="D31" s="297">
        <v>1</v>
      </c>
      <c r="E31" s="296">
        <v>6740420085.1500006</v>
      </c>
      <c r="F31" s="297">
        <v>1</v>
      </c>
      <c r="G31" s="296">
        <v>696245851.46999979</v>
      </c>
    </row>
    <row r="32" spans="1:9" s="308" customFormat="1" x14ac:dyDescent="0.25">
      <c r="A32" s="366"/>
      <c r="B32" s="295" t="s">
        <v>92</v>
      </c>
      <c r="C32" s="296">
        <v>636443118.09000003</v>
      </c>
      <c r="D32" s="297">
        <v>1</v>
      </c>
      <c r="E32" s="296">
        <v>-2454737.6</v>
      </c>
      <c r="F32" s="297">
        <v>1</v>
      </c>
      <c r="G32" s="296">
        <v>44968496.450000003</v>
      </c>
    </row>
    <row r="33" spans="1:8" s="308" customFormat="1" x14ac:dyDescent="0.25">
      <c r="A33" s="366"/>
      <c r="B33" s="295" t="s">
        <v>76</v>
      </c>
      <c r="C33" s="296">
        <v>40275907357.699989</v>
      </c>
      <c r="D33" s="297"/>
      <c r="E33" s="296">
        <v>6737965347.5500002</v>
      </c>
      <c r="F33" s="297"/>
      <c r="G33" s="296">
        <v>741214347.91999984</v>
      </c>
    </row>
    <row r="34" spans="1:8" x14ac:dyDescent="0.25">
      <c r="A34" s="268"/>
      <c r="B34" s="268"/>
      <c r="C34" s="268"/>
      <c r="D34" s="268"/>
      <c r="E34" s="271"/>
      <c r="F34" s="248"/>
      <c r="G34" s="269"/>
    </row>
    <row r="35" spans="1:8" x14ac:dyDescent="0.25">
      <c r="A35" s="268"/>
      <c r="B35" s="268"/>
      <c r="C35" s="270"/>
      <c r="D35" s="268"/>
      <c r="E35" s="271"/>
      <c r="F35" s="248"/>
      <c r="G35" s="269"/>
    </row>
    <row r="36" spans="1:8" s="308" customFormat="1" x14ac:dyDescent="0.25">
      <c r="A36" s="369" t="s">
        <v>49</v>
      </c>
      <c r="B36" s="369"/>
      <c r="C36" s="369"/>
      <c r="D36" s="369"/>
      <c r="E36" s="369"/>
      <c r="F36" s="369"/>
      <c r="G36" s="369"/>
    </row>
    <row r="37" spans="1:8" s="308" customFormat="1" x14ac:dyDescent="0.25">
      <c r="A37" s="249"/>
      <c r="B37" s="250" t="s">
        <v>77</v>
      </c>
      <c r="C37" s="251"/>
      <c r="D37" s="251"/>
      <c r="E37" s="251"/>
      <c r="F37" s="251"/>
      <c r="G37" s="251"/>
    </row>
    <row r="38" spans="1:8" s="308" customFormat="1" x14ac:dyDescent="0.25">
      <c r="A38" s="249"/>
      <c r="B38" s="272" t="s">
        <v>94</v>
      </c>
      <c r="C38" s="248"/>
      <c r="D38" s="248"/>
      <c r="E38" s="248"/>
      <c r="F38" s="248"/>
      <c r="G38" s="248"/>
    </row>
    <row r="39" spans="1:8" s="308" customFormat="1" x14ac:dyDescent="0.25">
      <c r="A39" s="249"/>
      <c r="B39" s="272" t="s">
        <v>95</v>
      </c>
      <c r="C39" s="248"/>
      <c r="D39" s="248"/>
      <c r="E39" s="248"/>
      <c r="F39" s="248"/>
      <c r="G39" s="248"/>
    </row>
    <row r="40" spans="1:8" x14ac:dyDescent="0.25">
      <c r="A40" s="314"/>
      <c r="B40" s="315"/>
      <c r="C40" s="316"/>
      <c r="D40" s="316"/>
      <c r="E40" s="251"/>
      <c r="F40" s="251"/>
      <c r="G40" s="316"/>
    </row>
    <row r="41" spans="1:8" x14ac:dyDescent="0.25">
      <c r="A41" s="314"/>
      <c r="B41" s="54"/>
      <c r="C41" s="316"/>
      <c r="D41" s="316"/>
      <c r="E41" s="251"/>
      <c r="F41" s="251"/>
      <c r="G41" s="316"/>
    </row>
    <row r="42" spans="1:8" s="314" customFormat="1" ht="11.25" x14ac:dyDescent="0.25">
      <c r="C42" s="294"/>
      <c r="D42" s="294"/>
      <c r="E42" s="317"/>
      <c r="F42" s="249"/>
    </row>
    <row r="43" spans="1:8" s="314" customFormat="1" x14ac:dyDescent="0.25">
      <c r="B43" s="318"/>
      <c r="C43" s="294"/>
      <c r="D43" s="294"/>
      <c r="E43" s="317"/>
      <c r="F43" s="249"/>
    </row>
    <row r="44" spans="1:8" s="314" customFormat="1" x14ac:dyDescent="0.25">
      <c r="C44" s="294"/>
      <c r="D44" s="294"/>
      <c r="E44" s="317"/>
      <c r="F44" s="249"/>
      <c r="H44" s="304"/>
    </row>
    <row r="45" spans="1:8" s="314" customFormat="1" ht="11.25" x14ac:dyDescent="0.25">
      <c r="C45" s="294"/>
      <c r="D45" s="294"/>
      <c r="E45" s="317"/>
      <c r="F45" s="249"/>
    </row>
    <row r="46" spans="1:8" s="314" customFormat="1" ht="11.25" x14ac:dyDescent="0.25">
      <c r="E46" s="249"/>
      <c r="F46" s="249"/>
    </row>
    <row r="47" spans="1:8" s="314" customFormat="1" ht="11.25" x14ac:dyDescent="0.25">
      <c r="C47" s="294"/>
      <c r="E47" s="249"/>
      <c r="F47" s="249"/>
    </row>
    <row r="48" spans="1:8" s="314" customFormat="1" ht="11.25" x14ac:dyDescent="0.25">
      <c r="E48" s="249"/>
      <c r="F48" s="249"/>
    </row>
    <row r="49" spans="5:6" s="314" customFormat="1" ht="11.25" x14ac:dyDescent="0.25">
      <c r="E49" s="249"/>
      <c r="F49" s="249"/>
    </row>
    <row r="50" spans="5:6" s="314" customFormat="1" ht="11.25" x14ac:dyDescent="0.25">
      <c r="E50" s="249"/>
      <c r="F50" s="249"/>
    </row>
    <row r="51" spans="5:6" s="314" customFormat="1" ht="11.25" x14ac:dyDescent="0.25">
      <c r="E51" s="249"/>
      <c r="F51" s="249"/>
    </row>
    <row r="52" spans="5:6" s="314" customFormat="1" ht="11.25" x14ac:dyDescent="0.25">
      <c r="E52" s="249"/>
      <c r="F52" s="249"/>
    </row>
    <row r="53" spans="5:6" s="314" customFormat="1" ht="11.25" x14ac:dyDescent="0.25">
      <c r="E53" s="249"/>
      <c r="F53" s="249"/>
    </row>
  </sheetData>
  <mergeCells count="2">
    <mergeCell ref="A31:A33"/>
    <mergeCell ref="A36:G3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67"/>
  <sheetViews>
    <sheetView zoomScaleNormal="100" zoomScaleSheetLayoutView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6.28515625" style="112" customWidth="1"/>
    <col min="2" max="2" width="31.140625" style="112" customWidth="1"/>
    <col min="3" max="3" width="11.85546875" style="112" bestFit="1" customWidth="1"/>
    <col min="4" max="4" width="11.42578125" style="112" customWidth="1"/>
    <col min="5" max="5" width="12.28515625" style="112" customWidth="1"/>
    <col min="6" max="9" width="13.7109375" style="112" customWidth="1"/>
    <col min="10" max="10" width="10.7109375" style="112" bestFit="1" customWidth="1"/>
    <col min="11" max="11" width="13.7109375" style="112" customWidth="1"/>
    <col min="12" max="12" width="10.7109375" style="112" bestFit="1" customWidth="1"/>
    <col min="13" max="13" width="13.7109375" style="112" customWidth="1"/>
    <col min="14" max="14" width="10.7109375" style="112" bestFit="1" customWidth="1"/>
    <col min="15" max="15" width="11" style="112" bestFit="1" customWidth="1"/>
    <col min="16" max="16" width="13.28515625" style="112" bestFit="1" customWidth="1"/>
    <col min="19" max="16384" width="9.140625" style="112"/>
  </cols>
  <sheetData>
    <row r="1" spans="1:16" ht="12.75" customHeight="1" x14ac:dyDescent="0.25">
      <c r="A1" s="282" t="s">
        <v>6</v>
      </c>
    </row>
    <row r="2" spans="1:16" ht="12.75" customHeight="1" x14ac:dyDescent="0.25">
      <c r="A2" s="336" t="s">
        <v>11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6" ht="12.75" customHeight="1" x14ac:dyDescent="0.25">
      <c r="A3" s="109" t="s">
        <v>12</v>
      </c>
      <c r="B3" s="85"/>
      <c r="C3" s="113"/>
      <c r="D3" s="113"/>
      <c r="E3" s="71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spans="1:16" ht="12.75" customHeight="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114"/>
    </row>
    <row r="5" spans="1:16" ht="90" x14ac:dyDescent="0.25">
      <c r="A5" s="63" t="s">
        <v>13</v>
      </c>
      <c r="B5" s="63" t="s">
        <v>14</v>
      </c>
      <c r="C5" s="63" t="s">
        <v>15</v>
      </c>
      <c r="D5" s="63" t="s">
        <v>16</v>
      </c>
      <c r="E5" s="63" t="s">
        <v>55</v>
      </c>
      <c r="F5" s="64" t="s">
        <v>17</v>
      </c>
      <c r="G5" s="64" t="s">
        <v>18</v>
      </c>
      <c r="H5" s="64" t="s">
        <v>19</v>
      </c>
      <c r="I5" s="64" t="s">
        <v>20</v>
      </c>
      <c r="J5" s="64" t="s">
        <v>21</v>
      </c>
      <c r="K5" s="64" t="s">
        <v>22</v>
      </c>
      <c r="L5" s="64" t="s">
        <v>23</v>
      </c>
      <c r="M5" s="64" t="s">
        <v>24</v>
      </c>
      <c r="N5" s="64" t="s">
        <v>25</v>
      </c>
      <c r="O5" s="64" t="s">
        <v>26</v>
      </c>
      <c r="P5" s="64" t="s">
        <v>27</v>
      </c>
    </row>
    <row r="6" spans="1:16" ht="12.75" customHeight="1" x14ac:dyDescent="0.25">
      <c r="A6" s="65">
        <v>1</v>
      </c>
      <c r="B6" s="65">
        <v>2</v>
      </c>
      <c r="C6" s="65">
        <v>3</v>
      </c>
      <c r="D6" s="65">
        <v>4</v>
      </c>
      <c r="E6" s="65">
        <v>5</v>
      </c>
      <c r="F6" s="65">
        <v>6</v>
      </c>
      <c r="G6" s="65">
        <v>7</v>
      </c>
      <c r="H6" s="65">
        <v>8</v>
      </c>
      <c r="I6" s="65">
        <v>9</v>
      </c>
      <c r="J6" s="65">
        <v>10</v>
      </c>
      <c r="K6" s="65">
        <v>11</v>
      </c>
      <c r="L6" s="65">
        <v>12</v>
      </c>
      <c r="M6" s="65">
        <v>13</v>
      </c>
      <c r="N6" s="65">
        <v>14</v>
      </c>
      <c r="O6" s="65">
        <v>15</v>
      </c>
      <c r="P6" s="65">
        <v>16</v>
      </c>
    </row>
    <row r="7" spans="1:16" ht="12.75" customHeight="1" x14ac:dyDescent="0.25">
      <c r="A7" s="66">
        <v>1</v>
      </c>
      <c r="B7" s="67" t="s">
        <v>28</v>
      </c>
      <c r="C7" s="115">
        <v>420357442.76999998</v>
      </c>
      <c r="D7" s="68">
        <v>2.2754699999999999E-2</v>
      </c>
      <c r="E7" s="116">
        <v>17941182.59</v>
      </c>
      <c r="F7" s="116">
        <v>1145</v>
      </c>
      <c r="G7" s="116">
        <v>143981780.34</v>
      </c>
      <c r="H7" s="116">
        <v>0</v>
      </c>
      <c r="I7" s="116">
        <v>0</v>
      </c>
      <c r="J7" s="116">
        <v>4060</v>
      </c>
      <c r="K7" s="116">
        <v>319006123.75999999</v>
      </c>
      <c r="L7" s="116">
        <v>0</v>
      </c>
      <c r="M7" s="116">
        <v>0</v>
      </c>
      <c r="N7" s="116">
        <v>0</v>
      </c>
      <c r="O7" s="116">
        <v>0</v>
      </c>
      <c r="P7" s="116">
        <v>49352448.990000002</v>
      </c>
    </row>
    <row r="8" spans="1:16" ht="12.75" customHeight="1" x14ac:dyDescent="0.25">
      <c r="A8" s="69">
        <v>2</v>
      </c>
      <c r="B8" s="70" t="s">
        <v>29</v>
      </c>
      <c r="C8" s="117">
        <v>66486252.670000002</v>
      </c>
      <c r="D8" s="71">
        <v>3.5990200000000001E-3</v>
      </c>
      <c r="E8" s="118">
        <v>1850025.33</v>
      </c>
      <c r="F8" s="118">
        <v>32</v>
      </c>
      <c r="G8" s="118">
        <v>3064039.3</v>
      </c>
      <c r="H8" s="118">
        <v>133</v>
      </c>
      <c r="I8" s="118">
        <v>19595606.309999999</v>
      </c>
      <c r="J8" s="118">
        <v>109</v>
      </c>
      <c r="K8" s="118">
        <v>6981526.1399999997</v>
      </c>
      <c r="L8" s="118">
        <v>625</v>
      </c>
      <c r="M8" s="118">
        <v>46361213.090000004</v>
      </c>
      <c r="N8" s="118">
        <v>0</v>
      </c>
      <c r="O8" s="118">
        <v>0</v>
      </c>
      <c r="P8" s="118">
        <v>7985063.5599999996</v>
      </c>
    </row>
    <row r="9" spans="1:16" ht="12.75" customHeight="1" x14ac:dyDescent="0.25">
      <c r="A9" s="69">
        <v>3</v>
      </c>
      <c r="B9" s="70" t="s">
        <v>30</v>
      </c>
      <c r="C9" s="117">
        <v>482762283.89999998</v>
      </c>
      <c r="D9" s="71">
        <v>2.6132789999999999E-2</v>
      </c>
      <c r="E9" s="118">
        <v>6735838.5300000003</v>
      </c>
      <c r="F9" s="118">
        <v>164</v>
      </c>
      <c r="G9" s="118">
        <v>19826818.43</v>
      </c>
      <c r="H9" s="118">
        <v>179</v>
      </c>
      <c r="I9" s="118">
        <v>50057827.719999999</v>
      </c>
      <c r="J9" s="118">
        <v>982</v>
      </c>
      <c r="K9" s="118">
        <v>86772470.420000002</v>
      </c>
      <c r="L9" s="118">
        <v>673</v>
      </c>
      <c r="M9" s="118">
        <v>152361530.59999999</v>
      </c>
      <c r="N9" s="118">
        <v>0</v>
      </c>
      <c r="O9" s="118">
        <v>0</v>
      </c>
      <c r="P9" s="118">
        <v>22344159.640000001</v>
      </c>
    </row>
    <row r="10" spans="1:16" ht="12.75" customHeight="1" x14ac:dyDescent="0.25">
      <c r="A10" s="69">
        <v>4</v>
      </c>
      <c r="B10" s="70" t="s">
        <v>31</v>
      </c>
      <c r="C10" s="117">
        <v>2227086181.96</v>
      </c>
      <c r="D10" s="71">
        <v>0.12055618</v>
      </c>
      <c r="E10" s="118">
        <v>35741963.43</v>
      </c>
      <c r="F10" s="118">
        <v>998</v>
      </c>
      <c r="G10" s="118">
        <v>156752696.55000001</v>
      </c>
      <c r="H10" s="118">
        <v>3206</v>
      </c>
      <c r="I10" s="118">
        <v>742231923.82000005</v>
      </c>
      <c r="J10" s="118">
        <v>3887</v>
      </c>
      <c r="K10" s="118">
        <v>384568124.94999999</v>
      </c>
      <c r="L10" s="118">
        <v>7599</v>
      </c>
      <c r="M10" s="118">
        <v>1507952164.48</v>
      </c>
      <c r="N10" s="118">
        <v>1</v>
      </c>
      <c r="O10" s="118">
        <v>0</v>
      </c>
      <c r="P10" s="118">
        <v>234956690.25</v>
      </c>
    </row>
    <row r="11" spans="1:16" ht="12.75" customHeight="1" x14ac:dyDescent="0.25">
      <c r="A11" s="69">
        <v>5</v>
      </c>
      <c r="B11" s="70" t="s">
        <v>32</v>
      </c>
      <c r="C11" s="117">
        <v>901098076.95000005</v>
      </c>
      <c r="D11" s="71">
        <v>4.8778059999999998E-2</v>
      </c>
      <c r="E11" s="118">
        <v>-2681308.4900000002</v>
      </c>
      <c r="F11" s="118">
        <v>0</v>
      </c>
      <c r="G11" s="118">
        <v>0</v>
      </c>
      <c r="H11" s="118">
        <v>0</v>
      </c>
      <c r="I11" s="118">
        <v>0</v>
      </c>
      <c r="J11" s="118">
        <v>2</v>
      </c>
      <c r="K11" s="118">
        <v>0</v>
      </c>
      <c r="L11" s="118">
        <v>20</v>
      </c>
      <c r="M11" s="118">
        <v>913222581.75</v>
      </c>
      <c r="N11" s="118">
        <v>0</v>
      </c>
      <c r="O11" s="118">
        <v>0</v>
      </c>
      <c r="P11" s="118">
        <v>106949658.22</v>
      </c>
    </row>
    <row r="12" spans="1:16" ht="12.75" customHeight="1" x14ac:dyDescent="0.25">
      <c r="A12" s="69">
        <v>6</v>
      </c>
      <c r="B12" s="70" t="s">
        <v>33</v>
      </c>
      <c r="C12" s="117">
        <v>229946632.93000001</v>
      </c>
      <c r="D12" s="71">
        <v>1.2447420000000001E-2</v>
      </c>
      <c r="E12" s="118">
        <v>-671336.22</v>
      </c>
      <c r="F12" s="118">
        <v>348</v>
      </c>
      <c r="G12" s="118">
        <v>27367090.690000001</v>
      </c>
      <c r="H12" s="118">
        <v>587</v>
      </c>
      <c r="I12" s="118">
        <v>58949782.909999996</v>
      </c>
      <c r="J12" s="118">
        <v>606</v>
      </c>
      <c r="K12" s="118">
        <v>32442781.059999999</v>
      </c>
      <c r="L12" s="118">
        <v>750</v>
      </c>
      <c r="M12" s="118">
        <v>68993772.090000004</v>
      </c>
      <c r="N12" s="118">
        <v>0</v>
      </c>
      <c r="O12" s="118">
        <v>0</v>
      </c>
      <c r="P12" s="118">
        <v>1757639.95</v>
      </c>
    </row>
    <row r="13" spans="1:16" ht="12.75" customHeight="1" x14ac:dyDescent="0.25">
      <c r="A13" s="69">
        <v>7</v>
      </c>
      <c r="B13" s="70" t="s">
        <v>34</v>
      </c>
      <c r="C13" s="117">
        <v>718564290.65999997</v>
      </c>
      <c r="D13" s="71">
        <v>3.8897180000000003E-2</v>
      </c>
      <c r="E13" s="118">
        <v>43971410.609999999</v>
      </c>
      <c r="F13" s="118">
        <v>0</v>
      </c>
      <c r="G13" s="118">
        <v>0</v>
      </c>
      <c r="H13" s="118">
        <v>2</v>
      </c>
      <c r="I13" s="118">
        <v>535925</v>
      </c>
      <c r="J13" s="118">
        <v>1082</v>
      </c>
      <c r="K13" s="118">
        <v>57585835.899999999</v>
      </c>
      <c r="L13" s="118">
        <v>1877</v>
      </c>
      <c r="M13" s="118">
        <v>363401371.18000001</v>
      </c>
      <c r="N13" s="118">
        <v>1063</v>
      </c>
      <c r="O13" s="118">
        <v>45624691.299999997</v>
      </c>
      <c r="P13" s="118">
        <v>212483678.81999999</v>
      </c>
    </row>
    <row r="14" spans="1:16" ht="12.75" customHeight="1" x14ac:dyDescent="0.25">
      <c r="A14" s="69">
        <v>8</v>
      </c>
      <c r="B14" s="70" t="s">
        <v>35</v>
      </c>
      <c r="C14" s="117">
        <v>211591293.25999999</v>
      </c>
      <c r="D14" s="71">
        <v>1.145382E-2</v>
      </c>
      <c r="E14" s="118">
        <v>1564715.38</v>
      </c>
      <c r="F14" s="118">
        <v>16</v>
      </c>
      <c r="G14" s="118">
        <v>3456521.11</v>
      </c>
      <c r="H14" s="118">
        <v>64</v>
      </c>
      <c r="I14" s="118">
        <v>9426341.8499999996</v>
      </c>
      <c r="J14" s="118">
        <v>842</v>
      </c>
      <c r="K14" s="118">
        <v>19018528.73</v>
      </c>
      <c r="L14" s="118">
        <v>1733</v>
      </c>
      <c r="M14" s="118">
        <v>151545692.06999999</v>
      </c>
      <c r="N14" s="118">
        <v>0</v>
      </c>
      <c r="O14" s="118">
        <v>0</v>
      </c>
      <c r="P14" s="118">
        <v>6187694.3799999999</v>
      </c>
    </row>
    <row r="15" spans="1:16" ht="12.75" customHeight="1" x14ac:dyDescent="0.25">
      <c r="A15" s="69">
        <v>9</v>
      </c>
      <c r="B15" s="70" t="s">
        <v>36</v>
      </c>
      <c r="C15" s="117">
        <v>56396591</v>
      </c>
      <c r="D15" s="71">
        <v>3.0528500000000002E-3</v>
      </c>
      <c r="E15" s="118">
        <v>359157</v>
      </c>
      <c r="F15" s="118">
        <v>0</v>
      </c>
      <c r="G15" s="118">
        <v>0</v>
      </c>
      <c r="H15" s="118">
        <v>36</v>
      </c>
      <c r="I15" s="118">
        <v>9927037</v>
      </c>
      <c r="J15" s="118">
        <v>0</v>
      </c>
      <c r="K15" s="118">
        <v>0</v>
      </c>
      <c r="L15" s="118">
        <v>144</v>
      </c>
      <c r="M15" s="118">
        <v>46587940</v>
      </c>
      <c r="N15" s="118">
        <v>0</v>
      </c>
      <c r="O15" s="118">
        <v>0</v>
      </c>
      <c r="P15" s="118">
        <v>2494898</v>
      </c>
    </row>
    <row r="16" spans="1:16" ht="12.75" customHeight="1" x14ac:dyDescent="0.25">
      <c r="A16" s="69">
        <v>10</v>
      </c>
      <c r="B16" s="70" t="s">
        <v>37</v>
      </c>
      <c r="C16" s="117">
        <v>1014910442.1</v>
      </c>
      <c r="D16" s="71">
        <v>5.4938929999999997E-2</v>
      </c>
      <c r="E16" s="118">
        <v>24976739.84</v>
      </c>
      <c r="F16" s="118">
        <v>626</v>
      </c>
      <c r="G16" s="118">
        <v>72858686.170000002</v>
      </c>
      <c r="H16" s="118">
        <v>1831</v>
      </c>
      <c r="I16" s="118">
        <v>288594083.41000003</v>
      </c>
      <c r="J16" s="118">
        <v>3268</v>
      </c>
      <c r="K16" s="118">
        <v>165296820.13</v>
      </c>
      <c r="L16" s="118">
        <v>7643</v>
      </c>
      <c r="M16" s="118">
        <v>690962443.32000005</v>
      </c>
      <c r="N16" s="118">
        <v>0</v>
      </c>
      <c r="O16" s="118">
        <v>0</v>
      </c>
      <c r="P16" s="118">
        <v>24773843.41</v>
      </c>
    </row>
    <row r="17" spans="1:256" ht="12.75" customHeight="1" x14ac:dyDescent="0.25">
      <c r="A17" s="69">
        <v>11</v>
      </c>
      <c r="B17" s="70" t="s">
        <v>38</v>
      </c>
      <c r="C17" s="117">
        <v>927466965.29999995</v>
      </c>
      <c r="D17" s="71">
        <v>5.020546E-2</v>
      </c>
      <c r="E17" s="118">
        <v>11910603.24</v>
      </c>
      <c r="F17" s="118">
        <v>212</v>
      </c>
      <c r="G17" s="118">
        <v>50067052.799999997</v>
      </c>
      <c r="H17" s="118">
        <v>1658</v>
      </c>
      <c r="I17" s="118">
        <v>374728389.17000002</v>
      </c>
      <c r="J17" s="118">
        <v>791</v>
      </c>
      <c r="K17" s="118">
        <v>100033814.52</v>
      </c>
      <c r="L17" s="118">
        <v>3840</v>
      </c>
      <c r="M17" s="118">
        <v>678797089.76999998</v>
      </c>
      <c r="N17" s="118">
        <v>0</v>
      </c>
      <c r="O17" s="118">
        <v>0</v>
      </c>
      <c r="P17" s="118">
        <v>107921681.87</v>
      </c>
    </row>
    <row r="18" spans="1:256" ht="12.75" customHeight="1" x14ac:dyDescent="0.25">
      <c r="A18" s="69">
        <v>12</v>
      </c>
      <c r="B18" s="70" t="s">
        <v>39</v>
      </c>
      <c r="C18" s="117">
        <v>162965176.75999999</v>
      </c>
      <c r="D18" s="71">
        <v>8.8216000000000006E-3</v>
      </c>
      <c r="E18" s="118">
        <v>-20042783.68</v>
      </c>
      <c r="F18" s="118">
        <v>0</v>
      </c>
      <c r="G18" s="118">
        <v>0</v>
      </c>
      <c r="H18" s="118">
        <v>0</v>
      </c>
      <c r="I18" s="118">
        <v>0</v>
      </c>
      <c r="J18" s="118">
        <v>35</v>
      </c>
      <c r="K18" s="118">
        <v>8973.44</v>
      </c>
      <c r="L18" s="118">
        <v>141</v>
      </c>
      <c r="M18" s="118">
        <v>4194339.8</v>
      </c>
      <c r="N18" s="118">
        <v>0</v>
      </c>
      <c r="O18" s="118">
        <v>0</v>
      </c>
      <c r="P18" s="118">
        <v>38064205</v>
      </c>
    </row>
    <row r="19" spans="1:256" ht="12.75" customHeight="1" x14ac:dyDescent="0.25">
      <c r="A19" s="69">
        <v>13</v>
      </c>
      <c r="B19" s="70" t="s">
        <v>40</v>
      </c>
      <c r="C19" s="117">
        <v>1170406397.8800001</v>
      </c>
      <c r="D19" s="71">
        <v>6.3356200000000001E-2</v>
      </c>
      <c r="E19" s="118">
        <v>18249190.550000001</v>
      </c>
      <c r="F19" s="118">
        <v>680</v>
      </c>
      <c r="G19" s="118">
        <v>100159400.39</v>
      </c>
      <c r="H19" s="118">
        <v>1917</v>
      </c>
      <c r="I19" s="118">
        <v>389560808.48000002</v>
      </c>
      <c r="J19" s="118">
        <v>3626</v>
      </c>
      <c r="K19" s="118">
        <v>278453759.93000001</v>
      </c>
      <c r="L19" s="118">
        <v>4944</v>
      </c>
      <c r="M19" s="118">
        <v>656267872.91999996</v>
      </c>
      <c r="N19" s="118">
        <v>0</v>
      </c>
      <c r="O19" s="118">
        <v>0</v>
      </c>
      <c r="P19" s="118">
        <v>43967049.060000002</v>
      </c>
    </row>
    <row r="20" spans="1:256" ht="12.75" customHeight="1" x14ac:dyDescent="0.25">
      <c r="A20" s="69">
        <v>14</v>
      </c>
      <c r="B20" s="70" t="s">
        <v>41</v>
      </c>
      <c r="C20" s="117">
        <v>1079365109.45</v>
      </c>
      <c r="D20" s="71">
        <v>5.8427970000000003E-2</v>
      </c>
      <c r="E20" s="118">
        <v>16254760.75</v>
      </c>
      <c r="F20" s="118">
        <v>424</v>
      </c>
      <c r="G20" s="118">
        <v>40293889.829999998</v>
      </c>
      <c r="H20" s="118">
        <v>1003</v>
      </c>
      <c r="I20" s="118">
        <v>158542283.86000001</v>
      </c>
      <c r="J20" s="118">
        <v>1191</v>
      </c>
      <c r="K20" s="118">
        <v>197721916.91999999</v>
      </c>
      <c r="L20" s="118">
        <v>3795</v>
      </c>
      <c r="M20" s="118">
        <v>607615016.92999995</v>
      </c>
      <c r="N20" s="118">
        <v>0</v>
      </c>
      <c r="O20" s="118">
        <v>0</v>
      </c>
      <c r="P20" s="118">
        <v>143407560.36000001</v>
      </c>
    </row>
    <row r="21" spans="1:256" ht="12.75" customHeight="1" x14ac:dyDescent="0.25">
      <c r="A21" s="69">
        <v>15</v>
      </c>
      <c r="B21" s="70" t="s">
        <v>42</v>
      </c>
      <c r="C21" s="117">
        <v>1998390801.23</v>
      </c>
      <c r="D21" s="71">
        <v>0.10817649</v>
      </c>
      <c r="E21" s="118">
        <v>46648904.07</v>
      </c>
      <c r="F21" s="118">
        <v>4887</v>
      </c>
      <c r="G21" s="118">
        <v>264554663.02000001</v>
      </c>
      <c r="H21" s="118">
        <v>2830</v>
      </c>
      <c r="I21" s="118">
        <v>353789190.05000001</v>
      </c>
      <c r="J21" s="118">
        <v>14284</v>
      </c>
      <c r="K21" s="118">
        <v>511879858.19</v>
      </c>
      <c r="L21" s="118">
        <v>6717</v>
      </c>
      <c r="M21" s="118">
        <v>551166108.51999998</v>
      </c>
      <c r="N21" s="118">
        <v>12</v>
      </c>
      <c r="O21" s="118">
        <v>0</v>
      </c>
      <c r="P21" s="118">
        <v>188328938.31</v>
      </c>
    </row>
    <row r="22" spans="1:256" ht="12.75" customHeight="1" x14ac:dyDescent="0.25">
      <c r="A22" s="69">
        <v>16</v>
      </c>
      <c r="B22" s="70" t="s">
        <v>43</v>
      </c>
      <c r="C22" s="117">
        <v>1612549757.9000001</v>
      </c>
      <c r="D22" s="71">
        <v>8.7290220000000002E-2</v>
      </c>
      <c r="E22" s="118">
        <v>23839498.890000001</v>
      </c>
      <c r="F22" s="118">
        <v>1836</v>
      </c>
      <c r="G22" s="118">
        <v>85092279.530000001</v>
      </c>
      <c r="H22" s="118">
        <v>756</v>
      </c>
      <c r="I22" s="118">
        <v>182962148.75999999</v>
      </c>
      <c r="J22" s="118">
        <v>4071</v>
      </c>
      <c r="K22" s="118">
        <v>396061072.08999997</v>
      </c>
      <c r="L22" s="118">
        <v>2993</v>
      </c>
      <c r="M22" s="118">
        <v>545758072.72000003</v>
      </c>
      <c r="N22" s="118">
        <v>4</v>
      </c>
      <c r="O22" s="118">
        <v>0</v>
      </c>
      <c r="P22" s="118">
        <v>138584026.66999999</v>
      </c>
    </row>
    <row r="23" spans="1:256" ht="12.75" customHeight="1" x14ac:dyDescent="0.25">
      <c r="A23" s="69">
        <v>17</v>
      </c>
      <c r="B23" s="70" t="s">
        <v>44</v>
      </c>
      <c r="C23" s="117">
        <v>147601127.96000001</v>
      </c>
      <c r="D23" s="71">
        <v>7.9899099999999994E-3</v>
      </c>
      <c r="E23" s="118">
        <v>2925813.28</v>
      </c>
      <c r="F23" s="118">
        <v>0</v>
      </c>
      <c r="G23" s="118">
        <v>0</v>
      </c>
      <c r="H23" s="118">
        <v>181</v>
      </c>
      <c r="I23" s="118">
        <v>96521400.849999994</v>
      </c>
      <c r="J23" s="118">
        <v>6</v>
      </c>
      <c r="K23" s="118">
        <v>1649661.01</v>
      </c>
      <c r="L23" s="118">
        <v>450</v>
      </c>
      <c r="M23" s="118">
        <v>142437341.74000001</v>
      </c>
      <c r="N23" s="118">
        <v>0</v>
      </c>
      <c r="O23" s="118">
        <v>0</v>
      </c>
      <c r="P23" s="118">
        <v>7078337.8300000001</v>
      </c>
    </row>
    <row r="24" spans="1:256" ht="12.75" customHeight="1" x14ac:dyDescent="0.25">
      <c r="A24" s="69">
        <v>18</v>
      </c>
      <c r="B24" s="70" t="s">
        <v>45</v>
      </c>
      <c r="C24" s="117">
        <v>771360087.34000003</v>
      </c>
      <c r="D24" s="71">
        <v>4.1755109999999998E-2</v>
      </c>
      <c r="E24" s="118">
        <v>4255662.88</v>
      </c>
      <c r="F24" s="118">
        <v>1476</v>
      </c>
      <c r="G24" s="118">
        <v>67655144.650000006</v>
      </c>
      <c r="H24" s="118">
        <v>774</v>
      </c>
      <c r="I24" s="118">
        <v>147973694</v>
      </c>
      <c r="J24" s="118">
        <v>2526</v>
      </c>
      <c r="K24" s="118">
        <v>139639865.96000001</v>
      </c>
      <c r="L24" s="118">
        <v>2504</v>
      </c>
      <c r="M24" s="118">
        <v>409684584.38</v>
      </c>
      <c r="N24" s="118">
        <v>0</v>
      </c>
      <c r="O24" s="118">
        <v>0</v>
      </c>
      <c r="P24" s="118">
        <v>23214992.920000002</v>
      </c>
    </row>
    <row r="25" spans="1:256" ht="12.75" customHeight="1" x14ac:dyDescent="0.25">
      <c r="A25" s="69">
        <v>19</v>
      </c>
      <c r="B25" s="70" t="s">
        <v>46</v>
      </c>
      <c r="C25" s="117">
        <v>3484503706.5</v>
      </c>
      <c r="D25" s="71">
        <v>0.18862245</v>
      </c>
      <c r="E25" s="118">
        <v>56937768.75</v>
      </c>
      <c r="F25" s="118">
        <v>3551</v>
      </c>
      <c r="G25" s="118">
        <v>146533684.33000001</v>
      </c>
      <c r="H25" s="118">
        <v>2851</v>
      </c>
      <c r="I25" s="118">
        <v>573004900.58000004</v>
      </c>
      <c r="J25" s="118">
        <v>7798</v>
      </c>
      <c r="K25" s="118">
        <v>429844811.63999999</v>
      </c>
      <c r="L25" s="118">
        <v>9976</v>
      </c>
      <c r="M25" s="118">
        <v>2486931586.7199998</v>
      </c>
      <c r="N25" s="118">
        <v>1</v>
      </c>
      <c r="O25" s="118">
        <v>0</v>
      </c>
      <c r="P25" s="118">
        <v>373981587.62</v>
      </c>
    </row>
    <row r="26" spans="1:256" ht="12.75" customHeight="1" x14ac:dyDescent="0.25">
      <c r="A26" s="69">
        <v>20</v>
      </c>
      <c r="B26" s="70" t="s">
        <v>47</v>
      </c>
      <c r="C26" s="117">
        <v>789621488.35000002</v>
      </c>
      <c r="D26" s="71">
        <v>4.2743629999999998E-2</v>
      </c>
      <c r="E26" s="118">
        <v>16188584.98</v>
      </c>
      <c r="F26" s="118">
        <v>1</v>
      </c>
      <c r="G26" s="118">
        <v>11660.05</v>
      </c>
      <c r="H26" s="118">
        <v>35</v>
      </c>
      <c r="I26" s="118">
        <v>3005432.42</v>
      </c>
      <c r="J26" s="118">
        <v>2002</v>
      </c>
      <c r="K26" s="118">
        <v>87024885.329999998</v>
      </c>
      <c r="L26" s="118">
        <v>7156</v>
      </c>
      <c r="M26" s="118">
        <v>585231236.88</v>
      </c>
      <c r="N26" s="118">
        <v>2</v>
      </c>
      <c r="O26" s="118">
        <v>0</v>
      </c>
      <c r="P26" s="118">
        <v>76289462.840000004</v>
      </c>
    </row>
    <row r="27" spans="1:256" ht="15" customHeight="1" x14ac:dyDescent="0.25">
      <c r="A27" s="72"/>
      <c r="B27" s="72" t="s">
        <v>48</v>
      </c>
      <c r="C27" s="73">
        <v>18473430106.869999</v>
      </c>
      <c r="D27" s="74">
        <v>0.99999998999999995</v>
      </c>
      <c r="E27" s="75">
        <v>306956391.70999998</v>
      </c>
      <c r="F27" s="75">
        <v>16396</v>
      </c>
      <c r="G27" s="76">
        <v>1181675407.1900001</v>
      </c>
      <c r="H27" s="76">
        <v>18043</v>
      </c>
      <c r="I27" s="76">
        <v>3459406776.1900001</v>
      </c>
      <c r="J27" s="76">
        <v>51168</v>
      </c>
      <c r="K27" s="76">
        <v>3213990830.1199999</v>
      </c>
      <c r="L27" s="76">
        <v>63580</v>
      </c>
      <c r="M27" s="76">
        <v>10609471958.959999</v>
      </c>
      <c r="N27" s="76">
        <v>1083</v>
      </c>
      <c r="O27" s="76">
        <v>45624691.299999997</v>
      </c>
      <c r="P27" s="76">
        <v>1810123617.7</v>
      </c>
    </row>
    <row r="28" spans="1:256" s="119" customFormat="1" ht="12.75" customHeight="1" x14ac:dyDescent="0.25">
      <c r="A28" s="77"/>
      <c r="B28" s="77"/>
      <c r="C28" s="78"/>
      <c r="D28" s="79"/>
      <c r="E28" s="80"/>
      <c r="F28" s="80"/>
      <c r="G28" s="81"/>
      <c r="H28" s="81"/>
      <c r="I28" s="81"/>
      <c r="J28" s="81"/>
      <c r="K28" s="81"/>
      <c r="L28" s="81"/>
      <c r="M28" s="81"/>
      <c r="N28" s="81"/>
      <c r="O28" s="81"/>
      <c r="P28" s="81"/>
    </row>
    <row r="29" spans="1:256" s="1" customFormat="1" ht="12.75" customHeight="1" x14ac:dyDescent="0.25">
      <c r="A29" s="277" t="s">
        <v>49</v>
      </c>
      <c r="B29" s="277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20"/>
      <c r="O29" s="121"/>
      <c r="P29" s="121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  <c r="CC29" s="112"/>
      <c r="CD29" s="112"/>
      <c r="CE29" s="112"/>
      <c r="CF29" s="112"/>
      <c r="CG29" s="112"/>
      <c r="CH29" s="112"/>
      <c r="CI29" s="112"/>
      <c r="CJ29" s="112"/>
      <c r="CK29" s="112"/>
      <c r="CL29" s="112"/>
      <c r="CM29" s="112"/>
      <c r="CN29" s="112"/>
      <c r="CO29" s="112"/>
      <c r="CP29" s="112"/>
      <c r="CQ29" s="112"/>
      <c r="CR29" s="112"/>
      <c r="CS29" s="112"/>
      <c r="CT29" s="112"/>
      <c r="CU29" s="112"/>
      <c r="CV29" s="112"/>
      <c r="CW29" s="112"/>
      <c r="CX29" s="112"/>
      <c r="CY29" s="112"/>
      <c r="CZ29" s="112"/>
      <c r="DA29" s="112"/>
      <c r="DB29" s="112"/>
      <c r="DC29" s="112"/>
      <c r="DD29" s="112"/>
      <c r="DE29" s="112"/>
      <c r="DF29" s="112"/>
      <c r="DG29" s="112"/>
      <c r="DH29" s="112"/>
      <c r="DI29" s="112"/>
      <c r="DJ29" s="112"/>
      <c r="DK29" s="112"/>
      <c r="DL29" s="112"/>
      <c r="DM29" s="112"/>
      <c r="DN29" s="112"/>
      <c r="DO29" s="112"/>
      <c r="DP29" s="112"/>
      <c r="DQ29" s="112"/>
      <c r="DR29" s="112"/>
      <c r="DS29" s="112"/>
      <c r="DT29" s="112"/>
      <c r="DU29" s="112"/>
      <c r="DV29" s="112"/>
      <c r="DW29" s="112"/>
      <c r="DX29" s="112"/>
      <c r="DY29" s="112"/>
      <c r="DZ29" s="112"/>
      <c r="EA29" s="112"/>
      <c r="EB29" s="112"/>
      <c r="EC29" s="112"/>
      <c r="ED29" s="112"/>
      <c r="EE29" s="112"/>
      <c r="EF29" s="112"/>
      <c r="EG29" s="112"/>
      <c r="EH29" s="112"/>
      <c r="EI29" s="112"/>
      <c r="EJ29" s="112"/>
      <c r="EK29" s="112"/>
      <c r="EL29" s="112"/>
      <c r="EM29" s="112"/>
      <c r="EN29" s="112"/>
      <c r="EO29" s="112"/>
      <c r="EP29" s="112"/>
      <c r="EQ29" s="112"/>
      <c r="ER29" s="112"/>
      <c r="ES29" s="112"/>
      <c r="ET29" s="112"/>
      <c r="EU29" s="112"/>
      <c r="EV29" s="112"/>
      <c r="EW29" s="112"/>
      <c r="EX29" s="112"/>
      <c r="EY29" s="112"/>
      <c r="EZ29" s="112"/>
      <c r="FA29" s="112"/>
      <c r="FB29" s="112"/>
      <c r="FC29" s="112"/>
      <c r="FD29" s="112"/>
      <c r="FE29" s="112"/>
      <c r="FF29" s="112"/>
      <c r="FG29" s="112"/>
      <c r="FH29" s="112"/>
      <c r="FI29" s="112"/>
      <c r="FJ29" s="112"/>
      <c r="FK29" s="112"/>
      <c r="FL29" s="112"/>
      <c r="FM29" s="112"/>
      <c r="FN29" s="112"/>
      <c r="FO29" s="112"/>
      <c r="FP29" s="112"/>
      <c r="FQ29" s="112"/>
      <c r="FR29" s="112"/>
      <c r="FS29" s="112"/>
      <c r="FT29" s="112"/>
      <c r="FU29" s="112"/>
      <c r="FV29" s="112"/>
      <c r="FW29" s="112"/>
      <c r="FX29" s="112"/>
      <c r="FY29" s="112"/>
      <c r="FZ29" s="112"/>
      <c r="GA29" s="112"/>
      <c r="GB29" s="112"/>
      <c r="GC29" s="112"/>
      <c r="GD29" s="112"/>
      <c r="GE29" s="112"/>
      <c r="GF29" s="112"/>
      <c r="GG29" s="112"/>
      <c r="GH29" s="112"/>
      <c r="GI29" s="112"/>
      <c r="GJ29" s="112"/>
      <c r="GK29" s="112"/>
      <c r="GL29" s="112"/>
      <c r="GM29" s="112"/>
      <c r="GN29" s="112"/>
      <c r="GO29" s="112"/>
      <c r="GP29" s="112"/>
      <c r="GQ29" s="112"/>
      <c r="GR29" s="112"/>
      <c r="GS29" s="112"/>
      <c r="GT29" s="112"/>
      <c r="GU29" s="112"/>
      <c r="GV29" s="112"/>
      <c r="GW29" s="112"/>
      <c r="GX29" s="112"/>
      <c r="GY29" s="112"/>
      <c r="GZ29" s="112"/>
      <c r="HA29" s="112"/>
      <c r="HB29" s="112"/>
      <c r="HC29" s="112"/>
      <c r="HD29" s="112"/>
      <c r="HE29" s="112"/>
      <c r="HF29" s="112"/>
      <c r="HG29" s="112"/>
      <c r="HH29" s="112"/>
      <c r="HI29" s="112"/>
      <c r="HJ29" s="112"/>
      <c r="HK29" s="112"/>
      <c r="HL29" s="112"/>
      <c r="HM29" s="112"/>
      <c r="HN29" s="112"/>
      <c r="HO29" s="112"/>
      <c r="HP29" s="112"/>
      <c r="HQ29" s="112"/>
      <c r="HR29" s="112"/>
      <c r="HS29" s="112"/>
      <c r="HT29" s="112"/>
      <c r="HU29" s="112"/>
      <c r="HV29" s="112"/>
      <c r="HW29" s="112"/>
      <c r="HX29" s="112"/>
      <c r="HY29" s="112"/>
      <c r="HZ29" s="112"/>
      <c r="IA29" s="112"/>
      <c r="IB29" s="112"/>
      <c r="IC29" s="112"/>
      <c r="ID29" s="112"/>
      <c r="IE29" s="112"/>
      <c r="IF29" s="112"/>
      <c r="IG29" s="112"/>
      <c r="IH29" s="112"/>
      <c r="II29" s="112"/>
      <c r="IJ29" s="112"/>
      <c r="IK29" s="112"/>
      <c r="IL29" s="112"/>
      <c r="IM29" s="112"/>
      <c r="IN29" s="112"/>
      <c r="IO29" s="112"/>
      <c r="IP29" s="112"/>
      <c r="IQ29" s="112"/>
      <c r="IR29" s="112"/>
      <c r="IS29" s="112"/>
      <c r="IT29" s="112"/>
      <c r="IU29" s="112"/>
      <c r="IV29" s="112"/>
    </row>
    <row r="30" spans="1:256" s="1" customFormat="1" ht="12.75" customHeight="1" x14ac:dyDescent="0.25">
      <c r="A30" s="113"/>
      <c r="B30" s="86" t="s">
        <v>50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2"/>
      <c r="O30" s="113"/>
      <c r="P30" s="113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19"/>
      <c r="GS30" s="119"/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  <c r="IQ30" s="119"/>
      <c r="IR30" s="119"/>
      <c r="IS30" s="119"/>
      <c r="IT30" s="119"/>
      <c r="IU30" s="119"/>
      <c r="IV30" s="119"/>
    </row>
    <row r="31" spans="1:256" s="1" customFormat="1" ht="12.75" customHeight="1" x14ac:dyDescent="0.25">
      <c r="A31" s="87"/>
      <c r="B31" s="275" t="s">
        <v>51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3"/>
      <c r="O31" s="87"/>
      <c r="P31" s="87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  <c r="IT31" s="119"/>
      <c r="IU31" s="119"/>
      <c r="IV31" s="119"/>
    </row>
    <row r="32" spans="1:256" s="1" customFormat="1" ht="12.75" customHeight="1" x14ac:dyDescent="0.25">
      <c r="A32" s="87"/>
      <c r="B32" s="275" t="s">
        <v>52</v>
      </c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4"/>
      <c r="O32" s="87"/>
      <c r="P32" s="87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2"/>
      <c r="BP32" s="112"/>
      <c r="BQ32" s="112"/>
      <c r="BR32" s="112"/>
      <c r="BS32" s="112"/>
      <c r="BT32" s="112"/>
      <c r="BU32" s="112"/>
      <c r="BV32" s="112"/>
      <c r="BW32" s="112"/>
      <c r="BX32" s="112"/>
      <c r="BY32" s="112"/>
      <c r="BZ32" s="112"/>
      <c r="CA32" s="112"/>
      <c r="CB32" s="112"/>
      <c r="CC32" s="112"/>
      <c r="CD32" s="112"/>
      <c r="CE32" s="112"/>
      <c r="CF32" s="112"/>
      <c r="CG32" s="112"/>
      <c r="CH32" s="112"/>
      <c r="CI32" s="112"/>
      <c r="CJ32" s="112"/>
      <c r="CK32" s="112"/>
      <c r="CL32" s="112"/>
      <c r="CM32" s="112"/>
      <c r="CN32" s="112"/>
      <c r="CO32" s="112"/>
      <c r="CP32" s="112"/>
      <c r="CQ32" s="112"/>
      <c r="CR32" s="112"/>
      <c r="CS32" s="112"/>
      <c r="CT32" s="112"/>
      <c r="CU32" s="112"/>
      <c r="CV32" s="112"/>
      <c r="CW32" s="112"/>
      <c r="CX32" s="112"/>
      <c r="CY32" s="112"/>
      <c r="CZ32" s="112"/>
      <c r="DA32" s="112"/>
      <c r="DB32" s="112"/>
      <c r="DC32" s="112"/>
      <c r="DD32" s="112"/>
      <c r="DE32" s="112"/>
      <c r="DF32" s="112"/>
      <c r="DG32" s="112"/>
      <c r="DH32" s="112"/>
      <c r="DI32" s="112"/>
      <c r="DJ32" s="112"/>
      <c r="DK32" s="112"/>
      <c r="DL32" s="112"/>
      <c r="DM32" s="112"/>
      <c r="DN32" s="112"/>
      <c r="DO32" s="112"/>
      <c r="DP32" s="112"/>
      <c r="DQ32" s="112"/>
      <c r="DR32" s="112"/>
      <c r="DS32" s="112"/>
      <c r="DT32" s="112"/>
      <c r="DU32" s="112"/>
      <c r="DV32" s="112"/>
      <c r="DW32" s="112"/>
      <c r="DX32" s="112"/>
      <c r="DY32" s="112"/>
      <c r="DZ32" s="112"/>
      <c r="EA32" s="112"/>
      <c r="EB32" s="112"/>
      <c r="EC32" s="112"/>
      <c r="ED32" s="112"/>
      <c r="EE32" s="112"/>
      <c r="EF32" s="112"/>
      <c r="EG32" s="112"/>
      <c r="EH32" s="112"/>
      <c r="EI32" s="112"/>
      <c r="EJ32" s="112"/>
      <c r="EK32" s="112"/>
      <c r="EL32" s="112"/>
      <c r="EM32" s="112"/>
      <c r="EN32" s="112"/>
      <c r="EO32" s="112"/>
      <c r="EP32" s="112"/>
      <c r="EQ32" s="112"/>
      <c r="ER32" s="112"/>
      <c r="ES32" s="112"/>
      <c r="ET32" s="112"/>
      <c r="EU32" s="112"/>
      <c r="EV32" s="112"/>
      <c r="EW32" s="112"/>
      <c r="EX32" s="112"/>
      <c r="EY32" s="112"/>
      <c r="EZ32" s="112"/>
      <c r="FA32" s="112"/>
      <c r="FB32" s="112"/>
      <c r="FC32" s="112"/>
      <c r="FD32" s="112"/>
      <c r="FE32" s="112"/>
      <c r="FF32" s="112"/>
      <c r="FG32" s="112"/>
      <c r="FH32" s="112"/>
      <c r="FI32" s="112"/>
      <c r="FJ32" s="112"/>
      <c r="FK32" s="112"/>
      <c r="FL32" s="112"/>
      <c r="FM32" s="112"/>
      <c r="FN32" s="112"/>
      <c r="FO32" s="112"/>
      <c r="FP32" s="112"/>
      <c r="FQ32" s="112"/>
      <c r="FR32" s="112"/>
      <c r="FS32" s="112"/>
      <c r="FT32" s="112"/>
      <c r="FU32" s="112"/>
      <c r="FV32" s="112"/>
      <c r="FW32" s="112"/>
      <c r="FX32" s="112"/>
      <c r="FY32" s="112"/>
      <c r="FZ32" s="112"/>
      <c r="GA32" s="112"/>
      <c r="GB32" s="112"/>
      <c r="GC32" s="112"/>
      <c r="GD32" s="112"/>
      <c r="GE32" s="112"/>
      <c r="GF32" s="112"/>
      <c r="GG32" s="112"/>
      <c r="GH32" s="112"/>
      <c r="GI32" s="112"/>
      <c r="GJ32" s="112"/>
      <c r="GK32" s="112"/>
      <c r="GL32" s="112"/>
      <c r="GM32" s="112"/>
      <c r="GN32" s="112"/>
      <c r="GO32" s="112"/>
      <c r="GP32" s="112"/>
      <c r="GQ32" s="112"/>
      <c r="GR32" s="112"/>
      <c r="GS32" s="112"/>
      <c r="GT32" s="112"/>
      <c r="GU32" s="112"/>
      <c r="GV32" s="112"/>
      <c r="GW32" s="112"/>
      <c r="GX32" s="112"/>
      <c r="GY32" s="112"/>
      <c r="GZ32" s="112"/>
      <c r="HA32" s="112"/>
      <c r="HB32" s="112"/>
      <c r="HC32" s="112"/>
      <c r="HD32" s="112"/>
      <c r="HE32" s="112"/>
      <c r="HF32" s="112"/>
      <c r="HG32" s="112"/>
      <c r="HH32" s="112"/>
      <c r="HI32" s="112"/>
      <c r="HJ32" s="112"/>
      <c r="HK32" s="112"/>
      <c r="HL32" s="112"/>
      <c r="HM32" s="112"/>
      <c r="HN32" s="112"/>
      <c r="HO32" s="112"/>
      <c r="HP32" s="112"/>
      <c r="HQ32" s="112"/>
      <c r="HR32" s="112"/>
      <c r="HS32" s="112"/>
      <c r="HT32" s="112"/>
      <c r="HU32" s="112"/>
      <c r="HV32" s="112"/>
      <c r="HW32" s="112"/>
      <c r="HX32" s="112"/>
      <c r="HY32" s="112"/>
      <c r="HZ32" s="112"/>
      <c r="IA32" s="112"/>
      <c r="IB32" s="112"/>
      <c r="IC32" s="112"/>
      <c r="ID32" s="112"/>
      <c r="IE32" s="112"/>
      <c r="IF32" s="112"/>
      <c r="IG32" s="112"/>
      <c r="IH32" s="112"/>
      <c r="II32" s="112"/>
      <c r="IJ32" s="112"/>
      <c r="IK32" s="112"/>
      <c r="IL32" s="112"/>
      <c r="IM32" s="112"/>
      <c r="IN32" s="112"/>
      <c r="IO32" s="112"/>
      <c r="IP32" s="112"/>
      <c r="IQ32" s="112"/>
      <c r="IR32" s="112"/>
      <c r="IS32" s="112"/>
      <c r="IT32" s="112"/>
      <c r="IU32" s="112"/>
      <c r="IV32" s="112"/>
    </row>
    <row r="33" spans="1:256" s="1" customFormat="1" ht="12.75" customHeight="1" x14ac:dyDescent="0.25">
      <c r="A33" s="109"/>
      <c r="B33" s="276" t="s">
        <v>53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273"/>
      <c r="O33" s="109"/>
      <c r="P33" s="109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87"/>
      <c r="CZ33" s="87"/>
      <c r="DA33" s="87"/>
      <c r="DB33" s="87"/>
      <c r="DC33" s="87"/>
      <c r="DD33" s="87"/>
      <c r="DE33" s="87"/>
      <c r="DF33" s="87"/>
      <c r="DG33" s="87"/>
      <c r="DH33" s="87"/>
      <c r="DI33" s="87"/>
      <c r="DJ33" s="87"/>
      <c r="DK33" s="87"/>
      <c r="DL33" s="87"/>
      <c r="DM33" s="87"/>
      <c r="DN33" s="87"/>
      <c r="DO33" s="87"/>
      <c r="DP33" s="87"/>
      <c r="DQ33" s="87"/>
      <c r="DR33" s="87"/>
      <c r="DS33" s="87"/>
      <c r="DT33" s="87"/>
      <c r="DU33" s="87"/>
      <c r="DV33" s="87"/>
      <c r="DW33" s="87"/>
      <c r="DX33" s="87"/>
      <c r="DY33" s="87"/>
      <c r="DZ33" s="87"/>
      <c r="EA33" s="87"/>
      <c r="EB33" s="87"/>
      <c r="EC33" s="87"/>
      <c r="ED33" s="87"/>
      <c r="EE33" s="87"/>
      <c r="EF33" s="87"/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7"/>
      <c r="ER33" s="87"/>
      <c r="ES33" s="87"/>
      <c r="ET33" s="87"/>
      <c r="EU33" s="87"/>
      <c r="EV33" s="87"/>
      <c r="EW33" s="87"/>
      <c r="EX33" s="87"/>
      <c r="EY33" s="87"/>
      <c r="EZ33" s="87"/>
      <c r="FA33" s="87"/>
      <c r="FB33" s="87"/>
      <c r="FC33" s="87"/>
      <c r="FD33" s="87"/>
      <c r="FE33" s="87"/>
      <c r="FF33" s="87"/>
      <c r="FG33" s="87"/>
      <c r="FH33" s="87"/>
      <c r="FI33" s="87"/>
      <c r="FJ33" s="87"/>
      <c r="FK33" s="87"/>
      <c r="FL33" s="87"/>
      <c r="FM33" s="87"/>
      <c r="FN33" s="87"/>
      <c r="FO33" s="87"/>
      <c r="FP33" s="87"/>
      <c r="FQ33" s="87"/>
      <c r="FR33" s="87"/>
      <c r="FS33" s="87"/>
      <c r="FT33" s="87"/>
      <c r="FU33" s="87"/>
      <c r="FV33" s="87"/>
      <c r="FW33" s="87"/>
      <c r="FX33" s="87"/>
      <c r="FY33" s="87"/>
      <c r="FZ33" s="87"/>
      <c r="GA33" s="87"/>
      <c r="GB33" s="87"/>
      <c r="GC33" s="87"/>
      <c r="GD33" s="87"/>
      <c r="GE33" s="87"/>
      <c r="GF33" s="87"/>
      <c r="GG33" s="87"/>
      <c r="GH33" s="87"/>
      <c r="GI33" s="87"/>
      <c r="GJ33" s="87"/>
      <c r="GK33" s="87"/>
      <c r="GL33" s="87"/>
      <c r="GM33" s="87"/>
      <c r="GN33" s="87"/>
      <c r="GO33" s="87"/>
      <c r="GP33" s="87"/>
      <c r="GQ33" s="87"/>
      <c r="GR33" s="87"/>
      <c r="GS33" s="87"/>
      <c r="GT33" s="87"/>
      <c r="GU33" s="87"/>
      <c r="GV33" s="87"/>
      <c r="GW33" s="87"/>
      <c r="GX33" s="87"/>
      <c r="GY33" s="87"/>
      <c r="GZ33" s="87"/>
      <c r="HA33" s="87"/>
      <c r="HB33" s="87"/>
      <c r="HC33" s="87"/>
      <c r="HD33" s="87"/>
      <c r="HE33" s="87"/>
      <c r="HF33" s="87"/>
      <c r="HG33" s="87"/>
      <c r="HH33" s="87"/>
      <c r="HI33" s="87"/>
      <c r="HJ33" s="87"/>
      <c r="HK33" s="87"/>
      <c r="HL33" s="87"/>
      <c r="HM33" s="87"/>
      <c r="HN33" s="87"/>
      <c r="HO33" s="87"/>
      <c r="HP33" s="87"/>
      <c r="HQ33" s="87"/>
      <c r="HR33" s="87"/>
      <c r="HS33" s="87"/>
      <c r="HT33" s="87"/>
      <c r="HU33" s="87"/>
      <c r="HV33" s="87"/>
      <c r="HW33" s="87"/>
      <c r="HX33" s="87"/>
      <c r="HY33" s="87"/>
      <c r="HZ33" s="87"/>
      <c r="IA33" s="87"/>
      <c r="IB33" s="87"/>
      <c r="IC33" s="87"/>
      <c r="ID33" s="87"/>
      <c r="IE33" s="87"/>
      <c r="IF33" s="87"/>
      <c r="IG33" s="87"/>
      <c r="IH33" s="87"/>
      <c r="II33" s="87"/>
      <c r="IJ33" s="87"/>
      <c r="IK33" s="87"/>
      <c r="IL33" s="87"/>
      <c r="IM33" s="87"/>
      <c r="IN33" s="87"/>
      <c r="IO33" s="87"/>
      <c r="IP33" s="87"/>
      <c r="IQ33" s="87"/>
      <c r="IR33" s="87"/>
      <c r="IS33" s="87"/>
      <c r="IT33" s="87"/>
      <c r="IU33" s="87"/>
      <c r="IV33" s="87"/>
    </row>
    <row r="34" spans="1:256" s="1" customFormat="1" ht="12.75" customHeight="1" x14ac:dyDescent="0.25">
      <c r="A34" s="109"/>
      <c r="B34" s="276" t="s">
        <v>54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273"/>
      <c r="O34" s="109"/>
      <c r="P34" s="109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  <c r="DH34" s="87"/>
      <c r="DI34" s="87"/>
      <c r="DJ34" s="87"/>
      <c r="DK34" s="87"/>
      <c r="DL34" s="87"/>
      <c r="DM34" s="87"/>
      <c r="DN34" s="87"/>
      <c r="DO34" s="87"/>
      <c r="DP34" s="87"/>
      <c r="DQ34" s="87"/>
      <c r="DR34" s="87"/>
      <c r="DS34" s="87"/>
      <c r="DT34" s="87"/>
      <c r="DU34" s="87"/>
      <c r="DV34" s="87"/>
      <c r="DW34" s="87"/>
      <c r="DX34" s="87"/>
      <c r="DY34" s="87"/>
      <c r="DZ34" s="87"/>
      <c r="EA34" s="87"/>
      <c r="EB34" s="87"/>
      <c r="EC34" s="87"/>
      <c r="ED34" s="87"/>
      <c r="EE34" s="87"/>
      <c r="EF34" s="87"/>
      <c r="EG34" s="87"/>
      <c r="EH34" s="87"/>
      <c r="EI34" s="87"/>
      <c r="EJ34" s="87"/>
      <c r="EK34" s="87"/>
      <c r="EL34" s="87"/>
      <c r="EM34" s="87"/>
      <c r="EN34" s="87"/>
      <c r="EO34" s="87"/>
      <c r="EP34" s="87"/>
      <c r="EQ34" s="87"/>
      <c r="ER34" s="87"/>
      <c r="ES34" s="87"/>
      <c r="ET34" s="87"/>
      <c r="EU34" s="87"/>
      <c r="EV34" s="87"/>
      <c r="EW34" s="87"/>
      <c r="EX34" s="87"/>
      <c r="EY34" s="87"/>
      <c r="EZ34" s="87"/>
      <c r="FA34" s="87"/>
      <c r="FB34" s="87"/>
      <c r="FC34" s="87"/>
      <c r="FD34" s="87"/>
      <c r="FE34" s="87"/>
      <c r="FF34" s="87"/>
      <c r="FG34" s="87"/>
      <c r="FH34" s="87"/>
      <c r="FI34" s="87"/>
      <c r="FJ34" s="87"/>
      <c r="FK34" s="87"/>
      <c r="FL34" s="87"/>
      <c r="FM34" s="87"/>
      <c r="FN34" s="87"/>
      <c r="FO34" s="87"/>
      <c r="FP34" s="87"/>
      <c r="FQ34" s="87"/>
      <c r="FR34" s="87"/>
      <c r="FS34" s="87"/>
      <c r="FT34" s="87"/>
      <c r="FU34" s="87"/>
      <c r="FV34" s="87"/>
      <c r="FW34" s="87"/>
      <c r="FX34" s="87"/>
      <c r="FY34" s="87"/>
      <c r="FZ34" s="87"/>
      <c r="GA34" s="87"/>
      <c r="GB34" s="87"/>
      <c r="GC34" s="87"/>
      <c r="GD34" s="87"/>
      <c r="GE34" s="87"/>
      <c r="GF34" s="87"/>
      <c r="GG34" s="87"/>
      <c r="GH34" s="87"/>
      <c r="GI34" s="87"/>
      <c r="GJ34" s="87"/>
      <c r="GK34" s="87"/>
      <c r="GL34" s="87"/>
      <c r="GM34" s="87"/>
      <c r="GN34" s="87"/>
      <c r="GO34" s="87"/>
      <c r="GP34" s="87"/>
      <c r="GQ34" s="87"/>
      <c r="GR34" s="87"/>
      <c r="GS34" s="87"/>
      <c r="GT34" s="87"/>
      <c r="GU34" s="87"/>
      <c r="GV34" s="87"/>
      <c r="GW34" s="87"/>
      <c r="GX34" s="87"/>
      <c r="GY34" s="87"/>
      <c r="GZ34" s="87"/>
      <c r="HA34" s="87"/>
      <c r="HB34" s="87"/>
      <c r="HC34" s="87"/>
      <c r="HD34" s="87"/>
      <c r="HE34" s="87"/>
      <c r="HF34" s="87"/>
      <c r="HG34" s="87"/>
      <c r="HH34" s="87"/>
      <c r="HI34" s="87"/>
      <c r="HJ34" s="87"/>
      <c r="HK34" s="87"/>
      <c r="HL34" s="87"/>
      <c r="HM34" s="87"/>
      <c r="HN34" s="87"/>
      <c r="HO34" s="87"/>
      <c r="HP34" s="87"/>
      <c r="HQ34" s="87"/>
      <c r="HR34" s="87"/>
      <c r="HS34" s="87"/>
      <c r="HT34" s="87"/>
      <c r="HU34" s="87"/>
      <c r="HV34" s="87"/>
      <c r="HW34" s="87"/>
      <c r="HX34" s="87"/>
      <c r="HY34" s="87"/>
      <c r="HZ34" s="87"/>
      <c r="IA34" s="87"/>
      <c r="IB34" s="87"/>
      <c r="IC34" s="87"/>
      <c r="ID34" s="87"/>
      <c r="IE34" s="87"/>
      <c r="IF34" s="87"/>
      <c r="IG34" s="87"/>
      <c r="IH34" s="87"/>
      <c r="II34" s="87"/>
      <c r="IJ34" s="87"/>
      <c r="IK34" s="87"/>
      <c r="IL34" s="87"/>
      <c r="IM34" s="87"/>
      <c r="IN34" s="87"/>
      <c r="IO34" s="87"/>
      <c r="IP34" s="87"/>
      <c r="IQ34" s="87"/>
      <c r="IR34" s="87"/>
      <c r="IS34" s="87"/>
      <c r="IT34" s="87"/>
      <c r="IU34" s="87"/>
      <c r="IV34" s="87"/>
    </row>
    <row r="35" spans="1:256" ht="12.75" customHeight="1" x14ac:dyDescent="0.25"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</row>
    <row r="36" spans="1:256" ht="12.75" customHeight="1" x14ac:dyDescent="0.25"/>
    <row r="37" spans="1:256" ht="12.75" customHeight="1" x14ac:dyDescent="0.25"/>
    <row r="38" spans="1:256" ht="12.75" customHeight="1" x14ac:dyDescent="0.25"/>
    <row r="39" spans="1:256" ht="12.75" customHeight="1" x14ac:dyDescent="0.25"/>
    <row r="40" spans="1:256" ht="12.75" customHeight="1" x14ac:dyDescent="0.25"/>
    <row r="41" spans="1:256" ht="12.75" customHeight="1" x14ac:dyDescent="0.25"/>
    <row r="42" spans="1:256" ht="12.75" customHeight="1" x14ac:dyDescent="0.25"/>
    <row r="43" spans="1:256" ht="12.75" customHeight="1" x14ac:dyDescent="0.25"/>
    <row r="44" spans="1:256" ht="12.75" customHeight="1" x14ac:dyDescent="0.25"/>
    <row r="45" spans="1:256" ht="12.75" customHeight="1" x14ac:dyDescent="0.25"/>
    <row r="46" spans="1:256" ht="12.75" customHeight="1" x14ac:dyDescent="0.25"/>
    <row r="47" spans="1:256" ht="12.75" customHeight="1" x14ac:dyDescent="0.25"/>
    <row r="48" spans="1:25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2602563CEB664945AC694D08C1F1289400E85D42BF4BA8DC40A9FAFB66D884680E" ma:contentTypeVersion="50" ma:contentTypeDescription="" ma:contentTypeScope="" ma:versionID="37bd7de0d240e24e1823c1934e0facea">
  <xsd:schema xmlns:xsd="http://www.w3.org/2001/XMLSchema" xmlns:xs="http://www.w3.org/2001/XMLSchema" xmlns:p="http://schemas.microsoft.com/office/2006/metadata/properties" xmlns:ns2="ca302e39-a258-4920-a5cd-d26b5a5d4831" xmlns:ns3="f00c05a3-a522-4b3b-aeec-75a37a6bc44f" targetNamespace="http://schemas.microsoft.com/office/2006/metadata/properties" ma:root="true" ma:fieldsID="e005c611367011fbce3cf75f757f9083" ns2:_="" ns3:_="">
    <xsd:import namespace="ca302e39-a258-4920-a5cd-d26b5a5d4831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 minOccurs="0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 minOccurs="0"/>
                <xsd:element ref="ns3:VrstaDokumenta" minOccurs="0"/>
                <xsd:element ref="ns3:VrstaPredmeta" minOccurs="0"/>
                <xsd:element ref="ns2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02e39-a258-4920-a5cd-d26b5a5d483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 ma:readOnly="false">
      <xsd:simpleType>
        <xsd:restriction base="dms:Note">
          <xsd:maxLength value="255"/>
        </xsd:restriction>
      </xsd:simpleType>
    </xsd:element>
    <xsd:element name="Za_x0020_arhivu" ma:index="23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30"/>
          <xsd:minInclusive value="10"/>
        </xsd:restriction>
      </xsd:simpleType>
    </xsd:element>
    <xsd:element name="Dileme" ma:index="10" nillable="true" ma:displayName="Dileme" ma:description="Dileme" ma:internalName="Dileme" ma:readOnly="false">
      <xsd:simpleType>
        <xsd:restriction base="dms:Note">
          <xsd:maxLength value="255"/>
        </xsd:restriction>
      </xsd:simpleType>
    </xsd:element>
    <xsd:element name="Godina" ma:index="11" nillable="true" ma:displayName="Godina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 ma:readOnly="false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 ma:readOnly="false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 ma:readOnly="false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nillable="true" ma:displayName="TipPredmeta" ma:default="-" ma:description="Tip predmeta kojem dokument pripada" ma:format="Dropdown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nillable="true" ma:displayName="VrstaPredmeta" ma:default="-" ma:format="Dropdown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jedlogPostupanja xmlns="f00c05a3-a522-4b3b-aeec-75a37a6bc44f" xsi:nil="true"/>
    <TipPredmeta xmlns="f00c05a3-a522-4b3b-aeec-75a37a6bc44f">-</TipPredmeta>
    <Dileme xmlns="f00c05a3-a522-4b3b-aeec-75a37a6bc44f" xsi:nil="true"/>
    <Izreka xmlns="f00c05a3-a522-4b3b-aeec-75a37a6bc44f" xsi:nil="true"/>
    <Izradio xmlns="f00c05a3-a522-4b3b-aeec-75a37a6bc44f">
      <UserInfo>
        <DisplayName/>
        <AccountId xsi:nil="true"/>
        <AccountType/>
      </UserInfo>
    </Izradio>
    <StatusDokumenta xmlns="f00c05a3-a522-4b3b-aeec-75a37a6bc44f">-</StatusDokumenta>
    <KategorijaPoslovanja xmlns="f00c05a3-a522-4b3b-aeec-75a37a6bc44f">
      <Value>-</Value>
    </KategorijaPoslovanja>
    <NaslovTocke xmlns="ca302e39-a258-4920-a5cd-d26b5a5d4831" xsi:nil="true"/>
    <Sazetak xmlns="f00c05a3-a522-4b3b-aeec-75a37a6bc44f" xsi:nil="true"/>
    <VrstaPredmeta xmlns="f00c05a3-a522-4b3b-aeec-75a37a6bc44f">-</VrstaPredmeta>
    <Prezentira xmlns="f00c05a3-a522-4b3b-aeec-75a37a6bc44f">
      <UserInfo>
        <DisplayName/>
        <AccountId xsi:nil="true"/>
        <AccountType/>
      </UserInfo>
    </Prezentira>
    <BrKolegija xmlns="f00c05a3-a522-4b3b-aeec-75a37a6bc44f">14</BrKolegija>
    <NamjenaDokumenta xmlns="f00c05a3-a522-4b3b-aeec-75a37a6bc44f">
      <Value>Interno</Value>
    </NamjenaDokumenta>
    <VrstaDokumenta xmlns="f00c05a3-a522-4b3b-aeec-75a37a6bc44f">-</VrstaDokumenta>
    <Godina xmlns="f00c05a3-a522-4b3b-aeec-75a37a6bc44f">-</Godina>
    <Za_x0020_arhivu xmlns="ca302e39-a258-4920-a5cd-d26b5a5d4831" xsi:nil="true"/>
  </documentManagement>
</p:properties>
</file>

<file path=customXml/itemProps1.xml><?xml version="1.0" encoding="utf-8"?>
<ds:datastoreItem xmlns:ds="http://schemas.openxmlformats.org/officeDocument/2006/customXml" ds:itemID="{9413E641-814D-4729-A088-B1E95AF622CE}"/>
</file>

<file path=customXml/itemProps2.xml><?xml version="1.0" encoding="utf-8"?>
<ds:datastoreItem xmlns:ds="http://schemas.openxmlformats.org/officeDocument/2006/customXml" ds:itemID="{045F7B20-BD06-4163-99A0-5EB8C0CC55E5}"/>
</file>

<file path=customXml/itemProps3.xml><?xml version="1.0" encoding="utf-8"?>
<ds:datastoreItem xmlns:ds="http://schemas.openxmlformats.org/officeDocument/2006/customXml" ds:itemID="{732AA954-5D27-4303-9EE8-A44C4EA5F5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sadrzaj</vt:lpstr>
      <vt:lpstr>inv.drustva</vt:lpstr>
      <vt:lpstr>portfelj i skrbništvo</vt:lpstr>
      <vt:lpstr>omd&amp;dmd </vt:lpstr>
      <vt:lpstr>omf&amp;dmf </vt:lpstr>
      <vt:lpstr>osiguranje_zivot</vt:lpstr>
      <vt:lpstr>osiguranje_nezivot</vt:lpstr>
      <vt:lpstr>osiguranje_ukupno</vt:lpstr>
      <vt:lpstr>leasing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Damir Maričić</dc:creator>
  <cp:lastModifiedBy>Damir Maričić</cp:lastModifiedBy>
  <dcterms:created xsi:type="dcterms:W3CDTF">2014-05-21T07:03:01Z</dcterms:created>
  <dcterms:modified xsi:type="dcterms:W3CDTF">2016-11-16T10:20:34Z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0x0101002602563CEB664945AC694D08C1F1289400E85D42BF4BA8DC40A9FAFB66D884680E</vt:lpwstr>
  </property>
  <property fmtid="{D5CDD505-2E9C-101B-9397-08002B2CF9AE}" pid="3" name="DocumentSetDescription">
    <vt:lpwstr/>
  </property>
  <property fmtid="{D5CDD505-2E9C-101B-9397-08002B2CF9AE}" pid="4" name="Subjekt">
    <vt:lpwstr/>
  </property>
</Properties>
</file>