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sadrzaj" sheetId="1" r:id="rId1"/>
    <sheet name="inv. dustva" sheetId="2" r:id="rId2"/>
    <sheet name="portfelj i skrbništvo" sheetId="3" r:id="rId3"/>
    <sheet name="drustva za upravljanje IF" sheetId="4" r:id="rId4"/>
    <sheet name="inv. fondovi" sheetId="5" r:id="rId5"/>
    <sheet name="omd&amp;dmd" sheetId="6" r:id="rId6"/>
    <sheet name="omf&amp;dmf" sheetId="7" r:id="rId7"/>
    <sheet name="osiguranje_zivot" sheetId="8" r:id="rId8"/>
    <sheet name="osiguranje_nezivot" sheetId="9" r:id="rId9"/>
    <sheet name="osiguranje_ukupno" sheetId="10" r:id="rId10"/>
    <sheet name="leasing" sheetId="11" r:id="rId11"/>
  </sheets>
  <calcPr calcId="145621"/>
</workbook>
</file>

<file path=xl/calcChain.xml><?xml version="1.0" encoding="utf-8"?>
<calcChain xmlns="http://schemas.openxmlformats.org/spreadsheetml/2006/main">
  <c r="O31" i="11" l="1"/>
  <c r="N31" i="11"/>
  <c r="M31" i="11"/>
  <c r="L31" i="11"/>
  <c r="K31" i="11"/>
  <c r="J31" i="11"/>
  <c r="I31" i="11"/>
  <c r="H31" i="11"/>
  <c r="G31" i="11"/>
  <c r="F31" i="11"/>
  <c r="E31" i="11"/>
  <c r="D31" i="11"/>
  <c r="C31" i="11"/>
  <c r="G36" i="10"/>
  <c r="D9" i="3"/>
  <c r="C9" i="3"/>
</calcChain>
</file>

<file path=xl/sharedStrings.xml><?xml version="1.0" encoding="utf-8"?>
<sst xmlns="http://schemas.openxmlformats.org/spreadsheetml/2006/main" count="592" uniqueCount="427">
  <si>
    <t>Tablica 1.</t>
  </si>
  <si>
    <t>Tablica 2.</t>
  </si>
  <si>
    <t>Tablica 3.</t>
  </si>
  <si>
    <t>Tablica 4.</t>
  </si>
  <si>
    <t>Tablica 5.</t>
  </si>
  <si>
    <t>Tablica 6.</t>
  </si>
  <si>
    <t>Tablica 7.</t>
  </si>
  <si>
    <t>Tablica 8.</t>
  </si>
  <si>
    <t>Tablica 9.</t>
  </si>
  <si>
    <t>Tablica 10.</t>
  </si>
  <si>
    <t>u kunama i postocima</t>
  </si>
  <si>
    <t>Redni broj</t>
  </si>
  <si>
    <t>Naziv  investicijskog društva</t>
  </si>
  <si>
    <t>Udio u ukupnoj aktivi</t>
  </si>
  <si>
    <t xml:space="preserve">Promjena aktive </t>
  </si>
  <si>
    <t>Dobit ili gubitak prije oporezivanja</t>
  </si>
  <si>
    <t>Minimalni iznos kapitala</t>
  </si>
  <si>
    <t>Kapital prema Pravilniku o kapitalu</t>
  </si>
  <si>
    <t>Osnovni kapital</t>
  </si>
  <si>
    <t>Dopunski kapital I</t>
  </si>
  <si>
    <t>Dopunski kapital II</t>
  </si>
  <si>
    <t>Adekvatnost kapitala</t>
  </si>
  <si>
    <t>AGRAM BROKERI d.d.</t>
  </si>
  <si>
    <t>AKTIV BROKER d.o.o.</t>
  </si>
  <si>
    <t>ANTEA BROKERI d.o.o.</t>
  </si>
  <si>
    <t>AUCTOR d.o.o.</t>
  </si>
  <si>
    <t>FIMA VRIJEDNOSNICE d.o.o.</t>
  </si>
  <si>
    <t>HITA VRIJEDNOSNICE d.d.</t>
  </si>
  <si>
    <t>INTERKAPITAL VRIJEDNOSNI PAPIRI d.o.o.</t>
  </si>
  <si>
    <t>RAST d.o.o.</t>
  </si>
  <si>
    <t>UKUPNO</t>
  </si>
  <si>
    <t xml:space="preserve">Napomene: </t>
  </si>
  <si>
    <t>-Podaci o rastu aktive izračunati su u odnosu prema podacima s kraja prethodne godine</t>
  </si>
  <si>
    <t>-Adekvatnost kapitala - sukladno Zakonu o tržištu kapitala (NN 88/08, 146/08 i 74/09) omjer kapitala i kapitalnih zahtjeva investicijskih društava mora biti veći od jedan (1)</t>
  </si>
  <si>
    <t>-Minimalni iznos kapitala - kapital investicijskog društva niti u jednom trenutku ne smije biti manji od minimalnog iznosa temeljnog kapitala iz članaka 32., 33. i 35. Zakona o tržištu kapitala (400.000 kn, 1.000.000 kn ili 6.000.000 kn)</t>
  </si>
  <si>
    <t>u kunama</t>
  </si>
  <si>
    <t>SUBJEKTI NADZORA</t>
  </si>
  <si>
    <t>Upravljanje portfeljem</t>
  </si>
  <si>
    <t>Skrbništvo nad fin. instrumentima</t>
  </si>
  <si>
    <t>INVESTICIJSKA DRUŠTVA</t>
  </si>
  <si>
    <t>KREDITNE INSTITUCIJE</t>
  </si>
  <si>
    <t>DRUŠTVA ZA UPRAVLJANJE INVESTICIJSKIM FONDOVIMA</t>
  </si>
  <si>
    <t>Ukupno:</t>
  </si>
  <si>
    <t>Naziv  društva</t>
  </si>
  <si>
    <t>Rast aktive u odnosu na 31.12.2012.</t>
  </si>
  <si>
    <t>Upisani kapital</t>
  </si>
  <si>
    <t>Kapital i rezerve</t>
  </si>
  <si>
    <t>AGRAM INVEST D.D.</t>
  </si>
  <si>
    <t>ALLIANZ INVEST D.O.O.</t>
  </si>
  <si>
    <t>ALTERNATIVE INVEST D.O.O.</t>
  </si>
  <si>
    <t>ALTERNATIVE PRIVATE EQUITY d.o.o.</t>
  </si>
  <si>
    <t>AUCTOR INVEST d.o.o.</t>
  </si>
  <si>
    <t>CEBA INVEST D.O.O.</t>
  </si>
  <si>
    <t>ERSTE - INVEST D.O.O.</t>
  </si>
  <si>
    <t>FIMA GLOBAL INVEST D.O.O.</t>
  </si>
  <si>
    <t>HONESTAS PRIVATE EQUITY PARTNERI D.O.O.</t>
  </si>
  <si>
    <t>HPB-INVEST D.O.O.</t>
  </si>
  <si>
    <t>HRVATSKO MIROVINSKO INVESTICIJSKO DRUŠTVO D.O.O.</t>
  </si>
  <si>
    <t>HYPO-ALPE-ADRIA INVEST D.D.</t>
  </si>
  <si>
    <t>ICAM D.O.O.</t>
  </si>
  <si>
    <t>ILIRIKA INVESTMENTS D.O.O.</t>
  </si>
  <si>
    <t>KD INVESTMENTS D.O.O.</t>
  </si>
  <si>
    <t>LOCUSTA INVEST D.O.O.</t>
  </si>
  <si>
    <t>NEXUS PRIVATE EQUITY PARTNERI D.O.O.</t>
  </si>
  <si>
    <t>NFD Aureus Invest d.d.</t>
  </si>
  <si>
    <t>OTP INVEST D.O.O.</t>
  </si>
  <si>
    <t>PBZ INVEST D.O.O.</t>
  </si>
  <si>
    <t>PLATINUM INVEST D.O.O.</t>
  </si>
  <si>
    <t>PROSPERUS INVEST d.o.o.</t>
  </si>
  <si>
    <t>QUAESTUS PRIVATE EQUITY D.O.O.</t>
  </si>
  <si>
    <t>RAIFFEISEN INVEST D.O.O.</t>
  </si>
  <si>
    <t>VB INVEST D.O.O.</t>
  </si>
  <si>
    <t>ZB INVEST D.O.O.</t>
  </si>
  <si>
    <t xml:space="preserve">UKUPNO </t>
  </si>
  <si>
    <t>-</t>
  </si>
  <si>
    <t>Fond</t>
  </si>
  <si>
    <t>Udio u ukupnoj neto imovini</t>
  </si>
  <si>
    <t>Promjena neto imovine u odnosu na 31.12.2012.</t>
  </si>
  <si>
    <t>Dobit ili gubitak</t>
  </si>
  <si>
    <t>Promjena vrijednosti udjela u odnosu na 31.12.2012.</t>
  </si>
  <si>
    <t>Dionički fondovi</t>
  </si>
  <si>
    <t>A1 - otvoreni investicijski fond s javnom ponudom</t>
  </si>
  <si>
    <t>AGRAM PRIVATE - otvoreni investicijski fond s privatnom ponudom</t>
  </si>
  <si>
    <t>Allianz Equity - otvoreni investicijski fond s javnom ponudom</t>
  </si>
  <si>
    <t>AP2 - otvoreni investicijski fond s privatnom ponudom</t>
  </si>
  <si>
    <t>Capital Two - otvoreni investicijski fond s javnom ponudom</t>
  </si>
  <si>
    <t>Erste Adriatic Equity - otvoreni investicijski fond s javnom ponudom</t>
  </si>
  <si>
    <t>FIMA Equity - otvoreni investicijski fond s javnom ponudom</t>
  </si>
  <si>
    <t>Hi-growth - otvoreni investicijski fond s javnom ponudom</t>
  </si>
  <si>
    <t>HPB Dionički - otvoreni investicijski fond s javnom ponudom</t>
  </si>
  <si>
    <t>HPB Titan - otvoreni investicijski fond s javnom ponudom</t>
  </si>
  <si>
    <t>HPB World Absolute Value - DJE - otvoreni investicijski fond s javnom ponudom</t>
  </si>
  <si>
    <t>Ilirika Azijski Tigar - otvoreni investicijski fond s javnom ponudom</t>
  </si>
  <si>
    <t>ILIRIKA BRIC - otvoreni investicijski fond s javnom ponudom</t>
  </si>
  <si>
    <t>Ilirika Jugoistočna Europa - otvoreni investicijski fond s javnom ponudom</t>
  </si>
  <si>
    <t>KD Energija - otvoreni investicijski fond s javnom ponudom</t>
  </si>
  <si>
    <t>KD Nova Europa - otvoreni investicijski fond s javnom ponudom</t>
  </si>
  <si>
    <t>KD Prvi izbor - otvoreni investicijski fond s javnom ponudom</t>
  </si>
  <si>
    <t>KD Victoria - otvoreni investicijski fond s javnom ponudom</t>
  </si>
  <si>
    <t>Locusta Value I - otvoreni investicijski fond s privatnom ponudom</t>
  </si>
  <si>
    <t>Locusta Value II - otvoreni investicijski fond s privatnom ponudom</t>
  </si>
  <si>
    <t>Locusta Value III - otvoreni investicijski fond s privatnom ponudom</t>
  </si>
  <si>
    <t>OTP Europa Plus otvoreni investicijski fond s javnom ponudom</t>
  </si>
  <si>
    <t>OTP INDEKSNI FOND - otvoreni investicijski fond s javnom ponudom</t>
  </si>
  <si>
    <t>OTP MERIDIAN 20 - otvoreni investicijski fond s javnom ponudom</t>
  </si>
  <si>
    <t>PBZ Equity - otvoreni investicijski fond s javnom ponudom</t>
  </si>
  <si>
    <t>PBZ I-Stock fond - otvoreni investicijski fond s javnom ponudom</t>
  </si>
  <si>
    <t>Platinum Blue Chip - otvoreni investicijski fond s javnom ponudom</t>
  </si>
  <si>
    <t>Platinum Global Opportunity - otvoreni investicijski fond s javnom ponudom</t>
  </si>
  <si>
    <t>Raiffeisen Central Europe - otvoreni investicijski fond s javnom ponudom</t>
  </si>
  <si>
    <t>Raiffeisen Prestige Equity otvoreni investicijski fond s javnom ponudom</t>
  </si>
  <si>
    <t>Raiffeisen World - otvoreni investicijski fond s javnom ponudom</t>
  </si>
  <si>
    <t>ST Global Equity - otvoreni investicijski fond s javnom ponudom u likvidaciji</t>
  </si>
  <si>
    <t>VB Crobex10 - otvoreni investicijski fond s javnom ponudom</t>
  </si>
  <si>
    <t>ZB aktiv - otvoreni investicijski fond s javnom ponudom</t>
  </si>
  <si>
    <t>ZB BRIC+ - otvoreni investicijski fond s javnom ponudom</t>
  </si>
  <si>
    <t>ZB euroaktiv - otvoreni investicijski fond s javnom ponudom</t>
  </si>
  <si>
    <t>ZB Private East - otvoreni investicijski fond s privatnom ponudom</t>
  </si>
  <si>
    <t>ZB trend - otvoreni investicijski fond s javnom ponudom</t>
  </si>
  <si>
    <t>Ukupno za sve dioničke fondove</t>
  </si>
  <si>
    <t>Mješoviti fondovi</t>
  </si>
  <si>
    <t>AGRAM TRUST - otvoreni investicijski fond s javnom ponudom</t>
  </si>
  <si>
    <t>Allianz Portfolio - otvoreni investicijski fond s javnom ponudom</t>
  </si>
  <si>
    <t>C PREMIUM - otvoreni investicijski fond s javnom ponudom</t>
  </si>
  <si>
    <t>EQUINOX 1 - otvoreni investicijski fond s privatnom ponudom</t>
  </si>
  <si>
    <t>Erste Elite - otvoreni investicijski fond s privatnom ponudom</t>
  </si>
  <si>
    <t>Erste Exclusive - otvoreni investicijski fond s privatnom ponudom</t>
  </si>
  <si>
    <t>Hi-balanced - otvoreni investicijski fond s javnom ponudom</t>
  </si>
  <si>
    <t>HPB Global - otvoreni investicijski fond s javnom ponudom</t>
  </si>
  <si>
    <t>ICF Balanced - otvoreni investicijski fond s javnom ponudom</t>
  </si>
  <si>
    <t>KD Balanced - otvoreni investicijski fond s javnom ponudom</t>
  </si>
  <si>
    <t>KWSO Capital Flex - otvoreni investicijski fond s privatnom ponudom</t>
  </si>
  <si>
    <t>OTP uravnoteženi - otvoreni investicijski fond s javnom ponudom</t>
  </si>
  <si>
    <t>PBZ Global - otvoreni investicijski fond s javnom ponudom</t>
  </si>
  <si>
    <t>Raiffeisen Balanced - otvoreni investicijski fond s javnom ponudom</t>
  </si>
  <si>
    <t>Raiffeisen Prestige - otvoreni investicijski fond s javnom ponudom</t>
  </si>
  <si>
    <t>RF Advantage - otvoreni investicijski fond s privatnom ponudom</t>
  </si>
  <si>
    <t>ST Balanced - otvoreni investicijski fond s javnom ponudom u lividaciji</t>
  </si>
  <si>
    <t>VB Smart - otvoreni investicijski fond s javnom ponudom</t>
  </si>
  <si>
    <t>ZB global - otvoreni investicijski fond s javnom ponudom</t>
  </si>
  <si>
    <t>Ukupno za sve mješovite fondove</t>
  </si>
  <si>
    <t>Novčani fondovi</t>
  </si>
  <si>
    <t>AGRAM Cash - otvoreni investicijski fond s javnom ponudom u likvidaciji</t>
  </si>
  <si>
    <t>AGRAM EURO CASH - otvoreni investicijski fond s javnom ponudom</t>
  </si>
  <si>
    <t>Allianz Cash - otvoreni investicijski fond s javnom ponudom</t>
  </si>
  <si>
    <t>Auctor Cash - otvoreni investicijski fond s javom ponudom</t>
  </si>
  <si>
    <t>Erste Euro - Money - otvoreni investicijski fond s javnom ponudom</t>
  </si>
  <si>
    <t>Erste Money - otvoreni investicijski fond s javnom ponudom</t>
  </si>
  <si>
    <t>Hi-cash - otvoreni investicijski fond s javnom ponudom</t>
  </si>
  <si>
    <t>HPB Euronovčani - otvoreni investicijski fond s javnom ponudom</t>
  </si>
  <si>
    <t>HPB Novčani - otvoreni investicijski fond s javnom ponudom</t>
  </si>
  <si>
    <t>Locusta Cash - otvoreni investicijski fond s javnom ponudom</t>
  </si>
  <si>
    <t>OTP Euro novčani fond otvoreni investicijski fond s javnom ponudom</t>
  </si>
  <si>
    <t>OTP novčani - otvoreni investicijski fond s javnom ponudom</t>
  </si>
  <si>
    <t>PBZ Dollar - otvoreni investicijski fond s javnom ponudom</t>
  </si>
  <si>
    <t>PBZ Euro novčani - otvoreni investicijski fond s javnom ponudom</t>
  </si>
  <si>
    <t>PBZ Novčani - otvoreni investicijski fond s javnom ponudom</t>
  </si>
  <si>
    <t>Raiffeisen Cash - otvoreni investicijski fond s javnom ponudom</t>
  </si>
  <si>
    <t>Raiffeisen Eurocash - otvoreni investicijski fond s javnom ponudom</t>
  </si>
  <si>
    <t>ST Cash - otvoreni investicijski fond s javnom ponudom u likvidaciji</t>
  </si>
  <si>
    <t>VB CASH - otvoreni investicijski fond s javnom ponudom</t>
  </si>
  <si>
    <t>ZB europlus - otvoreni investicijski fond s javnom ponudom</t>
  </si>
  <si>
    <t>ZB plus - otvoreni investicijski fond s javnom ponudom</t>
  </si>
  <si>
    <t>Ukupno za sve novčane fondove</t>
  </si>
  <si>
    <t>Obveznički fondovi</t>
  </si>
  <si>
    <t>Capital One - otvoreni investicijski fond s javnom ponudom</t>
  </si>
  <si>
    <t>Erste Bond - otvoreni investicijski fond s javnom ponudom</t>
  </si>
  <si>
    <t>Hermes - otvoreni investicijski fond s privatnom ponudom</t>
  </si>
  <si>
    <t>Hi-conservative - otvoreni investicijski fond s javnom ponudom</t>
  </si>
  <si>
    <t>HPB Obveznički - otvoreni investicijski fond s javnom ponudom</t>
  </si>
  <si>
    <t>OTP euro obveznički - otvoreni investicijski fond s javnom ponudom</t>
  </si>
  <si>
    <t>PBZ Bond  - otvoreni investicijski fond s javnom ponudom</t>
  </si>
  <si>
    <t>Raiffeisen Bonds - otvoreni investicijski fond s javnom ponudom</t>
  </si>
  <si>
    <t>ZB bond - otvoreni investicijski fond s javnom ponudom</t>
  </si>
  <si>
    <t>Ukupno za sve obvezničke fondove</t>
  </si>
  <si>
    <t>Fondovi rizičnog kapitala</t>
  </si>
  <si>
    <t>Alternative Private Equity FGS - otvoreni investicijski fond rizičnog kapitala s privatnom ponudom</t>
  </si>
  <si>
    <t>Honestas - otvoreni investicijski fond rizičnog kapitala s privatnom ponudom</t>
  </si>
  <si>
    <t>Nexus Alpha otvoreni investicijski fond rizičnog kapitala</t>
  </si>
  <si>
    <t>Nexus FGS - otvoreni investicijski fond rizičnog kapitala s privatnom ponudom</t>
  </si>
  <si>
    <t>Prosperus FGS - otvoreni investicijski fond rizičnog kapitala s privatnom ponudom</t>
  </si>
  <si>
    <t>Quaestus Private Equity Kapital - otvoreni investicijski fond rizičnog kapitala s privatnom ponudom</t>
  </si>
  <si>
    <t>Quaestus Private Equity Kapital II - otvoreni investicijski fond rizičnog kapitala s privatnom ponudom</t>
  </si>
  <si>
    <t>Ukupno za sve fondove rizičnog kapitala</t>
  </si>
  <si>
    <t>Zatvoreni fondovi</t>
  </si>
  <si>
    <t>Fima Proprius d.d. zatvoreni investicijski fond s javnom ponudom za ulaganje u nekretnine</t>
  </si>
  <si>
    <t>Jadran Kapital d.d. zatvoreni investicijski fond s javnom ponudom za ulaganje u nekretnine - u likvidaciji</t>
  </si>
  <si>
    <t>Kapitalni zatvoreni investicijski fond d.d. s javnom ponudom</t>
  </si>
  <si>
    <t>Quaestus nekretnine d.d. zatvoreni investicijski fond s javnom ponudom za ulaganje u nekretnine - u likvidaciji</t>
  </si>
  <si>
    <t>Slavonski zatvoreni investicijski fond dioničko društvo</t>
  </si>
  <si>
    <t>Velebit d.d. zatvoreni investicijski fond s javnom ponudom - u likvidaciji</t>
  </si>
  <si>
    <t>Zatvoreni investicijski fond s javnom ponudom Breza dioničko društvo</t>
  </si>
  <si>
    <t>Ukupno za sve zatvorene fondove</t>
  </si>
  <si>
    <t>UKUPNO INVESTICIJSKI FONDOVI</t>
  </si>
  <si>
    <t>Napomena:</t>
  </si>
  <si>
    <t>-Fond Agram Cash je u postupku likvidacije</t>
  </si>
  <si>
    <t>-Fond ST Global Equity je u postupku likvidacije</t>
  </si>
  <si>
    <t>-Fond ST Balanced je u postupku likvidacije</t>
  </si>
  <si>
    <t>-Fond ST Cash je u postupku likvidacije</t>
  </si>
  <si>
    <t>-Dana 11.01.2013. fondovi Erste Balanced i Erste Total East pripojeni su fondu Erste Adriatic Equity</t>
  </si>
  <si>
    <t>-Fond OTP Euro novčani započeo je s radom 05.02.2013.</t>
  </si>
  <si>
    <t>Društvo</t>
  </si>
  <si>
    <t>Promjena u odnosu na 31.12.2012.</t>
  </si>
  <si>
    <t>Dobit (gubitak) prije oporezivanja</t>
  </si>
  <si>
    <t>DRUŠTVA ZA UPRAVLJANJE OBVEZNIM MIROVINSKIM FONDOVIMA</t>
  </si>
  <si>
    <t>Allianz ZB d.o.o.</t>
  </si>
  <si>
    <t>Erste d.o.o.</t>
  </si>
  <si>
    <t>PBZ Croatia osiguranje d.d.</t>
  </si>
  <si>
    <t>Raiffeisen mirovinsko društvo d.d.</t>
  </si>
  <si>
    <t>Ukupno društva za upravljanje obveznim mirovinskim fondovima</t>
  </si>
  <si>
    <t>DRUŠTVA ZA UPRAVLJANJE DOBROVOLJNIM MIROVINSKIM FONDOVIMA</t>
  </si>
  <si>
    <t>AZ d.o.o.</t>
  </si>
  <si>
    <t>CROATIA osiguranje mirovinsko društvo za upravljanje dobrovoljnim mirovinskim fondom d.o.o.</t>
  </si>
  <si>
    <t>Erste DMD d.o.o.</t>
  </si>
  <si>
    <t>Ukupno društva za upravljanje dobrovoljnim mirovinskim fondovima</t>
  </si>
  <si>
    <t>Ukupno društva za upravljanje mirovinskim fondovima</t>
  </si>
  <si>
    <t>Napomene:</t>
  </si>
  <si>
    <t>Redni 
broj</t>
  </si>
  <si>
    <t>NAZIV FONDA</t>
  </si>
  <si>
    <t>Dobit (gubitak)</t>
  </si>
  <si>
    <t>OBAVEZNI MIROVINSKI FONDOVI</t>
  </si>
  <si>
    <t>AZ obvezni mirovinski fond</t>
  </si>
  <si>
    <t>Erste Plavi obvezni mirovinski fond</t>
  </si>
  <si>
    <t>PBZ CROATIA OSIGURANJE obvezni mirovinski fond</t>
  </si>
  <si>
    <t>Raiffeisen obvezni mirovinski fond</t>
  </si>
  <si>
    <t>Ukupno obvezni mirovinski fondovi</t>
  </si>
  <si>
    <t>AZ Benefit dobrovoljni mirovinski fond</t>
  </si>
  <si>
    <t>AZ Profit dobrovoljni mirovinski fond</t>
  </si>
  <si>
    <t>Croatia osiguranje dobrovoljni mirovinski fond</t>
  </si>
  <si>
    <t>Erste Plavi Expert - dobrovoljni mirovinski fond</t>
  </si>
  <si>
    <t>Erste Plavi Protect - dobrovoljni mirovinski fond</t>
  </si>
  <si>
    <t>Raiffeisen dobrovoljni mirovinski fond</t>
  </si>
  <si>
    <t>Auto Hrvatska zatvoreni dobrovoljni mirovinski fond</t>
  </si>
  <si>
    <t>AZ DALEKOVOD zatvoreni dobrovoljni mirovinski fond</t>
  </si>
  <si>
    <t>AZ HKZP zatvoreni dobrovoljni mirovinski fond</t>
  </si>
  <si>
    <t>AZ VIP zatvoreni dobrovoljni mirovinski fond</t>
  </si>
  <si>
    <t>AZ ZABA zatvoreni dobrovoljni mirovinski fond</t>
  </si>
  <si>
    <t>AZ Zagreb zatvoreni dobrovoljni mirovinski fond</t>
  </si>
  <si>
    <t>CROATIA OSIGURANJE zatvoreni dobrovoljni mirovinski fond</t>
  </si>
  <si>
    <t>Zatvoreni dobrovoljni cestarski mirovinski fond</t>
  </si>
  <si>
    <t>Zatvoreni dobrovoljni mirovinski fond Ericsson Nikola Tesla</t>
  </si>
  <si>
    <t>Zatvoreni dobrovoljni mirovinski fond HEP grupe</t>
  </si>
  <si>
    <t>Zatvoreni dobrovoljni mirovinski fond Hrvatskih autocesta</t>
  </si>
  <si>
    <t>Zatvoreni dobrovoljni mirovinski fond Hrvatskog liječničkog sindikata</t>
  </si>
  <si>
    <t>Zatvoreni dobrovoljni mirovinski fond NOVINAR</t>
  </si>
  <si>
    <t xml:space="preserve">Zatvoreni dobrovoljni mirovinski fond Sindikata hrvatskih Željezničara </t>
  </si>
  <si>
    <t>Zatvoreni dobrovoljni mirovinski fond SINDIKATA POMORACA HRVATSKE</t>
  </si>
  <si>
    <t>Zatvoreni dobrovoljni mirovinski fond T-HT</t>
  </si>
  <si>
    <t>Zatvoreni dobrovoljni mirovinski fond Autocesta Rijeka-Zagreb</t>
  </si>
  <si>
    <t>Ukupno mirovinski fondovi</t>
  </si>
  <si>
    <t>Naziv društva</t>
  </si>
  <si>
    <t>Ukupna aktiva</t>
  </si>
  <si>
    <t>Udjel u ukupnoj aktivi</t>
  </si>
  <si>
    <t>Dobit/gubitak razdoblja (nakon poreza na dobit)</t>
  </si>
  <si>
    <t>Broj novozaključenih ugovora - operativni leasing</t>
  </si>
  <si>
    <t>Vrijednost novozaključenih ugovora (ugovorena vrijednost)
- operativni leasing</t>
  </si>
  <si>
    <t>Broj novozaključenih ugovora - financijski leasing</t>
  </si>
  <si>
    <t>Vrijednost novozaključenih ugovora (financirana vrijednost)
- financijski leasing</t>
  </si>
  <si>
    <t>Broj aktivnih ugovora - operativni leasing</t>
  </si>
  <si>
    <t>Vrijednost aktivnih ugovora (nedospjela ugovorena vrijednost)
- operativni leasing</t>
  </si>
  <si>
    <t>Broj aktivnih ugovora - financijski leasing</t>
  </si>
  <si>
    <t>Vrijednost aktivnih ugovora (nedospjela potraživanja)
- financijski leasing</t>
  </si>
  <si>
    <t>Broj aktivnih ugovora - zajmovi</t>
  </si>
  <si>
    <t>Vrijednost aktivnih ugovora (nedospjela potraživanja)
- zajmovi</t>
  </si>
  <si>
    <t>ALD Automotive d.o.o.</t>
  </si>
  <si>
    <t>ALFA LEASING d.o.o.</t>
  </si>
  <si>
    <t>AUSTROFIN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</si>
  <si>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</si>
  <si>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</si>
  <si>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</si>
  <si>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</si>
  <si>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</si>
  <si>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</si>
  <si>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</si>
  <si>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</si>
  <si>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</si>
  <si>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</si>
  <si>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</si>
  <si>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</si>
  <si>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</si>
  <si>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</si>
  <si>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</si>
  <si>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</si>
  <si>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</si>
  <si>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</si>
  <si>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</si>
  <si>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</si>
  <si>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</si>
  <si>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Ukupno</t>
  </si>
  <si>
    <t>2) - stupac 7: ugovorena vrijednost kod strukture portfelja operativnog leasinga – odnosi se na ukupno ugovoreni iznos koji je jednak ukupnom zbroju najamnina (bez PDV-a) po ugovorima o operativnom leasingu;  navedeni iznos ne uključuje ostatak vrijednosti.</t>
  </si>
  <si>
    <t>3) - stupac 9: financirana vrijednost ugovora kod strukture portfelja financijskog leasinga – odnosi se na iznos financiranja kojim se financira primatelj leasinga (glavnica) po ugovorima o financijskom leasingu sklopljenim u izvještajnom razdoblju</t>
  </si>
  <si>
    <t>4) - stupac 11: nedospjela ugovorena vrijednost kod strukture portfelja operativnog leasinga – odnosi se na iznos nedospjelih najamnina (bez PDV-a) po ugovorima o operativnom leasingu; navedeni iznos ne uključuje ostatak vrijednosti.</t>
  </si>
  <si>
    <t>5) - stupac 13 i stupac 15: nedospjela potraživanja – odnosi se na  nedospjeli iznos financiranja (nedospjela glavnica) po ugovorima o financijskom leasingu  te zajmovima umanjen za ispravak vrijednosti potraživanja.</t>
  </si>
  <si>
    <t>Udjel u 
ukupnoj aktivi</t>
  </si>
  <si>
    <t>Zaračunata bruto premija (ZBP)</t>
  </si>
  <si>
    <t>Udjel u 
ukupnoj ZBP</t>
  </si>
  <si>
    <t>Dobit/gubitak razdoblja</t>
  </si>
  <si>
    <t>Jamstveni kapital</t>
  </si>
  <si>
    <t>Kapital u svrhu primjene pravila o upravljanju rizicima</t>
  </si>
  <si>
    <t>Granica solventnosti</t>
  </si>
  <si>
    <t>AGRAM životno osiguranje d.d.</t>
  </si>
  <si>
    <t>Da</t>
  </si>
  <si>
    <t>ALLIANZ ZAGREB d.d.</t>
  </si>
  <si>
    <t>BASLER OSIGURANJE ZAGREB d.d.</t>
  </si>
  <si>
    <t>Croatia osiguranje d.d.</t>
  </si>
  <si>
    <t>Erste osiguranje Vienna Insurance Group d.d.</t>
  </si>
  <si>
    <t>GENERALI OSIGURANJE d.d.</t>
  </si>
  <si>
    <t>GRAWE HRVATSKA d.d.</t>
  </si>
  <si>
    <t>MERKUR OSIGURANJE d.d.</t>
  </si>
  <si>
    <t>TRIGLAV OSIGURANJE d. d.</t>
  </si>
  <si>
    <t>UNIQA osiguranje d.d.</t>
  </si>
  <si>
    <t>UKUPNO društva za osiguranje</t>
  </si>
  <si>
    <t>- podaci u tablici su privremeni i nerevidirani, te prikupljeni od društava za osiguranje odnosno društava za reosiguranje</t>
  </si>
  <si>
    <t>- stupac 8 - jamstveni kapital prema članku 100. Zakona o osiguranju</t>
  </si>
  <si>
    <t>- stupac 9 - kapital društva za osiguranje izračunat u svrhe primjene pravila o upravljanju rizicima kako je definirano člancima 93. - 97. Zakona o osiguranju</t>
  </si>
  <si>
    <t>- stupac 10 - granica solventnosti društva za osiguranje koje obavlja poslove životnih osiguranja prema članku 98. Zakona o osiguranju</t>
  </si>
  <si>
    <r>
      <t xml:space="preserve">- podaci u stupcima 8 i 9 preuzeti su iz obrasca IK-ŽO </t>
    </r>
    <r>
      <rPr>
        <i/>
        <sz val="8"/>
        <rFont val="Arial"/>
        <family val="2"/>
        <charset val="238"/>
      </rPr>
      <t xml:space="preserve">Izračun kapitala i jamstvenog kapitala sa stanjem na dan </t>
    </r>
    <r>
      <rPr>
        <sz val="8"/>
        <rFont val="Arial"/>
        <family val="2"/>
        <charset val="238"/>
      </rPr>
      <t>prema</t>
    </r>
    <r>
      <rPr>
        <i/>
        <sz val="8"/>
        <rFont val="Arial"/>
        <family val="2"/>
        <charset val="238"/>
      </rPr>
      <t xml:space="preserve"> Pravilniku o načinu izračuna kapitala, jamstvenog kapitala i adekvatnosti kapitala društava za osiguranje i društava za reosiguranje</t>
    </r>
    <r>
      <rPr>
        <sz val="8"/>
        <rFont val="Arial"/>
        <family val="2"/>
        <charset val="238"/>
      </rPr>
      <t xml:space="preserve"> (NN br. 97/09, 42/10, 94/11 i 39/12)</t>
    </r>
  </si>
  <si>
    <r>
      <t xml:space="preserve">- podaci u stupcu 10 preuzeti su iz obrasca AK ŽO </t>
    </r>
    <r>
      <rPr>
        <i/>
        <sz val="8"/>
        <rFont val="Arial"/>
        <family val="2"/>
        <charset val="238"/>
      </rPr>
      <t>Adekvatnost kapitala</t>
    </r>
    <r>
      <rPr>
        <sz val="8"/>
        <rFont val="Arial"/>
        <family val="2"/>
        <charset val="238"/>
      </rPr>
      <t xml:space="preserve"> prema </t>
    </r>
    <r>
      <rPr>
        <i/>
        <sz val="8"/>
        <rFont val="Arial"/>
        <family val="2"/>
        <charset val="238"/>
      </rPr>
      <t>Pravilniku o načinu izračuna granica solventnosti (adekvatnosti kapitala) društava za osiguranje i društava za reosiguranje</t>
    </r>
    <r>
      <rPr>
        <sz val="8"/>
        <rFont val="Arial"/>
        <family val="2"/>
        <charset val="238"/>
      </rPr>
      <t xml:space="preserve"> (NN br. 92/09 i 39/12)</t>
    </r>
  </si>
  <si>
    <t>- temeljni kapital prema članku 19. Zakona o osiguranju</t>
  </si>
  <si>
    <r>
      <t xml:space="preserve">- u skladu s čl. 11. </t>
    </r>
    <r>
      <rPr>
        <i/>
        <sz val="8"/>
        <rFont val="Arial"/>
        <family val="2"/>
        <charset val="238"/>
      </rPr>
      <t xml:space="preserve">Pravilnika o načinu izračuna granica solventnosti (adekvatnosti kapitala) društava za osiguranje i društava za reosiguranje </t>
    </r>
    <r>
      <rPr>
        <sz val="8"/>
        <rFont val="Arial"/>
        <family val="2"/>
        <charset val="238"/>
      </rPr>
      <t>(NN br. 92/09 i 39/12) društvo za osiguranje odnosno društvo za reosiguranje ispunjava uvjete adekvatnosti kapitala samo ako su ispunjeni sljedeći uvjeti:</t>
    </r>
  </si>
  <si>
    <t>1. iznos jamstvenog kapitala mora biti veći ili jednak jednoj trećini granice solventnosti (u obrascu AK ŽO prikazano pod rednim brojem 6.)</t>
  </si>
  <si>
    <t>2. iznos jamstvenog kapitala mora biti veći ili jednak minimalnom temeljnom kapitalu (u obrascu AK ŽO prikazano pod rednim brojem 7.)</t>
  </si>
  <si>
    <t>3. iznos kapitala mora biti veći ili jednak granici solventnosti (u obrascu AK ŽO prikazano pod rednim brojem 8.)</t>
  </si>
  <si>
    <t>BNP PARIBAS CARDIF OSIGURANJE d.d.</t>
  </si>
  <si>
    <t>CROATIA zdravstveno osiguranje d.d.</t>
  </si>
  <si>
    <t>ERGO osiguranje dioničko društvo</t>
  </si>
  <si>
    <t>EUROHERC osiguranje d.d.</t>
  </si>
  <si>
    <t>HOK - OSIGURANJE d.d.</t>
  </si>
  <si>
    <t>HRVATSKO KREDITNO OSIGURANJE d.d.</t>
  </si>
  <si>
    <t>IZVOR OSIGURANJE d.d.</t>
  </si>
  <si>
    <t>Jadransko osiguranje d.d.</t>
  </si>
  <si>
    <t>Sunce osiguranje d.d.</t>
  </si>
  <si>
    <t>Velebit osiguranje d.d.</t>
  </si>
  <si>
    <t>Croatia Lloyd d.d. za reosiguranje</t>
  </si>
  <si>
    <t>UKUPNO društva za reosiguranje</t>
  </si>
  <si>
    <t>- podaci u tablici su privremeni i nerevidirani, te prikupljeni od društava za osiguranje, odnosno društava za reosiguranje</t>
  </si>
  <si>
    <t>- stupac 4 - udjel društava za osiguranje izračunat je u odnosu na ukupnu aktivu isključivo društava za osiguranje;  
udjel društava za reosiguranje izračunat je u odnosu na ukupnu aktivu isključivo društava za reosiguranje</t>
  </si>
  <si>
    <t>- stupac 6 - udjel društava za osiguranje izračunat je u odnosu na ukupnu ZBP isključivo društava za osiguranje;  
udjel društava za reosiguranje izračunat je u odnosu na ukupnu ZBP isključivo društava za reosiguranje</t>
  </si>
  <si>
    <t>- stupac 10 - granica solventnosti društva za osiguranje koje obavlja poslove neživotnih osiguranja i društva za reosiguranje prema članku 99. Zakona o osiguranju</t>
  </si>
  <si>
    <t>- podaci u stupcima 8 i 9 preuzeti su iz obrasca IK-NO Izračun kapitala i jamstvenog kapitala sa stanjem na dan prema Pravilniku o načinu izračuna kapitala, jamstvenog kapitala i adekvatnosti kapitala društava za osiguranje i društava za reosiguranje (NN br. 97/09, 42/10, 94/11 i 39/12)</t>
  </si>
  <si>
    <r>
      <t xml:space="preserve">- podaci u stupcu 10 preuzeti su iz obrasca AK NO </t>
    </r>
    <r>
      <rPr>
        <i/>
        <sz val="8"/>
        <rFont val="Arial"/>
        <family val="2"/>
      </rPr>
      <t>Adekvatnost kapitala</t>
    </r>
    <r>
      <rPr>
        <sz val="8"/>
        <rFont val="Arial"/>
        <family val="2"/>
      </rPr>
      <t xml:space="preserve"> prema </t>
    </r>
    <r>
      <rPr>
        <i/>
        <sz val="8"/>
        <rFont val="Arial"/>
        <family val="2"/>
      </rPr>
      <t>Pravilniku o načinu izračuna granica solventnosti (adekvatnosti kapitala) društava za osiguranje i društava za reosiguranje</t>
    </r>
    <r>
      <rPr>
        <sz val="8"/>
        <rFont val="Arial"/>
        <family val="2"/>
      </rPr>
      <t xml:space="preserve"> (NN br. 92/09 i 39/12)</t>
    </r>
  </si>
  <si>
    <r>
      <t xml:space="preserve">- u skladu s čl. 11. </t>
    </r>
    <r>
      <rPr>
        <i/>
        <sz val="8"/>
        <rFont val="Arial"/>
        <family val="2"/>
      </rPr>
      <t xml:space="preserve">Pravilnika o načinu izračuna granica solventnosti (adekvatnosti kapitala) društava za osiguranje i društava za reosiguranje </t>
    </r>
    <r>
      <rPr>
        <sz val="8"/>
        <rFont val="Arial"/>
        <family val="2"/>
      </rPr>
      <t>(NN br. 92/09) društvo za osiguranje odnosno društvo za reosiguranje ispunjava uvjete adekvatnosti kapitala samo ako su ispunjeni sljedeći uvjeti:</t>
    </r>
  </si>
  <si>
    <t>1. iznos jamstvenog kapitala mora biti veći ili jednak jednoj trećini granice solventnosti (u obrascu AK NO prikazano pod rednim brojem 6.)</t>
  </si>
  <si>
    <t>2. iznos jamstvenog kapitala mora biti veći ili jednak minimalnom temeljnom kapitalu (u obrascu AK NO prikazano pod rednim brojem 7.)</t>
  </si>
  <si>
    <t>3. iznos kapitala mora biti veći ili jednak granici solventnosti (u obrascu AK NO prikazano pod rednim brojem 8.)</t>
  </si>
  <si>
    <t>PRIVREMENI NEREVIDIRANI PODACI NA DAN 30. LIPNJA 2013. GODINE</t>
  </si>
  <si>
    <t xml:space="preserve">PRIVREMENI NEREVIDIRANI PODACI ZA INVESTICIJSKA DRUŠTVA, na dan 30.lipnja 2013. </t>
  </si>
  <si>
    <t xml:space="preserve">PRIVREMENI NEREVIDIRANI PODACI O STANJU PORTFELJA I SKRBNIŠTVA FINANCIJSKIH INSTRUMENATA, na dan 30. lipnja 2013. </t>
  </si>
  <si>
    <t>PRIVREMENI NEREVIDIRANI PODACI ZA DRUŠTVA ZA UPRAVLJANJE INVESTICIJSKIM FONDOVIMA, na dan 30.lipnja 2013.</t>
  </si>
  <si>
    <t>PRIVREMENI NEREVIDIRANI PODACI ZA INVESTICIJSKE FONDOVE, na dan 30.lipnja 2013.</t>
  </si>
  <si>
    <t>PRIVREMENI NEREVIDIRANI PODACI ZA DRUŠTVA ZA UPRAVLJANJE MIROVINSKIM FONDOVIMA, na dan 30.lipnja 2013.</t>
  </si>
  <si>
    <t>PRIVREMENI NEREVIDIRANI PODACI ZA MIROVINSKE FONDOVE, na dan 30.lipnja 2013.</t>
  </si>
  <si>
    <t xml:space="preserve">PRIVREMENI, NEREVIDIRANI PODACI ZA TRŽIŠTE OSIGURANJA - ŽIVOTNA osiguranja, na dan 30.lipnja 2013.  </t>
  </si>
  <si>
    <t xml:space="preserve">PRIVREMENI, NEREVIDIRANI PODACI ZA TRŽIŠTE OSIGURANJA - NEŽIVOTNA osiguranja, na dan 30.lipnja 2013.  </t>
  </si>
  <si>
    <t xml:space="preserve">PRIVREMENI, NEREVIDIRANI PODACI ZA TRŽIŠTE OSIGURANJA - ukupno, na dan 30.lipnja 2013.  </t>
  </si>
  <si>
    <t xml:space="preserve">PRIVREMENI, NEREVIDIRANI PODACI ZA LEASING DRUŠTVA, na dan 30.lipnja 2013.  </t>
  </si>
  <si>
    <t xml:space="preserve">PRIVREMENI NEREVIDIRANI PODACI ZA INVESTICIJSKA DRUŠTVA, na dan 30. lipnja 2013. </t>
  </si>
  <si>
    <t>Aktiva na dan 30.06.2013.</t>
  </si>
  <si>
    <t>-Podaci o osnovnom kapitalu i dopunskom kapitalu I  i II odnose se na 30.06.2013. godine</t>
  </si>
  <si>
    <t>-Podaci o dobitku (gubitku) prije oporezivanja odnose se na razdoblje od siječnja do lipnja 2013. godine</t>
  </si>
  <si>
    <t>-10,1% ukupne imovine društva AUCTOR d.o.o. odnosi se na dionice Slavonskog zatvorenog investicijskog fonda d.d.</t>
  </si>
  <si>
    <t>-58,4% ukupne imovine društva INTERKAPITAL VRIJEDNOSNI PAPIRI d.o.o. odnosi se na založenu imovinu kao kolateral (repo ugovori)</t>
  </si>
  <si>
    <t>-61,6% ukupne imovine društva AGRAM BROKERI d.d. odnosi se na isplaćena sredstva po osnovi margin zajmova</t>
  </si>
  <si>
    <t>-Iz stupca 8. vidljivo je kako društva  Antea brokeri d.o.o. i Aktiv broker d.o.o. na dan 30.06.2013. ne zadovoljavaju uvjet minimalnog kapitala</t>
  </si>
  <si>
    <t>-Dana 13.06.2013. društvo Momentum brokeri d.o.o. pripojeno je društvu CREDOS d.o.o., do dana objave podataka društvo CREDOS d.o.o. nije dostavilo izvještaje</t>
  </si>
  <si>
    <t>PRIVREMENI NEREVIDIRANI PODACI ZA TRŽIŠTE OSIGURANJA - ŽIVOTNA osiguranja, na dan 30. lipnja 2013.</t>
  </si>
  <si>
    <t>CROATIA osiguranje d.d.</t>
  </si>
  <si>
    <t>ERGO životno osiguranje d.d.</t>
  </si>
  <si>
    <t>GRAWE Hrvatska d.d.</t>
  </si>
  <si>
    <t>KD životno osiguranje d.d.</t>
  </si>
  <si>
    <t>Societe Generale Osiguranje d.d.</t>
  </si>
  <si>
    <t>VELEBIT ŽIVOTNO OSIGURANJE d.d.</t>
  </si>
  <si>
    <t>Wiener osiguranje Vienna Insurance Group d.d.</t>
  </si>
  <si>
    <t>Wüstenrot životno osiguranje d.d.</t>
  </si>
  <si>
    <t>-razlika u visini zaračunate bruto premije životnih osiguranja u odnosu na statističke podatke po vrstama osiguranja u iznosu od 46.580.800 kuna odnosi se na računovodstvene efekte pripajanja društva Helios Vienna Insurance Group d.d. društvu Kvarner Vienna Insurance Group d.d. koje nadalje  posluje pod imenom Wiener osiguranje Vienna Insurance Group d.d.</t>
  </si>
  <si>
    <t>PRIVREMENI NEREVIDIRANI PODACI ZA TRŽIŠTE OSIGURANJA - NEŽIVOTNA osiguranja, na dan 30. lipnja 2013.</t>
  </si>
  <si>
    <t>-razlika u visini zaračunate bruto premije životnih osiguranja u odnosu na statističke podatke po vrstama osiguranja u iznosu od 27.946.247 kuna odnosi se na računovodstvene efekte pripajanja društva Helios Vienna Insurance Group d.d. društvu Kvarner Vienna Insurance Group d.d. koje nadalje  posluje pod imenom Wiener osiguranje Vienna Insurance Group d.d.</t>
  </si>
  <si>
    <t>PRIVREMENI NEREVIDIRANI PODACI ZA TRŽIŠTE OSIGURANJA - ukupno, na dan 30. lipnja 2013.</t>
  </si>
  <si>
    <t>BNP Paribas Cardif osiguranje d.d.</t>
  </si>
  <si>
    <t>ERGO osiguranje d.d.</t>
  </si>
  <si>
    <t>Hrvatsko kreditno osiguranje d.d.</t>
  </si>
  <si>
    <t>JADRANSKO OSIGURANJE d.d.</t>
  </si>
  <si>
    <t>SUNCE OSIGURANJE d.d.</t>
  </si>
  <si>
    <t>VELEBIT OSIGURANJE d.d.</t>
  </si>
  <si>
    <t>CROATIA LLOYD d.d. za reosiguranje</t>
  </si>
  <si>
    <t>-razlika u visini zaračunate bruto premije životnih osiguranja u odnosu na statističke podatke po vrstama osiguranja u iznosu od 74.527.047 kuna odnosi se na računovodstvene efekte pripajanja društva Helios Vienna Insurance Group d.d. društvu Kvarner Vienna Insurance Group d.d. koje nadalje  posluje pod imenom Wiener osiguranje Vienna Insurance Group d.d.</t>
  </si>
  <si>
    <t>NEREVIDIRANI PODACI ZA DRUŠTVA ZA UPRAVLJANJE INVESTICIJSKIM FONDOVIMA, na dan 30. lipnja 2013.</t>
  </si>
  <si>
    <t>Ukupna aktiva 30.06.2013.</t>
  </si>
  <si>
    <t>-Dobit ili gubitak prije oporezivanja odnosi se na razdoblje od 01.01.-30.06.2013. godine</t>
  </si>
  <si>
    <t>NEREVIDIRANI PODACI ZA INVESTICIJSKE FONDOVE, na dan 30. lipnja 2013.</t>
  </si>
  <si>
    <t>Neto imovina fonda na dan 30.06.2013.</t>
  </si>
  <si>
    <t>Vrijednost neto imovine fonda po udjelu na dan 30.06.2013.</t>
  </si>
  <si>
    <t>NETA BRIC - otvoreni investicijski fond s javnom ponudom</t>
  </si>
  <si>
    <t>NETA Excel - otvoreni investicijski fond s privatnom ponudom</t>
  </si>
  <si>
    <t>NETA Global Developed - otvoreni investicijski fond s javnom ponudom</t>
  </si>
  <si>
    <t>NETA Global Dynamic Emerging Markets - otvoreni investicijski fond s javnom ponudom</t>
  </si>
  <si>
    <t>NETA MENA - otvoreni investicijski fond s javnom ponudom</t>
  </si>
  <si>
    <t>NETA New Europe - otvoreni investicijski fond s javnom ponudom</t>
  </si>
  <si>
    <t>NETA Private - otvoreni investicijski fond s privatnom ponudom</t>
  </si>
  <si>
    <t>NETA RUSIJA - otvoreni investicijski fond s javnom ponudom</t>
  </si>
  <si>
    <t>NETA US Algorithm - otvoreni investicijski fond s javnom ponudom</t>
  </si>
  <si>
    <t>AP1 OTVORENI INVESTICIJSKI FOND S PRIVATNOM PONUDOM</t>
  </si>
  <si>
    <t>NETA Emerging Markets Balanced - otvoreni investicijski fond s javnom ponudom</t>
  </si>
  <si>
    <t>NETA Global Balanced Emerging Markets - otvoreni investicijski fond s javnom ponudom</t>
  </si>
  <si>
    <t>NETA MultiCash - otvoreni investicijski fond s javnom ponudom</t>
  </si>
  <si>
    <t>Capital Private 1 otvoreni investicijski fond s privatnom ponudom</t>
  </si>
  <si>
    <t>Erste Adriatic Bond-otvoreni investicijski fond s javnom ponudom</t>
  </si>
  <si>
    <t>-Dobitak (gubitak) od poslovanja odnosi se na razdoblje od 01.01.-30.06.2013. godine</t>
  </si>
  <si>
    <t>-Fond Capital Private 1 započeo je s radom 22.05.2013.</t>
  </si>
  <si>
    <t>-Fond Erste Adriatic Bond započeo je s radom 28.06.2013.</t>
  </si>
  <si>
    <t>-Podaci o promjeni aktive izračunati su za razdoblje od 31.12.2012. do 30.06.2013.</t>
  </si>
  <si>
    <t>-Dobit/gubitak nakon oporezivanja odnosi se na razdoblje od 01.01.2013. do 30.06.2013. godine</t>
  </si>
  <si>
    <t>NEREVIDIRANI PODACI ZA MIROVINSKE FONDOVE, na dan 30. lipnja 2013.</t>
  </si>
  <si>
    <t>Neto imovina fonda
30.06.2013.</t>
  </si>
  <si>
    <t>Vrijednost obračunske jedinice fonda na dan 30.06.2013.</t>
  </si>
  <si>
    <t>Prinos u razdoblju 31.12.2012.-30.06.2013.</t>
  </si>
  <si>
    <t>DOBROVOLJNI MIROVINSKI FONDOVI</t>
  </si>
  <si>
    <t>Ukupno dobrovoljni mirovinski fondovi</t>
  </si>
  <si>
    <t>ZATVORENI MIROVINSKI FONDOVI</t>
  </si>
  <si>
    <t>Ukupno zatvoreni mirovinski fondovi</t>
  </si>
  <si>
    <t>-Promjena neto imovine za razdoblje od 31.12.2012. do 30.06.2013.</t>
  </si>
  <si>
    <t>-Dobit od poslovanja odnosi se na razdoblje od  01.01.-30.06.2013. godine</t>
  </si>
  <si>
    <t xml:space="preserve">1) Nevidirani podaci za leasing društva od 31.03.2011. objavljuju se prema novoj metodologiji sukladno Pravilniku o strukturi i sadržaju te načinu i rokovima dostave financijskih i dodatnih izvještaja leasing društava (Narodne novine, br.124/2010) </t>
  </si>
  <si>
    <t>NEREVIDIRANI PODACI ZA DRUŠTVA ZA UPRAVLJANJE MIROVINSKIM FONDOVIMA, na dan 30. lipnja 2013.</t>
  </si>
  <si>
    <r>
      <t>PRIVREMENI, NEREVIDIRANI PODACI ZA LEASING DRUŠTVA, na dan 30. lipnja 2013.</t>
    </r>
    <r>
      <rPr>
        <b/>
        <vertAlign val="superscript"/>
        <sz val="10"/>
        <rFont val="Arial"/>
        <family val="2"/>
        <charset val="238"/>
      </rPr>
      <t>1)</t>
    </r>
    <r>
      <rPr>
        <b/>
        <sz val="10"/>
        <rFont val="Arial"/>
        <family val="2"/>
        <charset val="238"/>
      </rPr>
      <t xml:space="preserve"> </t>
    </r>
  </si>
  <si>
    <t>Udio u ukupnoj aktivi 30.06.2013.</t>
  </si>
  <si>
    <t>Udio u ukupnoj neto imovini 
30.6.2013.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</si>
</sst>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0.0%"/>
    <numFmt numFmtId="165" formatCode="#,##0;[Red]#,##0"/>
    <numFmt numFmtId="166" formatCode="#,##0.00\ _k_n"/>
    <numFmt numFmtId="167" formatCode="0.0000%"/>
    <numFmt numFmtId="168" formatCode="0.00000%"/>
    <numFmt numFmtId="169" formatCode="#,###"/>
    <numFmt numFmtId="170" formatCode="0.0%;\-0.0%;;"/>
    <numFmt numFmtId="171" formatCode="#,###;\-#,###"/>
    <numFmt numFmtId="172" formatCode="0.0000"/>
    <numFmt numFmtId="173" formatCode="0.000%"/>
  </numFmts>
  <fonts count="53" x14ac:knownFonts="1">
    <font>
      <sz val="11"/>
      <color theme="1"/>
      <name val="Calibri"/>
      <family val="2"/>
      <scheme val="minor"/>
    </font>
    <font>
      <sz val="11"/>
      <color theme="1"/>
      <name val="Calibri"/>
      <family val="2"/>
      <charset val="238"/>
      <scheme val="minor"/>
    </font>
    <font>
      <b/>
      <sz val="12"/>
      <name val="Arial"/>
      <family val="2"/>
      <charset val="238"/>
    </font>
    <font>
      <u/>
      <sz val="10"/>
      <color indexed="12"/>
      <name val="Arial"/>
      <family val="2"/>
    </font>
    <font>
      <sz val="10"/>
      <name val="Arial"/>
      <family val="2"/>
      <charset val="238"/>
    </font>
    <font>
      <sz val="10"/>
      <name val="Arial"/>
      <family val="2"/>
    </font>
    <font>
      <sz val="10"/>
      <name val="Times New Roman"/>
      <family val="1"/>
    </font>
    <font>
      <sz val="12"/>
      <name val="Arial CE"/>
      <charset val="238"/>
    </font>
    <font>
      <b/>
      <sz val="10"/>
      <name val="Arial"/>
      <family val="2"/>
      <charset val="238"/>
    </font>
    <font>
      <b/>
      <sz val="8"/>
      <name val="Arial"/>
      <family val="2"/>
      <charset val="238"/>
    </font>
    <font>
      <sz val="12"/>
      <name val="Arial"/>
      <family val="2"/>
    </font>
    <font>
      <sz val="8"/>
      <name val="Arial"/>
      <family val="2"/>
      <charset val="238"/>
    </font>
    <font>
      <i/>
      <sz val="8"/>
      <name val="Arial"/>
      <family val="2"/>
      <charset val="238"/>
    </font>
    <font>
      <sz val="7"/>
      <name val="Arial"/>
      <family val="2"/>
      <charset val="238"/>
    </font>
    <font>
      <i/>
      <sz val="8"/>
      <color rgb="FFFF0000"/>
      <name val="Arial"/>
      <family val="2"/>
      <charset val="238"/>
    </font>
    <font>
      <sz val="8"/>
      <color rgb="FF000000"/>
      <name val="Arial"/>
      <family val="2"/>
    </font>
    <font>
      <b/>
      <sz val="8"/>
      <color rgb="FF000000"/>
      <name val="Arial"/>
      <family val="2"/>
    </font>
    <font>
      <b/>
      <sz val="10"/>
      <color rgb="FF000000"/>
      <name val="Arial"/>
      <family val="2"/>
    </font>
    <font>
      <b/>
      <i/>
      <sz val="8"/>
      <color indexed="10"/>
      <name val="Arial"/>
      <family val="2"/>
      <charset val="238"/>
    </font>
    <font>
      <vertAlign val="superscript"/>
      <sz val="8"/>
      <name val="Arial"/>
      <family val="2"/>
      <charset val="238"/>
    </font>
    <font>
      <b/>
      <sz val="7"/>
      <name val="Arial"/>
      <family val="2"/>
      <charset val="238"/>
    </font>
    <font>
      <b/>
      <i/>
      <sz val="8"/>
      <name val="Arial"/>
      <family val="2"/>
      <charset val="238"/>
    </font>
    <font>
      <sz val="8"/>
      <color indexed="8"/>
      <name val="Arial"/>
      <family val="2"/>
      <charset val="238"/>
    </font>
    <font>
      <b/>
      <sz val="8"/>
      <name val="Arial"/>
      <family val="2"/>
    </font>
    <font>
      <sz val="8"/>
      <name val="Arial"/>
      <family val="2"/>
    </font>
    <font>
      <sz val="9"/>
      <name val="Arial"/>
      <family val="2"/>
    </font>
    <font>
      <sz val="9"/>
      <color indexed="8"/>
      <name val="Times New Roman"/>
      <family val="1"/>
    </font>
    <font>
      <sz val="8"/>
      <color indexed="8"/>
      <name val="Tahoma"/>
      <family val="2"/>
    </font>
    <font>
      <sz val="8"/>
      <color theme="1"/>
      <name val="Arial"/>
      <family val="2"/>
      <charset val="238"/>
    </font>
    <font>
      <sz val="10"/>
      <color indexed="8"/>
      <name val="Arial"/>
      <family val="2"/>
    </font>
    <font>
      <b/>
      <sz val="8"/>
      <color indexed="8"/>
      <name val="Arial"/>
      <family val="2"/>
      <charset val="238"/>
    </font>
    <font>
      <b/>
      <u/>
      <sz val="12"/>
      <color indexed="12"/>
      <name val="Arial"/>
      <family val="2"/>
    </font>
    <font>
      <sz val="8"/>
      <name val="Tahoma"/>
      <family val="2"/>
      <charset val="238"/>
    </font>
    <font>
      <sz val="9"/>
      <color indexed="8"/>
      <name val="Arial"/>
      <family val="2"/>
      <charset val="238"/>
    </font>
    <font>
      <b/>
      <sz val="10"/>
      <name val="Arial"/>
      <family val="2"/>
    </font>
    <font>
      <sz val="8"/>
      <name val="Tahoma"/>
      <family val="2"/>
    </font>
    <font>
      <sz val="10"/>
      <name val="Tahoma"/>
      <family val="2"/>
    </font>
    <font>
      <i/>
      <sz val="8"/>
      <name val="Tahoma"/>
      <family val="2"/>
    </font>
    <font>
      <b/>
      <sz val="8"/>
      <name val="Tahoma"/>
      <family val="2"/>
    </font>
    <font>
      <sz val="7"/>
      <name val="Tahoma"/>
      <family val="2"/>
    </font>
    <font>
      <sz val="10"/>
      <color rgb="FFFF0000"/>
      <name val="Tahoma"/>
      <family val="2"/>
    </font>
    <font>
      <i/>
      <sz val="8"/>
      <name val="Arial"/>
      <family val="2"/>
    </font>
    <font>
      <sz val="8"/>
      <color indexed="10"/>
      <name val="Arial"/>
      <family val="2"/>
      <charset val="238"/>
    </font>
    <font>
      <sz val="10"/>
      <color indexed="10"/>
      <name val="Arial"/>
      <family val="2"/>
      <charset val="238"/>
    </font>
    <font>
      <b/>
      <sz val="8"/>
      <color rgb="FFFF0000"/>
      <name val="Arial"/>
      <family val="2"/>
      <charset val="238"/>
    </font>
    <font>
      <sz val="8"/>
      <color rgb="FFFF0000"/>
      <name val="Arial"/>
      <family val="2"/>
      <charset val="238"/>
    </font>
    <font>
      <b/>
      <sz val="8"/>
      <color theme="1"/>
      <name val="Arial"/>
      <family val="2"/>
    </font>
    <font>
      <b/>
      <sz val="10"/>
      <color theme="1"/>
      <name val="Arial"/>
      <family val="2"/>
    </font>
    <font>
      <sz val="8"/>
      <color theme="1"/>
      <name val="Arial"/>
      <family val="2"/>
    </font>
    <font>
      <sz val="10"/>
      <name val="Arial"/>
      <family val="2"/>
    </font>
    <font>
      <b/>
      <sz val="8"/>
      <color rgb="FFFF0000"/>
      <name val="Tahoma"/>
      <family val="2"/>
    </font>
    <font>
      <b/>
      <sz val="8"/>
      <color rgb="FFFF0000"/>
      <name val="Arial"/>
      <family val="2"/>
    </font>
    <font>
      <b/>
      <vertAlign val="superscript"/>
      <sz val="10"/>
      <name val="Arial"/>
      <family val="2"/>
      <charset val="238"/>
    </font>
  </fonts>
  <fills count="7">
    <fill>
      <patternFill patternType="none"/>
    </fill>
    <fill>
      <patternFill patternType="gray125"/>
    </fill>
    <fill>
      <patternFill patternType="solid">
        <fgColor indexed="41"/>
        <bgColor indexed="64"/>
      </patternFill>
    </fill>
    <fill>
      <patternFill patternType="solid">
        <fgColor rgb="FFCCFFFF"/>
        <bgColor rgb="FF000000"/>
      </patternFill>
    </fill>
    <fill>
      <patternFill patternType="solid">
        <fgColor theme="0"/>
        <bgColor indexed="64"/>
      </patternFill>
    </fill>
    <fill>
      <patternFill patternType="solid">
        <fgColor rgb="FFCCFFFF"/>
        <bgColor indexed="64"/>
      </patternFill>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s>
  <cellStyleXfs count="18">
    <xf numFmtId="0" fontId="0" fillId="0" borderId="0"/>
    <xf numFmtId="0" fontId="3" fillId="0" borderId="0" applyNumberFormat="0" applyFill="0" applyBorder="0" applyAlignment="0" applyProtection="0">
      <alignment vertical="top"/>
      <protection locked="0"/>
    </xf>
    <xf numFmtId="0" fontId="5" fillId="0" borderId="0"/>
    <xf numFmtId="0" fontId="6" fillId="0" borderId="0"/>
    <xf numFmtId="0" fontId="7" fillId="0" borderId="0"/>
    <xf numFmtId="0" fontId="7" fillId="0" borderId="0"/>
    <xf numFmtId="0" fontId="10" fillId="0" borderId="0"/>
    <xf numFmtId="0" fontId="1" fillId="0" borderId="0"/>
    <xf numFmtId="0" fontId="5" fillId="0" borderId="0"/>
    <xf numFmtId="0" fontId="5" fillId="0" borderId="0"/>
    <xf numFmtId="0" fontId="5" fillId="0" borderId="0"/>
    <xf numFmtId="0" fontId="6" fillId="0" borderId="0"/>
    <xf numFmtId="0" fontId="29" fillId="0" borderId="0"/>
    <xf numFmtId="0" fontId="29" fillId="0" borderId="0">
      <alignment vertical="top"/>
    </xf>
    <xf numFmtId="0" fontId="5" fillId="0" borderId="0"/>
    <xf numFmtId="9" fontId="5" fillId="0" borderId="0" applyFont="0" applyFill="0" applyBorder="0" applyAlignment="0" applyProtection="0"/>
    <xf numFmtId="0" fontId="29" fillId="0" borderId="0"/>
    <xf numFmtId="0" fontId="49" fillId="0" borderId="0"/>
  </cellStyleXfs>
  <cellXfs count="456">
    <xf numFmtId="0" fontId="0" fillId="0" borderId="0" xfId="0"/>
    <xf numFmtId="0" fontId="5" fillId="0" borderId="0" xfId="0" applyFont="1" applyFill="1" applyBorder="1"/>
    <xf numFmtId="0" fontId="9" fillId="0" borderId="0" xfId="2" applyFont="1" applyFill="1" applyAlignment="1"/>
    <xf numFmtId="0" fontId="9" fillId="0" borderId="0" xfId="5" applyFont="1"/>
    <xf numFmtId="0" fontId="11" fillId="0" borderId="0" xfId="6" applyFont="1"/>
    <xf numFmtId="0" fontId="11" fillId="0" borderId="0" xfId="5" applyFont="1" applyFill="1"/>
    <xf numFmtId="0" fontId="11" fillId="0" borderId="0" xfId="5" applyFont="1"/>
    <xf numFmtId="0" fontId="11" fillId="0" borderId="0" xfId="2" applyFont="1"/>
    <xf numFmtId="0" fontId="9" fillId="0" borderId="0" xfId="2" applyFont="1"/>
    <xf numFmtId="0" fontId="9" fillId="2" borderId="6" xfId="5" applyFont="1" applyFill="1" applyBorder="1" applyAlignment="1">
      <alignment horizontal="center" vertical="center" wrapText="1"/>
    </xf>
    <xf numFmtId="0" fontId="11" fillId="0" borderId="0" xfId="2" applyFont="1" applyFill="1"/>
    <xf numFmtId="0" fontId="11" fillId="0" borderId="3" xfId="5" applyFont="1" applyFill="1" applyBorder="1" applyAlignment="1">
      <alignment horizontal="center" vertical="center"/>
    </xf>
    <xf numFmtId="0" fontId="11" fillId="0" borderId="9" xfId="5" applyFont="1" applyFill="1" applyBorder="1" applyAlignment="1">
      <alignment vertical="center"/>
    </xf>
    <xf numFmtId="164" fontId="11" fillId="0" borderId="3" xfId="5" applyNumberFormat="1" applyFont="1" applyFill="1" applyBorder="1" applyAlignment="1">
      <alignment vertical="center"/>
    </xf>
    <xf numFmtId="4" fontId="11" fillId="4" borderId="3" xfId="5" applyNumberFormat="1" applyFont="1" applyFill="1" applyBorder="1" applyAlignment="1">
      <alignment horizontal="right" vertical="center"/>
    </xf>
    <xf numFmtId="3" fontId="11" fillId="0" borderId="3" xfId="5" applyNumberFormat="1" applyFont="1" applyFill="1" applyBorder="1" applyAlignment="1">
      <alignment vertical="center"/>
    </xf>
    <xf numFmtId="3" fontId="11" fillId="0" borderId="9" xfId="5" applyNumberFormat="1" applyFont="1" applyFill="1" applyBorder="1" applyAlignment="1">
      <alignment vertical="center"/>
    </xf>
    <xf numFmtId="4" fontId="11" fillId="0" borderId="3" xfId="5" applyNumberFormat="1" applyFont="1" applyFill="1" applyBorder="1" applyAlignment="1">
      <alignment horizontal="right" vertical="center"/>
    </xf>
    <xf numFmtId="0" fontId="11" fillId="0" borderId="0" xfId="6" applyFont="1" applyFill="1"/>
    <xf numFmtId="0" fontId="9" fillId="2" borderId="8" xfId="5" applyFont="1" applyFill="1" applyBorder="1" applyAlignment="1">
      <alignment vertical="center"/>
    </xf>
    <xf numFmtId="3" fontId="9" fillId="2" borderId="6" xfId="5" applyNumberFormat="1" applyFont="1" applyFill="1" applyBorder="1" applyAlignment="1">
      <alignment vertical="center"/>
    </xf>
    <xf numFmtId="0" fontId="9" fillId="0" borderId="0" xfId="2" applyFont="1" applyFill="1"/>
    <xf numFmtId="0" fontId="9" fillId="0" borderId="0" xfId="5" applyFont="1" applyFill="1"/>
    <xf numFmtId="0" fontId="9" fillId="0" borderId="0" xfId="5" applyFont="1" applyFill="1" applyBorder="1" applyAlignment="1">
      <alignment horizontal="left" vertical="center"/>
    </xf>
    <xf numFmtId="3" fontId="9" fillId="0" borderId="0" xfId="5" applyNumberFormat="1" applyFont="1" applyFill="1" applyBorder="1" applyAlignment="1">
      <alignment vertical="center"/>
    </xf>
    <xf numFmtId="2" fontId="9" fillId="0" borderId="0" xfId="5" applyNumberFormat="1" applyFont="1" applyFill="1" applyBorder="1" applyAlignment="1">
      <alignment vertical="center"/>
    </xf>
    <xf numFmtId="4" fontId="9" fillId="0" borderId="0" xfId="5" applyNumberFormat="1" applyFont="1" applyFill="1" applyBorder="1" applyAlignment="1">
      <alignment vertical="center"/>
    </xf>
    <xf numFmtId="0" fontId="14" fillId="0" borderId="0" xfId="5" applyFont="1" applyFill="1" applyBorder="1"/>
    <xf numFmtId="0" fontId="12" fillId="0" borderId="0" xfId="5" applyFont="1" applyFill="1"/>
    <xf numFmtId="0" fontId="12" fillId="0" borderId="0" xfId="5" applyFont="1"/>
    <xf numFmtId="0" fontId="11" fillId="0" borderId="0" xfId="5" quotePrefix="1" applyFont="1" applyFill="1" applyAlignment="1">
      <alignment horizontal="left" indent="4"/>
    </xf>
    <xf numFmtId="3" fontId="12" fillId="0" borderId="0" xfId="5" applyNumberFormat="1" applyFont="1"/>
    <xf numFmtId="0" fontId="12" fillId="0" borderId="0" xfId="5" applyFont="1" applyFill="1" applyBorder="1"/>
    <xf numFmtId="3" fontId="12" fillId="0" borderId="0" xfId="5" applyNumberFormat="1" applyFont="1" applyFill="1"/>
    <xf numFmtId="3" fontId="11" fillId="0" borderId="0" xfId="6" applyNumberFormat="1" applyFont="1"/>
    <xf numFmtId="0" fontId="9" fillId="0" borderId="0" xfId="2" applyFont="1" applyFill="1" applyBorder="1" applyAlignment="1"/>
    <xf numFmtId="0" fontId="9" fillId="0" borderId="0" xfId="5" applyFont="1" applyFill="1" applyBorder="1"/>
    <xf numFmtId="0" fontId="11" fillId="0" borderId="0" xfId="6" applyFont="1" applyFill="1" applyBorder="1"/>
    <xf numFmtId="0" fontId="11" fillId="0" borderId="0" xfId="5" applyFont="1" applyFill="1" applyBorder="1"/>
    <xf numFmtId="0" fontId="11" fillId="0" borderId="0" xfId="2" applyFont="1" applyFill="1" applyBorder="1"/>
    <xf numFmtId="0" fontId="9" fillId="0" borderId="0" xfId="2" applyFont="1" applyFill="1" applyBorder="1"/>
    <xf numFmtId="3" fontId="11" fillId="0" borderId="0" xfId="2" applyNumberFormat="1" applyFont="1" applyFill="1" applyBorder="1"/>
    <xf numFmtId="0" fontId="9" fillId="0" borderId="0" xfId="6" applyFont="1" applyFill="1" applyBorder="1"/>
    <xf numFmtId="0" fontId="11" fillId="0" borderId="0" xfId="5" quotePrefix="1" applyFont="1" applyFill="1" applyBorder="1" applyAlignment="1">
      <alignment horizontal="left" indent="4"/>
    </xf>
    <xf numFmtId="3" fontId="11" fillId="0" borderId="0" xfId="6" applyNumberFormat="1" applyFont="1" applyFill="1" applyBorder="1"/>
    <xf numFmtId="0" fontId="8" fillId="0" borderId="0" xfId="4" applyFont="1" applyFill="1" applyBorder="1" applyAlignment="1">
      <alignment vertical="center"/>
    </xf>
    <xf numFmtId="0" fontId="15" fillId="0" borderId="0" xfId="7" applyFont="1" applyFill="1" applyBorder="1" applyAlignment="1">
      <alignment vertical="center"/>
    </xf>
    <xf numFmtId="0" fontId="16" fillId="0" borderId="0" xfId="7" applyFont="1" applyFill="1" applyBorder="1" applyAlignment="1">
      <alignment vertical="center"/>
    </xf>
    <xf numFmtId="0" fontId="17" fillId="0" borderId="0" xfId="7" applyFont="1" applyFill="1" applyBorder="1" applyAlignment="1">
      <alignment vertical="center"/>
    </xf>
    <xf numFmtId="0" fontId="11" fillId="0" borderId="0" xfId="4" applyFont="1" applyFill="1"/>
    <xf numFmtId="0" fontId="18" fillId="0" borderId="0" xfId="5" applyFont="1" applyFill="1"/>
    <xf numFmtId="0" fontId="8" fillId="0" borderId="0" xfId="2" applyFont="1" applyFill="1" applyAlignment="1"/>
    <xf numFmtId="0" fontId="19" fillId="0" borderId="0" xfId="6" applyFont="1" applyFill="1"/>
    <xf numFmtId="0" fontId="9" fillId="5" borderId="10" xfId="5" applyFont="1" applyFill="1" applyBorder="1" applyAlignment="1">
      <alignment horizontal="center" vertical="center" wrapText="1"/>
    </xf>
    <xf numFmtId="0" fontId="13" fillId="0" borderId="6" xfId="5" applyFont="1" applyFill="1" applyBorder="1" applyAlignment="1">
      <alignment horizontal="center" vertical="center" wrapText="1"/>
    </xf>
    <xf numFmtId="0" fontId="11" fillId="0" borderId="2" xfId="5" applyFont="1" applyFill="1" applyBorder="1" applyAlignment="1">
      <alignment horizontal="center" vertical="center"/>
    </xf>
    <xf numFmtId="0" fontId="11" fillId="0" borderId="3" xfId="5" applyFont="1" applyFill="1" applyBorder="1" applyAlignment="1">
      <alignment vertical="center"/>
    </xf>
    <xf numFmtId="3" fontId="11" fillId="0" borderId="3" xfId="5" applyNumberFormat="1" applyFont="1" applyFill="1" applyBorder="1" applyAlignment="1">
      <alignment horizontal="right" vertical="center"/>
    </xf>
    <xf numFmtId="10" fontId="11" fillId="4" borderId="2" xfId="5" applyNumberFormat="1" applyFont="1" applyFill="1" applyBorder="1" applyAlignment="1">
      <alignment vertical="center"/>
    </xf>
    <xf numFmtId="3" fontId="11" fillId="4" borderId="3" xfId="2" applyNumberFormat="1" applyFont="1" applyFill="1" applyBorder="1"/>
    <xf numFmtId="0" fontId="11" fillId="4" borderId="3" xfId="5" applyFont="1" applyFill="1" applyBorder="1" applyAlignment="1">
      <alignment vertical="center"/>
    </xf>
    <xf numFmtId="0" fontId="11" fillId="0" borderId="3" xfId="5" applyFont="1" applyFill="1" applyBorder="1" applyAlignment="1">
      <alignment vertical="center" wrapText="1"/>
    </xf>
    <xf numFmtId="3" fontId="11" fillId="4" borderId="3" xfId="5" applyNumberFormat="1" applyFont="1" applyFill="1" applyBorder="1" applyAlignment="1">
      <alignment horizontal="right" vertical="center"/>
    </xf>
    <xf numFmtId="10" fontId="11" fillId="0" borderId="2" xfId="5" applyNumberFormat="1" applyFont="1" applyFill="1" applyBorder="1" applyAlignment="1">
      <alignment vertical="center"/>
    </xf>
    <xf numFmtId="3" fontId="11" fillId="0" borderId="3" xfId="2" applyNumberFormat="1" applyFont="1" applyFill="1" applyBorder="1"/>
    <xf numFmtId="0" fontId="11" fillId="0" borderId="4" xfId="5" applyFont="1" applyFill="1" applyBorder="1" applyAlignment="1">
      <alignment vertical="center"/>
    </xf>
    <xf numFmtId="3" fontId="11" fillId="0" borderId="4" xfId="5" applyNumberFormat="1" applyFont="1" applyFill="1" applyBorder="1" applyAlignment="1">
      <alignment horizontal="right" vertical="center"/>
    </xf>
    <xf numFmtId="3" fontId="11" fillId="4" borderId="5" xfId="2" applyNumberFormat="1" applyFont="1" applyFill="1" applyBorder="1"/>
    <xf numFmtId="3" fontId="9" fillId="5" borderId="6" xfId="5" applyNumberFormat="1" applyFont="1" applyFill="1" applyBorder="1" applyAlignment="1">
      <alignment horizontal="right" vertical="center"/>
    </xf>
    <xf numFmtId="10" fontId="9" fillId="5" borderId="6" xfId="5" applyNumberFormat="1" applyFont="1" applyFill="1" applyBorder="1" applyAlignment="1">
      <alignment vertical="center"/>
    </xf>
    <xf numFmtId="49" fontId="9" fillId="5" borderId="6" xfId="5" applyNumberFormat="1" applyFont="1" applyFill="1" applyBorder="1" applyAlignment="1">
      <alignment horizontal="right" vertical="center"/>
    </xf>
    <xf numFmtId="3" fontId="9" fillId="5" borderId="6" xfId="5" applyNumberFormat="1" applyFont="1" applyFill="1" applyBorder="1" applyAlignment="1">
      <alignment vertical="center"/>
    </xf>
    <xf numFmtId="0" fontId="9" fillId="0" borderId="0" xfId="6" applyFont="1" applyFill="1"/>
    <xf numFmtId="0" fontId="19" fillId="0" borderId="0" xfId="0" applyFont="1" applyFill="1"/>
    <xf numFmtId="3" fontId="11" fillId="0" borderId="0" xfId="5" applyNumberFormat="1" applyFont="1" applyFill="1" applyBorder="1" applyAlignment="1">
      <alignment horizontal="right" vertical="center"/>
    </xf>
    <xf numFmtId="0" fontId="11" fillId="5" borderId="0" xfId="5" applyFont="1" applyFill="1" applyAlignment="1">
      <alignment horizontal="left"/>
    </xf>
    <xf numFmtId="0" fontId="12" fillId="5" borderId="0" xfId="5" applyFont="1" applyFill="1" applyBorder="1"/>
    <xf numFmtId="0" fontId="9" fillId="4" borderId="0" xfId="5" applyFont="1" applyFill="1" applyBorder="1" applyAlignment="1">
      <alignment vertical="center"/>
    </xf>
    <xf numFmtId="0" fontId="11" fillId="4" borderId="0" xfId="6" applyFont="1" applyFill="1"/>
    <xf numFmtId="3" fontId="11" fillId="0" borderId="0" xfId="6" applyNumberFormat="1" applyFont="1" applyFill="1"/>
    <xf numFmtId="0" fontId="11" fillId="0" borderId="0" xfId="4" applyFont="1"/>
    <xf numFmtId="166" fontId="11" fillId="0" borderId="0" xfId="4" applyNumberFormat="1" applyFont="1" applyAlignment="1">
      <alignment horizontal="right" vertical="center"/>
    </xf>
    <xf numFmtId="0" fontId="9" fillId="2" borderId="10" xfId="5" applyFont="1" applyFill="1" applyBorder="1" applyAlignment="1">
      <alignment horizontal="center" vertical="center" wrapText="1"/>
    </xf>
    <xf numFmtId="166" fontId="9" fillId="2" borderId="10" xfId="5" applyNumberFormat="1" applyFont="1" applyFill="1" applyBorder="1" applyAlignment="1">
      <alignment horizontal="center" vertical="center" wrapText="1"/>
    </xf>
    <xf numFmtId="166" fontId="9" fillId="5" borderId="10" xfId="5" applyNumberFormat="1" applyFont="1" applyFill="1" applyBorder="1" applyAlignment="1">
      <alignment horizontal="center" vertical="center" wrapText="1"/>
    </xf>
    <xf numFmtId="0" fontId="20" fillId="0" borderId="6" xfId="5" applyFont="1" applyFill="1" applyBorder="1" applyAlignment="1">
      <alignment horizontal="center" vertical="center" wrapText="1"/>
    </xf>
    <xf numFmtId="0" fontId="21" fillId="0" borderId="2" xfId="5" applyFont="1" applyFill="1" applyBorder="1" applyAlignment="1">
      <alignment horizontal="left" vertical="center"/>
    </xf>
    <xf numFmtId="0" fontId="0" fillId="0" borderId="6" xfId="0" applyBorder="1"/>
    <xf numFmtId="0" fontId="11" fillId="0" borderId="9" xfId="5" applyFont="1" applyFill="1" applyBorder="1" applyAlignment="1">
      <alignment horizontal="center" vertical="center"/>
    </xf>
    <xf numFmtId="3" fontId="11" fillId="0" borderId="2" xfId="5" applyNumberFormat="1" applyFont="1" applyFill="1" applyBorder="1" applyAlignment="1">
      <alignment horizontal="right" vertical="center"/>
    </xf>
    <xf numFmtId="4" fontId="11" fillId="0" borderId="2" xfId="5" applyNumberFormat="1" applyFont="1" applyFill="1" applyBorder="1" applyAlignment="1">
      <alignment horizontal="right" vertical="center"/>
    </xf>
    <xf numFmtId="0" fontId="11" fillId="0" borderId="2" xfId="5" applyFont="1" applyFill="1" applyBorder="1" applyAlignment="1">
      <alignment vertical="center"/>
    </xf>
    <xf numFmtId="0" fontId="0" fillId="0" borderId="0" xfId="0" applyFill="1"/>
    <xf numFmtId="164" fontId="11" fillId="0" borderId="2" xfId="5" applyNumberFormat="1" applyFont="1" applyFill="1" applyBorder="1" applyAlignment="1">
      <alignment horizontal="right" vertical="center"/>
    </xf>
    <xf numFmtId="0" fontId="11" fillId="0" borderId="5" xfId="5" applyFont="1" applyFill="1" applyBorder="1" applyAlignment="1">
      <alignment vertical="center"/>
    </xf>
    <xf numFmtId="0" fontId="9" fillId="2" borderId="6" xfId="5" applyFont="1" applyFill="1" applyBorder="1" applyAlignment="1">
      <alignment horizontal="left" vertical="center"/>
    </xf>
    <xf numFmtId="3" fontId="9" fillId="2" borderId="6" xfId="5" applyNumberFormat="1" applyFont="1" applyFill="1" applyBorder="1" applyAlignment="1">
      <alignment horizontal="right" vertical="center"/>
    </xf>
    <xf numFmtId="164" fontId="9" fillId="2" borderId="6" xfId="5" applyNumberFormat="1" applyFont="1" applyFill="1" applyBorder="1" applyAlignment="1">
      <alignment horizontal="right" vertical="center"/>
    </xf>
    <xf numFmtId="0" fontId="12" fillId="0" borderId="2" xfId="5" applyFont="1" applyFill="1" applyBorder="1" applyAlignment="1">
      <alignment horizontal="left" vertical="center"/>
    </xf>
    <xf numFmtId="0" fontId="11" fillId="4" borderId="3" xfId="5" applyFont="1" applyFill="1" applyBorder="1" applyAlignment="1">
      <alignment vertical="center" wrapText="1"/>
    </xf>
    <xf numFmtId="0" fontId="9" fillId="2" borderId="10" xfId="5" applyFont="1" applyFill="1" applyBorder="1" applyAlignment="1">
      <alignment horizontal="left" vertical="center"/>
    </xf>
    <xf numFmtId="0" fontId="21" fillId="0" borderId="1" xfId="5" applyFont="1" applyFill="1" applyBorder="1" applyAlignment="1">
      <alignment horizontal="left" vertical="center"/>
    </xf>
    <xf numFmtId="0" fontId="22" fillId="0" borderId="3" xfId="5" applyFont="1" applyFill="1" applyBorder="1" applyAlignment="1">
      <alignment vertical="center"/>
    </xf>
    <xf numFmtId="0" fontId="9" fillId="0" borderId="2" xfId="5" applyFont="1" applyFill="1" applyBorder="1" applyAlignment="1">
      <alignment horizontal="left" vertical="center"/>
    </xf>
    <xf numFmtId="0" fontId="11" fillId="0" borderId="3" xfId="5" applyFont="1" applyFill="1" applyBorder="1" applyAlignment="1">
      <alignment horizontal="left" vertical="center"/>
    </xf>
    <xf numFmtId="0" fontId="11" fillId="0" borderId="4" xfId="5" applyFont="1" applyFill="1" applyBorder="1" applyAlignment="1">
      <alignment horizontal="left" vertical="center"/>
    </xf>
    <xf numFmtId="0" fontId="24" fillId="4" borderId="2" xfId="5" applyFont="1" applyFill="1" applyBorder="1" applyAlignment="1">
      <alignment horizontal="left" vertical="center" wrapText="1"/>
    </xf>
    <xf numFmtId="0" fontId="11" fillId="4" borderId="12" xfId="5" applyFont="1" applyFill="1" applyBorder="1" applyAlignment="1">
      <alignment vertical="center" wrapText="1"/>
    </xf>
    <xf numFmtId="0" fontId="11" fillId="0" borderId="3" xfId="5" applyFont="1" applyFill="1" applyBorder="1" applyAlignment="1">
      <alignment horizontal="left" vertical="center" wrapText="1"/>
    </xf>
    <xf numFmtId="0" fontId="22" fillId="0" borderId="3" xfId="5" applyFont="1" applyFill="1" applyBorder="1" applyAlignment="1">
      <alignment horizontal="left" vertical="center" wrapText="1"/>
    </xf>
    <xf numFmtId="166" fontId="11" fillId="0" borderId="0" xfId="6" applyNumberFormat="1" applyFont="1"/>
    <xf numFmtId="3" fontId="0" fillId="0" borderId="0" xfId="0" applyNumberFormat="1"/>
    <xf numFmtId="0" fontId="11" fillId="2" borderId="0" xfId="3" applyFont="1" applyFill="1" applyAlignment="1"/>
    <xf numFmtId="0" fontId="11" fillId="0" borderId="0" xfId="3" applyFont="1" applyFill="1" applyAlignment="1"/>
    <xf numFmtId="3" fontId="11" fillId="0" borderId="0" xfId="3" applyNumberFormat="1" applyFont="1" applyFill="1" applyAlignment="1"/>
    <xf numFmtId="0" fontId="0" fillId="0" borderId="0" xfId="0" applyAlignment="1">
      <alignment horizontal="center" vertical="center" wrapText="1"/>
    </xf>
    <xf numFmtId="3" fontId="0" fillId="0" borderId="0" xfId="0" applyNumberFormat="1" applyAlignment="1">
      <alignment vertical="center"/>
    </xf>
    <xf numFmtId="3" fontId="11" fillId="0" borderId="2" xfId="5" applyNumberFormat="1" applyFont="1" applyFill="1" applyBorder="1" applyAlignment="1">
      <alignment vertical="center"/>
    </xf>
    <xf numFmtId="3" fontId="11" fillId="0" borderId="1" xfId="5" applyNumberFormat="1" applyFont="1" applyFill="1" applyBorder="1" applyAlignment="1">
      <alignment vertical="center"/>
    </xf>
    <xf numFmtId="3" fontId="25" fillId="0" borderId="0" xfId="0" applyNumberFormat="1" applyFont="1" applyAlignment="1">
      <alignment vertical="center"/>
    </xf>
    <xf numFmtId="0" fontId="11" fillId="0" borderId="4" xfId="5" applyFont="1" applyFill="1" applyBorder="1" applyAlignment="1">
      <alignment horizontal="center" vertical="center"/>
    </xf>
    <xf numFmtId="3" fontId="11" fillId="0" borderId="4" xfId="5" applyNumberFormat="1" applyFont="1" applyFill="1" applyBorder="1" applyAlignment="1">
      <alignment vertical="center"/>
    </xf>
    <xf numFmtId="3" fontId="9" fillId="2" borderId="6" xfId="5" applyNumberFormat="1" applyFont="1" applyFill="1" applyBorder="1" applyAlignment="1">
      <alignment horizontal="right" vertical="center" wrapText="1"/>
    </xf>
    <xf numFmtId="3" fontId="11" fillId="0" borderId="5" xfId="5" applyNumberFormat="1" applyFont="1" applyFill="1" applyBorder="1" applyAlignment="1">
      <alignment vertical="center"/>
    </xf>
    <xf numFmtId="0" fontId="9" fillId="0" borderId="0" xfId="5" applyFont="1" applyFill="1" applyBorder="1" applyAlignment="1">
      <alignment horizontal="left" vertical="center" wrapText="1"/>
    </xf>
    <xf numFmtId="3" fontId="9" fillId="0" borderId="0" xfId="5" applyNumberFormat="1" applyFont="1" applyFill="1" applyBorder="1" applyAlignment="1">
      <alignment horizontal="right" vertical="center"/>
    </xf>
    <xf numFmtId="1" fontId="9" fillId="0" borderId="0" xfId="5" applyNumberFormat="1" applyFont="1" applyFill="1" applyBorder="1" applyAlignment="1">
      <alignment horizontal="center" vertical="center"/>
    </xf>
    <xf numFmtId="164" fontId="9" fillId="0" borderId="0" xfId="5" applyNumberFormat="1" applyFont="1" applyFill="1" applyBorder="1" applyAlignment="1">
      <alignment horizontal="center" vertical="center"/>
    </xf>
    <xf numFmtId="0" fontId="11" fillId="2" borderId="0" xfId="8" applyFont="1" applyFill="1" applyBorder="1" applyAlignment="1"/>
    <xf numFmtId="3" fontId="11" fillId="0" borderId="0" xfId="5" applyNumberFormat="1" applyFont="1" applyFill="1" applyBorder="1" applyAlignment="1">
      <alignment vertical="center"/>
    </xf>
    <xf numFmtId="0" fontId="11" fillId="0" borderId="0" xfId="8" applyFont="1" applyFill="1"/>
    <xf numFmtId="0" fontId="8" fillId="0" borderId="0" xfId="8" applyFont="1" applyFill="1" applyAlignment="1">
      <alignment horizontal="left" vertical="center"/>
    </xf>
    <xf numFmtId="0" fontId="4" fillId="0" borderId="0" xfId="8" applyFont="1" applyFill="1" applyAlignment="1">
      <alignment vertical="center"/>
    </xf>
    <xf numFmtId="4" fontId="11" fillId="0" borderId="0" xfId="8" applyNumberFormat="1" applyFont="1" applyFill="1" applyAlignment="1">
      <alignment vertical="center"/>
    </xf>
    <xf numFmtId="0" fontId="11" fillId="0" borderId="0" xfId="8" applyFont="1" applyFill="1" applyAlignment="1">
      <alignment vertical="center"/>
    </xf>
    <xf numFmtId="4" fontId="9" fillId="0" borderId="0" xfId="5" applyNumberFormat="1" applyFont="1" applyFill="1"/>
    <xf numFmtId="0" fontId="9" fillId="0" borderId="0" xfId="8" applyFont="1" applyFill="1" applyBorder="1" applyAlignment="1">
      <alignment vertical="center" wrapText="1"/>
    </xf>
    <xf numFmtId="0" fontId="9" fillId="0" borderId="0" xfId="8" applyFont="1" applyFill="1" applyBorder="1" applyAlignment="1">
      <alignment vertical="center"/>
    </xf>
    <xf numFmtId="4" fontId="9" fillId="0" borderId="0" xfId="8" applyNumberFormat="1" applyFont="1" applyFill="1" applyBorder="1" applyAlignment="1">
      <alignment vertical="center"/>
    </xf>
    <xf numFmtId="0" fontId="9" fillId="2" borderId="6" xfId="8" applyFont="1" applyFill="1" applyBorder="1" applyAlignment="1">
      <alignment horizontal="center" vertical="center" wrapText="1"/>
    </xf>
    <xf numFmtId="0" fontId="9" fillId="2" borderId="6" xfId="8" applyFont="1" applyFill="1" applyBorder="1" applyAlignment="1">
      <alignment horizontal="center" vertical="center"/>
    </xf>
    <xf numFmtId="4" fontId="9" fillId="2" borderId="6" xfId="8" applyNumberFormat="1" applyFont="1" applyFill="1" applyBorder="1" applyAlignment="1">
      <alignment horizontal="center" vertical="center" wrapText="1"/>
    </xf>
    <xf numFmtId="0" fontId="9" fillId="2" borderId="6" xfId="8" applyNumberFormat="1" applyFont="1" applyFill="1" applyBorder="1" applyAlignment="1">
      <alignment horizontal="center" vertical="center" wrapText="1"/>
    </xf>
    <xf numFmtId="0" fontId="9" fillId="2" borderId="6" xfId="9" applyNumberFormat="1" applyFont="1" applyFill="1" applyBorder="1" applyAlignment="1">
      <alignment horizontal="center" vertical="center" wrapText="1"/>
    </xf>
    <xf numFmtId="0" fontId="13" fillId="0" borderId="12" xfId="8" applyFont="1" applyFill="1" applyBorder="1" applyAlignment="1">
      <alignment horizontal="center" vertical="center"/>
    </xf>
    <xf numFmtId="3" fontId="13" fillId="0" borderId="12" xfId="8" applyNumberFormat="1" applyFont="1" applyFill="1" applyBorder="1" applyAlignment="1">
      <alignment horizontal="center" vertical="center" wrapText="1"/>
    </xf>
    <xf numFmtId="0" fontId="13" fillId="0" borderId="12" xfId="8" applyNumberFormat="1" applyFont="1" applyFill="1" applyBorder="1" applyAlignment="1">
      <alignment horizontal="center" vertical="center" wrapText="1"/>
    </xf>
    <xf numFmtId="0" fontId="11" fillId="0" borderId="2" xfId="8" applyFont="1" applyFill="1" applyBorder="1" applyAlignment="1">
      <alignment horizontal="center" vertical="center" wrapText="1"/>
    </xf>
    <xf numFmtId="0" fontId="11" fillId="0" borderId="2" xfId="8" applyFont="1" applyFill="1" applyBorder="1" applyAlignment="1">
      <alignment vertical="center" wrapText="1"/>
    </xf>
    <xf numFmtId="3" fontId="11" fillId="0" borderId="2" xfId="8" applyNumberFormat="1" applyFont="1" applyFill="1" applyBorder="1" applyAlignment="1">
      <alignment vertical="center"/>
    </xf>
    <xf numFmtId="164" fontId="11" fillId="0" borderId="2" xfId="8" applyNumberFormat="1" applyFont="1" applyFill="1" applyBorder="1" applyAlignment="1">
      <alignment vertical="center"/>
    </xf>
    <xf numFmtId="10" fontId="11" fillId="0" borderId="10" xfId="5" applyNumberFormat="1" applyFont="1" applyFill="1" applyBorder="1"/>
    <xf numFmtId="0" fontId="11" fillId="0" borderId="3" xfId="8" applyFont="1" applyFill="1" applyBorder="1" applyAlignment="1">
      <alignment horizontal="center" vertical="center" wrapText="1"/>
    </xf>
    <xf numFmtId="0" fontId="11" fillId="0" borderId="3" xfId="8" applyFont="1" applyFill="1" applyBorder="1" applyAlignment="1">
      <alignment vertical="center" wrapText="1"/>
    </xf>
    <xf numFmtId="3" fontId="11" fillId="0" borderId="3" xfId="8" applyNumberFormat="1" applyFont="1" applyFill="1" applyBorder="1" applyAlignment="1">
      <alignment vertical="center" wrapText="1"/>
    </xf>
    <xf numFmtId="3" fontId="11" fillId="0" borderId="3" xfId="8" applyNumberFormat="1" applyFont="1" applyFill="1" applyBorder="1" applyAlignment="1">
      <alignment vertical="center"/>
    </xf>
    <xf numFmtId="10" fontId="11" fillId="0" borderId="12" xfId="5" applyNumberFormat="1" applyFont="1" applyFill="1" applyBorder="1"/>
    <xf numFmtId="0" fontId="11" fillId="0" borderId="4" xfId="8" applyFont="1" applyFill="1" applyBorder="1" applyAlignment="1">
      <alignment horizontal="center" vertical="center" wrapText="1"/>
    </xf>
    <xf numFmtId="0" fontId="11" fillId="0" borderId="4" xfId="8" applyFont="1" applyFill="1" applyBorder="1" applyAlignment="1">
      <alignment vertical="center" wrapText="1"/>
    </xf>
    <xf numFmtId="3" fontId="11" fillId="0" borderId="4" xfId="8" applyNumberFormat="1" applyFont="1" applyFill="1" applyBorder="1" applyAlignment="1">
      <alignment vertical="center"/>
    </xf>
    <xf numFmtId="10" fontId="11" fillId="0" borderId="11" xfId="5" applyNumberFormat="1" applyFont="1" applyFill="1" applyBorder="1"/>
    <xf numFmtId="3" fontId="9" fillId="2" borderId="6" xfId="8" applyNumberFormat="1" applyFont="1" applyFill="1" applyBorder="1" applyAlignment="1">
      <alignment vertical="center"/>
    </xf>
    <xf numFmtId="164" fontId="9" fillId="2" borderId="6" xfId="8" applyNumberFormat="1" applyFont="1" applyFill="1" applyBorder="1" applyAlignment="1">
      <alignment vertical="center"/>
    </xf>
    <xf numFmtId="0" fontId="9" fillId="0" borderId="0" xfId="8" applyFont="1" applyFill="1" applyAlignment="1">
      <alignment vertical="center"/>
    </xf>
    <xf numFmtId="164" fontId="11" fillId="2" borderId="6" xfId="8" applyNumberFormat="1" applyFont="1" applyFill="1" applyBorder="1" applyAlignment="1">
      <alignment vertical="center"/>
    </xf>
    <xf numFmtId="10" fontId="11" fillId="0" borderId="2" xfId="8" applyNumberFormat="1" applyFont="1" applyFill="1" applyBorder="1" applyAlignment="1">
      <alignment vertical="center"/>
    </xf>
    <xf numFmtId="10" fontId="11" fillId="0" borderId="3" xfId="8" applyNumberFormat="1" applyFont="1" applyFill="1" applyBorder="1" applyAlignment="1">
      <alignment horizontal="right" vertical="center"/>
    </xf>
    <xf numFmtId="10" fontId="11" fillId="0" borderId="3" xfId="8" applyNumberFormat="1" applyFont="1" applyFill="1" applyBorder="1" applyAlignment="1">
      <alignment vertical="center"/>
    </xf>
    <xf numFmtId="0" fontId="11" fillId="0" borderId="3" xfId="8" applyFont="1" applyFill="1" applyBorder="1" applyAlignment="1">
      <alignment horizontal="left" vertical="center" wrapText="1"/>
    </xf>
    <xf numFmtId="0" fontId="11" fillId="4" borderId="3" xfId="8" applyFont="1" applyFill="1" applyBorder="1" applyAlignment="1">
      <alignment vertical="center" wrapText="1"/>
    </xf>
    <xf numFmtId="0" fontId="9" fillId="0" borderId="0" xfId="8" applyFont="1" applyFill="1" applyBorder="1" applyAlignment="1">
      <alignment horizontal="left" vertical="center" wrapText="1"/>
    </xf>
    <xf numFmtId="4" fontId="9" fillId="0" borderId="0" xfId="8" applyNumberFormat="1" applyFont="1" applyFill="1" applyBorder="1" applyAlignment="1">
      <alignment horizontal="right" vertical="center" wrapText="1"/>
    </xf>
    <xf numFmtId="164" fontId="9" fillId="0" borderId="0" xfId="8" applyNumberFormat="1" applyFont="1" applyFill="1" applyBorder="1" applyAlignment="1">
      <alignment vertical="center"/>
    </xf>
    <xf numFmtId="3" fontId="9" fillId="0" borderId="0" xfId="8" applyNumberFormat="1" applyFont="1" applyFill="1" applyBorder="1" applyAlignment="1">
      <alignment horizontal="right" vertical="center" wrapText="1"/>
    </xf>
    <xf numFmtId="167" fontId="9" fillId="0" borderId="0" xfId="8" applyNumberFormat="1" applyFont="1" applyFill="1" applyBorder="1" applyAlignment="1">
      <alignment horizontal="center" vertical="center"/>
    </xf>
    <xf numFmtId="168" fontId="9" fillId="0" borderId="0" xfId="8" applyNumberFormat="1" applyFont="1" applyFill="1" applyBorder="1" applyAlignment="1">
      <alignment vertical="center"/>
    </xf>
    <xf numFmtId="0" fontId="11" fillId="2" borderId="0" xfId="8" applyFont="1" applyFill="1" applyBorder="1" applyAlignment="1">
      <alignment horizontal="left"/>
    </xf>
    <xf numFmtId="4" fontId="11" fillId="2" borderId="0" xfId="8" applyNumberFormat="1" applyFont="1" applyFill="1" applyBorder="1" applyAlignment="1"/>
    <xf numFmtId="10" fontId="11" fillId="0" borderId="0" xfId="8" applyNumberFormat="1" applyFont="1" applyFill="1" applyAlignment="1">
      <alignment vertical="center"/>
    </xf>
    <xf numFmtId="0" fontId="11" fillId="0" borderId="0" xfId="8" applyFont="1" applyFill="1" applyAlignment="1">
      <alignment horizontal="center" vertical="center"/>
    </xf>
    <xf numFmtId="0" fontId="8" fillId="0" borderId="0" xfId="10" applyFont="1" applyAlignment="1">
      <alignment horizontal="left"/>
    </xf>
    <xf numFmtId="0" fontId="4" fillId="0" borderId="0" xfId="10" applyFont="1"/>
    <xf numFmtId="0" fontId="9" fillId="0" borderId="0" xfId="11" applyFont="1"/>
    <xf numFmtId="0" fontId="11" fillId="0" borderId="0" xfId="10" applyFont="1" applyFill="1"/>
    <xf numFmtId="0" fontId="11" fillId="0" borderId="0" xfId="11" applyFont="1"/>
    <xf numFmtId="0" fontId="12" fillId="0" borderId="0" xfId="11" applyFont="1" applyAlignment="1">
      <alignment horizontal="right"/>
    </xf>
    <xf numFmtId="0" fontId="9" fillId="2" borderId="6" xfId="12" applyFont="1" applyFill="1" applyBorder="1" applyAlignment="1">
      <alignment horizontal="center" vertical="center" wrapText="1"/>
    </xf>
    <xf numFmtId="0" fontId="9" fillId="2" borderId="6" xfId="11" applyFont="1" applyFill="1" applyBorder="1" applyAlignment="1">
      <alignment horizontal="center" vertical="center" wrapText="1"/>
    </xf>
    <xf numFmtId="0" fontId="13" fillId="0" borderId="10" xfId="12" applyFont="1" applyFill="1" applyBorder="1" applyAlignment="1">
      <alignment horizontal="center" vertical="center"/>
    </xf>
    <xf numFmtId="0" fontId="11" fillId="0" borderId="1" xfId="11" applyFont="1" applyFill="1" applyBorder="1" applyAlignment="1">
      <alignment horizontal="center" vertical="center"/>
    </xf>
    <xf numFmtId="0" fontId="11" fillId="0" borderId="1" xfId="13" applyNumberFormat="1" applyFont="1" applyBorder="1" applyAlignment="1" applyProtection="1">
      <alignment vertical="center"/>
      <protection hidden="1"/>
    </xf>
    <xf numFmtId="3" fontId="27" fillId="0" borderId="1" xfId="14" applyNumberFormat="1" applyFont="1" applyFill="1" applyBorder="1" applyAlignment="1" applyProtection="1">
      <alignment vertical="center" wrapText="1" readingOrder="1"/>
      <protection locked="0"/>
    </xf>
    <xf numFmtId="164" fontId="11" fillId="0" borderId="1" xfId="15" applyNumberFormat="1" applyFont="1" applyFill="1" applyBorder="1" applyAlignment="1">
      <alignment vertical="center"/>
    </xf>
    <xf numFmtId="3" fontId="27" fillId="0" borderId="1" xfId="10" applyNumberFormat="1" applyFont="1" applyFill="1" applyBorder="1" applyAlignment="1" applyProtection="1">
      <alignment vertical="center" wrapText="1" readingOrder="1"/>
      <protection locked="0"/>
    </xf>
    <xf numFmtId="0" fontId="11" fillId="0" borderId="3" xfId="11" applyFont="1" applyFill="1" applyBorder="1" applyAlignment="1">
      <alignment horizontal="center" vertical="center"/>
    </xf>
    <xf numFmtId="0" fontId="11" fillId="0" borderId="3" xfId="13" applyNumberFormat="1" applyFont="1" applyBorder="1" applyAlignment="1" applyProtection="1">
      <alignment vertical="center"/>
      <protection hidden="1"/>
    </xf>
    <xf numFmtId="3" fontId="27" fillId="0" borderId="3" xfId="14" applyNumberFormat="1" applyFont="1" applyFill="1" applyBorder="1" applyAlignment="1" applyProtection="1">
      <alignment vertical="center" wrapText="1" readingOrder="1"/>
      <protection locked="0"/>
    </xf>
    <xf numFmtId="164" fontId="11" fillId="0" borderId="3" xfId="15" applyNumberFormat="1" applyFont="1" applyFill="1" applyBorder="1" applyAlignment="1">
      <alignment vertical="center"/>
    </xf>
    <xf numFmtId="3" fontId="27" fillId="0" borderId="3" xfId="10" applyNumberFormat="1" applyFont="1" applyFill="1" applyBorder="1" applyAlignment="1" applyProtection="1">
      <alignment vertical="center" wrapText="1" readingOrder="1"/>
      <protection locked="0"/>
    </xf>
    <xf numFmtId="0" fontId="9" fillId="2" borderId="6" xfId="11" applyFont="1" applyFill="1" applyBorder="1" applyAlignment="1">
      <alignment vertical="center"/>
    </xf>
    <xf numFmtId="3" fontId="9" fillId="2" borderId="6" xfId="11" applyNumberFormat="1" applyFont="1" applyFill="1" applyBorder="1" applyAlignment="1">
      <alignment vertical="center"/>
    </xf>
    <xf numFmtId="164" fontId="9" fillId="2" borderId="6" xfId="15" applyNumberFormat="1" applyFont="1" applyFill="1" applyBorder="1" applyAlignment="1">
      <alignment vertical="center"/>
    </xf>
    <xf numFmtId="3" fontId="9" fillId="2" borderId="6" xfId="11" applyNumberFormat="1" applyFont="1" applyFill="1" applyBorder="1" applyAlignment="1" applyProtection="1">
      <alignment vertical="center" wrapText="1"/>
      <protection hidden="1"/>
    </xf>
    <xf numFmtId="3" fontId="30" fillId="2" borderId="6" xfId="11" applyNumberFormat="1" applyFont="1" applyFill="1" applyBorder="1" applyAlignment="1" applyProtection="1">
      <alignment vertical="center" wrapText="1"/>
      <protection hidden="1"/>
    </xf>
    <xf numFmtId="0" fontId="9" fillId="0" borderId="0" xfId="11" applyFont="1" applyFill="1" applyBorder="1" applyAlignment="1">
      <alignment vertical="center"/>
    </xf>
    <xf numFmtId="3" fontId="9" fillId="0" borderId="0" xfId="11" applyNumberFormat="1" applyFont="1" applyFill="1" applyBorder="1" applyAlignment="1">
      <alignment vertical="center"/>
    </xf>
    <xf numFmtId="164" fontId="9" fillId="0" borderId="0" xfId="15" applyNumberFormat="1" applyFont="1" applyFill="1" applyBorder="1" applyAlignment="1">
      <alignment vertical="center"/>
    </xf>
    <xf numFmtId="3" fontId="9" fillId="0" borderId="0" xfId="11" applyNumberFormat="1" applyFont="1" applyFill="1" applyBorder="1" applyAlignment="1" applyProtection="1">
      <alignment vertical="center" wrapText="1"/>
      <protection hidden="1"/>
    </xf>
    <xf numFmtId="3" fontId="30" fillId="0" borderId="0" xfId="11" applyNumberFormat="1" applyFont="1" applyFill="1" applyBorder="1" applyAlignment="1" applyProtection="1">
      <alignment vertical="center" wrapText="1"/>
      <protection hidden="1"/>
    </xf>
    <xf numFmtId="0" fontId="4" fillId="0" borderId="0" xfId="10" applyFont="1" applyFill="1"/>
    <xf numFmtId="0" fontId="11" fillId="0" borderId="0" xfId="10" applyFont="1"/>
    <xf numFmtId="0" fontId="11" fillId="0" borderId="0" xfId="10" applyFont="1" applyAlignment="1">
      <alignment horizontal="justify" vertical="center" wrapText="1"/>
    </xf>
    <xf numFmtId="0" fontId="31" fillId="3" borderId="1" xfId="1" applyFont="1" applyFill="1" applyBorder="1" applyAlignment="1" applyProtection="1">
      <alignment horizontal="center" vertical="center"/>
    </xf>
    <xf numFmtId="0" fontId="31" fillId="3" borderId="3" xfId="1" applyFont="1" applyFill="1" applyBorder="1" applyAlignment="1" applyProtection="1">
      <alignment horizontal="center" vertical="center"/>
    </xf>
    <xf numFmtId="0" fontId="31" fillId="3" borderId="4" xfId="1" applyFont="1" applyFill="1" applyBorder="1" applyAlignment="1" applyProtection="1">
      <alignment horizontal="center" vertical="center"/>
    </xf>
    <xf numFmtId="0" fontId="31" fillId="3" borderId="5" xfId="1" applyFont="1" applyFill="1" applyBorder="1" applyAlignment="1" applyProtection="1">
      <alignment horizontal="center" vertical="center"/>
    </xf>
    <xf numFmtId="0" fontId="8" fillId="0" borderId="0" xfId="0" applyFont="1" applyAlignment="1">
      <alignment vertical="center"/>
    </xf>
    <xf numFmtId="0" fontId="0" fillId="0" borderId="0" xfId="0" applyAlignment="1">
      <alignment vertical="center"/>
    </xf>
    <xf numFmtId="0" fontId="8" fillId="0" borderId="0" xfId="0" applyFont="1" applyFill="1" applyAlignment="1">
      <alignment vertical="center"/>
    </xf>
    <xf numFmtId="0" fontId="11" fillId="0" borderId="0" xfId="0" applyFont="1" applyFill="1" applyAlignment="1">
      <alignment vertical="center"/>
    </xf>
    <xf numFmtId="0" fontId="9" fillId="2" borderId="13" xfId="5" applyFont="1" applyFill="1" applyBorder="1" applyAlignment="1">
      <alignment horizontal="center" vertical="center" wrapText="1"/>
    </xf>
    <xf numFmtId="0" fontId="9" fillId="2" borderId="14" xfId="5" applyFont="1" applyFill="1" applyBorder="1" applyAlignment="1">
      <alignment horizontal="center" vertical="center" wrapText="1"/>
    </xf>
    <xf numFmtId="0" fontId="11" fillId="0" borderId="0" xfId="2" applyFont="1" applyFill="1" applyAlignment="1">
      <alignment vertical="center"/>
    </xf>
    <xf numFmtId="0" fontId="11" fillId="0" borderId="0" xfId="5" applyFont="1" applyFill="1" applyAlignment="1">
      <alignment vertical="center"/>
    </xf>
    <xf numFmtId="0" fontId="11" fillId="0" borderId="0" xfId="6" applyFont="1" applyFill="1" applyAlignment="1">
      <alignment vertical="center"/>
    </xf>
    <xf numFmtId="0" fontId="13" fillId="0" borderId="8"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vertical="center"/>
    </xf>
    <xf numFmtId="0" fontId="11" fillId="0" borderId="1" xfId="0" applyFont="1" applyFill="1" applyBorder="1" applyAlignment="1">
      <alignment horizontal="center" vertical="center"/>
    </xf>
    <xf numFmtId="0" fontId="32" fillId="0" borderId="1" xfId="0" applyNumberFormat="1" applyFont="1" applyBorder="1" applyAlignment="1">
      <alignment vertical="center"/>
    </xf>
    <xf numFmtId="164" fontId="32" fillId="0" borderId="3" xfId="0" applyNumberFormat="1" applyFont="1" applyFill="1" applyBorder="1" applyAlignment="1">
      <alignment horizontal="right" vertical="center"/>
    </xf>
    <xf numFmtId="3" fontId="32" fillId="0" borderId="1" xfId="0" applyNumberFormat="1" applyFont="1" applyFill="1" applyBorder="1" applyAlignment="1">
      <alignment vertical="center"/>
    </xf>
    <xf numFmtId="0" fontId="32" fillId="0" borderId="1" xfId="0" applyNumberFormat="1" applyFont="1" applyFill="1" applyBorder="1" applyAlignment="1">
      <alignment horizontal="center" vertical="center"/>
    </xf>
    <xf numFmtId="164" fontId="11" fillId="0" borderId="0" xfId="15" applyNumberFormat="1" applyFont="1" applyFill="1" applyAlignment="1">
      <alignment vertical="center"/>
    </xf>
    <xf numFmtId="0" fontId="11" fillId="0" borderId="3" xfId="0" applyFont="1" applyFill="1" applyBorder="1" applyAlignment="1">
      <alignment horizontal="center" vertical="center"/>
    </xf>
    <xf numFmtId="0" fontId="32" fillId="0" borderId="3" xfId="0" applyNumberFormat="1" applyFont="1" applyBorder="1" applyAlignment="1">
      <alignment vertical="center"/>
    </xf>
    <xf numFmtId="3" fontId="32" fillId="0" borderId="3" xfId="0" applyNumberFormat="1" applyFont="1" applyFill="1" applyBorder="1" applyAlignment="1">
      <alignment vertical="center"/>
    </xf>
    <xf numFmtId="0" fontId="32" fillId="0" borderId="3" xfId="0" applyNumberFormat="1" applyFont="1" applyFill="1" applyBorder="1" applyAlignment="1">
      <alignment horizontal="center" vertical="center"/>
    </xf>
    <xf numFmtId="0" fontId="32" fillId="0" borderId="5" xfId="0" applyNumberFormat="1" applyFont="1" applyBorder="1" applyAlignment="1">
      <alignment vertical="center"/>
    </xf>
    <xf numFmtId="3" fontId="32" fillId="0" borderId="5" xfId="0" applyNumberFormat="1" applyFont="1" applyFill="1" applyBorder="1" applyAlignment="1">
      <alignment vertical="center"/>
    </xf>
    <xf numFmtId="0" fontId="32" fillId="0" borderId="5" xfId="0" applyNumberFormat="1" applyFont="1" applyFill="1" applyBorder="1" applyAlignment="1">
      <alignment horizontal="center" vertical="center"/>
    </xf>
    <xf numFmtId="169" fontId="23" fillId="2" borderId="1" xfId="0" applyNumberFormat="1" applyFont="1" applyFill="1" applyBorder="1" applyAlignment="1">
      <alignment vertical="center"/>
    </xf>
    <xf numFmtId="170" fontId="23" fillId="2" borderId="1" xfId="15" applyNumberFormat="1" applyFont="1" applyFill="1" applyBorder="1" applyAlignment="1">
      <alignment vertical="center"/>
    </xf>
    <xf numFmtId="0" fontId="23" fillId="2" borderId="3" xfId="0" applyFont="1" applyFill="1" applyBorder="1" applyAlignment="1">
      <alignment vertical="center"/>
    </xf>
    <xf numFmtId="169" fontId="23" fillId="2" borderId="3" xfId="0" applyNumberFormat="1" applyFont="1" applyFill="1" applyBorder="1" applyAlignment="1">
      <alignment vertical="center"/>
    </xf>
    <xf numFmtId="0" fontId="23" fillId="2" borderId="5" xfId="0" applyFont="1" applyFill="1" applyBorder="1" applyAlignment="1">
      <alignment vertical="center"/>
    </xf>
    <xf numFmtId="169" fontId="23" fillId="2" borderId="5" xfId="0" applyNumberFormat="1" applyFont="1" applyFill="1" applyBorder="1" applyAlignment="1">
      <alignment vertical="center"/>
    </xf>
    <xf numFmtId="170" fontId="23" fillId="2" borderId="5" xfId="15" applyNumberFormat="1" applyFont="1" applyFill="1" applyBorder="1" applyAlignment="1">
      <alignment vertical="center"/>
    </xf>
    <xf numFmtId="171" fontId="9" fillId="2" borderId="11" xfId="0" applyNumberFormat="1" applyFont="1" applyFill="1" applyBorder="1" applyAlignment="1">
      <alignment vertical="center"/>
    </xf>
    <xf numFmtId="169" fontId="9" fillId="0" borderId="0" xfId="0" applyNumberFormat="1" applyFont="1" applyFill="1" applyBorder="1" applyAlignment="1">
      <alignment vertical="center"/>
    </xf>
    <xf numFmtId="3" fontId="11" fillId="0" borderId="0" xfId="0" applyNumberFormat="1" applyFont="1" applyFill="1" applyAlignment="1">
      <alignment vertical="center"/>
    </xf>
    <xf numFmtId="0" fontId="11" fillId="0" borderId="0" xfId="0" quotePrefix="1" applyFont="1" applyFill="1" applyBorder="1" applyAlignment="1">
      <alignment horizontal="right" vertical="center"/>
    </xf>
    <xf numFmtId="0" fontId="11" fillId="0" borderId="0" xfId="0" quotePrefix="1" applyFont="1" applyFill="1" applyBorder="1" applyAlignment="1">
      <alignment horizontal="left" vertical="center"/>
    </xf>
    <xf numFmtId="0" fontId="11" fillId="0" borderId="0" xfId="0" applyFont="1" applyFill="1" applyBorder="1" applyAlignment="1">
      <alignment horizontal="left" vertical="center"/>
    </xf>
    <xf numFmtId="0" fontId="11" fillId="0" borderId="0" xfId="0" applyFont="1" applyFill="1" applyAlignment="1">
      <alignment horizontal="right" vertical="center"/>
    </xf>
    <xf numFmtId="0" fontId="33" fillId="0" borderId="0" xfId="0" applyFont="1" applyAlignment="1">
      <alignment vertical="center"/>
    </xf>
    <xf numFmtId="0" fontId="34" fillId="0" borderId="0" xfId="0" applyFont="1" applyAlignment="1">
      <alignment vertical="center"/>
    </xf>
    <xf numFmtId="0" fontId="5" fillId="0" borderId="0" xfId="0" applyFont="1" applyAlignment="1">
      <alignment vertical="center"/>
    </xf>
    <xf numFmtId="0" fontId="34" fillId="0" borderId="0" xfId="0" applyFont="1" applyFill="1" applyAlignment="1">
      <alignment vertical="center"/>
    </xf>
    <xf numFmtId="0" fontId="24" fillId="0" borderId="0" xfId="0" applyFont="1" applyFill="1" applyAlignment="1">
      <alignment vertical="center"/>
    </xf>
    <xf numFmtId="0" fontId="35" fillId="0" borderId="0" xfId="0" applyFont="1" applyFill="1" applyAlignment="1">
      <alignment vertical="center"/>
    </xf>
    <xf numFmtId="0" fontId="36" fillId="0" borderId="0" xfId="0" applyFont="1" applyAlignment="1">
      <alignment vertical="center"/>
    </xf>
    <xf numFmtId="0" fontId="37" fillId="0" borderId="0" xfId="0" applyFont="1" applyFill="1" applyAlignment="1">
      <alignment horizontal="right" vertical="center"/>
    </xf>
    <xf numFmtId="0" fontId="38" fillId="2" borderId="13" xfId="5" applyFont="1" applyFill="1" applyBorder="1" applyAlignment="1">
      <alignment horizontal="center" vertical="center" wrapText="1"/>
    </xf>
    <xf numFmtId="0" fontId="38" fillId="2" borderId="10" xfId="5" applyFont="1" applyFill="1" applyBorder="1" applyAlignment="1">
      <alignment horizontal="center" vertical="center" wrapText="1"/>
    </xf>
    <xf numFmtId="0" fontId="38" fillId="2" borderId="14" xfId="5" applyFont="1" applyFill="1" applyBorder="1" applyAlignment="1">
      <alignment horizontal="center" vertical="center" wrapText="1"/>
    </xf>
    <xf numFmtId="0" fontId="39" fillId="0" borderId="8"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7" xfId="0" applyFont="1" applyFill="1" applyBorder="1" applyAlignment="1">
      <alignment horizontal="center" vertical="center"/>
    </xf>
    <xf numFmtId="0" fontId="35" fillId="0" borderId="1" xfId="0" applyFont="1" applyFill="1" applyBorder="1" applyAlignment="1">
      <alignment horizontal="center" vertical="center"/>
    </xf>
    <xf numFmtId="0" fontId="35" fillId="0" borderId="1" xfId="16" applyFont="1" applyFill="1" applyBorder="1" applyAlignment="1">
      <alignment vertical="center"/>
    </xf>
    <xf numFmtId="169" fontId="35" fillId="0" borderId="1" xfId="16" applyNumberFormat="1" applyFont="1" applyFill="1" applyBorder="1" applyAlignment="1">
      <alignment horizontal="right" vertical="center" wrapText="1"/>
    </xf>
    <xf numFmtId="171" fontId="35" fillId="0" borderId="1" xfId="16" applyNumberFormat="1" applyFont="1" applyFill="1" applyBorder="1" applyAlignment="1">
      <alignment horizontal="right" vertical="center" wrapText="1"/>
    </xf>
    <xf numFmtId="171" fontId="35" fillId="0" borderId="1" xfId="16" applyNumberFormat="1" applyFont="1" applyFill="1" applyBorder="1" applyAlignment="1">
      <alignment horizontal="right" vertical="center"/>
    </xf>
    <xf numFmtId="171" fontId="35" fillId="0" borderId="1" xfId="16" applyNumberFormat="1" applyFont="1" applyFill="1" applyBorder="1" applyAlignment="1">
      <alignment horizontal="center" vertical="center"/>
    </xf>
    <xf numFmtId="164" fontId="36" fillId="0" borderId="0" xfId="15" applyNumberFormat="1" applyFont="1" applyAlignment="1">
      <alignment vertical="center"/>
    </xf>
    <xf numFmtId="0" fontId="35" fillId="0" borderId="3" xfId="0" applyFont="1" applyFill="1" applyBorder="1" applyAlignment="1">
      <alignment horizontal="center" vertical="center"/>
    </xf>
    <xf numFmtId="0" fontId="35" fillId="0" borderId="3" xfId="16" applyFont="1" applyFill="1" applyBorder="1" applyAlignment="1">
      <alignment vertical="center"/>
    </xf>
    <xf numFmtId="169" fontId="35" fillId="0" borderId="3" xfId="16" applyNumberFormat="1" applyFont="1" applyFill="1" applyBorder="1" applyAlignment="1">
      <alignment horizontal="right" vertical="center" wrapText="1"/>
    </xf>
    <xf numFmtId="171" fontId="35" fillId="0" borderId="3" xfId="16" applyNumberFormat="1" applyFont="1" applyFill="1" applyBorder="1" applyAlignment="1">
      <alignment horizontal="right" vertical="center" wrapText="1"/>
    </xf>
    <xf numFmtId="171" fontId="35" fillId="0" borderId="3" xfId="16" applyNumberFormat="1" applyFont="1" applyFill="1" applyBorder="1" applyAlignment="1">
      <alignment horizontal="right" vertical="center"/>
    </xf>
    <xf numFmtId="171" fontId="35" fillId="0" borderId="3" xfId="16" applyNumberFormat="1" applyFont="1" applyFill="1" applyBorder="1" applyAlignment="1">
      <alignment horizontal="center" vertical="center"/>
    </xf>
    <xf numFmtId="164" fontId="40" fillId="0" borderId="0" xfId="15" applyNumberFormat="1" applyFont="1" applyAlignment="1">
      <alignment vertical="center"/>
    </xf>
    <xf numFmtId="3" fontId="35" fillId="0" borderId="3" xfId="16" applyNumberFormat="1" applyFont="1" applyFill="1" applyBorder="1" applyAlignment="1">
      <alignment horizontal="right" vertical="center"/>
    </xf>
    <xf numFmtId="0" fontId="35" fillId="0" borderId="2" xfId="16" applyFont="1" applyFill="1" applyBorder="1" applyAlignment="1">
      <alignment vertical="center"/>
    </xf>
    <xf numFmtId="169" fontId="35" fillId="0" borderId="2" xfId="16" applyNumberFormat="1" applyFont="1" applyFill="1" applyBorder="1" applyAlignment="1">
      <alignment horizontal="right" vertical="center" wrapText="1"/>
    </xf>
    <xf numFmtId="171" fontId="35" fillId="0" borderId="2" xfId="16" applyNumberFormat="1" applyFont="1" applyFill="1" applyBorder="1" applyAlignment="1">
      <alignment horizontal="right" vertical="center" wrapText="1"/>
    </xf>
    <xf numFmtId="171" fontId="35" fillId="0" borderId="12" xfId="16" applyNumberFormat="1" applyFont="1" applyFill="1" applyBorder="1" applyAlignment="1">
      <alignment horizontal="right" vertical="center"/>
    </xf>
    <xf numFmtId="171" fontId="35" fillId="0" borderId="17" xfId="16" applyNumberFormat="1" applyFont="1" applyFill="1" applyBorder="1" applyAlignment="1">
      <alignment horizontal="center" vertical="center"/>
    </xf>
    <xf numFmtId="0" fontId="23" fillId="2" borderId="1" xfId="0" applyFont="1" applyFill="1" applyBorder="1" applyAlignment="1">
      <alignment vertical="center"/>
    </xf>
    <xf numFmtId="170" fontId="23" fillId="2" borderId="3" xfId="15" applyNumberFormat="1" applyFont="1" applyFill="1" applyBorder="1" applyAlignment="1">
      <alignment vertical="center"/>
    </xf>
    <xf numFmtId="169" fontId="35" fillId="0" borderId="0" xfId="0" applyNumberFormat="1" applyFont="1" applyFill="1" applyAlignment="1">
      <alignment vertical="center"/>
    </xf>
    <xf numFmtId="171" fontId="35" fillId="0" borderId="0" xfId="0" applyNumberFormat="1" applyFont="1" applyFill="1" applyAlignment="1">
      <alignment vertical="center"/>
    </xf>
    <xf numFmtId="0" fontId="24" fillId="0" borderId="0" xfId="0" quotePrefix="1" applyFont="1" applyFill="1" applyBorder="1" applyAlignment="1">
      <alignment horizontal="right" vertical="center"/>
    </xf>
    <xf numFmtId="0" fontId="24" fillId="0" borderId="0" xfId="0" quotePrefix="1" applyFont="1" applyFill="1" applyBorder="1" applyAlignment="1">
      <alignment horizontal="left" vertical="center"/>
    </xf>
    <xf numFmtId="0" fontId="24" fillId="0" borderId="0" xfId="0" applyFont="1" applyFill="1" applyBorder="1" applyAlignment="1">
      <alignment horizontal="left" vertical="center"/>
    </xf>
    <xf numFmtId="169" fontId="24" fillId="0" borderId="0" xfId="0" applyNumberFormat="1" applyFont="1" applyFill="1" applyAlignment="1">
      <alignment vertical="center"/>
    </xf>
    <xf numFmtId="0" fontId="24" fillId="0" borderId="0" xfId="0" quotePrefix="1" applyFont="1" applyFill="1" applyAlignment="1">
      <alignment vertical="center"/>
    </xf>
    <xf numFmtId="0" fontId="2" fillId="0" borderId="0" xfId="0" applyFont="1" applyFill="1" applyBorder="1" applyAlignment="1">
      <alignment horizontal="center" vertical="center"/>
    </xf>
    <xf numFmtId="0" fontId="4" fillId="0" borderId="0" xfId="0" applyFont="1" applyAlignment="1">
      <alignment vertical="center"/>
    </xf>
    <xf numFmtId="169" fontId="11" fillId="0" borderId="1" xfId="16" applyNumberFormat="1" applyFont="1" applyFill="1" applyBorder="1" applyAlignment="1">
      <alignment horizontal="right" vertical="center" wrapText="1"/>
    </xf>
    <xf numFmtId="171" fontId="11" fillId="0" borderId="1" xfId="16" applyNumberFormat="1" applyFont="1" applyFill="1" applyBorder="1" applyAlignment="1">
      <alignment horizontal="right" vertical="center" wrapText="1"/>
    </xf>
    <xf numFmtId="164" fontId="4" fillId="0" borderId="0" xfId="15" applyNumberFormat="1" applyFont="1" applyAlignment="1">
      <alignment vertical="center"/>
    </xf>
    <xf numFmtId="171" fontId="4" fillId="0" borderId="0" xfId="0" applyNumberFormat="1" applyFont="1" applyAlignment="1">
      <alignment vertical="center"/>
    </xf>
    <xf numFmtId="169" fontId="11" fillId="0" borderId="3" xfId="16" applyNumberFormat="1" applyFont="1" applyFill="1" applyBorder="1" applyAlignment="1">
      <alignment horizontal="right" vertical="center" wrapText="1"/>
    </xf>
    <xf numFmtId="171" fontId="11" fillId="0" borderId="3" xfId="16" applyNumberFormat="1" applyFont="1" applyFill="1" applyBorder="1" applyAlignment="1">
      <alignment horizontal="right" vertical="center" wrapText="1"/>
    </xf>
    <xf numFmtId="3" fontId="4" fillId="0" borderId="0" xfId="0" applyNumberFormat="1" applyFont="1" applyAlignment="1">
      <alignment vertical="center"/>
    </xf>
    <xf numFmtId="0" fontId="11" fillId="0" borderId="3" xfId="16" applyFont="1" applyFill="1" applyBorder="1" applyAlignment="1">
      <alignment vertical="center"/>
    </xf>
    <xf numFmtId="0" fontId="32" fillId="0" borderId="2" xfId="0" applyNumberFormat="1" applyFont="1" applyBorder="1" applyAlignment="1">
      <alignment vertical="center"/>
    </xf>
    <xf numFmtId="3" fontId="32" fillId="0" borderId="2" xfId="0" applyNumberFormat="1" applyFont="1" applyFill="1" applyBorder="1" applyAlignment="1">
      <alignment vertical="center"/>
    </xf>
    <xf numFmtId="169" fontId="11" fillId="0" borderId="2" xfId="16" applyNumberFormat="1" applyFont="1" applyFill="1" applyBorder="1" applyAlignment="1">
      <alignment horizontal="right" vertical="center" wrapText="1"/>
    </xf>
    <xf numFmtId="171" fontId="11" fillId="0" borderId="2" xfId="16" applyNumberFormat="1" applyFont="1" applyFill="1" applyBorder="1" applyAlignment="1">
      <alignment horizontal="right" vertical="center" wrapText="1"/>
    </xf>
    <xf numFmtId="0" fontId="9" fillId="2" borderId="1" xfId="0" applyFont="1" applyFill="1" applyBorder="1" applyAlignment="1">
      <alignment vertical="center"/>
    </xf>
    <xf numFmtId="169" fontId="9" fillId="2" borderId="1" xfId="0" applyNumberFormat="1" applyFont="1" applyFill="1" applyBorder="1" applyAlignment="1">
      <alignment vertical="center"/>
    </xf>
    <xf numFmtId="170" fontId="9" fillId="2" borderId="1" xfId="15" applyNumberFormat="1" applyFont="1" applyFill="1" applyBorder="1" applyAlignment="1">
      <alignment vertical="center"/>
    </xf>
    <xf numFmtId="0" fontId="9" fillId="2" borderId="3" xfId="0" applyFont="1" applyFill="1" applyBorder="1" applyAlignment="1">
      <alignment vertical="center"/>
    </xf>
    <xf numFmtId="169" fontId="9" fillId="2" borderId="3" xfId="0" applyNumberFormat="1" applyFont="1" applyFill="1" applyBorder="1" applyAlignment="1">
      <alignment vertical="center"/>
    </xf>
    <xf numFmtId="170" fontId="9" fillId="2" borderId="3" xfId="15" applyNumberFormat="1" applyFont="1" applyFill="1" applyBorder="1" applyAlignment="1">
      <alignment vertical="center"/>
    </xf>
    <xf numFmtId="0" fontId="9" fillId="2" borderId="5" xfId="0" applyFont="1" applyFill="1" applyBorder="1" applyAlignment="1">
      <alignment vertical="center"/>
    </xf>
    <xf numFmtId="169" fontId="9" fillId="2" borderId="5" xfId="0" applyNumberFormat="1" applyFont="1" applyFill="1" applyBorder="1" applyAlignment="1">
      <alignment vertical="center"/>
    </xf>
    <xf numFmtId="0" fontId="42" fillId="0" borderId="0" xfId="0" applyFont="1" applyFill="1" applyAlignment="1">
      <alignment vertical="center"/>
    </xf>
    <xf numFmtId="171" fontId="42" fillId="0" borderId="0" xfId="0" applyNumberFormat="1" applyFont="1" applyFill="1" applyAlignment="1">
      <alignment vertical="center"/>
    </xf>
    <xf numFmtId="0" fontId="43" fillId="0" borderId="0" xfId="0" applyFont="1" applyAlignment="1">
      <alignment vertical="center"/>
    </xf>
    <xf numFmtId="169" fontId="42" fillId="0" borderId="0" xfId="0" applyNumberFormat="1" applyFont="1" applyFill="1" applyAlignment="1">
      <alignment vertical="center"/>
    </xf>
    <xf numFmtId="0" fontId="42" fillId="0" borderId="0" xfId="0" quotePrefix="1" applyFont="1" applyFill="1" applyBorder="1" applyAlignment="1">
      <alignment horizontal="right" vertical="center"/>
    </xf>
    <xf numFmtId="0" fontId="42" fillId="0" borderId="0" xfId="0" quotePrefix="1" applyFont="1" applyFill="1" applyBorder="1" applyAlignment="1">
      <alignment horizontal="left" vertical="center"/>
    </xf>
    <xf numFmtId="0" fontId="42" fillId="0" borderId="0" xfId="0" applyFont="1" applyFill="1" applyBorder="1" applyAlignment="1">
      <alignment horizontal="left" vertical="center"/>
    </xf>
    <xf numFmtId="3" fontId="42" fillId="0" borderId="0" xfId="0" quotePrefix="1" applyNumberFormat="1" applyFont="1" applyFill="1" applyBorder="1" applyAlignment="1">
      <alignment horizontal="right" vertical="center"/>
    </xf>
    <xf numFmtId="0" fontId="8" fillId="0" borderId="0" xfId="4" applyFont="1" applyAlignment="1">
      <alignment vertical="center"/>
    </xf>
    <xf numFmtId="0" fontId="11" fillId="0" borderId="0" xfId="4" applyFont="1" applyAlignment="1">
      <alignment vertical="center"/>
    </xf>
    <xf numFmtId="166" fontId="11" fillId="0" borderId="0" xfId="4" applyNumberFormat="1" applyFont="1" applyAlignment="1">
      <alignment vertical="center"/>
    </xf>
    <xf numFmtId="0" fontId="18" fillId="0" borderId="0" xfId="5" applyFont="1" applyAlignment="1">
      <alignment vertical="center"/>
    </xf>
    <xf numFmtId="0" fontId="11" fillId="0" borderId="0" xfId="0" applyFont="1" applyFill="1" applyBorder="1" applyAlignment="1">
      <alignment vertical="center" wrapText="1"/>
    </xf>
    <xf numFmtId="0" fontId="11" fillId="0" borderId="0" xfId="0" quotePrefix="1" applyFont="1" applyFill="1" applyBorder="1" applyAlignment="1">
      <alignment vertical="center"/>
    </xf>
    <xf numFmtId="0" fontId="11" fillId="0" borderId="0" xfId="0" applyFont="1" applyFill="1" applyBorder="1" applyAlignment="1">
      <alignment vertical="center"/>
    </xf>
    <xf numFmtId="0" fontId="8" fillId="0" borderId="0" xfId="4" applyFont="1" applyFill="1" applyAlignment="1">
      <alignment vertical="center"/>
    </xf>
    <xf numFmtId="0" fontId="4" fillId="0" borderId="0" xfId="4" applyFont="1" applyFill="1" applyAlignment="1">
      <alignment vertical="center"/>
    </xf>
    <xf numFmtId="0" fontId="11" fillId="0" borderId="0" xfId="4" applyFont="1" applyFill="1" applyAlignment="1">
      <alignment vertical="center"/>
    </xf>
    <xf numFmtId="0" fontId="18" fillId="0" borderId="0" xfId="5" applyFont="1" applyFill="1" applyAlignment="1">
      <alignment vertical="center"/>
    </xf>
    <xf numFmtId="0" fontId="9" fillId="0" borderId="0" xfId="5" applyFont="1" applyFill="1" applyAlignment="1">
      <alignment vertical="center"/>
    </xf>
    <xf numFmtId="3" fontId="9" fillId="0" borderId="0" xfId="5" applyNumberFormat="1" applyFont="1" applyFill="1" applyAlignment="1">
      <alignment vertical="center"/>
    </xf>
    <xf numFmtId="0" fontId="9" fillId="0" borderId="0" xfId="6" applyFont="1" applyFill="1" applyAlignment="1">
      <alignment vertical="center"/>
    </xf>
    <xf numFmtId="3" fontId="11" fillId="0" borderId="0" xfId="6" applyNumberFormat="1" applyFont="1" applyFill="1" applyAlignment="1">
      <alignment vertical="center"/>
    </xf>
    <xf numFmtId="0" fontId="0" fillId="0" borderId="0" xfId="0" applyFill="1" applyBorder="1" applyAlignment="1" applyProtection="1">
      <alignment vertical="center" wrapText="1"/>
      <protection locked="0"/>
    </xf>
    <xf numFmtId="3" fontId="26" fillId="0" borderId="0" xfId="0" applyNumberFormat="1" applyFont="1" applyFill="1" applyBorder="1" applyAlignment="1" applyProtection="1">
      <alignment vertical="center" wrapText="1"/>
      <protection locked="0"/>
    </xf>
    <xf numFmtId="0" fontId="27" fillId="0" borderId="0" xfId="0" applyFont="1" applyFill="1" applyBorder="1" applyAlignment="1" applyProtection="1">
      <alignment horizontal="left" vertical="center" wrapText="1"/>
      <protection locked="0"/>
    </xf>
    <xf numFmtId="0" fontId="9" fillId="0" borderId="0" xfId="8"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0" xfId="10" applyFont="1" applyAlignment="1">
      <alignment horizontal="justify" vertical="center" wrapText="1"/>
    </xf>
    <xf numFmtId="0" fontId="11" fillId="2" borderId="0" xfId="11" applyFont="1" applyFill="1" applyAlignment="1">
      <alignment horizontal="left"/>
    </xf>
    <xf numFmtId="0" fontId="11" fillId="0" borderId="0" xfId="11" quotePrefix="1" applyFont="1" applyAlignment="1">
      <alignment horizontal="justify" vertical="center" wrapText="1"/>
    </xf>
    <xf numFmtId="0" fontId="9" fillId="0" borderId="0" xfId="10" applyFont="1" applyAlignment="1">
      <alignment horizontal="justify" vertical="center" wrapTex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2" applyFont="1" applyFill="1" applyBorder="1" applyAlignment="1">
      <alignment vertical="center"/>
    </xf>
    <xf numFmtId="0" fontId="4" fillId="0" borderId="4" xfId="2" applyFont="1" applyFill="1" applyBorder="1" applyAlignment="1">
      <alignment vertical="center"/>
    </xf>
    <xf numFmtId="0" fontId="4" fillId="0" borderId="3" xfId="0" applyFont="1" applyFill="1" applyBorder="1" applyAlignment="1">
      <alignment vertical="center"/>
    </xf>
    <xf numFmtId="0" fontId="4" fillId="0" borderId="5" xfId="3" applyFont="1" applyFill="1" applyBorder="1" applyAlignment="1">
      <alignment vertical="center"/>
    </xf>
    <xf numFmtId="0" fontId="11" fillId="0" borderId="0" xfId="2" applyFont="1" applyFill="1" applyAlignment="1"/>
    <xf numFmtId="0" fontId="12" fillId="0" borderId="0" xfId="3" applyFont="1" applyAlignment="1">
      <alignment horizontal="right"/>
    </xf>
    <xf numFmtId="0" fontId="9" fillId="2" borderId="7" xfId="5" applyFont="1" applyFill="1" applyBorder="1" applyAlignment="1">
      <alignment horizontal="center" vertical="center" wrapText="1"/>
    </xf>
    <xf numFmtId="0" fontId="9" fillId="2" borderId="8" xfId="5" applyFont="1" applyFill="1" applyBorder="1" applyAlignment="1">
      <alignment horizontal="center" vertical="center" wrapText="1"/>
    </xf>
    <xf numFmtId="0" fontId="13" fillId="6" borderId="6" xfId="5" applyFont="1" applyFill="1" applyBorder="1" applyAlignment="1">
      <alignment horizontal="center" vertical="center" wrapText="1"/>
    </xf>
    <xf numFmtId="0" fontId="13" fillId="6" borderId="7" xfId="5" applyFont="1" applyFill="1" applyBorder="1" applyAlignment="1">
      <alignment horizontal="center" vertical="center" wrapText="1"/>
    </xf>
    <xf numFmtId="0" fontId="13" fillId="6" borderId="8" xfId="5" applyFont="1" applyFill="1" applyBorder="1" applyAlignment="1">
      <alignment horizontal="center" vertical="center" wrapText="1"/>
    </xf>
    <xf numFmtId="3" fontId="11" fillId="6" borderId="3" xfId="5" applyNumberFormat="1" applyFont="1" applyFill="1" applyBorder="1" applyAlignment="1">
      <alignment vertical="center"/>
    </xf>
    <xf numFmtId="3" fontId="11" fillId="4" borderId="3" xfId="5" applyNumberFormat="1" applyFont="1" applyFill="1" applyBorder="1" applyAlignment="1">
      <alignment vertical="center"/>
    </xf>
    <xf numFmtId="3" fontId="11" fillId="4" borderId="3" xfId="0" applyNumberFormat="1" applyFont="1" applyFill="1" applyBorder="1"/>
    <xf numFmtId="3" fontId="11" fillId="4" borderId="9" xfId="5" applyNumberFormat="1" applyFont="1" applyFill="1" applyBorder="1" applyAlignment="1">
      <alignment vertical="center"/>
    </xf>
    <xf numFmtId="0" fontId="9" fillId="2" borderId="6" xfId="5" applyFont="1" applyFill="1" applyBorder="1" applyAlignment="1">
      <alignment vertical="center"/>
    </xf>
    <xf numFmtId="164" fontId="9" fillId="2" borderId="6" xfId="5" applyNumberFormat="1" applyFont="1" applyFill="1" applyBorder="1" applyAlignment="1">
      <alignment vertical="center"/>
    </xf>
    <xf numFmtId="3" fontId="9" fillId="2" borderId="8" xfId="5" applyNumberFormat="1" applyFont="1" applyFill="1" applyBorder="1" applyAlignment="1">
      <alignment vertical="center"/>
    </xf>
    <xf numFmtId="0" fontId="11" fillId="0" borderId="0" xfId="5" applyFont="1" applyFill="1" applyAlignment="1">
      <alignment horizontal="left"/>
    </xf>
    <xf numFmtId="0" fontId="44" fillId="0" borderId="0" xfId="5" applyFont="1" applyFill="1" applyBorder="1" applyAlignment="1">
      <alignment vertical="center"/>
    </xf>
    <xf numFmtId="0" fontId="11" fillId="0" borderId="0" xfId="6" quotePrefix="1" applyFont="1" applyFill="1" applyAlignment="1">
      <alignment horizontal="left" indent="4"/>
    </xf>
    <xf numFmtId="0" fontId="45" fillId="0" borderId="0" xfId="6" applyFont="1" applyFill="1"/>
    <xf numFmtId="0" fontId="44" fillId="0" borderId="0" xfId="2" applyFont="1" applyFill="1"/>
    <xf numFmtId="0" fontId="46" fillId="0" borderId="0" xfId="7" applyFont="1" applyAlignment="1">
      <alignment vertical="center"/>
    </xf>
    <xf numFmtId="0" fontId="47" fillId="0" borderId="0" xfId="7" applyFont="1" applyAlignment="1">
      <alignment vertical="center"/>
    </xf>
    <xf numFmtId="0" fontId="48" fillId="0" borderId="0" xfId="7" applyFont="1" applyAlignment="1">
      <alignment vertical="center"/>
    </xf>
    <xf numFmtId="0" fontId="46" fillId="5" borderId="6" xfId="7" applyFont="1" applyFill="1" applyBorder="1" applyAlignment="1">
      <alignment horizontal="center" vertical="center"/>
    </xf>
    <xf numFmtId="0" fontId="48" fillId="4" borderId="10" xfId="7" applyFont="1" applyFill="1" applyBorder="1" applyAlignment="1">
      <alignment horizontal="center" vertical="center"/>
    </xf>
    <xf numFmtId="0" fontId="48" fillId="4" borderId="10" xfId="7" applyFont="1" applyFill="1" applyBorder="1" applyAlignment="1">
      <alignment vertical="center"/>
    </xf>
    <xf numFmtId="3" fontId="48" fillId="0" borderId="10" xfId="7" applyNumberFormat="1" applyFont="1" applyFill="1" applyBorder="1" applyAlignment="1">
      <alignment horizontal="right" vertical="center"/>
    </xf>
    <xf numFmtId="0" fontId="48" fillId="4" borderId="3" xfId="7" applyFont="1" applyFill="1" applyBorder="1" applyAlignment="1">
      <alignment horizontal="center" vertical="center"/>
    </xf>
    <xf numFmtId="0" fontId="48" fillId="4" borderId="3" xfId="7" applyFont="1" applyFill="1" applyBorder="1" applyAlignment="1">
      <alignment vertical="center"/>
    </xf>
    <xf numFmtId="3" fontId="48" fillId="0" borderId="3" xfId="7" applyNumberFormat="1" applyFont="1" applyFill="1" applyBorder="1" applyAlignment="1">
      <alignment horizontal="right" vertical="center"/>
    </xf>
    <xf numFmtId="0" fontId="48" fillId="4" borderId="11" xfId="7" applyFont="1" applyFill="1" applyBorder="1" applyAlignment="1">
      <alignment horizontal="center" vertical="center"/>
    </xf>
    <xf numFmtId="0" fontId="48" fillId="4" borderId="11" xfId="7" applyFont="1" applyFill="1" applyBorder="1" applyAlignment="1">
      <alignment vertical="center"/>
    </xf>
    <xf numFmtId="3" fontId="48" fillId="0" borderId="11" xfId="7" applyNumberFormat="1" applyFont="1" applyFill="1" applyBorder="1" applyAlignment="1">
      <alignment horizontal="right" vertical="center"/>
    </xf>
    <xf numFmtId="0" fontId="46" fillId="5" borderId="6" xfId="7" applyFont="1" applyFill="1" applyBorder="1" applyAlignment="1">
      <alignment vertical="center"/>
    </xf>
    <xf numFmtId="165" fontId="46" fillId="5" borderId="6" xfId="7" applyNumberFormat="1" applyFont="1" applyFill="1" applyBorder="1" applyAlignment="1">
      <alignment horizontal="right" vertical="center"/>
    </xf>
    <xf numFmtId="0" fontId="9" fillId="2" borderId="2" xfId="0" applyFont="1" applyFill="1" applyBorder="1" applyAlignment="1">
      <alignment vertical="center"/>
    </xf>
    <xf numFmtId="171" fontId="44" fillId="2" borderId="10" xfId="0" applyNumberFormat="1" applyFont="1" applyFill="1" applyBorder="1" applyAlignment="1">
      <alignment vertical="center"/>
    </xf>
    <xf numFmtId="171" fontId="50" fillId="2" borderId="10" xfId="0" applyNumberFormat="1" applyFont="1" applyFill="1" applyBorder="1" applyAlignment="1">
      <alignment vertical="center"/>
    </xf>
    <xf numFmtId="171" fontId="50" fillId="2" borderId="12" xfId="0" applyNumberFormat="1" applyFont="1" applyFill="1" applyBorder="1" applyAlignment="1">
      <alignment vertical="center"/>
    </xf>
    <xf numFmtId="170" fontId="51" fillId="2" borderId="5" xfId="15" applyNumberFormat="1" applyFont="1" applyFill="1" applyBorder="1" applyAlignment="1">
      <alignment vertical="center"/>
    </xf>
    <xf numFmtId="171" fontId="50" fillId="2" borderId="11" xfId="0" applyNumberFormat="1" applyFont="1" applyFill="1" applyBorder="1" applyAlignment="1">
      <alignment vertical="center"/>
    </xf>
    <xf numFmtId="170" fontId="44" fillId="2" borderId="5" xfId="15" applyNumberFormat="1" applyFont="1" applyFill="1" applyBorder="1" applyAlignment="1">
      <alignment vertical="center"/>
    </xf>
    <xf numFmtId="0" fontId="11" fillId="0" borderId="0" xfId="2" applyFont="1" applyAlignment="1"/>
    <xf numFmtId="0" fontId="12" fillId="0" borderId="6" xfId="5" applyFont="1" applyFill="1" applyBorder="1" applyAlignment="1">
      <alignment horizontal="left" vertical="center"/>
    </xf>
    <xf numFmtId="3" fontId="0" fillId="0" borderId="6" xfId="0" applyNumberFormat="1" applyBorder="1"/>
    <xf numFmtId="10" fontId="11" fillId="0" borderId="2" xfId="15" applyNumberFormat="1" applyFont="1" applyFill="1" applyBorder="1" applyAlignment="1">
      <alignment horizontal="right" vertical="center"/>
    </xf>
    <xf numFmtId="3" fontId="11" fillId="0" borderId="12" xfId="5" applyNumberFormat="1" applyFont="1" applyFill="1" applyBorder="1" applyAlignment="1">
      <alignment horizontal="right" vertical="center"/>
    </xf>
    <xf numFmtId="4" fontId="11" fillId="0" borderId="12" xfId="5" applyNumberFormat="1" applyFont="1" applyFill="1" applyBorder="1" applyAlignment="1">
      <alignment horizontal="right" vertical="center"/>
    </xf>
    <xf numFmtId="10" fontId="9" fillId="2" borderId="6" xfId="15" applyNumberFormat="1" applyFont="1" applyFill="1" applyBorder="1" applyAlignment="1">
      <alignment horizontal="right" vertical="center"/>
    </xf>
    <xf numFmtId="0" fontId="9" fillId="0" borderId="10" xfId="5" applyFont="1" applyFill="1" applyBorder="1" applyAlignment="1">
      <alignment horizontal="left" vertical="center"/>
    </xf>
    <xf numFmtId="0" fontId="24" fillId="0" borderId="0" xfId="0" applyFont="1"/>
    <xf numFmtId="166" fontId="11" fillId="4" borderId="0" xfId="6" applyNumberFormat="1" applyFont="1" applyFill="1"/>
    <xf numFmtId="0" fontId="4" fillId="0" borderId="0" xfId="2" applyFont="1" applyFill="1"/>
    <xf numFmtId="0" fontId="4" fillId="0" borderId="0" xfId="6" applyFont="1" applyFill="1"/>
    <xf numFmtId="164" fontId="11" fillId="0" borderId="0" xfId="6" applyNumberFormat="1" applyFont="1" applyFill="1"/>
    <xf numFmtId="0" fontId="11" fillId="0" borderId="0" xfId="8" applyFont="1" applyFill="1" applyBorder="1" applyAlignment="1"/>
    <xf numFmtId="0" fontId="11" fillId="0" borderId="0" xfId="2" quotePrefix="1" applyFont="1" applyFill="1"/>
    <xf numFmtId="172" fontId="11" fillId="0" borderId="2" xfId="8" applyNumberFormat="1" applyFont="1" applyFill="1" applyBorder="1" applyAlignment="1">
      <alignment vertical="center"/>
    </xf>
    <xf numFmtId="172" fontId="11" fillId="0" borderId="3" xfId="8" applyNumberFormat="1" applyFont="1" applyFill="1" applyBorder="1" applyAlignment="1">
      <alignment vertical="center"/>
    </xf>
    <xf numFmtId="172" fontId="11" fillId="0" borderId="4" xfId="8" applyNumberFormat="1" applyFont="1" applyFill="1" applyBorder="1" applyAlignment="1">
      <alignment vertical="center"/>
    </xf>
    <xf numFmtId="10" fontId="11" fillId="0" borderId="2" xfId="8" applyNumberFormat="1" applyFont="1" applyFill="1" applyBorder="1" applyAlignment="1">
      <alignment horizontal="right" vertical="center"/>
    </xf>
    <xf numFmtId="173" fontId="11" fillId="0" borderId="3" xfId="15" applyNumberFormat="1" applyFont="1" applyFill="1" applyBorder="1" applyAlignment="1">
      <alignment vertical="center"/>
    </xf>
    <xf numFmtId="0" fontId="8" fillId="0" borderId="0" xfId="11" applyFont="1"/>
    <xf numFmtId="0" fontId="9" fillId="5" borderId="6" xfId="5" applyFont="1" applyFill="1" applyBorder="1" applyAlignment="1">
      <alignment horizontal="left" vertical="center"/>
    </xf>
    <xf numFmtId="0" fontId="8" fillId="0" borderId="0" xfId="2" applyFont="1" applyFill="1" applyAlignment="1">
      <alignment horizontal="left" wrapText="1"/>
    </xf>
    <xf numFmtId="0" fontId="11" fillId="4" borderId="0" xfId="6" quotePrefix="1" applyFont="1" applyFill="1" applyAlignment="1">
      <alignment horizontal="left"/>
    </xf>
    <xf numFmtId="0" fontId="8" fillId="0" borderId="0" xfId="2" applyFont="1" applyAlignment="1">
      <alignment horizontal="left" wrapText="1"/>
    </xf>
    <xf numFmtId="0" fontId="4" fillId="0" borderId="0" xfId="0" applyFont="1" applyAlignment="1">
      <alignment horizontal="left" wrapText="1"/>
    </xf>
    <xf numFmtId="0" fontId="9" fillId="2" borderId="6" xfId="5" applyFont="1" applyFill="1" applyBorder="1" applyAlignment="1">
      <alignment horizontal="left" vertical="center" wrapText="1"/>
    </xf>
    <xf numFmtId="0" fontId="28" fillId="0" borderId="0" xfId="8" quotePrefix="1" applyFont="1" applyFill="1" applyBorder="1" applyAlignment="1">
      <alignment horizontal="left" vertical="center" wrapText="1" indent="3"/>
    </xf>
    <xf numFmtId="0" fontId="9" fillId="2" borderId="6" xfId="8" applyFont="1" applyFill="1" applyBorder="1" applyAlignment="1">
      <alignment horizontal="left" vertical="center" wrapText="1"/>
    </xf>
    <xf numFmtId="0" fontId="11" fillId="2" borderId="6" xfId="8" applyFont="1" applyFill="1" applyBorder="1"/>
    <xf numFmtId="0" fontId="22" fillId="0" borderId="0" xfId="8" quotePrefix="1" applyFont="1" applyFill="1" applyBorder="1" applyAlignment="1">
      <alignment horizontal="left" vertical="center" wrapText="1" indent="3"/>
    </xf>
    <xf numFmtId="0" fontId="9" fillId="2" borderId="6" xfId="8" applyFont="1" applyFill="1" applyBorder="1"/>
    <xf numFmtId="0" fontId="4" fillId="0" borderId="0" xfId="8" applyFont="1" applyFill="1" applyBorder="1" applyAlignment="1">
      <alignment horizontal="left" vertical="center"/>
    </xf>
    <xf numFmtId="0" fontId="9" fillId="0" borderId="0" xfId="8" applyFont="1" applyFill="1" applyBorder="1" applyAlignment="1">
      <alignment horizontal="center" vertical="center"/>
    </xf>
    <xf numFmtId="0" fontId="9" fillId="2" borderId="15" xfId="0" applyFont="1" applyFill="1" applyBorder="1" applyAlignment="1">
      <alignment vertical="center"/>
    </xf>
    <xf numFmtId="0" fontId="9" fillId="2" borderId="16" xfId="0" applyFont="1" applyFill="1" applyBorder="1" applyAlignment="1">
      <alignment vertical="center"/>
    </xf>
    <xf numFmtId="0" fontId="11" fillId="2" borderId="0" xfId="0" applyFont="1" applyFill="1" applyBorder="1" applyAlignment="1">
      <alignment horizontal="left" vertical="center"/>
    </xf>
    <xf numFmtId="0" fontId="11" fillId="0" borderId="0" xfId="0" quotePrefix="1"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0" xfId="17" quotePrefix="1" applyFont="1" applyFill="1" applyBorder="1" applyAlignment="1">
      <alignment horizontal="left" vertical="center" wrapText="1"/>
    </xf>
    <xf numFmtId="0" fontId="11" fillId="0" borderId="0" xfId="17" applyFont="1" applyFill="1" applyBorder="1" applyAlignment="1">
      <alignment horizontal="left" vertical="center" wrapText="1"/>
    </xf>
    <xf numFmtId="0" fontId="50" fillId="2" borderId="13" xfId="0" applyFont="1" applyFill="1" applyBorder="1" applyAlignment="1">
      <alignment vertical="center"/>
    </xf>
    <xf numFmtId="0" fontId="50" fillId="2" borderId="15" xfId="0" applyFont="1" applyFill="1" applyBorder="1" applyAlignment="1">
      <alignment vertical="center"/>
    </xf>
    <xf numFmtId="0" fontId="50" fillId="2" borderId="16" xfId="0" applyFont="1" applyFill="1" applyBorder="1" applyAlignment="1">
      <alignment vertical="center"/>
    </xf>
    <xf numFmtId="0" fontId="24" fillId="2" borderId="0" xfId="0" applyFont="1" applyFill="1" applyBorder="1" applyAlignment="1">
      <alignment horizontal="left" vertical="center"/>
    </xf>
    <xf numFmtId="0" fontId="24" fillId="0" borderId="0" xfId="0" quotePrefix="1" applyFont="1" applyFill="1" applyBorder="1" applyAlignment="1">
      <alignment horizontal="left" vertical="center" wrapText="1"/>
    </xf>
    <xf numFmtId="0" fontId="24" fillId="0" borderId="0" xfId="0" applyFont="1" applyFill="1" applyBorder="1" applyAlignment="1">
      <alignment horizontal="left" vertical="center" wrapText="1"/>
    </xf>
    <xf numFmtId="0" fontId="11" fillId="0" borderId="0" xfId="0" quotePrefix="1" applyFont="1" applyFill="1" applyAlignment="1">
      <alignment horizontal="left" vertical="center" wrapText="1"/>
    </xf>
    <xf numFmtId="0" fontId="11" fillId="0" borderId="0" xfId="0" applyFont="1" applyFill="1" applyAlignment="1">
      <alignment horizontal="left" vertical="center" wrapText="1"/>
    </xf>
    <xf numFmtId="0" fontId="9" fillId="2" borderId="13" xfId="0" applyFont="1" applyFill="1" applyBorder="1" applyAlignment="1">
      <alignment vertical="center"/>
    </xf>
    <xf numFmtId="0" fontId="11" fillId="2" borderId="0" xfId="11" applyFont="1" applyFill="1" applyAlignment="1">
      <alignment horizontal="left"/>
    </xf>
    <xf numFmtId="0" fontId="11" fillId="0" borderId="0" xfId="11" applyFont="1" applyAlignment="1">
      <alignment horizontal="justify" vertical="center" wrapText="1"/>
    </xf>
    <xf numFmtId="0" fontId="11" fillId="0" borderId="0" xfId="11" quotePrefix="1" applyFont="1" applyAlignment="1">
      <alignment horizontal="justify" vertical="center" wrapText="1"/>
    </xf>
    <xf numFmtId="0" fontId="11" fillId="0" borderId="0" xfId="10" applyFont="1" applyAlignment="1">
      <alignment horizontal="justify" vertical="center" wrapText="1"/>
    </xf>
    <xf numFmtId="0" fontId="9" fillId="0" borderId="0" xfId="10" applyFont="1" applyAlignment="1">
      <alignment horizontal="justify" vertical="center" wrapText="1"/>
    </xf>
  </cellXfs>
  <cellStyles count="18">
    <cellStyle name="Hyperlink" xfId="1" builtinId="8"/>
    <cellStyle name="Normal" xfId="0" builtinId="0"/>
    <cellStyle name="Normal 2 2" xfId="10"/>
    <cellStyle name="Normal 3 2" xfId="14"/>
    <cellStyle name="Normal 4" xfId="17"/>
    <cellStyle name="Normal 5" xfId="7"/>
    <cellStyle name="Normal_Mirovinci" xfId="8"/>
    <cellStyle name="Normal_Mirovinci 2" xfId="9"/>
    <cellStyle name="Normal_Pokazatelji banke 30.09.2001" xfId="5"/>
    <cellStyle name="Normal_PP 3q2002" xfId="2"/>
    <cellStyle name="Normal_Sheet1" xfId="16"/>
    <cellStyle name="Normal_Sheet2 2" xfId="12"/>
    <cellStyle name="Normal_Statistika_NOVO_30062009 ver 3108" xfId="3"/>
    <cellStyle name="Normal_Statistika_NOVO_30062009 ver 3108 2" xfId="11"/>
    <cellStyle name="Obično_List1" xfId="4"/>
    <cellStyle name="Obično_POKAZATELJI POSLOVANJA NR 31.12.2007. NOVO" xfId="6"/>
    <cellStyle name="Percent 2 2 2" xfId="15"/>
    <cellStyle name="Style 1 2 2" xfId="1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3"/>
  <sheetViews>
    <sheetView tabSelected="1" zoomScaleNormal="100" workbookViewId="0"/>
  </sheetViews>
  <sheetFormatPr defaultRowHeight="12.75" x14ac:dyDescent="0.2"/>
  <cols>
    <col min="1" max="1" width="3.7109375" style="1" customWidth="1"/>
    <col min="2" max="2" width="12.5703125" style="1" customWidth="1"/>
    <col min="3" max="3" width="120.42578125" style="1" customWidth="1"/>
    <col min="4" max="16384" width="9.140625" style="1"/>
  </cols>
  <sheetData>
    <row r="2" spans="2:3" ht="27" customHeight="1" x14ac:dyDescent="0.2">
      <c r="C2" s="300" t="s">
        <v>345</v>
      </c>
    </row>
    <row r="4" spans="2:3" ht="24.6" customHeight="1" x14ac:dyDescent="0.2">
      <c r="B4" s="212" t="s">
        <v>0</v>
      </c>
      <c r="C4" s="354" t="s">
        <v>346</v>
      </c>
    </row>
    <row r="5" spans="2:3" ht="24.6" customHeight="1" x14ac:dyDescent="0.2">
      <c r="B5" s="212" t="s">
        <v>1</v>
      </c>
      <c r="C5" s="355" t="s">
        <v>347</v>
      </c>
    </row>
    <row r="6" spans="2:3" ht="24.6" customHeight="1" x14ac:dyDescent="0.2">
      <c r="B6" s="212" t="s">
        <v>2</v>
      </c>
      <c r="C6" s="356" t="s">
        <v>348</v>
      </c>
    </row>
    <row r="7" spans="2:3" ht="24.6" customHeight="1" x14ac:dyDescent="0.2">
      <c r="B7" s="213" t="s">
        <v>3</v>
      </c>
      <c r="C7" s="356" t="s">
        <v>349</v>
      </c>
    </row>
    <row r="8" spans="2:3" ht="24.6" customHeight="1" x14ac:dyDescent="0.2">
      <c r="B8" s="213" t="s">
        <v>4</v>
      </c>
      <c r="C8" s="356" t="s">
        <v>350</v>
      </c>
    </row>
    <row r="9" spans="2:3" ht="24.6" customHeight="1" x14ac:dyDescent="0.2">
      <c r="B9" s="214" t="s">
        <v>5</v>
      </c>
      <c r="C9" s="357" t="s">
        <v>351</v>
      </c>
    </row>
    <row r="10" spans="2:3" ht="24.6" customHeight="1" x14ac:dyDescent="0.2">
      <c r="B10" s="213" t="s">
        <v>6</v>
      </c>
      <c r="C10" s="358" t="s">
        <v>352</v>
      </c>
    </row>
    <row r="11" spans="2:3" ht="24.6" customHeight="1" x14ac:dyDescent="0.2">
      <c r="B11" s="213" t="s">
        <v>7</v>
      </c>
      <c r="C11" s="358" t="s">
        <v>353</v>
      </c>
    </row>
    <row r="12" spans="2:3" ht="24.6" customHeight="1" x14ac:dyDescent="0.2">
      <c r="B12" s="213" t="s">
        <v>8</v>
      </c>
      <c r="C12" s="358" t="s">
        <v>354</v>
      </c>
    </row>
    <row r="13" spans="2:3" ht="24.6" customHeight="1" x14ac:dyDescent="0.2">
      <c r="B13" s="215" t="s">
        <v>9</v>
      </c>
      <c r="C13" s="359" t="s">
        <v>355</v>
      </c>
    </row>
  </sheetData>
  <hyperlinks>
    <hyperlink ref="B4" location="'inv. dustva'!A1" display="Tablica 1."/>
    <hyperlink ref="B6" location="'drustva za upravljanje IF'!A1" display="Tablica 3."/>
    <hyperlink ref="B7" location="'inv. fondovi'!A1" display="Tablica 4."/>
    <hyperlink ref="B8" location="'omd&amp;dmd'!A1" display="Tablica 5."/>
    <hyperlink ref="B9" location="'omf&amp;dmf'!A1" display="Tablica 6."/>
    <hyperlink ref="B10" location="osiguranje_zivot!A1" display="Tablica 7."/>
    <hyperlink ref="B11" location="osiguranje_nezivot!A1" display="Tablica 8."/>
    <hyperlink ref="B13" location="leasing!A1" display="Tablica 10."/>
    <hyperlink ref="B12" location="osiguranje_ukupno!A1" display="Tablica 9."/>
    <hyperlink ref="B5" location="'portfelj i skrbništvo'!A1" display="Tablica 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Normal="100" workbookViewId="0"/>
  </sheetViews>
  <sheetFormatPr defaultRowHeight="12.75" x14ac:dyDescent="0.25"/>
  <cols>
    <col min="1" max="1" width="7.28515625" style="324" customWidth="1"/>
    <col min="2" max="2" width="32.28515625" style="324" customWidth="1"/>
    <col min="3" max="3" width="15.42578125" style="324" customWidth="1"/>
    <col min="4" max="7" width="13.7109375" style="324" customWidth="1"/>
    <col min="8" max="8" width="11" style="324" bestFit="1" customWidth="1"/>
    <col min="9" max="9" width="12.7109375" style="324" bestFit="1" customWidth="1"/>
    <col min="10" max="10" width="11" style="324" bestFit="1" customWidth="1"/>
    <col min="11" max="256" width="9.140625" style="324"/>
    <col min="257" max="257" width="7.5703125" style="324" customWidth="1"/>
    <col min="258" max="258" width="32.28515625" style="324" customWidth="1"/>
    <col min="259" max="259" width="15.42578125" style="324" customWidth="1"/>
    <col min="260" max="263" width="13.7109375" style="324" customWidth="1"/>
    <col min="264" max="264" width="11" style="324" bestFit="1" customWidth="1"/>
    <col min="265" max="265" width="12.7109375" style="324" bestFit="1" customWidth="1"/>
    <col min="266" max="266" width="11" style="324" bestFit="1" customWidth="1"/>
    <col min="267" max="512" width="9.140625" style="324"/>
    <col min="513" max="513" width="7.5703125" style="324" customWidth="1"/>
    <col min="514" max="514" width="32.28515625" style="324" customWidth="1"/>
    <col min="515" max="515" width="15.42578125" style="324" customWidth="1"/>
    <col min="516" max="519" width="13.7109375" style="324" customWidth="1"/>
    <col min="520" max="520" width="11" style="324" bestFit="1" customWidth="1"/>
    <col min="521" max="521" width="12.7109375" style="324" bestFit="1" customWidth="1"/>
    <col min="522" max="522" width="11" style="324" bestFit="1" customWidth="1"/>
    <col min="523" max="768" width="9.140625" style="324"/>
    <col min="769" max="769" width="7.5703125" style="324" customWidth="1"/>
    <col min="770" max="770" width="32.28515625" style="324" customWidth="1"/>
    <col min="771" max="771" width="15.42578125" style="324" customWidth="1"/>
    <col min="772" max="775" width="13.7109375" style="324" customWidth="1"/>
    <col min="776" max="776" width="11" style="324" bestFit="1" customWidth="1"/>
    <col min="777" max="777" width="12.7109375" style="324" bestFit="1" customWidth="1"/>
    <col min="778" max="778" width="11" style="324" bestFit="1" customWidth="1"/>
    <col min="779" max="1024" width="9.140625" style="324"/>
    <col min="1025" max="1025" width="7.5703125" style="324" customWidth="1"/>
    <col min="1026" max="1026" width="32.28515625" style="324" customWidth="1"/>
    <col min="1027" max="1027" width="15.42578125" style="324" customWidth="1"/>
    <col min="1028" max="1031" width="13.7109375" style="324" customWidth="1"/>
    <col min="1032" max="1032" width="11" style="324" bestFit="1" customWidth="1"/>
    <col min="1033" max="1033" width="12.7109375" style="324" bestFit="1" customWidth="1"/>
    <col min="1034" max="1034" width="11" style="324" bestFit="1" customWidth="1"/>
    <col min="1035" max="1280" width="9.140625" style="324"/>
    <col min="1281" max="1281" width="7.5703125" style="324" customWidth="1"/>
    <col min="1282" max="1282" width="32.28515625" style="324" customWidth="1"/>
    <col min="1283" max="1283" width="15.42578125" style="324" customWidth="1"/>
    <col min="1284" max="1287" width="13.7109375" style="324" customWidth="1"/>
    <col min="1288" max="1288" width="11" style="324" bestFit="1" customWidth="1"/>
    <col min="1289" max="1289" width="12.7109375" style="324" bestFit="1" customWidth="1"/>
    <col min="1290" max="1290" width="11" style="324" bestFit="1" customWidth="1"/>
    <col min="1291" max="1536" width="9.140625" style="324"/>
    <col min="1537" max="1537" width="7.5703125" style="324" customWidth="1"/>
    <col min="1538" max="1538" width="32.28515625" style="324" customWidth="1"/>
    <col min="1539" max="1539" width="15.42578125" style="324" customWidth="1"/>
    <col min="1540" max="1543" width="13.7109375" style="324" customWidth="1"/>
    <col min="1544" max="1544" width="11" style="324" bestFit="1" customWidth="1"/>
    <col min="1545" max="1545" width="12.7109375" style="324" bestFit="1" customWidth="1"/>
    <col min="1546" max="1546" width="11" style="324" bestFit="1" customWidth="1"/>
    <col min="1547" max="1792" width="9.140625" style="324"/>
    <col min="1793" max="1793" width="7.5703125" style="324" customWidth="1"/>
    <col min="1794" max="1794" width="32.28515625" style="324" customWidth="1"/>
    <col min="1795" max="1795" width="15.42578125" style="324" customWidth="1"/>
    <col min="1796" max="1799" width="13.7109375" style="324" customWidth="1"/>
    <col min="1800" max="1800" width="11" style="324" bestFit="1" customWidth="1"/>
    <col min="1801" max="1801" width="12.7109375" style="324" bestFit="1" customWidth="1"/>
    <col min="1802" max="1802" width="11" style="324" bestFit="1" customWidth="1"/>
    <col min="1803" max="2048" width="9.140625" style="324"/>
    <col min="2049" max="2049" width="7.5703125" style="324" customWidth="1"/>
    <col min="2050" max="2050" width="32.28515625" style="324" customWidth="1"/>
    <col min="2051" max="2051" width="15.42578125" style="324" customWidth="1"/>
    <col min="2052" max="2055" width="13.7109375" style="324" customWidth="1"/>
    <col min="2056" max="2056" width="11" style="324" bestFit="1" customWidth="1"/>
    <col min="2057" max="2057" width="12.7109375" style="324" bestFit="1" customWidth="1"/>
    <col min="2058" max="2058" width="11" style="324" bestFit="1" customWidth="1"/>
    <col min="2059" max="2304" width="9.140625" style="324"/>
    <col min="2305" max="2305" width="7.5703125" style="324" customWidth="1"/>
    <col min="2306" max="2306" width="32.28515625" style="324" customWidth="1"/>
    <col min="2307" max="2307" width="15.42578125" style="324" customWidth="1"/>
    <col min="2308" max="2311" width="13.7109375" style="324" customWidth="1"/>
    <col min="2312" max="2312" width="11" style="324" bestFit="1" customWidth="1"/>
    <col min="2313" max="2313" width="12.7109375" style="324" bestFit="1" customWidth="1"/>
    <col min="2314" max="2314" width="11" style="324" bestFit="1" customWidth="1"/>
    <col min="2315" max="2560" width="9.140625" style="324"/>
    <col min="2561" max="2561" width="7.5703125" style="324" customWidth="1"/>
    <col min="2562" max="2562" width="32.28515625" style="324" customWidth="1"/>
    <col min="2563" max="2563" width="15.42578125" style="324" customWidth="1"/>
    <col min="2564" max="2567" width="13.7109375" style="324" customWidth="1"/>
    <col min="2568" max="2568" width="11" style="324" bestFit="1" customWidth="1"/>
    <col min="2569" max="2569" width="12.7109375" style="324" bestFit="1" customWidth="1"/>
    <col min="2570" max="2570" width="11" style="324" bestFit="1" customWidth="1"/>
    <col min="2571" max="2816" width="9.140625" style="324"/>
    <col min="2817" max="2817" width="7.5703125" style="324" customWidth="1"/>
    <col min="2818" max="2818" width="32.28515625" style="324" customWidth="1"/>
    <col min="2819" max="2819" width="15.42578125" style="324" customWidth="1"/>
    <col min="2820" max="2823" width="13.7109375" style="324" customWidth="1"/>
    <col min="2824" max="2824" width="11" style="324" bestFit="1" customWidth="1"/>
    <col min="2825" max="2825" width="12.7109375" style="324" bestFit="1" customWidth="1"/>
    <col min="2826" max="2826" width="11" style="324" bestFit="1" customWidth="1"/>
    <col min="2827" max="3072" width="9.140625" style="324"/>
    <col min="3073" max="3073" width="7.5703125" style="324" customWidth="1"/>
    <col min="3074" max="3074" width="32.28515625" style="324" customWidth="1"/>
    <col min="3075" max="3075" width="15.42578125" style="324" customWidth="1"/>
    <col min="3076" max="3079" width="13.7109375" style="324" customWidth="1"/>
    <col min="3080" max="3080" width="11" style="324" bestFit="1" customWidth="1"/>
    <col min="3081" max="3081" width="12.7109375" style="324" bestFit="1" customWidth="1"/>
    <col min="3082" max="3082" width="11" style="324" bestFit="1" customWidth="1"/>
    <col min="3083" max="3328" width="9.140625" style="324"/>
    <col min="3329" max="3329" width="7.5703125" style="324" customWidth="1"/>
    <col min="3330" max="3330" width="32.28515625" style="324" customWidth="1"/>
    <col min="3331" max="3331" width="15.42578125" style="324" customWidth="1"/>
    <col min="3332" max="3335" width="13.7109375" style="324" customWidth="1"/>
    <col min="3336" max="3336" width="11" style="324" bestFit="1" customWidth="1"/>
    <col min="3337" max="3337" width="12.7109375" style="324" bestFit="1" customWidth="1"/>
    <col min="3338" max="3338" width="11" style="324" bestFit="1" customWidth="1"/>
    <col min="3339" max="3584" width="9.140625" style="324"/>
    <col min="3585" max="3585" width="7.5703125" style="324" customWidth="1"/>
    <col min="3586" max="3586" width="32.28515625" style="324" customWidth="1"/>
    <col min="3587" max="3587" width="15.42578125" style="324" customWidth="1"/>
    <col min="3588" max="3591" width="13.7109375" style="324" customWidth="1"/>
    <col min="3592" max="3592" width="11" style="324" bestFit="1" customWidth="1"/>
    <col min="3593" max="3593" width="12.7109375" style="324" bestFit="1" customWidth="1"/>
    <col min="3594" max="3594" width="11" style="324" bestFit="1" customWidth="1"/>
    <col min="3595" max="3840" width="9.140625" style="324"/>
    <col min="3841" max="3841" width="7.5703125" style="324" customWidth="1"/>
    <col min="3842" max="3842" width="32.28515625" style="324" customWidth="1"/>
    <col min="3843" max="3843" width="15.42578125" style="324" customWidth="1"/>
    <col min="3844" max="3847" width="13.7109375" style="324" customWidth="1"/>
    <col min="3848" max="3848" width="11" style="324" bestFit="1" customWidth="1"/>
    <col min="3849" max="3849" width="12.7109375" style="324" bestFit="1" customWidth="1"/>
    <col min="3850" max="3850" width="11" style="324" bestFit="1" customWidth="1"/>
    <col min="3851" max="4096" width="9.140625" style="324"/>
    <col min="4097" max="4097" width="7.5703125" style="324" customWidth="1"/>
    <col min="4098" max="4098" width="32.28515625" style="324" customWidth="1"/>
    <col min="4099" max="4099" width="15.42578125" style="324" customWidth="1"/>
    <col min="4100" max="4103" width="13.7109375" style="324" customWidth="1"/>
    <col min="4104" max="4104" width="11" style="324" bestFit="1" customWidth="1"/>
    <col min="4105" max="4105" width="12.7109375" style="324" bestFit="1" customWidth="1"/>
    <col min="4106" max="4106" width="11" style="324" bestFit="1" customWidth="1"/>
    <col min="4107" max="4352" width="9.140625" style="324"/>
    <col min="4353" max="4353" width="7.5703125" style="324" customWidth="1"/>
    <col min="4354" max="4354" width="32.28515625" style="324" customWidth="1"/>
    <col min="4355" max="4355" width="15.42578125" style="324" customWidth="1"/>
    <col min="4356" max="4359" width="13.7109375" style="324" customWidth="1"/>
    <col min="4360" max="4360" width="11" style="324" bestFit="1" customWidth="1"/>
    <col min="4361" max="4361" width="12.7109375" style="324" bestFit="1" customWidth="1"/>
    <col min="4362" max="4362" width="11" style="324" bestFit="1" customWidth="1"/>
    <col min="4363" max="4608" width="9.140625" style="324"/>
    <col min="4609" max="4609" width="7.5703125" style="324" customWidth="1"/>
    <col min="4610" max="4610" width="32.28515625" style="324" customWidth="1"/>
    <col min="4611" max="4611" width="15.42578125" style="324" customWidth="1"/>
    <col min="4612" max="4615" width="13.7109375" style="324" customWidth="1"/>
    <col min="4616" max="4616" width="11" style="324" bestFit="1" customWidth="1"/>
    <col min="4617" max="4617" width="12.7109375" style="324" bestFit="1" customWidth="1"/>
    <col min="4618" max="4618" width="11" style="324" bestFit="1" customWidth="1"/>
    <col min="4619" max="4864" width="9.140625" style="324"/>
    <col min="4865" max="4865" width="7.5703125" style="324" customWidth="1"/>
    <col min="4866" max="4866" width="32.28515625" style="324" customWidth="1"/>
    <col min="4867" max="4867" width="15.42578125" style="324" customWidth="1"/>
    <col min="4868" max="4871" width="13.7109375" style="324" customWidth="1"/>
    <col min="4872" max="4872" width="11" style="324" bestFit="1" customWidth="1"/>
    <col min="4873" max="4873" width="12.7109375" style="324" bestFit="1" customWidth="1"/>
    <col min="4874" max="4874" width="11" style="324" bestFit="1" customWidth="1"/>
    <col min="4875" max="5120" width="9.140625" style="324"/>
    <col min="5121" max="5121" width="7.5703125" style="324" customWidth="1"/>
    <col min="5122" max="5122" width="32.28515625" style="324" customWidth="1"/>
    <col min="5123" max="5123" width="15.42578125" style="324" customWidth="1"/>
    <col min="5124" max="5127" width="13.7109375" style="324" customWidth="1"/>
    <col min="5128" max="5128" width="11" style="324" bestFit="1" customWidth="1"/>
    <col min="5129" max="5129" width="12.7109375" style="324" bestFit="1" customWidth="1"/>
    <col min="5130" max="5130" width="11" style="324" bestFit="1" customWidth="1"/>
    <col min="5131" max="5376" width="9.140625" style="324"/>
    <col min="5377" max="5377" width="7.5703125" style="324" customWidth="1"/>
    <col min="5378" max="5378" width="32.28515625" style="324" customWidth="1"/>
    <col min="5379" max="5379" width="15.42578125" style="324" customWidth="1"/>
    <col min="5380" max="5383" width="13.7109375" style="324" customWidth="1"/>
    <col min="5384" max="5384" width="11" style="324" bestFit="1" customWidth="1"/>
    <col min="5385" max="5385" width="12.7109375" style="324" bestFit="1" customWidth="1"/>
    <col min="5386" max="5386" width="11" style="324" bestFit="1" customWidth="1"/>
    <col min="5387" max="5632" width="9.140625" style="324"/>
    <col min="5633" max="5633" width="7.5703125" style="324" customWidth="1"/>
    <col min="5634" max="5634" width="32.28515625" style="324" customWidth="1"/>
    <col min="5635" max="5635" width="15.42578125" style="324" customWidth="1"/>
    <col min="5636" max="5639" width="13.7109375" style="324" customWidth="1"/>
    <col min="5640" max="5640" width="11" style="324" bestFit="1" customWidth="1"/>
    <col min="5641" max="5641" width="12.7109375" style="324" bestFit="1" customWidth="1"/>
    <col min="5642" max="5642" width="11" style="324" bestFit="1" customWidth="1"/>
    <col min="5643" max="5888" width="9.140625" style="324"/>
    <col min="5889" max="5889" width="7.5703125" style="324" customWidth="1"/>
    <col min="5890" max="5890" width="32.28515625" style="324" customWidth="1"/>
    <col min="5891" max="5891" width="15.42578125" style="324" customWidth="1"/>
    <col min="5892" max="5895" width="13.7109375" style="324" customWidth="1"/>
    <col min="5896" max="5896" width="11" style="324" bestFit="1" customWidth="1"/>
    <col min="5897" max="5897" width="12.7109375" style="324" bestFit="1" customWidth="1"/>
    <col min="5898" max="5898" width="11" style="324" bestFit="1" customWidth="1"/>
    <col min="5899" max="6144" width="9.140625" style="324"/>
    <col min="6145" max="6145" width="7.5703125" style="324" customWidth="1"/>
    <col min="6146" max="6146" width="32.28515625" style="324" customWidth="1"/>
    <col min="6147" max="6147" width="15.42578125" style="324" customWidth="1"/>
    <col min="6148" max="6151" width="13.7109375" style="324" customWidth="1"/>
    <col min="6152" max="6152" width="11" style="324" bestFit="1" customWidth="1"/>
    <col min="6153" max="6153" width="12.7109375" style="324" bestFit="1" customWidth="1"/>
    <col min="6154" max="6154" width="11" style="324" bestFit="1" customWidth="1"/>
    <col min="6155" max="6400" width="9.140625" style="324"/>
    <col min="6401" max="6401" width="7.5703125" style="324" customWidth="1"/>
    <col min="6402" max="6402" width="32.28515625" style="324" customWidth="1"/>
    <col min="6403" max="6403" width="15.42578125" style="324" customWidth="1"/>
    <col min="6404" max="6407" width="13.7109375" style="324" customWidth="1"/>
    <col min="6408" max="6408" width="11" style="324" bestFit="1" customWidth="1"/>
    <col min="6409" max="6409" width="12.7109375" style="324" bestFit="1" customWidth="1"/>
    <col min="6410" max="6410" width="11" style="324" bestFit="1" customWidth="1"/>
    <col min="6411" max="6656" width="9.140625" style="324"/>
    <col min="6657" max="6657" width="7.5703125" style="324" customWidth="1"/>
    <col min="6658" max="6658" width="32.28515625" style="324" customWidth="1"/>
    <col min="6659" max="6659" width="15.42578125" style="324" customWidth="1"/>
    <col min="6660" max="6663" width="13.7109375" style="324" customWidth="1"/>
    <col min="6664" max="6664" width="11" style="324" bestFit="1" customWidth="1"/>
    <col min="6665" max="6665" width="12.7109375" style="324" bestFit="1" customWidth="1"/>
    <col min="6666" max="6666" width="11" style="324" bestFit="1" customWidth="1"/>
    <col min="6667" max="6912" width="9.140625" style="324"/>
    <col min="6913" max="6913" width="7.5703125" style="324" customWidth="1"/>
    <col min="6914" max="6914" width="32.28515625" style="324" customWidth="1"/>
    <col min="6915" max="6915" width="15.42578125" style="324" customWidth="1"/>
    <col min="6916" max="6919" width="13.7109375" style="324" customWidth="1"/>
    <col min="6920" max="6920" width="11" style="324" bestFit="1" customWidth="1"/>
    <col min="6921" max="6921" width="12.7109375" style="324" bestFit="1" customWidth="1"/>
    <col min="6922" max="6922" width="11" style="324" bestFit="1" customWidth="1"/>
    <col min="6923" max="7168" width="9.140625" style="324"/>
    <col min="7169" max="7169" width="7.5703125" style="324" customWidth="1"/>
    <col min="7170" max="7170" width="32.28515625" style="324" customWidth="1"/>
    <col min="7171" max="7171" width="15.42578125" style="324" customWidth="1"/>
    <col min="7172" max="7175" width="13.7109375" style="324" customWidth="1"/>
    <col min="7176" max="7176" width="11" style="324" bestFit="1" customWidth="1"/>
    <col min="7177" max="7177" width="12.7109375" style="324" bestFit="1" customWidth="1"/>
    <col min="7178" max="7178" width="11" style="324" bestFit="1" customWidth="1"/>
    <col min="7179" max="7424" width="9.140625" style="324"/>
    <col min="7425" max="7425" width="7.5703125" style="324" customWidth="1"/>
    <col min="7426" max="7426" width="32.28515625" style="324" customWidth="1"/>
    <col min="7427" max="7427" width="15.42578125" style="324" customWidth="1"/>
    <col min="7428" max="7431" width="13.7109375" style="324" customWidth="1"/>
    <col min="7432" max="7432" width="11" style="324" bestFit="1" customWidth="1"/>
    <col min="7433" max="7433" width="12.7109375" style="324" bestFit="1" customWidth="1"/>
    <col min="7434" max="7434" width="11" style="324" bestFit="1" customWidth="1"/>
    <col min="7435" max="7680" width="9.140625" style="324"/>
    <col min="7681" max="7681" width="7.5703125" style="324" customWidth="1"/>
    <col min="7682" max="7682" width="32.28515625" style="324" customWidth="1"/>
    <col min="7683" max="7683" width="15.42578125" style="324" customWidth="1"/>
    <col min="7684" max="7687" width="13.7109375" style="324" customWidth="1"/>
    <col min="7688" max="7688" width="11" style="324" bestFit="1" customWidth="1"/>
    <col min="7689" max="7689" width="12.7109375" style="324" bestFit="1" customWidth="1"/>
    <col min="7690" max="7690" width="11" style="324" bestFit="1" customWidth="1"/>
    <col min="7691" max="7936" width="9.140625" style="324"/>
    <col min="7937" max="7937" width="7.5703125" style="324" customWidth="1"/>
    <col min="7938" max="7938" width="32.28515625" style="324" customWidth="1"/>
    <col min="7939" max="7939" width="15.42578125" style="324" customWidth="1"/>
    <col min="7940" max="7943" width="13.7109375" style="324" customWidth="1"/>
    <col min="7944" max="7944" width="11" style="324" bestFit="1" customWidth="1"/>
    <col min="7945" max="7945" width="12.7109375" style="324" bestFit="1" customWidth="1"/>
    <col min="7946" max="7946" width="11" style="324" bestFit="1" customWidth="1"/>
    <col min="7947" max="8192" width="9.140625" style="324"/>
    <col min="8193" max="8193" width="7.5703125" style="324" customWidth="1"/>
    <col min="8194" max="8194" width="32.28515625" style="324" customWidth="1"/>
    <col min="8195" max="8195" width="15.42578125" style="324" customWidth="1"/>
    <col min="8196" max="8199" width="13.7109375" style="324" customWidth="1"/>
    <col min="8200" max="8200" width="11" style="324" bestFit="1" customWidth="1"/>
    <col min="8201" max="8201" width="12.7109375" style="324" bestFit="1" customWidth="1"/>
    <col min="8202" max="8202" width="11" style="324" bestFit="1" customWidth="1"/>
    <col min="8203" max="8448" width="9.140625" style="324"/>
    <col min="8449" max="8449" width="7.5703125" style="324" customWidth="1"/>
    <col min="8450" max="8450" width="32.28515625" style="324" customWidth="1"/>
    <col min="8451" max="8451" width="15.42578125" style="324" customWidth="1"/>
    <col min="8452" max="8455" width="13.7109375" style="324" customWidth="1"/>
    <col min="8456" max="8456" width="11" style="324" bestFit="1" customWidth="1"/>
    <col min="8457" max="8457" width="12.7109375" style="324" bestFit="1" customWidth="1"/>
    <col min="8458" max="8458" width="11" style="324" bestFit="1" customWidth="1"/>
    <col min="8459" max="8704" width="9.140625" style="324"/>
    <col min="8705" max="8705" width="7.5703125" style="324" customWidth="1"/>
    <col min="8706" max="8706" width="32.28515625" style="324" customWidth="1"/>
    <col min="8707" max="8707" width="15.42578125" style="324" customWidth="1"/>
    <col min="8708" max="8711" width="13.7109375" style="324" customWidth="1"/>
    <col min="8712" max="8712" width="11" style="324" bestFit="1" customWidth="1"/>
    <col min="8713" max="8713" width="12.7109375" style="324" bestFit="1" customWidth="1"/>
    <col min="8714" max="8714" width="11" style="324" bestFit="1" customWidth="1"/>
    <col min="8715" max="8960" width="9.140625" style="324"/>
    <col min="8961" max="8961" width="7.5703125" style="324" customWidth="1"/>
    <col min="8962" max="8962" width="32.28515625" style="324" customWidth="1"/>
    <col min="8963" max="8963" width="15.42578125" style="324" customWidth="1"/>
    <col min="8964" max="8967" width="13.7109375" style="324" customWidth="1"/>
    <col min="8968" max="8968" width="11" style="324" bestFit="1" customWidth="1"/>
    <col min="8969" max="8969" width="12.7109375" style="324" bestFit="1" customWidth="1"/>
    <col min="8970" max="8970" width="11" style="324" bestFit="1" customWidth="1"/>
    <col min="8971" max="9216" width="9.140625" style="324"/>
    <col min="9217" max="9217" width="7.5703125" style="324" customWidth="1"/>
    <col min="9218" max="9218" width="32.28515625" style="324" customWidth="1"/>
    <col min="9219" max="9219" width="15.42578125" style="324" customWidth="1"/>
    <col min="9220" max="9223" width="13.7109375" style="324" customWidth="1"/>
    <col min="9224" max="9224" width="11" style="324" bestFit="1" customWidth="1"/>
    <col min="9225" max="9225" width="12.7109375" style="324" bestFit="1" customWidth="1"/>
    <col min="9226" max="9226" width="11" style="324" bestFit="1" customWidth="1"/>
    <col min="9227" max="9472" width="9.140625" style="324"/>
    <col min="9473" max="9473" width="7.5703125" style="324" customWidth="1"/>
    <col min="9474" max="9474" width="32.28515625" style="324" customWidth="1"/>
    <col min="9475" max="9475" width="15.42578125" style="324" customWidth="1"/>
    <col min="9476" max="9479" width="13.7109375" style="324" customWidth="1"/>
    <col min="9480" max="9480" width="11" style="324" bestFit="1" customWidth="1"/>
    <col min="9481" max="9481" width="12.7109375" style="324" bestFit="1" customWidth="1"/>
    <col min="9482" max="9482" width="11" style="324" bestFit="1" customWidth="1"/>
    <col min="9483" max="9728" width="9.140625" style="324"/>
    <col min="9729" max="9729" width="7.5703125" style="324" customWidth="1"/>
    <col min="9730" max="9730" width="32.28515625" style="324" customWidth="1"/>
    <col min="9731" max="9731" width="15.42578125" style="324" customWidth="1"/>
    <col min="9732" max="9735" width="13.7109375" style="324" customWidth="1"/>
    <col min="9736" max="9736" width="11" style="324" bestFit="1" customWidth="1"/>
    <col min="9737" max="9737" width="12.7109375" style="324" bestFit="1" customWidth="1"/>
    <col min="9738" max="9738" width="11" style="324" bestFit="1" customWidth="1"/>
    <col min="9739" max="9984" width="9.140625" style="324"/>
    <col min="9985" max="9985" width="7.5703125" style="324" customWidth="1"/>
    <col min="9986" max="9986" width="32.28515625" style="324" customWidth="1"/>
    <col min="9987" max="9987" width="15.42578125" style="324" customWidth="1"/>
    <col min="9988" max="9991" width="13.7109375" style="324" customWidth="1"/>
    <col min="9992" max="9992" width="11" style="324" bestFit="1" customWidth="1"/>
    <col min="9993" max="9993" width="12.7109375" style="324" bestFit="1" customWidth="1"/>
    <col min="9994" max="9994" width="11" style="324" bestFit="1" customWidth="1"/>
    <col min="9995" max="10240" width="9.140625" style="324"/>
    <col min="10241" max="10241" width="7.5703125" style="324" customWidth="1"/>
    <col min="10242" max="10242" width="32.28515625" style="324" customWidth="1"/>
    <col min="10243" max="10243" width="15.42578125" style="324" customWidth="1"/>
    <col min="10244" max="10247" width="13.7109375" style="324" customWidth="1"/>
    <col min="10248" max="10248" width="11" style="324" bestFit="1" customWidth="1"/>
    <col min="10249" max="10249" width="12.7109375" style="324" bestFit="1" customWidth="1"/>
    <col min="10250" max="10250" width="11" style="324" bestFit="1" customWidth="1"/>
    <col min="10251" max="10496" width="9.140625" style="324"/>
    <col min="10497" max="10497" width="7.5703125" style="324" customWidth="1"/>
    <col min="10498" max="10498" width="32.28515625" style="324" customWidth="1"/>
    <col min="10499" max="10499" width="15.42578125" style="324" customWidth="1"/>
    <col min="10500" max="10503" width="13.7109375" style="324" customWidth="1"/>
    <col min="10504" max="10504" width="11" style="324" bestFit="1" customWidth="1"/>
    <col min="10505" max="10505" width="12.7109375" style="324" bestFit="1" customWidth="1"/>
    <col min="10506" max="10506" width="11" style="324" bestFit="1" customWidth="1"/>
    <col min="10507" max="10752" width="9.140625" style="324"/>
    <col min="10753" max="10753" width="7.5703125" style="324" customWidth="1"/>
    <col min="10754" max="10754" width="32.28515625" style="324" customWidth="1"/>
    <col min="10755" max="10755" width="15.42578125" style="324" customWidth="1"/>
    <col min="10756" max="10759" width="13.7109375" style="324" customWidth="1"/>
    <col min="10760" max="10760" width="11" style="324" bestFit="1" customWidth="1"/>
    <col min="10761" max="10761" width="12.7109375" style="324" bestFit="1" customWidth="1"/>
    <col min="10762" max="10762" width="11" style="324" bestFit="1" customWidth="1"/>
    <col min="10763" max="11008" width="9.140625" style="324"/>
    <col min="11009" max="11009" width="7.5703125" style="324" customWidth="1"/>
    <col min="11010" max="11010" width="32.28515625" style="324" customWidth="1"/>
    <col min="11011" max="11011" width="15.42578125" style="324" customWidth="1"/>
    <col min="11012" max="11015" width="13.7109375" style="324" customWidth="1"/>
    <col min="11016" max="11016" width="11" style="324" bestFit="1" customWidth="1"/>
    <col min="11017" max="11017" width="12.7109375" style="324" bestFit="1" customWidth="1"/>
    <col min="11018" max="11018" width="11" style="324" bestFit="1" customWidth="1"/>
    <col min="11019" max="11264" width="9.140625" style="324"/>
    <col min="11265" max="11265" width="7.5703125" style="324" customWidth="1"/>
    <col min="11266" max="11266" width="32.28515625" style="324" customWidth="1"/>
    <col min="11267" max="11267" width="15.42578125" style="324" customWidth="1"/>
    <col min="11268" max="11271" width="13.7109375" style="324" customWidth="1"/>
    <col min="11272" max="11272" width="11" style="324" bestFit="1" customWidth="1"/>
    <col min="11273" max="11273" width="12.7109375" style="324" bestFit="1" customWidth="1"/>
    <col min="11274" max="11274" width="11" style="324" bestFit="1" customWidth="1"/>
    <col min="11275" max="11520" width="9.140625" style="324"/>
    <col min="11521" max="11521" width="7.5703125" style="324" customWidth="1"/>
    <col min="11522" max="11522" width="32.28515625" style="324" customWidth="1"/>
    <col min="11523" max="11523" width="15.42578125" style="324" customWidth="1"/>
    <col min="11524" max="11527" width="13.7109375" style="324" customWidth="1"/>
    <col min="11528" max="11528" width="11" style="324" bestFit="1" customWidth="1"/>
    <col min="11529" max="11529" width="12.7109375" style="324" bestFit="1" customWidth="1"/>
    <col min="11530" max="11530" width="11" style="324" bestFit="1" customWidth="1"/>
    <col min="11531" max="11776" width="9.140625" style="324"/>
    <col min="11777" max="11777" width="7.5703125" style="324" customWidth="1"/>
    <col min="11778" max="11778" width="32.28515625" style="324" customWidth="1"/>
    <col min="11779" max="11779" width="15.42578125" style="324" customWidth="1"/>
    <col min="11780" max="11783" width="13.7109375" style="324" customWidth="1"/>
    <col min="11784" max="11784" width="11" style="324" bestFit="1" customWidth="1"/>
    <col min="11785" max="11785" width="12.7109375" style="324" bestFit="1" customWidth="1"/>
    <col min="11786" max="11786" width="11" style="324" bestFit="1" customWidth="1"/>
    <col min="11787" max="12032" width="9.140625" style="324"/>
    <col min="12033" max="12033" width="7.5703125" style="324" customWidth="1"/>
    <col min="12034" max="12034" width="32.28515625" style="324" customWidth="1"/>
    <col min="12035" max="12035" width="15.42578125" style="324" customWidth="1"/>
    <col min="12036" max="12039" width="13.7109375" style="324" customWidth="1"/>
    <col min="12040" max="12040" width="11" style="324" bestFit="1" customWidth="1"/>
    <col min="12041" max="12041" width="12.7109375" style="324" bestFit="1" customWidth="1"/>
    <col min="12042" max="12042" width="11" style="324" bestFit="1" customWidth="1"/>
    <col min="12043" max="12288" width="9.140625" style="324"/>
    <col min="12289" max="12289" width="7.5703125" style="324" customWidth="1"/>
    <col min="12290" max="12290" width="32.28515625" style="324" customWidth="1"/>
    <col min="12291" max="12291" width="15.42578125" style="324" customWidth="1"/>
    <col min="12292" max="12295" width="13.7109375" style="324" customWidth="1"/>
    <col min="12296" max="12296" width="11" style="324" bestFit="1" customWidth="1"/>
    <col min="12297" max="12297" width="12.7109375" style="324" bestFit="1" customWidth="1"/>
    <col min="12298" max="12298" width="11" style="324" bestFit="1" customWidth="1"/>
    <col min="12299" max="12544" width="9.140625" style="324"/>
    <col min="12545" max="12545" width="7.5703125" style="324" customWidth="1"/>
    <col min="12546" max="12546" width="32.28515625" style="324" customWidth="1"/>
    <col min="12547" max="12547" width="15.42578125" style="324" customWidth="1"/>
    <col min="12548" max="12551" width="13.7109375" style="324" customWidth="1"/>
    <col min="12552" max="12552" width="11" style="324" bestFit="1" customWidth="1"/>
    <col min="12553" max="12553" width="12.7109375" style="324" bestFit="1" customWidth="1"/>
    <col min="12554" max="12554" width="11" style="324" bestFit="1" customWidth="1"/>
    <col min="12555" max="12800" width="9.140625" style="324"/>
    <col min="12801" max="12801" width="7.5703125" style="324" customWidth="1"/>
    <col min="12802" max="12802" width="32.28515625" style="324" customWidth="1"/>
    <col min="12803" max="12803" width="15.42578125" style="324" customWidth="1"/>
    <col min="12804" max="12807" width="13.7109375" style="324" customWidth="1"/>
    <col min="12808" max="12808" width="11" style="324" bestFit="1" customWidth="1"/>
    <col min="12809" max="12809" width="12.7109375" style="324" bestFit="1" customWidth="1"/>
    <col min="12810" max="12810" width="11" style="324" bestFit="1" customWidth="1"/>
    <col min="12811" max="13056" width="9.140625" style="324"/>
    <col min="13057" max="13057" width="7.5703125" style="324" customWidth="1"/>
    <col min="13058" max="13058" width="32.28515625" style="324" customWidth="1"/>
    <col min="13059" max="13059" width="15.42578125" style="324" customWidth="1"/>
    <col min="13060" max="13063" width="13.7109375" style="324" customWidth="1"/>
    <col min="13064" max="13064" width="11" style="324" bestFit="1" customWidth="1"/>
    <col min="13065" max="13065" width="12.7109375" style="324" bestFit="1" customWidth="1"/>
    <col min="13066" max="13066" width="11" style="324" bestFit="1" customWidth="1"/>
    <col min="13067" max="13312" width="9.140625" style="324"/>
    <col min="13313" max="13313" width="7.5703125" style="324" customWidth="1"/>
    <col min="13314" max="13314" width="32.28515625" style="324" customWidth="1"/>
    <col min="13315" max="13315" width="15.42578125" style="324" customWidth="1"/>
    <col min="13316" max="13319" width="13.7109375" style="324" customWidth="1"/>
    <col min="13320" max="13320" width="11" style="324" bestFit="1" customWidth="1"/>
    <col min="13321" max="13321" width="12.7109375" style="324" bestFit="1" customWidth="1"/>
    <col min="13322" max="13322" width="11" style="324" bestFit="1" customWidth="1"/>
    <col min="13323" max="13568" width="9.140625" style="324"/>
    <col min="13569" max="13569" width="7.5703125" style="324" customWidth="1"/>
    <col min="13570" max="13570" width="32.28515625" style="324" customWidth="1"/>
    <col min="13571" max="13571" width="15.42578125" style="324" customWidth="1"/>
    <col min="13572" max="13575" width="13.7109375" style="324" customWidth="1"/>
    <col min="13576" max="13576" width="11" style="324" bestFit="1" customWidth="1"/>
    <col min="13577" max="13577" width="12.7109375" style="324" bestFit="1" customWidth="1"/>
    <col min="13578" max="13578" width="11" style="324" bestFit="1" customWidth="1"/>
    <col min="13579" max="13824" width="9.140625" style="324"/>
    <col min="13825" max="13825" width="7.5703125" style="324" customWidth="1"/>
    <col min="13826" max="13826" width="32.28515625" style="324" customWidth="1"/>
    <col min="13827" max="13827" width="15.42578125" style="324" customWidth="1"/>
    <col min="13828" max="13831" width="13.7109375" style="324" customWidth="1"/>
    <col min="13832" max="13832" width="11" style="324" bestFit="1" customWidth="1"/>
    <col min="13833" max="13833" width="12.7109375" style="324" bestFit="1" customWidth="1"/>
    <col min="13834" max="13834" width="11" style="324" bestFit="1" customWidth="1"/>
    <col min="13835" max="14080" width="9.140625" style="324"/>
    <col min="14081" max="14081" width="7.5703125" style="324" customWidth="1"/>
    <col min="14082" max="14082" width="32.28515625" style="324" customWidth="1"/>
    <col min="14083" max="14083" width="15.42578125" style="324" customWidth="1"/>
    <col min="14084" max="14087" width="13.7109375" style="324" customWidth="1"/>
    <col min="14088" max="14088" width="11" style="324" bestFit="1" customWidth="1"/>
    <col min="14089" max="14089" width="12.7109375" style="324" bestFit="1" customWidth="1"/>
    <col min="14090" max="14090" width="11" style="324" bestFit="1" customWidth="1"/>
    <col min="14091" max="14336" width="9.140625" style="324"/>
    <col min="14337" max="14337" width="7.5703125" style="324" customWidth="1"/>
    <col min="14338" max="14338" width="32.28515625" style="324" customWidth="1"/>
    <col min="14339" max="14339" width="15.42578125" style="324" customWidth="1"/>
    <col min="14340" max="14343" width="13.7109375" style="324" customWidth="1"/>
    <col min="14344" max="14344" width="11" style="324" bestFit="1" customWidth="1"/>
    <col min="14345" max="14345" width="12.7109375" style="324" bestFit="1" customWidth="1"/>
    <col min="14346" max="14346" width="11" style="324" bestFit="1" customWidth="1"/>
    <col min="14347" max="14592" width="9.140625" style="324"/>
    <col min="14593" max="14593" width="7.5703125" style="324" customWidth="1"/>
    <col min="14594" max="14594" width="32.28515625" style="324" customWidth="1"/>
    <col min="14595" max="14595" width="15.42578125" style="324" customWidth="1"/>
    <col min="14596" max="14599" width="13.7109375" style="324" customWidth="1"/>
    <col min="14600" max="14600" width="11" style="324" bestFit="1" customWidth="1"/>
    <col min="14601" max="14601" width="12.7109375" style="324" bestFit="1" customWidth="1"/>
    <col min="14602" max="14602" width="11" style="324" bestFit="1" customWidth="1"/>
    <col min="14603" max="14848" width="9.140625" style="324"/>
    <col min="14849" max="14849" width="7.5703125" style="324" customWidth="1"/>
    <col min="14850" max="14850" width="32.28515625" style="324" customWidth="1"/>
    <col min="14851" max="14851" width="15.42578125" style="324" customWidth="1"/>
    <col min="14852" max="14855" width="13.7109375" style="324" customWidth="1"/>
    <col min="14856" max="14856" width="11" style="324" bestFit="1" customWidth="1"/>
    <col min="14857" max="14857" width="12.7109375" style="324" bestFit="1" customWidth="1"/>
    <col min="14858" max="14858" width="11" style="324" bestFit="1" customWidth="1"/>
    <col min="14859" max="15104" width="9.140625" style="324"/>
    <col min="15105" max="15105" width="7.5703125" style="324" customWidth="1"/>
    <col min="15106" max="15106" width="32.28515625" style="324" customWidth="1"/>
    <col min="15107" max="15107" width="15.42578125" style="324" customWidth="1"/>
    <col min="15108" max="15111" width="13.7109375" style="324" customWidth="1"/>
    <col min="15112" max="15112" width="11" style="324" bestFit="1" customWidth="1"/>
    <col min="15113" max="15113" width="12.7109375" style="324" bestFit="1" customWidth="1"/>
    <col min="15114" max="15114" width="11" style="324" bestFit="1" customWidth="1"/>
    <col min="15115" max="15360" width="9.140625" style="324"/>
    <col min="15361" max="15361" width="7.5703125" style="324" customWidth="1"/>
    <col min="15362" max="15362" width="32.28515625" style="324" customWidth="1"/>
    <col min="15363" max="15363" width="15.42578125" style="324" customWidth="1"/>
    <col min="15364" max="15367" width="13.7109375" style="324" customWidth="1"/>
    <col min="15368" max="15368" width="11" style="324" bestFit="1" customWidth="1"/>
    <col min="15369" max="15369" width="12.7109375" style="324" bestFit="1" customWidth="1"/>
    <col min="15370" max="15370" width="11" style="324" bestFit="1" customWidth="1"/>
    <col min="15371" max="15616" width="9.140625" style="324"/>
    <col min="15617" max="15617" width="7.5703125" style="324" customWidth="1"/>
    <col min="15618" max="15618" width="32.28515625" style="324" customWidth="1"/>
    <col min="15619" max="15619" width="15.42578125" style="324" customWidth="1"/>
    <col min="15620" max="15623" width="13.7109375" style="324" customWidth="1"/>
    <col min="15624" max="15624" width="11" style="324" bestFit="1" customWidth="1"/>
    <col min="15625" max="15625" width="12.7109375" style="324" bestFit="1" customWidth="1"/>
    <col min="15626" max="15626" width="11" style="324" bestFit="1" customWidth="1"/>
    <col min="15627" max="15872" width="9.140625" style="324"/>
    <col min="15873" max="15873" width="7.5703125" style="324" customWidth="1"/>
    <col min="15874" max="15874" width="32.28515625" style="324" customWidth="1"/>
    <col min="15875" max="15875" width="15.42578125" style="324" customWidth="1"/>
    <col min="15876" max="15879" width="13.7109375" style="324" customWidth="1"/>
    <col min="15880" max="15880" width="11" style="324" bestFit="1" customWidth="1"/>
    <col min="15881" max="15881" width="12.7109375" style="324" bestFit="1" customWidth="1"/>
    <col min="15882" max="15882" width="11" style="324" bestFit="1" customWidth="1"/>
    <col min="15883" max="16128" width="9.140625" style="324"/>
    <col min="16129" max="16129" width="7.5703125" style="324" customWidth="1"/>
    <col min="16130" max="16130" width="32.28515625" style="324" customWidth="1"/>
    <col min="16131" max="16131" width="15.42578125" style="324" customWidth="1"/>
    <col min="16132" max="16135" width="13.7109375" style="324" customWidth="1"/>
    <col min="16136" max="16136" width="11" style="324" bestFit="1" customWidth="1"/>
    <col min="16137" max="16137" width="12.7109375" style="324" bestFit="1" customWidth="1"/>
    <col min="16138" max="16138" width="11" style="324" bestFit="1" customWidth="1"/>
    <col min="16139" max="16384" width="9.140625" style="324"/>
  </cols>
  <sheetData>
    <row r="1" spans="1:10" s="301" customFormat="1" x14ac:dyDescent="0.25">
      <c r="A1" s="216" t="s">
        <v>8</v>
      </c>
    </row>
    <row r="2" spans="1:10" s="301" customFormat="1" x14ac:dyDescent="0.25">
      <c r="A2" s="218" t="s">
        <v>377</v>
      </c>
      <c r="B2" s="219"/>
      <c r="C2" s="219"/>
      <c r="D2" s="219"/>
      <c r="E2" s="219"/>
      <c r="F2" s="219"/>
      <c r="G2" s="219"/>
    </row>
    <row r="3" spans="1:10" s="301" customFormat="1" x14ac:dyDescent="0.25">
      <c r="A3" s="219" t="s">
        <v>10</v>
      </c>
      <c r="B3" s="219"/>
      <c r="C3" s="219"/>
      <c r="D3" s="219"/>
      <c r="E3" s="219"/>
      <c r="F3" s="219"/>
      <c r="G3" s="219"/>
    </row>
    <row r="4" spans="1:10" s="301" customFormat="1" x14ac:dyDescent="0.25">
      <c r="A4" s="219"/>
      <c r="B4" s="219"/>
      <c r="C4" s="219"/>
      <c r="D4" s="219"/>
      <c r="E4" s="219"/>
      <c r="F4" s="219"/>
      <c r="G4" s="219"/>
    </row>
    <row r="5" spans="1:10" s="301" customFormat="1" ht="33.75" x14ac:dyDescent="0.25">
      <c r="A5" s="220" t="s">
        <v>11</v>
      </c>
      <c r="B5" s="82" t="s">
        <v>250</v>
      </c>
      <c r="C5" s="82" t="s">
        <v>251</v>
      </c>
      <c r="D5" s="82" t="s">
        <v>293</v>
      </c>
      <c r="E5" s="82" t="s">
        <v>294</v>
      </c>
      <c r="F5" s="82" t="s">
        <v>295</v>
      </c>
      <c r="G5" s="82" t="s">
        <v>296</v>
      </c>
    </row>
    <row r="6" spans="1:10" s="301" customFormat="1" x14ac:dyDescent="0.25">
      <c r="A6" s="225">
        <v>1</v>
      </c>
      <c r="B6" s="226">
        <v>2</v>
      </c>
      <c r="C6" s="226">
        <v>3</v>
      </c>
      <c r="D6" s="226">
        <v>4</v>
      </c>
      <c r="E6" s="226">
        <v>5</v>
      </c>
      <c r="F6" s="226">
        <v>6</v>
      </c>
      <c r="G6" s="226">
        <v>7</v>
      </c>
    </row>
    <row r="7" spans="1:10" s="301" customFormat="1" x14ac:dyDescent="0.25">
      <c r="A7" s="230">
        <v>1</v>
      </c>
      <c r="B7" s="231" t="s">
        <v>300</v>
      </c>
      <c r="C7" s="233">
        <v>1517225188.1300001</v>
      </c>
      <c r="D7" s="232">
        <v>4.3900416492441315E-2</v>
      </c>
      <c r="E7" s="302">
        <v>91674496.540000007</v>
      </c>
      <c r="F7" s="232">
        <v>1.8650791836930587E-2</v>
      </c>
      <c r="G7" s="303">
        <v>20888891.43</v>
      </c>
      <c r="H7" s="304"/>
      <c r="I7" s="305"/>
    </row>
    <row r="8" spans="1:10" s="301" customFormat="1" x14ac:dyDescent="0.25">
      <c r="A8" s="236">
        <v>2</v>
      </c>
      <c r="B8" s="237" t="s">
        <v>302</v>
      </c>
      <c r="C8" s="238">
        <v>3781395572.21</v>
      </c>
      <c r="D8" s="232">
        <v>0.10941344886799276</v>
      </c>
      <c r="E8" s="306">
        <v>640696326.16999996</v>
      </c>
      <c r="F8" s="232">
        <v>0.13034698046985152</v>
      </c>
      <c r="G8" s="307">
        <v>52408025.450000003</v>
      </c>
      <c r="H8" s="304"/>
      <c r="I8" s="305"/>
    </row>
    <row r="9" spans="1:10" s="301" customFormat="1" x14ac:dyDescent="0.25">
      <c r="A9" s="236">
        <v>3</v>
      </c>
      <c r="B9" s="237" t="s">
        <v>303</v>
      </c>
      <c r="C9" s="238">
        <v>2299778225.7600002</v>
      </c>
      <c r="D9" s="232">
        <v>6.6543333673195718E-2</v>
      </c>
      <c r="E9" s="306">
        <v>198054872.80000001</v>
      </c>
      <c r="F9" s="232">
        <v>4.0293433226228068E-2</v>
      </c>
      <c r="G9" s="307">
        <v>4470194.47</v>
      </c>
      <c r="H9" s="304"/>
      <c r="I9" s="305"/>
    </row>
    <row r="10" spans="1:10" s="301" customFormat="1" x14ac:dyDescent="0.25">
      <c r="A10" s="236">
        <v>4</v>
      </c>
      <c r="B10" s="237" t="s">
        <v>378</v>
      </c>
      <c r="C10" s="238">
        <v>163753208.78999999</v>
      </c>
      <c r="D10" s="232">
        <v>4.738145744017758E-3</v>
      </c>
      <c r="E10" s="306">
        <v>30157566.050000001</v>
      </c>
      <c r="F10" s="232">
        <v>6.1354303316148327E-3</v>
      </c>
      <c r="G10" s="307">
        <v>4089072.09</v>
      </c>
      <c r="H10" s="304"/>
      <c r="I10" s="305"/>
    </row>
    <row r="11" spans="1:10" s="301" customFormat="1" x14ac:dyDescent="0.25">
      <c r="A11" s="236">
        <v>5</v>
      </c>
      <c r="B11" s="237" t="s">
        <v>366</v>
      </c>
      <c r="C11" s="238">
        <v>8549642045.2200003</v>
      </c>
      <c r="D11" s="232">
        <v>0.24738110702541688</v>
      </c>
      <c r="E11" s="306">
        <v>1611129268.52</v>
      </c>
      <c r="F11" s="232">
        <v>0.32777749258150179</v>
      </c>
      <c r="G11" s="307">
        <v>56902477.719999999</v>
      </c>
      <c r="H11" s="304"/>
      <c r="I11" s="305"/>
    </row>
    <row r="12" spans="1:10" s="301" customFormat="1" x14ac:dyDescent="0.25">
      <c r="A12" s="236">
        <v>6</v>
      </c>
      <c r="B12" s="237" t="s">
        <v>324</v>
      </c>
      <c r="C12" s="238">
        <v>136898451.99000001</v>
      </c>
      <c r="D12" s="232">
        <v>3.9611121055396934E-3</v>
      </c>
      <c r="E12" s="306">
        <v>67352295.219999999</v>
      </c>
      <c r="F12" s="232">
        <v>1.3702541986032215E-2</v>
      </c>
      <c r="G12" s="307">
        <v>-3255377.81</v>
      </c>
      <c r="H12" s="304"/>
      <c r="I12" s="305"/>
      <c r="J12" s="308"/>
    </row>
    <row r="13" spans="1:10" s="301" customFormat="1" x14ac:dyDescent="0.25">
      <c r="A13" s="236">
        <v>7</v>
      </c>
      <c r="B13" s="237" t="s">
        <v>379</v>
      </c>
      <c r="C13" s="238">
        <v>41752897.509999998</v>
      </c>
      <c r="D13" s="232">
        <v>1.2081064859688856E-3</v>
      </c>
      <c r="E13" s="306">
        <v>1015146.03</v>
      </c>
      <c r="F13" s="232">
        <v>2.0652720226672209E-4</v>
      </c>
      <c r="G13" s="307">
        <v>-1123017.57</v>
      </c>
      <c r="H13" s="304"/>
      <c r="I13" s="305"/>
    </row>
    <row r="14" spans="1:10" s="301" customFormat="1" x14ac:dyDescent="0.25">
      <c r="A14" s="236">
        <v>8</v>
      </c>
      <c r="B14" s="237" t="s">
        <v>367</v>
      </c>
      <c r="C14" s="238">
        <v>183325908</v>
      </c>
      <c r="D14" s="232">
        <v>5.3044754186913727E-3</v>
      </c>
      <c r="E14" s="306">
        <v>13094596.34</v>
      </c>
      <c r="F14" s="232">
        <v>2.6640407064511284E-3</v>
      </c>
      <c r="G14" s="307">
        <v>-557952.85</v>
      </c>
      <c r="H14" s="304"/>
      <c r="I14" s="305"/>
    </row>
    <row r="15" spans="1:10" s="301" customFormat="1" x14ac:dyDescent="0.25">
      <c r="A15" s="236">
        <v>9</v>
      </c>
      <c r="B15" s="237" t="s">
        <v>305</v>
      </c>
      <c r="C15" s="238">
        <v>494526278.68000001</v>
      </c>
      <c r="D15" s="232">
        <v>1.4308956752337371E-2</v>
      </c>
      <c r="E15" s="306">
        <v>63331361.200000003</v>
      </c>
      <c r="F15" s="232">
        <v>1.2884499823517248E-2</v>
      </c>
      <c r="G15" s="307">
        <v>5728231.46</v>
      </c>
      <c r="H15" s="304"/>
      <c r="I15" s="305"/>
    </row>
    <row r="16" spans="1:10" s="301" customFormat="1" x14ac:dyDescent="0.25">
      <c r="A16" s="236">
        <v>10</v>
      </c>
      <c r="B16" s="237" t="s">
        <v>326</v>
      </c>
      <c r="C16" s="238">
        <v>2927364293.0599999</v>
      </c>
      <c r="D16" s="232">
        <v>8.4702332057134108E-2</v>
      </c>
      <c r="E16" s="306">
        <v>469828186.08999997</v>
      </c>
      <c r="F16" s="232">
        <v>9.558457399396672E-2</v>
      </c>
      <c r="G16" s="307">
        <v>91750005.459999993</v>
      </c>
      <c r="H16" s="304"/>
      <c r="I16" s="305"/>
    </row>
    <row r="17" spans="1:9" s="301" customFormat="1" x14ac:dyDescent="0.25">
      <c r="A17" s="236">
        <v>11</v>
      </c>
      <c r="B17" s="237" t="s">
        <v>306</v>
      </c>
      <c r="C17" s="238">
        <v>1065640400.5700001</v>
      </c>
      <c r="D17" s="232">
        <v>3.083395779492331E-2</v>
      </c>
      <c r="E17" s="306">
        <v>175245403.5</v>
      </c>
      <c r="F17" s="232">
        <v>3.5652942360379247E-2</v>
      </c>
      <c r="G17" s="307">
        <v>2496281.73</v>
      </c>
      <c r="H17" s="304"/>
      <c r="I17" s="305"/>
    </row>
    <row r="18" spans="1:9" s="301" customFormat="1" x14ac:dyDescent="0.25">
      <c r="A18" s="236">
        <v>12</v>
      </c>
      <c r="B18" s="237" t="s">
        <v>368</v>
      </c>
      <c r="C18" s="238">
        <v>2796280912.5599999</v>
      </c>
      <c r="D18" s="232">
        <v>8.0909477150553105E-2</v>
      </c>
      <c r="E18" s="306">
        <v>191206423.16</v>
      </c>
      <c r="F18" s="232">
        <v>3.8900144869464512E-2</v>
      </c>
      <c r="G18" s="307">
        <v>19831348.91</v>
      </c>
      <c r="H18" s="304"/>
      <c r="I18" s="305"/>
    </row>
    <row r="19" spans="1:9" s="301" customFormat="1" x14ac:dyDescent="0.25">
      <c r="A19" s="236">
        <v>13</v>
      </c>
      <c r="B19" s="309" t="s">
        <v>327</v>
      </c>
      <c r="C19" s="306">
        <v>356965237.18000001</v>
      </c>
      <c r="D19" s="232">
        <v>1.0328672835203662E-2</v>
      </c>
      <c r="E19" s="306">
        <v>101543490.56</v>
      </c>
      <c r="F19" s="232">
        <v>2.0658597279599372E-2</v>
      </c>
      <c r="G19" s="307">
        <v>8158461.5199999996</v>
      </c>
      <c r="H19" s="304"/>
      <c r="I19" s="305"/>
    </row>
    <row r="20" spans="1:9" s="301" customFormat="1" x14ac:dyDescent="0.25">
      <c r="A20" s="236">
        <v>14</v>
      </c>
      <c r="B20" s="237" t="s">
        <v>380</v>
      </c>
      <c r="C20" s="238">
        <v>46606374.119999997</v>
      </c>
      <c r="D20" s="232">
        <v>1.3485402503713429E-3</v>
      </c>
      <c r="E20" s="306">
        <v>4044576.47</v>
      </c>
      <c r="F20" s="232">
        <v>8.2285211981069837E-4</v>
      </c>
      <c r="G20" s="307">
        <v>-164271.54999999999</v>
      </c>
      <c r="H20" s="304"/>
      <c r="I20" s="305"/>
    </row>
    <row r="21" spans="1:9" s="301" customFormat="1" x14ac:dyDescent="0.25">
      <c r="A21" s="236">
        <v>15</v>
      </c>
      <c r="B21" s="237" t="s">
        <v>329</v>
      </c>
      <c r="C21" s="238">
        <v>76925824.909999996</v>
      </c>
      <c r="D21" s="232">
        <v>2.2258236806204797E-3</v>
      </c>
      <c r="E21" s="306">
        <v>19628336.379999999</v>
      </c>
      <c r="F21" s="232">
        <v>3.9933027149911815E-3</v>
      </c>
      <c r="G21" s="307">
        <v>-4608823.1900000004</v>
      </c>
      <c r="H21" s="304"/>
      <c r="I21" s="305"/>
    </row>
    <row r="22" spans="1:9" s="301" customFormat="1" x14ac:dyDescent="0.25">
      <c r="A22" s="236">
        <v>16</v>
      </c>
      <c r="B22" s="237" t="s">
        <v>381</v>
      </c>
      <c r="C22" s="238">
        <v>1854961549.6500001</v>
      </c>
      <c r="D22" s="232">
        <v>5.3672708075369696E-2</v>
      </c>
      <c r="E22" s="306">
        <v>308568619.19</v>
      </c>
      <c r="F22" s="232">
        <v>6.2776991433061383E-2</v>
      </c>
      <c r="G22" s="307">
        <v>65632820.799999997</v>
      </c>
      <c r="H22" s="304"/>
      <c r="I22" s="305"/>
    </row>
    <row r="23" spans="1:9" s="301" customFormat="1" x14ac:dyDescent="0.25">
      <c r="A23" s="236">
        <v>17</v>
      </c>
      <c r="B23" s="237" t="s">
        <v>369</v>
      </c>
      <c r="C23" s="238">
        <v>49439308.270000003</v>
      </c>
      <c r="D23" s="232">
        <v>1.4305102770052563E-3</v>
      </c>
      <c r="E23" s="306">
        <v>6797202.96</v>
      </c>
      <c r="F23" s="232">
        <v>1.3828624346468477E-3</v>
      </c>
      <c r="G23" s="307">
        <v>-2370930.87</v>
      </c>
      <c r="H23" s="304"/>
      <c r="I23" s="305"/>
    </row>
    <row r="24" spans="1:9" s="301" customFormat="1" x14ac:dyDescent="0.25">
      <c r="A24" s="236">
        <v>18</v>
      </c>
      <c r="B24" s="309" t="s">
        <v>308</v>
      </c>
      <c r="C24" s="238">
        <v>2197578587.25</v>
      </c>
      <c r="D24" s="232">
        <v>6.3586220430503146E-2</v>
      </c>
      <c r="E24" s="306">
        <v>134048672.45999999</v>
      </c>
      <c r="F24" s="232">
        <v>2.7271640209962693E-2</v>
      </c>
      <c r="G24" s="307">
        <v>16964130.899999999</v>
      </c>
      <c r="H24" s="304"/>
      <c r="I24" s="305"/>
    </row>
    <row r="25" spans="1:9" s="301" customFormat="1" x14ac:dyDescent="0.25">
      <c r="A25" s="236">
        <v>19</v>
      </c>
      <c r="B25" s="237" t="s">
        <v>370</v>
      </c>
      <c r="C25" s="238">
        <v>106183060.23999999</v>
      </c>
      <c r="D25" s="232">
        <v>3.0723722526142089E-3</v>
      </c>
      <c r="E25" s="306">
        <v>21821324.199999999</v>
      </c>
      <c r="F25" s="232">
        <v>4.4394568895483114E-3</v>
      </c>
      <c r="G25" s="307">
        <v>3272803.95</v>
      </c>
      <c r="H25" s="304"/>
      <c r="I25" s="305"/>
    </row>
    <row r="26" spans="1:9" s="301" customFormat="1" x14ac:dyDescent="0.25">
      <c r="A26" s="236">
        <v>20</v>
      </c>
      <c r="B26" s="237" t="s">
        <v>382</v>
      </c>
      <c r="C26" s="238">
        <v>370240478.01999998</v>
      </c>
      <c r="D26" s="232">
        <v>1.0712787603711929E-2</v>
      </c>
      <c r="E26" s="306">
        <v>70376270</v>
      </c>
      <c r="F26" s="232">
        <v>1.4317756972430306E-2</v>
      </c>
      <c r="G26" s="307">
        <v>6190384.3499999996</v>
      </c>
      <c r="H26" s="304"/>
      <c r="I26" s="305"/>
    </row>
    <row r="27" spans="1:9" s="301" customFormat="1" x14ac:dyDescent="0.25">
      <c r="A27" s="236">
        <v>21</v>
      </c>
      <c r="B27" s="237" t="s">
        <v>309</v>
      </c>
      <c r="C27" s="238">
        <v>1046276159.49</v>
      </c>
      <c r="D27" s="232">
        <v>3.027365978832364E-2</v>
      </c>
      <c r="E27" s="306">
        <v>206748689.16</v>
      </c>
      <c r="F27" s="232">
        <v>4.2062153702681543E-2</v>
      </c>
      <c r="G27" s="307">
        <v>6031083.25</v>
      </c>
      <c r="H27" s="304"/>
      <c r="I27" s="305"/>
    </row>
    <row r="28" spans="1:9" s="301" customFormat="1" x14ac:dyDescent="0.25">
      <c r="A28" s="236">
        <v>22</v>
      </c>
      <c r="B28" s="237" t="s">
        <v>310</v>
      </c>
      <c r="C28" s="238">
        <v>1062926738.16</v>
      </c>
      <c r="D28" s="232">
        <v>3.0755438857226449E-2</v>
      </c>
      <c r="E28" s="306">
        <v>141660344.87</v>
      </c>
      <c r="F28" s="232">
        <v>2.8820203038315676E-2</v>
      </c>
      <c r="G28" s="307">
        <v>4630346.43</v>
      </c>
      <c r="H28" s="304"/>
      <c r="I28" s="305"/>
    </row>
    <row r="29" spans="1:9" s="301" customFormat="1" x14ac:dyDescent="0.25">
      <c r="A29" s="236">
        <v>23</v>
      </c>
      <c r="B29" s="237" t="s">
        <v>383</v>
      </c>
      <c r="C29" s="238">
        <v>160449715.84</v>
      </c>
      <c r="D29" s="232">
        <v>4.6425602518182854E-3</v>
      </c>
      <c r="E29" s="306">
        <v>37481985.719999999</v>
      </c>
      <c r="F29" s="232">
        <v>7.6255527947568565E-3</v>
      </c>
      <c r="G29" s="307">
        <v>-2274456.7799999998</v>
      </c>
      <c r="H29" s="304"/>
      <c r="I29" s="305"/>
    </row>
    <row r="30" spans="1:9" s="301" customFormat="1" x14ac:dyDescent="0.25">
      <c r="A30" s="236">
        <v>24</v>
      </c>
      <c r="B30" s="237" t="s">
        <v>371</v>
      </c>
      <c r="C30" s="238">
        <v>57707857.090000004</v>
      </c>
      <c r="D30" s="232">
        <v>1.6697580431417238E-3</v>
      </c>
      <c r="E30" s="306">
        <v>6619037.3099999996</v>
      </c>
      <c r="F30" s="232">
        <v>1.3466153803835985E-3</v>
      </c>
      <c r="G30" s="307">
        <v>-2453629.6</v>
      </c>
      <c r="H30" s="304"/>
      <c r="I30" s="305"/>
    </row>
    <row r="31" spans="1:9" s="301" customFormat="1" x14ac:dyDescent="0.25">
      <c r="A31" s="236">
        <v>25</v>
      </c>
      <c r="B31" s="237" t="s">
        <v>372</v>
      </c>
      <c r="C31" s="238">
        <v>3160006212.52</v>
      </c>
      <c r="D31" s="232">
        <v>9.1433750199804639E-2</v>
      </c>
      <c r="E31" s="306">
        <v>221510343.28999999</v>
      </c>
      <c r="F31" s="232">
        <v>4.5065350324844267E-2</v>
      </c>
      <c r="G31" s="307">
        <v>5656211.7699999996</v>
      </c>
      <c r="H31" s="304"/>
      <c r="I31" s="305"/>
    </row>
    <row r="32" spans="1:9" s="301" customFormat="1" x14ac:dyDescent="0.25">
      <c r="A32" s="236">
        <v>26</v>
      </c>
      <c r="B32" s="310" t="s">
        <v>373</v>
      </c>
      <c r="C32" s="311">
        <v>56759854.119999997</v>
      </c>
      <c r="D32" s="232">
        <v>1.6423278860729724E-3</v>
      </c>
      <c r="E32" s="312">
        <v>7152027.8899999997</v>
      </c>
      <c r="F32" s="232">
        <v>1.4550500785145831E-3</v>
      </c>
      <c r="G32" s="313">
        <v>-1902261.83</v>
      </c>
      <c r="H32" s="304"/>
      <c r="I32" s="305"/>
    </row>
    <row r="33" spans="1:9" s="301" customFormat="1" x14ac:dyDescent="0.25">
      <c r="A33" s="236">
        <v>27</v>
      </c>
      <c r="B33" s="310" t="s">
        <v>384</v>
      </c>
      <c r="C33" s="311">
        <v>955399633.46000004</v>
      </c>
      <c r="D33" s="232">
        <v>1</v>
      </c>
      <c r="E33" s="312">
        <v>255961589.18000001</v>
      </c>
      <c r="F33" s="232">
        <v>1</v>
      </c>
      <c r="G33" s="313">
        <v>16937928.93</v>
      </c>
      <c r="H33" s="304"/>
      <c r="I33" s="305"/>
    </row>
    <row r="34" spans="1:9" s="301" customFormat="1" x14ac:dyDescent="0.25">
      <c r="A34" s="450"/>
      <c r="B34" s="314" t="s">
        <v>311</v>
      </c>
      <c r="C34" s="315">
        <v>34560610339.340012</v>
      </c>
      <c r="D34" s="316">
        <v>1</v>
      </c>
      <c r="E34" s="315">
        <v>4840786862.0800009</v>
      </c>
      <c r="F34" s="316">
        <v>1</v>
      </c>
      <c r="G34" s="315">
        <v>356390049.63999999</v>
      </c>
      <c r="I34" s="305"/>
    </row>
    <row r="35" spans="1:9" s="301" customFormat="1" x14ac:dyDescent="0.25">
      <c r="A35" s="435"/>
      <c r="B35" s="317" t="s">
        <v>334</v>
      </c>
      <c r="C35" s="318">
        <v>955399633.46000004</v>
      </c>
      <c r="D35" s="319">
        <v>1</v>
      </c>
      <c r="E35" s="318">
        <v>255961589.18000001</v>
      </c>
      <c r="F35" s="319">
        <v>1</v>
      </c>
      <c r="G35" s="318">
        <v>16937928.93</v>
      </c>
    </row>
    <row r="36" spans="1:9" s="301" customFormat="1" x14ac:dyDescent="0.25">
      <c r="A36" s="436"/>
      <c r="B36" s="320" t="s">
        <v>30</v>
      </c>
      <c r="C36" s="321">
        <v>35516009972.800011</v>
      </c>
      <c r="D36" s="400"/>
      <c r="E36" s="321">
        <v>5096748451.2600012</v>
      </c>
      <c r="F36" s="400"/>
      <c r="G36" s="321">
        <f>+G34+G35</f>
        <v>373327978.56999999</v>
      </c>
    </row>
    <row r="37" spans="1:9" s="301" customFormat="1" ht="15" customHeight="1" x14ac:dyDescent="0.25">
      <c r="A37" s="322"/>
      <c r="B37" s="322"/>
      <c r="C37" s="322"/>
      <c r="D37" s="322"/>
      <c r="E37" s="322"/>
      <c r="F37" s="322"/>
      <c r="G37" s="323"/>
    </row>
    <row r="38" spans="1:9" x14ac:dyDescent="0.25">
      <c r="A38" s="322"/>
      <c r="B38" s="322"/>
      <c r="C38" s="325"/>
      <c r="D38" s="322"/>
      <c r="E38" s="325"/>
      <c r="F38" s="322"/>
      <c r="G38" s="323"/>
    </row>
    <row r="39" spans="1:9" x14ac:dyDescent="0.25">
      <c r="A39" s="437" t="s">
        <v>216</v>
      </c>
      <c r="B39" s="437"/>
      <c r="C39" s="437"/>
      <c r="D39" s="437"/>
      <c r="E39" s="437"/>
      <c r="F39" s="437"/>
      <c r="G39" s="437"/>
    </row>
    <row r="40" spans="1:9" s="301" customFormat="1" x14ac:dyDescent="0.25">
      <c r="A40" s="253"/>
      <c r="B40" s="254" t="s">
        <v>312</v>
      </c>
      <c r="C40" s="255"/>
      <c r="D40" s="255"/>
      <c r="E40" s="255"/>
      <c r="F40" s="255"/>
      <c r="G40" s="255"/>
    </row>
    <row r="41" spans="1:9" s="301" customFormat="1" ht="15.75" customHeight="1" x14ac:dyDescent="0.25">
      <c r="A41" s="253"/>
      <c r="B41" s="448" t="s">
        <v>336</v>
      </c>
      <c r="C41" s="449"/>
      <c r="D41" s="449"/>
      <c r="E41" s="449"/>
      <c r="F41" s="449"/>
      <c r="G41" s="449"/>
    </row>
    <row r="42" spans="1:9" s="301" customFormat="1" ht="29.25" customHeight="1" x14ac:dyDescent="0.25">
      <c r="A42" s="253"/>
      <c r="B42" s="448" t="s">
        <v>337</v>
      </c>
      <c r="C42" s="449"/>
      <c r="D42" s="449"/>
      <c r="E42" s="449"/>
      <c r="F42" s="449"/>
      <c r="G42" s="449"/>
    </row>
    <row r="43" spans="1:9" s="301" customFormat="1" ht="27.75" customHeight="1" x14ac:dyDescent="0.25">
      <c r="A43" s="326"/>
      <c r="B43" s="327"/>
      <c r="C43" s="328"/>
      <c r="D43" s="328"/>
      <c r="E43" s="328"/>
      <c r="F43" s="328"/>
      <c r="G43" s="328"/>
    </row>
    <row r="44" spans="1:9" ht="12.75" customHeight="1" x14ac:dyDescent="0.25">
      <c r="A44" s="326"/>
      <c r="B44" s="440" t="s">
        <v>385</v>
      </c>
      <c r="C44" s="441"/>
      <c r="D44" s="441"/>
      <c r="E44" s="441"/>
      <c r="F44" s="441"/>
      <c r="G44" s="441"/>
    </row>
    <row r="45" spans="1:9" x14ac:dyDescent="0.25">
      <c r="A45" s="326"/>
      <c r="B45" s="327"/>
      <c r="C45" s="328"/>
      <c r="D45" s="328"/>
      <c r="E45" s="328"/>
      <c r="F45" s="328"/>
      <c r="G45" s="328"/>
    </row>
    <row r="46" spans="1:9" x14ac:dyDescent="0.25">
      <c r="A46" s="326"/>
      <c r="B46" s="327"/>
      <c r="C46" s="328"/>
      <c r="D46" s="328"/>
      <c r="E46" s="328"/>
      <c r="F46" s="328"/>
      <c r="G46" s="328"/>
    </row>
    <row r="47" spans="1:9" s="326" customFormat="1" ht="11.25" x14ac:dyDescent="0.25">
      <c r="C47" s="329"/>
      <c r="D47" s="329"/>
      <c r="E47" s="329"/>
    </row>
    <row r="48" spans="1:9" s="326" customFormat="1" ht="11.25" x14ac:dyDescent="0.25">
      <c r="C48" s="329"/>
      <c r="D48" s="329"/>
      <c r="E48" s="329"/>
    </row>
    <row r="49" spans="3:5" s="326" customFormat="1" ht="11.25" x14ac:dyDescent="0.25">
      <c r="C49" s="329"/>
      <c r="D49" s="329"/>
      <c r="E49" s="329"/>
    </row>
    <row r="50" spans="3:5" s="326" customFormat="1" ht="11.25" x14ac:dyDescent="0.25">
      <c r="C50" s="329"/>
      <c r="D50" s="329"/>
      <c r="E50" s="329"/>
    </row>
    <row r="51" spans="3:5" s="326" customFormat="1" ht="11.25" x14ac:dyDescent="0.25">
      <c r="C51" s="329"/>
      <c r="D51" s="329"/>
      <c r="E51" s="329"/>
    </row>
    <row r="52" spans="3:5" s="326" customFormat="1" ht="11.25" x14ac:dyDescent="0.25">
      <c r="C52" s="329"/>
      <c r="D52" s="329"/>
      <c r="E52" s="329"/>
    </row>
    <row r="53" spans="3:5" s="326" customFormat="1" ht="11.25" x14ac:dyDescent="0.25"/>
    <row r="54" spans="3:5" s="326" customFormat="1" ht="11.25" x14ac:dyDescent="0.25"/>
    <row r="55" spans="3:5" s="326" customFormat="1" ht="11.25" x14ac:dyDescent="0.25"/>
    <row r="56" spans="3:5" s="326" customFormat="1" ht="11.25" x14ac:dyDescent="0.25"/>
    <row r="57" spans="3:5" s="326" customFormat="1" ht="11.25" x14ac:dyDescent="0.25"/>
    <row r="58" spans="3:5" s="326" customFormat="1" ht="11.25" x14ac:dyDescent="0.25"/>
    <row r="59" spans="3:5" s="326" customFormat="1" ht="11.25" x14ac:dyDescent="0.25"/>
    <row r="60" spans="3:5" s="326" customFormat="1" ht="11.25" x14ac:dyDescent="0.25"/>
  </sheetData>
  <mergeCells count="5">
    <mergeCell ref="B44:G44"/>
    <mergeCell ref="B42:G42"/>
    <mergeCell ref="A34:A36"/>
    <mergeCell ref="A39:G39"/>
    <mergeCell ref="B41:G4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workbookViewId="0">
      <pane xSplit="2" ySplit="6" topLeftCell="C7" activePane="bottomRight" state="frozen"/>
      <selection pane="topRight" activeCell="C1" sqref="C1"/>
      <selection pane="bottomLeft" activeCell="A7" sqref="A7"/>
      <selection pane="bottomRight"/>
    </sheetView>
  </sheetViews>
  <sheetFormatPr defaultRowHeight="12.75" x14ac:dyDescent="0.2"/>
  <cols>
    <col min="1" max="1" width="7.5703125" style="181" customWidth="1"/>
    <col min="2" max="2" width="35.28515625" style="181" customWidth="1"/>
    <col min="3" max="15" width="13.7109375" style="181" customWidth="1"/>
    <col min="16" max="256" width="9.140625" style="181"/>
    <col min="257" max="257" width="8.85546875" style="181" customWidth="1"/>
    <col min="258" max="258" width="35.28515625" style="181" customWidth="1"/>
    <col min="259" max="271" width="13.7109375" style="181" customWidth="1"/>
    <col min="272" max="512" width="9.140625" style="181"/>
    <col min="513" max="513" width="8.85546875" style="181" customWidth="1"/>
    <col min="514" max="514" width="35.28515625" style="181" customWidth="1"/>
    <col min="515" max="527" width="13.7109375" style="181" customWidth="1"/>
    <col min="528" max="768" width="9.140625" style="181"/>
    <col min="769" max="769" width="8.85546875" style="181" customWidth="1"/>
    <col min="770" max="770" width="35.28515625" style="181" customWidth="1"/>
    <col min="771" max="783" width="13.7109375" style="181" customWidth="1"/>
    <col min="784" max="1024" width="9.140625" style="181"/>
    <col min="1025" max="1025" width="8.85546875" style="181" customWidth="1"/>
    <col min="1026" max="1026" width="35.28515625" style="181" customWidth="1"/>
    <col min="1027" max="1039" width="13.7109375" style="181" customWidth="1"/>
    <col min="1040" max="1280" width="9.140625" style="181"/>
    <col min="1281" max="1281" width="8.85546875" style="181" customWidth="1"/>
    <col min="1282" max="1282" width="35.28515625" style="181" customWidth="1"/>
    <col min="1283" max="1295" width="13.7109375" style="181" customWidth="1"/>
    <col min="1296" max="1536" width="9.140625" style="181"/>
    <col min="1537" max="1537" width="8.85546875" style="181" customWidth="1"/>
    <col min="1538" max="1538" width="35.28515625" style="181" customWidth="1"/>
    <col min="1539" max="1551" width="13.7109375" style="181" customWidth="1"/>
    <col min="1552" max="1792" width="9.140625" style="181"/>
    <col min="1793" max="1793" width="8.85546875" style="181" customWidth="1"/>
    <col min="1794" max="1794" width="35.28515625" style="181" customWidth="1"/>
    <col min="1795" max="1807" width="13.7109375" style="181" customWidth="1"/>
    <col min="1808" max="2048" width="9.140625" style="181"/>
    <col min="2049" max="2049" width="8.85546875" style="181" customWidth="1"/>
    <col min="2050" max="2050" width="35.28515625" style="181" customWidth="1"/>
    <col min="2051" max="2063" width="13.7109375" style="181" customWidth="1"/>
    <col min="2064" max="2304" width="9.140625" style="181"/>
    <col min="2305" max="2305" width="8.85546875" style="181" customWidth="1"/>
    <col min="2306" max="2306" width="35.28515625" style="181" customWidth="1"/>
    <col min="2307" max="2319" width="13.7109375" style="181" customWidth="1"/>
    <col min="2320" max="2560" width="9.140625" style="181"/>
    <col min="2561" max="2561" width="8.85546875" style="181" customWidth="1"/>
    <col min="2562" max="2562" width="35.28515625" style="181" customWidth="1"/>
    <col min="2563" max="2575" width="13.7109375" style="181" customWidth="1"/>
    <col min="2576" max="2816" width="9.140625" style="181"/>
    <col min="2817" max="2817" width="8.85546875" style="181" customWidth="1"/>
    <col min="2818" max="2818" width="35.28515625" style="181" customWidth="1"/>
    <col min="2819" max="2831" width="13.7109375" style="181" customWidth="1"/>
    <col min="2832" max="3072" width="9.140625" style="181"/>
    <col min="3073" max="3073" width="8.85546875" style="181" customWidth="1"/>
    <col min="3074" max="3074" width="35.28515625" style="181" customWidth="1"/>
    <col min="3075" max="3087" width="13.7109375" style="181" customWidth="1"/>
    <col min="3088" max="3328" width="9.140625" style="181"/>
    <col min="3329" max="3329" width="8.85546875" style="181" customWidth="1"/>
    <col min="3330" max="3330" width="35.28515625" style="181" customWidth="1"/>
    <col min="3331" max="3343" width="13.7109375" style="181" customWidth="1"/>
    <col min="3344" max="3584" width="9.140625" style="181"/>
    <col min="3585" max="3585" width="8.85546875" style="181" customWidth="1"/>
    <col min="3586" max="3586" width="35.28515625" style="181" customWidth="1"/>
    <col min="3587" max="3599" width="13.7109375" style="181" customWidth="1"/>
    <col min="3600" max="3840" width="9.140625" style="181"/>
    <col min="3841" max="3841" width="8.85546875" style="181" customWidth="1"/>
    <col min="3842" max="3842" width="35.28515625" style="181" customWidth="1"/>
    <col min="3843" max="3855" width="13.7109375" style="181" customWidth="1"/>
    <col min="3856" max="4096" width="9.140625" style="181"/>
    <col min="4097" max="4097" width="8.85546875" style="181" customWidth="1"/>
    <col min="4098" max="4098" width="35.28515625" style="181" customWidth="1"/>
    <col min="4099" max="4111" width="13.7109375" style="181" customWidth="1"/>
    <col min="4112" max="4352" width="9.140625" style="181"/>
    <col min="4353" max="4353" width="8.85546875" style="181" customWidth="1"/>
    <col min="4354" max="4354" width="35.28515625" style="181" customWidth="1"/>
    <col min="4355" max="4367" width="13.7109375" style="181" customWidth="1"/>
    <col min="4368" max="4608" width="9.140625" style="181"/>
    <col min="4609" max="4609" width="8.85546875" style="181" customWidth="1"/>
    <col min="4610" max="4610" width="35.28515625" style="181" customWidth="1"/>
    <col min="4611" max="4623" width="13.7109375" style="181" customWidth="1"/>
    <col min="4624" max="4864" width="9.140625" style="181"/>
    <col min="4865" max="4865" width="8.85546875" style="181" customWidth="1"/>
    <col min="4866" max="4866" width="35.28515625" style="181" customWidth="1"/>
    <col min="4867" max="4879" width="13.7109375" style="181" customWidth="1"/>
    <col min="4880" max="5120" width="9.140625" style="181"/>
    <col min="5121" max="5121" width="8.85546875" style="181" customWidth="1"/>
    <col min="5122" max="5122" width="35.28515625" style="181" customWidth="1"/>
    <col min="5123" max="5135" width="13.7109375" style="181" customWidth="1"/>
    <col min="5136" max="5376" width="9.140625" style="181"/>
    <col min="5377" max="5377" width="8.85546875" style="181" customWidth="1"/>
    <col min="5378" max="5378" width="35.28515625" style="181" customWidth="1"/>
    <col min="5379" max="5391" width="13.7109375" style="181" customWidth="1"/>
    <col min="5392" max="5632" width="9.140625" style="181"/>
    <col min="5633" max="5633" width="8.85546875" style="181" customWidth="1"/>
    <col min="5634" max="5634" width="35.28515625" style="181" customWidth="1"/>
    <col min="5635" max="5647" width="13.7109375" style="181" customWidth="1"/>
    <col min="5648" max="5888" width="9.140625" style="181"/>
    <col min="5889" max="5889" width="8.85546875" style="181" customWidth="1"/>
    <col min="5890" max="5890" width="35.28515625" style="181" customWidth="1"/>
    <col min="5891" max="5903" width="13.7109375" style="181" customWidth="1"/>
    <col min="5904" max="6144" width="9.140625" style="181"/>
    <col min="6145" max="6145" width="8.85546875" style="181" customWidth="1"/>
    <col min="6146" max="6146" width="35.28515625" style="181" customWidth="1"/>
    <col min="6147" max="6159" width="13.7109375" style="181" customWidth="1"/>
    <col min="6160" max="6400" width="9.140625" style="181"/>
    <col min="6401" max="6401" width="8.85546875" style="181" customWidth="1"/>
    <col min="6402" max="6402" width="35.28515625" style="181" customWidth="1"/>
    <col min="6403" max="6415" width="13.7109375" style="181" customWidth="1"/>
    <col min="6416" max="6656" width="9.140625" style="181"/>
    <col min="6657" max="6657" width="8.85546875" style="181" customWidth="1"/>
    <col min="6658" max="6658" width="35.28515625" style="181" customWidth="1"/>
    <col min="6659" max="6671" width="13.7109375" style="181" customWidth="1"/>
    <col min="6672" max="6912" width="9.140625" style="181"/>
    <col min="6913" max="6913" width="8.85546875" style="181" customWidth="1"/>
    <col min="6914" max="6914" width="35.28515625" style="181" customWidth="1"/>
    <col min="6915" max="6927" width="13.7109375" style="181" customWidth="1"/>
    <col min="6928" max="7168" width="9.140625" style="181"/>
    <col min="7169" max="7169" width="8.85546875" style="181" customWidth="1"/>
    <col min="7170" max="7170" width="35.28515625" style="181" customWidth="1"/>
    <col min="7171" max="7183" width="13.7109375" style="181" customWidth="1"/>
    <col min="7184" max="7424" width="9.140625" style="181"/>
    <col min="7425" max="7425" width="8.85546875" style="181" customWidth="1"/>
    <col min="7426" max="7426" width="35.28515625" style="181" customWidth="1"/>
    <col min="7427" max="7439" width="13.7109375" style="181" customWidth="1"/>
    <col min="7440" max="7680" width="9.140625" style="181"/>
    <col min="7681" max="7681" width="8.85546875" style="181" customWidth="1"/>
    <col min="7682" max="7682" width="35.28515625" style="181" customWidth="1"/>
    <col min="7683" max="7695" width="13.7109375" style="181" customWidth="1"/>
    <col min="7696" max="7936" width="9.140625" style="181"/>
    <col min="7937" max="7937" width="8.85546875" style="181" customWidth="1"/>
    <col min="7938" max="7938" width="35.28515625" style="181" customWidth="1"/>
    <col min="7939" max="7951" width="13.7109375" style="181" customWidth="1"/>
    <col min="7952" max="8192" width="9.140625" style="181"/>
    <col min="8193" max="8193" width="8.85546875" style="181" customWidth="1"/>
    <col min="8194" max="8194" width="35.28515625" style="181" customWidth="1"/>
    <col min="8195" max="8207" width="13.7109375" style="181" customWidth="1"/>
    <col min="8208" max="8448" width="9.140625" style="181"/>
    <col min="8449" max="8449" width="8.85546875" style="181" customWidth="1"/>
    <col min="8450" max="8450" width="35.28515625" style="181" customWidth="1"/>
    <col min="8451" max="8463" width="13.7109375" style="181" customWidth="1"/>
    <col min="8464" max="8704" width="9.140625" style="181"/>
    <col min="8705" max="8705" width="8.85546875" style="181" customWidth="1"/>
    <col min="8706" max="8706" width="35.28515625" style="181" customWidth="1"/>
    <col min="8707" max="8719" width="13.7109375" style="181" customWidth="1"/>
    <col min="8720" max="8960" width="9.140625" style="181"/>
    <col min="8961" max="8961" width="8.85546875" style="181" customWidth="1"/>
    <col min="8962" max="8962" width="35.28515625" style="181" customWidth="1"/>
    <col min="8963" max="8975" width="13.7109375" style="181" customWidth="1"/>
    <col min="8976" max="9216" width="9.140625" style="181"/>
    <col min="9217" max="9217" width="8.85546875" style="181" customWidth="1"/>
    <col min="9218" max="9218" width="35.28515625" style="181" customWidth="1"/>
    <col min="9219" max="9231" width="13.7109375" style="181" customWidth="1"/>
    <col min="9232" max="9472" width="9.140625" style="181"/>
    <col min="9473" max="9473" width="8.85546875" style="181" customWidth="1"/>
    <col min="9474" max="9474" width="35.28515625" style="181" customWidth="1"/>
    <col min="9475" max="9487" width="13.7109375" style="181" customWidth="1"/>
    <col min="9488" max="9728" width="9.140625" style="181"/>
    <col min="9729" max="9729" width="8.85546875" style="181" customWidth="1"/>
    <col min="9730" max="9730" width="35.28515625" style="181" customWidth="1"/>
    <col min="9731" max="9743" width="13.7109375" style="181" customWidth="1"/>
    <col min="9744" max="9984" width="9.140625" style="181"/>
    <col min="9985" max="9985" width="8.85546875" style="181" customWidth="1"/>
    <col min="9986" max="9986" width="35.28515625" style="181" customWidth="1"/>
    <col min="9987" max="9999" width="13.7109375" style="181" customWidth="1"/>
    <col min="10000" max="10240" width="9.140625" style="181"/>
    <col min="10241" max="10241" width="8.85546875" style="181" customWidth="1"/>
    <col min="10242" max="10242" width="35.28515625" style="181" customWidth="1"/>
    <col min="10243" max="10255" width="13.7109375" style="181" customWidth="1"/>
    <col min="10256" max="10496" width="9.140625" style="181"/>
    <col min="10497" max="10497" width="8.85546875" style="181" customWidth="1"/>
    <col min="10498" max="10498" width="35.28515625" style="181" customWidth="1"/>
    <col min="10499" max="10511" width="13.7109375" style="181" customWidth="1"/>
    <col min="10512" max="10752" width="9.140625" style="181"/>
    <col min="10753" max="10753" width="8.85546875" style="181" customWidth="1"/>
    <col min="10754" max="10754" width="35.28515625" style="181" customWidth="1"/>
    <col min="10755" max="10767" width="13.7109375" style="181" customWidth="1"/>
    <col min="10768" max="11008" width="9.140625" style="181"/>
    <col min="11009" max="11009" width="8.85546875" style="181" customWidth="1"/>
    <col min="11010" max="11010" width="35.28515625" style="181" customWidth="1"/>
    <col min="11011" max="11023" width="13.7109375" style="181" customWidth="1"/>
    <col min="11024" max="11264" width="9.140625" style="181"/>
    <col min="11265" max="11265" width="8.85546875" style="181" customWidth="1"/>
    <col min="11266" max="11266" width="35.28515625" style="181" customWidth="1"/>
    <col min="11267" max="11279" width="13.7109375" style="181" customWidth="1"/>
    <col min="11280" max="11520" width="9.140625" style="181"/>
    <col min="11521" max="11521" width="8.85546875" style="181" customWidth="1"/>
    <col min="11522" max="11522" width="35.28515625" style="181" customWidth="1"/>
    <col min="11523" max="11535" width="13.7109375" style="181" customWidth="1"/>
    <col min="11536" max="11776" width="9.140625" style="181"/>
    <col min="11777" max="11777" width="8.85546875" style="181" customWidth="1"/>
    <col min="11778" max="11778" width="35.28515625" style="181" customWidth="1"/>
    <col min="11779" max="11791" width="13.7109375" style="181" customWidth="1"/>
    <col min="11792" max="12032" width="9.140625" style="181"/>
    <col min="12033" max="12033" width="8.85546875" style="181" customWidth="1"/>
    <col min="12034" max="12034" width="35.28515625" style="181" customWidth="1"/>
    <col min="12035" max="12047" width="13.7109375" style="181" customWidth="1"/>
    <col min="12048" max="12288" width="9.140625" style="181"/>
    <col min="12289" max="12289" width="8.85546875" style="181" customWidth="1"/>
    <col min="12290" max="12290" width="35.28515625" style="181" customWidth="1"/>
    <col min="12291" max="12303" width="13.7109375" style="181" customWidth="1"/>
    <col min="12304" max="12544" width="9.140625" style="181"/>
    <col min="12545" max="12545" width="8.85546875" style="181" customWidth="1"/>
    <col min="12546" max="12546" width="35.28515625" style="181" customWidth="1"/>
    <col min="12547" max="12559" width="13.7109375" style="181" customWidth="1"/>
    <col min="12560" max="12800" width="9.140625" style="181"/>
    <col min="12801" max="12801" width="8.85546875" style="181" customWidth="1"/>
    <col min="12802" max="12802" width="35.28515625" style="181" customWidth="1"/>
    <col min="12803" max="12815" width="13.7109375" style="181" customWidth="1"/>
    <col min="12816" max="13056" width="9.140625" style="181"/>
    <col min="13057" max="13057" width="8.85546875" style="181" customWidth="1"/>
    <col min="13058" max="13058" width="35.28515625" style="181" customWidth="1"/>
    <col min="13059" max="13071" width="13.7109375" style="181" customWidth="1"/>
    <col min="13072" max="13312" width="9.140625" style="181"/>
    <col min="13313" max="13313" width="8.85546875" style="181" customWidth="1"/>
    <col min="13314" max="13314" width="35.28515625" style="181" customWidth="1"/>
    <col min="13315" max="13327" width="13.7109375" style="181" customWidth="1"/>
    <col min="13328" max="13568" width="9.140625" style="181"/>
    <col min="13569" max="13569" width="8.85546875" style="181" customWidth="1"/>
    <col min="13570" max="13570" width="35.28515625" style="181" customWidth="1"/>
    <col min="13571" max="13583" width="13.7109375" style="181" customWidth="1"/>
    <col min="13584" max="13824" width="9.140625" style="181"/>
    <col min="13825" max="13825" width="8.85546875" style="181" customWidth="1"/>
    <col min="13826" max="13826" width="35.28515625" style="181" customWidth="1"/>
    <col min="13827" max="13839" width="13.7109375" style="181" customWidth="1"/>
    <col min="13840" max="14080" width="9.140625" style="181"/>
    <col min="14081" max="14081" width="8.85546875" style="181" customWidth="1"/>
    <col min="14082" max="14082" width="35.28515625" style="181" customWidth="1"/>
    <col min="14083" max="14095" width="13.7109375" style="181" customWidth="1"/>
    <col min="14096" max="14336" width="9.140625" style="181"/>
    <col min="14337" max="14337" width="8.85546875" style="181" customWidth="1"/>
    <col min="14338" max="14338" width="35.28515625" style="181" customWidth="1"/>
    <col min="14339" max="14351" width="13.7109375" style="181" customWidth="1"/>
    <col min="14352" max="14592" width="9.140625" style="181"/>
    <col min="14593" max="14593" width="8.85546875" style="181" customWidth="1"/>
    <col min="14594" max="14594" width="35.28515625" style="181" customWidth="1"/>
    <col min="14595" max="14607" width="13.7109375" style="181" customWidth="1"/>
    <col min="14608" max="14848" width="9.140625" style="181"/>
    <col min="14849" max="14849" width="8.85546875" style="181" customWidth="1"/>
    <col min="14850" max="14850" width="35.28515625" style="181" customWidth="1"/>
    <col min="14851" max="14863" width="13.7109375" style="181" customWidth="1"/>
    <col min="14864" max="15104" width="9.140625" style="181"/>
    <col min="15105" max="15105" width="8.85546875" style="181" customWidth="1"/>
    <col min="15106" max="15106" width="35.28515625" style="181" customWidth="1"/>
    <col min="15107" max="15119" width="13.7109375" style="181" customWidth="1"/>
    <col min="15120" max="15360" width="9.140625" style="181"/>
    <col min="15361" max="15361" width="8.85546875" style="181" customWidth="1"/>
    <col min="15362" max="15362" width="35.28515625" style="181" customWidth="1"/>
    <col min="15363" max="15375" width="13.7109375" style="181" customWidth="1"/>
    <col min="15376" max="15616" width="9.140625" style="181"/>
    <col min="15617" max="15617" width="8.85546875" style="181" customWidth="1"/>
    <col min="15618" max="15618" width="35.28515625" style="181" customWidth="1"/>
    <col min="15619" max="15631" width="13.7109375" style="181" customWidth="1"/>
    <col min="15632" max="15872" width="9.140625" style="181"/>
    <col min="15873" max="15873" width="8.85546875" style="181" customWidth="1"/>
    <col min="15874" max="15874" width="35.28515625" style="181" customWidth="1"/>
    <col min="15875" max="15887" width="13.7109375" style="181" customWidth="1"/>
    <col min="15888" max="16128" width="9.140625" style="181"/>
    <col min="16129" max="16129" width="8.85546875" style="181" customWidth="1"/>
    <col min="16130" max="16130" width="35.28515625" style="181" customWidth="1"/>
    <col min="16131" max="16143" width="13.7109375" style="181" customWidth="1"/>
    <col min="16144" max="16384" width="9.140625" style="181"/>
  </cols>
  <sheetData>
    <row r="1" spans="1:15" x14ac:dyDescent="0.2">
      <c r="A1" s="180" t="s">
        <v>9</v>
      </c>
    </row>
    <row r="2" spans="1:15" ht="14.25" x14ac:dyDescent="0.2">
      <c r="A2" s="421" t="s">
        <v>424</v>
      </c>
      <c r="B2" s="182"/>
      <c r="C2" s="182"/>
      <c r="D2" s="182"/>
      <c r="E2" s="182"/>
      <c r="F2" s="182"/>
      <c r="G2" s="182"/>
      <c r="H2" s="182"/>
      <c r="I2" s="182"/>
      <c r="J2" s="182"/>
      <c r="K2" s="182"/>
      <c r="L2" s="182"/>
      <c r="M2" s="182"/>
      <c r="N2" s="182"/>
      <c r="O2" s="182"/>
    </row>
    <row r="3" spans="1:15" x14ac:dyDescent="0.2">
      <c r="A3" s="183" t="s">
        <v>10</v>
      </c>
      <c r="B3" s="184"/>
      <c r="C3" s="182"/>
      <c r="D3" s="182"/>
      <c r="E3" s="182"/>
      <c r="F3" s="182"/>
      <c r="G3" s="182"/>
      <c r="H3" s="182"/>
      <c r="I3" s="182"/>
      <c r="J3" s="182"/>
      <c r="K3" s="182"/>
      <c r="L3" s="182"/>
      <c r="M3" s="182"/>
      <c r="N3" s="182"/>
      <c r="O3" s="182"/>
    </row>
    <row r="4" spans="1:15" x14ac:dyDescent="0.2">
      <c r="A4" s="182"/>
      <c r="B4" s="182"/>
      <c r="C4" s="182"/>
      <c r="D4" s="182"/>
      <c r="E4" s="182"/>
      <c r="F4" s="182"/>
      <c r="G4" s="182"/>
      <c r="H4" s="182"/>
      <c r="I4" s="182"/>
      <c r="J4" s="182"/>
      <c r="K4" s="182"/>
      <c r="L4" s="182"/>
      <c r="M4" s="182"/>
      <c r="N4" s="182"/>
      <c r="O4" s="185"/>
    </row>
    <row r="5" spans="1:15" ht="90" x14ac:dyDescent="0.2">
      <c r="A5" s="186" t="s">
        <v>11</v>
      </c>
      <c r="B5" s="186" t="s">
        <v>250</v>
      </c>
      <c r="C5" s="186" t="s">
        <v>251</v>
      </c>
      <c r="D5" s="186" t="s">
        <v>252</v>
      </c>
      <c r="E5" s="186" t="s">
        <v>253</v>
      </c>
      <c r="F5" s="187" t="s">
        <v>254</v>
      </c>
      <c r="G5" s="187" t="s">
        <v>255</v>
      </c>
      <c r="H5" s="187" t="s">
        <v>256</v>
      </c>
      <c r="I5" s="187" t="s">
        <v>257</v>
      </c>
      <c r="J5" s="187" t="s">
        <v>258</v>
      </c>
      <c r="K5" s="187" t="s">
        <v>259</v>
      </c>
      <c r="L5" s="187" t="s">
        <v>260</v>
      </c>
      <c r="M5" s="187" t="s">
        <v>261</v>
      </c>
      <c r="N5" s="187" t="s">
        <v>262</v>
      </c>
      <c r="O5" s="187" t="s">
        <v>263</v>
      </c>
    </row>
    <row r="6" spans="1:15" ht="12.75" customHeight="1" x14ac:dyDescent="0.2">
      <c r="A6" s="188">
        <v>1</v>
      </c>
      <c r="B6" s="188">
        <v>2</v>
      </c>
      <c r="C6" s="188">
        <v>3</v>
      </c>
      <c r="D6" s="188">
        <v>4</v>
      </c>
      <c r="E6" s="188">
        <v>5</v>
      </c>
      <c r="F6" s="188">
        <v>6</v>
      </c>
      <c r="G6" s="188">
        <v>7</v>
      </c>
      <c r="H6" s="188">
        <v>8</v>
      </c>
      <c r="I6" s="188">
        <v>9</v>
      </c>
      <c r="J6" s="188">
        <v>10</v>
      </c>
      <c r="K6" s="188">
        <v>11</v>
      </c>
      <c r="L6" s="188">
        <v>12</v>
      </c>
      <c r="M6" s="188">
        <v>13</v>
      </c>
      <c r="N6" s="188">
        <v>14</v>
      </c>
      <c r="O6" s="188">
        <v>15</v>
      </c>
    </row>
    <row r="7" spans="1:15" ht="12.75" customHeight="1" x14ac:dyDescent="0.2">
      <c r="A7" s="189">
        <v>1</v>
      </c>
      <c r="B7" s="190" t="s">
        <v>264</v>
      </c>
      <c r="C7" s="191">
        <v>275639305.75999999</v>
      </c>
      <c r="D7" s="192">
        <v>1.3184619999999999E-2</v>
      </c>
      <c r="E7" s="193">
        <v>12405350.85</v>
      </c>
      <c r="F7" s="193">
        <v>260</v>
      </c>
      <c r="G7" s="193">
        <v>43766681.880000003</v>
      </c>
      <c r="H7" s="193">
        <v>0</v>
      </c>
      <c r="I7" s="193">
        <v>0</v>
      </c>
      <c r="J7" s="193">
        <v>2633</v>
      </c>
      <c r="K7" s="193">
        <v>200497913.08000001</v>
      </c>
      <c r="L7" s="193">
        <v>68</v>
      </c>
      <c r="M7" s="193">
        <v>17884675.350000001</v>
      </c>
      <c r="N7" s="193">
        <v>0</v>
      </c>
      <c r="O7" s="193">
        <v>0</v>
      </c>
    </row>
    <row r="8" spans="1:15" ht="12.75" customHeight="1" x14ac:dyDescent="0.2">
      <c r="A8" s="194">
        <v>2</v>
      </c>
      <c r="B8" s="195" t="s">
        <v>265</v>
      </c>
      <c r="C8" s="196">
        <v>39689765.5</v>
      </c>
      <c r="D8" s="197">
        <v>1.8984799999999999E-3</v>
      </c>
      <c r="E8" s="198">
        <v>-31812.17</v>
      </c>
      <c r="F8" s="198">
        <v>26</v>
      </c>
      <c r="G8" s="198">
        <v>2413676.5099999998</v>
      </c>
      <c r="H8" s="198">
        <v>109</v>
      </c>
      <c r="I8" s="198">
        <v>11346887.66</v>
      </c>
      <c r="J8" s="198">
        <v>73</v>
      </c>
      <c r="K8" s="198">
        <v>5700405.75</v>
      </c>
      <c r="L8" s="198">
        <v>337</v>
      </c>
      <c r="M8" s="198">
        <v>24224491.899999999</v>
      </c>
      <c r="N8" s="198">
        <v>0</v>
      </c>
      <c r="O8" s="198">
        <v>0</v>
      </c>
    </row>
    <row r="9" spans="1:15" ht="12.75" customHeight="1" x14ac:dyDescent="0.2">
      <c r="A9" s="194">
        <v>3</v>
      </c>
      <c r="B9" s="195" t="s">
        <v>266</v>
      </c>
      <c r="C9" s="196">
        <v>785109.78</v>
      </c>
      <c r="D9" s="420">
        <v>3.7549999999999998E-5</v>
      </c>
      <c r="E9" s="198">
        <v>-107924.72</v>
      </c>
      <c r="F9" s="198">
        <v>0</v>
      </c>
      <c r="G9" s="198">
        <v>0</v>
      </c>
      <c r="H9" s="198">
        <v>0</v>
      </c>
      <c r="I9" s="198">
        <v>0</v>
      </c>
      <c r="J9" s="198">
        <v>11</v>
      </c>
      <c r="K9" s="198">
        <v>50481.04</v>
      </c>
      <c r="L9" s="198">
        <v>12</v>
      </c>
      <c r="M9" s="198">
        <v>90725.94</v>
      </c>
      <c r="N9" s="198">
        <v>0</v>
      </c>
      <c r="O9" s="198">
        <v>0</v>
      </c>
    </row>
    <row r="10" spans="1:15" ht="12.75" customHeight="1" x14ac:dyDescent="0.2">
      <c r="A10" s="194">
        <v>4</v>
      </c>
      <c r="B10" s="195" t="s">
        <v>267</v>
      </c>
      <c r="C10" s="196">
        <v>447754792.99000001</v>
      </c>
      <c r="D10" s="197">
        <v>2.14174E-2</v>
      </c>
      <c r="E10" s="198">
        <v>3700403.01</v>
      </c>
      <c r="F10" s="198">
        <v>82</v>
      </c>
      <c r="G10" s="198">
        <v>19944498.390000001</v>
      </c>
      <c r="H10" s="198">
        <v>50</v>
      </c>
      <c r="I10" s="198">
        <v>10699153.109999999</v>
      </c>
      <c r="J10" s="198">
        <v>520</v>
      </c>
      <c r="K10" s="198">
        <v>110088364.22</v>
      </c>
      <c r="L10" s="198">
        <v>641</v>
      </c>
      <c r="M10" s="198">
        <v>90905829.150000006</v>
      </c>
      <c r="N10" s="198">
        <v>0</v>
      </c>
      <c r="O10" s="198">
        <v>0</v>
      </c>
    </row>
    <row r="11" spans="1:15" ht="12.75" customHeight="1" x14ac:dyDescent="0.2">
      <c r="A11" s="194">
        <v>5</v>
      </c>
      <c r="B11" s="195" t="s">
        <v>268</v>
      </c>
      <c r="C11" s="196">
        <v>1744845688.8699999</v>
      </c>
      <c r="D11" s="197">
        <v>8.3460999999999994E-2</v>
      </c>
      <c r="E11" s="198">
        <v>40324440.850000001</v>
      </c>
      <c r="F11" s="198">
        <v>592</v>
      </c>
      <c r="G11" s="198">
        <v>125412127</v>
      </c>
      <c r="H11" s="198">
        <v>824</v>
      </c>
      <c r="I11" s="198">
        <v>192643746.36000001</v>
      </c>
      <c r="J11" s="198">
        <v>4711</v>
      </c>
      <c r="K11" s="198">
        <v>504938891.37</v>
      </c>
      <c r="L11" s="198">
        <v>4126</v>
      </c>
      <c r="M11" s="198">
        <v>745371195.61000001</v>
      </c>
      <c r="N11" s="198">
        <v>2</v>
      </c>
      <c r="O11" s="198">
        <v>0</v>
      </c>
    </row>
    <row r="12" spans="1:15" ht="12.75" customHeight="1" x14ac:dyDescent="0.2">
      <c r="A12" s="194">
        <v>6</v>
      </c>
      <c r="B12" s="195" t="s">
        <v>269</v>
      </c>
      <c r="C12" s="196">
        <v>1231213879.6900001</v>
      </c>
      <c r="D12" s="197">
        <v>5.8892510000000002E-2</v>
      </c>
      <c r="E12" s="198">
        <v>-2248930.14</v>
      </c>
      <c r="F12" s="198">
        <v>1</v>
      </c>
      <c r="G12" s="198">
        <v>2585230.39</v>
      </c>
      <c r="H12" s="198">
        <v>0</v>
      </c>
      <c r="I12" s="198">
        <v>0</v>
      </c>
      <c r="J12" s="198">
        <v>4</v>
      </c>
      <c r="K12" s="198">
        <v>15146052.369999999</v>
      </c>
      <c r="L12" s="198">
        <v>21</v>
      </c>
      <c r="M12" s="198">
        <v>1113293855.5799999</v>
      </c>
      <c r="N12" s="198">
        <v>0</v>
      </c>
      <c r="O12" s="198">
        <v>0</v>
      </c>
    </row>
    <row r="13" spans="1:15" ht="12.75" customHeight="1" x14ac:dyDescent="0.2">
      <c r="A13" s="194">
        <v>7</v>
      </c>
      <c r="B13" s="195" t="s">
        <v>270</v>
      </c>
      <c r="C13" s="196">
        <v>416606251.63</v>
      </c>
      <c r="D13" s="197">
        <v>1.9927480000000001E-2</v>
      </c>
      <c r="E13" s="198">
        <v>-398982.22</v>
      </c>
      <c r="F13" s="198">
        <v>261</v>
      </c>
      <c r="G13" s="198">
        <v>22035544.52</v>
      </c>
      <c r="H13" s="198">
        <v>346</v>
      </c>
      <c r="I13" s="198">
        <v>27046433.449999999</v>
      </c>
      <c r="J13" s="198">
        <v>2118</v>
      </c>
      <c r="K13" s="198">
        <v>69755817.890000001</v>
      </c>
      <c r="L13" s="198">
        <v>1549</v>
      </c>
      <c r="M13" s="198">
        <v>100307370.45</v>
      </c>
      <c r="N13" s="198">
        <v>1</v>
      </c>
      <c r="O13" s="198">
        <v>4737131.54</v>
      </c>
    </row>
    <row r="14" spans="1:15" ht="12.75" customHeight="1" x14ac:dyDescent="0.2">
      <c r="A14" s="194">
        <v>8</v>
      </c>
      <c r="B14" s="195" t="s">
        <v>271</v>
      </c>
      <c r="C14" s="196">
        <v>345406043.66000003</v>
      </c>
      <c r="D14" s="197">
        <v>1.6521770000000002E-2</v>
      </c>
      <c r="E14" s="198">
        <v>1942567.99</v>
      </c>
      <c r="F14" s="198">
        <v>104</v>
      </c>
      <c r="G14" s="198">
        <v>14217061.109999999</v>
      </c>
      <c r="H14" s="198">
        <v>186</v>
      </c>
      <c r="I14" s="198">
        <v>42620972.979999997</v>
      </c>
      <c r="J14" s="198">
        <v>1178</v>
      </c>
      <c r="K14" s="198">
        <v>60318325.890000001</v>
      </c>
      <c r="L14" s="198">
        <v>1575</v>
      </c>
      <c r="M14" s="198">
        <v>190728691.87</v>
      </c>
      <c r="N14" s="198">
        <v>0</v>
      </c>
      <c r="O14" s="198">
        <v>0</v>
      </c>
    </row>
    <row r="15" spans="1:15" ht="12.75" customHeight="1" x14ac:dyDescent="0.2">
      <c r="A15" s="194">
        <v>9</v>
      </c>
      <c r="B15" s="195" t="s">
        <v>272</v>
      </c>
      <c r="C15" s="196">
        <v>575149878.5</v>
      </c>
      <c r="D15" s="197">
        <v>2.751108E-2</v>
      </c>
      <c r="E15" s="198">
        <v>7471459.5599999996</v>
      </c>
      <c r="F15" s="198">
        <v>545</v>
      </c>
      <c r="G15" s="198">
        <v>30111627.059999999</v>
      </c>
      <c r="H15" s="198">
        <v>261</v>
      </c>
      <c r="I15" s="198">
        <v>63339876.530000001</v>
      </c>
      <c r="J15" s="198">
        <v>1482</v>
      </c>
      <c r="K15" s="198">
        <v>130853910.23999999</v>
      </c>
      <c r="L15" s="198">
        <v>1116</v>
      </c>
      <c r="M15" s="198">
        <v>277747222.97000003</v>
      </c>
      <c r="N15" s="198">
        <v>0</v>
      </c>
      <c r="O15" s="198">
        <v>0</v>
      </c>
    </row>
    <row r="16" spans="1:15" ht="12.75" customHeight="1" x14ac:dyDescent="0.2">
      <c r="A16" s="194">
        <v>10</v>
      </c>
      <c r="B16" s="195" t="s">
        <v>273</v>
      </c>
      <c r="C16" s="196">
        <v>3118088797.2800002</v>
      </c>
      <c r="D16" s="197">
        <v>0.14914717</v>
      </c>
      <c r="E16" s="198">
        <v>-65541342.170000002</v>
      </c>
      <c r="F16" s="198">
        <v>16</v>
      </c>
      <c r="G16" s="198">
        <v>57698833.399999999</v>
      </c>
      <c r="H16" s="198">
        <v>1</v>
      </c>
      <c r="I16" s="198">
        <v>4284522.8</v>
      </c>
      <c r="J16" s="198">
        <v>4229</v>
      </c>
      <c r="K16" s="198">
        <v>210008369.88999999</v>
      </c>
      <c r="L16" s="198">
        <v>7026</v>
      </c>
      <c r="M16" s="198">
        <v>898264664.07000005</v>
      </c>
      <c r="N16" s="198">
        <v>2015</v>
      </c>
      <c r="O16" s="198">
        <v>515582096.76999998</v>
      </c>
    </row>
    <row r="17" spans="1:15" ht="12.75" customHeight="1" x14ac:dyDescent="0.2">
      <c r="A17" s="194">
        <v>11</v>
      </c>
      <c r="B17" s="195" t="s">
        <v>274</v>
      </c>
      <c r="C17" s="196">
        <v>32255682</v>
      </c>
      <c r="D17" s="197">
        <v>1.5428799999999999E-3</v>
      </c>
      <c r="E17" s="198">
        <v>10189</v>
      </c>
      <c r="F17" s="198">
        <v>0</v>
      </c>
      <c r="G17" s="198">
        <v>0</v>
      </c>
      <c r="H17" s="198">
        <v>7</v>
      </c>
      <c r="I17" s="198">
        <v>3591845</v>
      </c>
      <c r="J17" s="198">
        <v>0</v>
      </c>
      <c r="K17" s="198">
        <v>0</v>
      </c>
      <c r="L17" s="198">
        <v>48</v>
      </c>
      <c r="M17" s="198">
        <v>27672575</v>
      </c>
      <c r="N17" s="198">
        <v>0</v>
      </c>
      <c r="O17" s="198">
        <v>0</v>
      </c>
    </row>
    <row r="18" spans="1:15" ht="12.75" customHeight="1" x14ac:dyDescent="0.2">
      <c r="A18" s="194">
        <v>12</v>
      </c>
      <c r="B18" s="195" t="s">
        <v>275</v>
      </c>
      <c r="C18" s="196">
        <v>744003195.05999994</v>
      </c>
      <c r="D18" s="197">
        <v>3.5587819999999999E-2</v>
      </c>
      <c r="E18" s="198">
        <v>8787135.1999999993</v>
      </c>
      <c r="F18" s="198">
        <v>328</v>
      </c>
      <c r="G18" s="198">
        <v>41866905.399999999</v>
      </c>
      <c r="H18" s="198">
        <v>748</v>
      </c>
      <c r="I18" s="198">
        <v>102391199.22</v>
      </c>
      <c r="J18" s="198">
        <v>3657</v>
      </c>
      <c r="K18" s="198">
        <v>186808493.34999999</v>
      </c>
      <c r="L18" s="198">
        <v>4485</v>
      </c>
      <c r="M18" s="198">
        <v>419962475.06999999</v>
      </c>
      <c r="N18" s="198">
        <v>0</v>
      </c>
      <c r="O18" s="198">
        <v>0</v>
      </c>
    </row>
    <row r="19" spans="1:15" ht="12.75" customHeight="1" x14ac:dyDescent="0.2">
      <c r="A19" s="194">
        <v>13</v>
      </c>
      <c r="B19" s="195" t="s">
        <v>276</v>
      </c>
      <c r="C19" s="196">
        <v>273820770.79000002</v>
      </c>
      <c r="D19" s="197">
        <v>1.3097640000000001E-2</v>
      </c>
      <c r="E19" s="198">
        <v>-1533056.87</v>
      </c>
      <c r="F19" s="198">
        <v>1</v>
      </c>
      <c r="G19" s="198">
        <v>110689.93</v>
      </c>
      <c r="H19" s="198">
        <v>77</v>
      </c>
      <c r="I19" s="198">
        <v>48876877.789999999</v>
      </c>
      <c r="J19" s="198">
        <v>162</v>
      </c>
      <c r="K19" s="198">
        <v>3684425.32</v>
      </c>
      <c r="L19" s="198">
        <v>708</v>
      </c>
      <c r="M19" s="198">
        <v>170673618.03999999</v>
      </c>
      <c r="N19" s="198">
        <v>0</v>
      </c>
      <c r="O19" s="198">
        <v>0</v>
      </c>
    </row>
    <row r="20" spans="1:15" ht="12.75" customHeight="1" x14ac:dyDescent="0.2">
      <c r="A20" s="194">
        <v>14</v>
      </c>
      <c r="B20" s="195" t="s">
        <v>277</v>
      </c>
      <c r="C20" s="196">
        <v>832667173.54999995</v>
      </c>
      <c r="D20" s="197">
        <v>3.9828870000000002E-2</v>
      </c>
      <c r="E20" s="198">
        <v>10090214.380000001</v>
      </c>
      <c r="F20" s="198">
        <v>185</v>
      </c>
      <c r="G20" s="198">
        <v>27864563.120000001</v>
      </c>
      <c r="H20" s="198">
        <v>720</v>
      </c>
      <c r="I20" s="198">
        <v>143628646.22</v>
      </c>
      <c r="J20" s="198">
        <v>1123</v>
      </c>
      <c r="K20" s="198">
        <v>139108320.90000001</v>
      </c>
      <c r="L20" s="198">
        <v>3232</v>
      </c>
      <c r="M20" s="198">
        <v>574251838.75</v>
      </c>
      <c r="N20" s="198">
        <v>4</v>
      </c>
      <c r="O20" s="198">
        <v>335502.43</v>
      </c>
    </row>
    <row r="21" spans="1:15" ht="12.75" customHeight="1" x14ac:dyDescent="0.2">
      <c r="A21" s="194">
        <v>15</v>
      </c>
      <c r="B21" s="195" t="s">
        <v>278</v>
      </c>
      <c r="C21" s="196">
        <v>482141994.52999997</v>
      </c>
      <c r="D21" s="197">
        <v>2.3062240000000001E-2</v>
      </c>
      <c r="E21" s="198">
        <v>-19325411.059999999</v>
      </c>
      <c r="F21" s="198">
        <v>0</v>
      </c>
      <c r="G21" s="198">
        <v>0</v>
      </c>
      <c r="H21" s="198">
        <v>1</v>
      </c>
      <c r="I21" s="198">
        <v>50917.37</v>
      </c>
      <c r="J21" s="198">
        <v>351</v>
      </c>
      <c r="K21" s="198">
        <v>6081944.6799999997</v>
      </c>
      <c r="L21" s="198">
        <v>473</v>
      </c>
      <c r="M21" s="198">
        <v>92876470.040000007</v>
      </c>
      <c r="N21" s="198">
        <v>1</v>
      </c>
      <c r="O21" s="198">
        <v>4982935.3899999997</v>
      </c>
    </row>
    <row r="22" spans="1:15" ht="12.75" customHeight="1" x14ac:dyDescent="0.2">
      <c r="A22" s="194">
        <v>16</v>
      </c>
      <c r="B22" s="195" t="s">
        <v>279</v>
      </c>
      <c r="C22" s="196">
        <v>620570435.11000001</v>
      </c>
      <c r="D22" s="197">
        <v>2.9683669999999999E-2</v>
      </c>
      <c r="E22" s="198">
        <v>3667501.88</v>
      </c>
      <c r="F22" s="198">
        <v>540</v>
      </c>
      <c r="G22" s="198">
        <v>58151144.869999997</v>
      </c>
      <c r="H22" s="198">
        <v>403</v>
      </c>
      <c r="I22" s="198">
        <v>74623142.359999999</v>
      </c>
      <c r="J22" s="198">
        <v>2791</v>
      </c>
      <c r="K22" s="198">
        <v>190609638.36000001</v>
      </c>
      <c r="L22" s="198">
        <v>3173</v>
      </c>
      <c r="M22" s="198">
        <v>304344150.70999998</v>
      </c>
      <c r="N22" s="198">
        <v>0</v>
      </c>
      <c r="O22" s="198">
        <v>0</v>
      </c>
    </row>
    <row r="23" spans="1:15" ht="12.75" customHeight="1" x14ac:dyDescent="0.2">
      <c r="A23" s="194">
        <v>17</v>
      </c>
      <c r="B23" s="195" t="s">
        <v>280</v>
      </c>
      <c r="C23" s="196">
        <v>1328205401.6600001</v>
      </c>
      <c r="D23" s="197">
        <v>6.3531889999999994E-2</v>
      </c>
      <c r="E23" s="198">
        <v>5633866.4000000004</v>
      </c>
      <c r="F23" s="198">
        <v>155</v>
      </c>
      <c r="G23" s="198">
        <v>177378972.91</v>
      </c>
      <c r="H23" s="198">
        <v>416</v>
      </c>
      <c r="I23" s="198">
        <v>110110009.95999999</v>
      </c>
      <c r="J23" s="198">
        <v>1830</v>
      </c>
      <c r="K23" s="198">
        <v>446260431.48000002</v>
      </c>
      <c r="L23" s="198">
        <v>3551</v>
      </c>
      <c r="M23" s="198">
        <v>769770242.99000001</v>
      </c>
      <c r="N23" s="198">
        <v>0</v>
      </c>
      <c r="O23" s="198">
        <v>0</v>
      </c>
    </row>
    <row r="24" spans="1:15" ht="12.75" customHeight="1" x14ac:dyDescent="0.2">
      <c r="A24" s="194">
        <v>18</v>
      </c>
      <c r="B24" s="195" t="s">
        <v>281</v>
      </c>
      <c r="C24" s="196">
        <v>1140836285.05</v>
      </c>
      <c r="D24" s="197">
        <v>5.4569489999999998E-2</v>
      </c>
      <c r="E24" s="198">
        <v>27901774.800000001</v>
      </c>
      <c r="F24" s="198">
        <v>2685</v>
      </c>
      <c r="G24" s="198">
        <v>149297372.47999999</v>
      </c>
      <c r="H24" s="198">
        <v>533</v>
      </c>
      <c r="I24" s="198">
        <v>54433817.289999999</v>
      </c>
      <c r="J24" s="198">
        <v>9562</v>
      </c>
      <c r="K24" s="198">
        <v>398044240.94</v>
      </c>
      <c r="L24" s="198">
        <v>2163</v>
      </c>
      <c r="M24" s="198">
        <v>142466368.25999999</v>
      </c>
      <c r="N24" s="198">
        <v>392</v>
      </c>
      <c r="O24" s="198">
        <v>1835795.94</v>
      </c>
    </row>
    <row r="25" spans="1:15" ht="12.75" customHeight="1" x14ac:dyDescent="0.2">
      <c r="A25" s="194">
        <v>19</v>
      </c>
      <c r="B25" s="195" t="s">
        <v>282</v>
      </c>
      <c r="C25" s="196">
        <v>96168688.069999993</v>
      </c>
      <c r="D25" s="197">
        <v>4.6000299999999997E-3</v>
      </c>
      <c r="E25" s="198">
        <v>66549.600000000006</v>
      </c>
      <c r="F25" s="198">
        <v>0</v>
      </c>
      <c r="G25" s="198">
        <v>0</v>
      </c>
      <c r="H25" s="198">
        <v>5</v>
      </c>
      <c r="I25" s="198">
        <v>2017821.14</v>
      </c>
      <c r="J25" s="198">
        <v>0</v>
      </c>
      <c r="K25" s="198">
        <v>0</v>
      </c>
      <c r="L25" s="198">
        <v>109</v>
      </c>
      <c r="M25" s="198">
        <v>84121864.859999999</v>
      </c>
      <c r="N25" s="198">
        <v>0</v>
      </c>
      <c r="O25" s="198">
        <v>0</v>
      </c>
    </row>
    <row r="26" spans="1:15" ht="12.75" customHeight="1" x14ac:dyDescent="0.2">
      <c r="A26" s="194">
        <v>20</v>
      </c>
      <c r="B26" s="195" t="s">
        <v>283</v>
      </c>
      <c r="C26" s="196">
        <v>1744434859.01</v>
      </c>
      <c r="D26" s="197">
        <v>8.3441349999999997E-2</v>
      </c>
      <c r="E26" s="198">
        <v>6893498.3499999996</v>
      </c>
      <c r="F26" s="198">
        <v>673</v>
      </c>
      <c r="G26" s="198">
        <v>78572796.299999997</v>
      </c>
      <c r="H26" s="198">
        <v>433</v>
      </c>
      <c r="I26" s="198">
        <v>78704249.469999999</v>
      </c>
      <c r="J26" s="198">
        <v>3719</v>
      </c>
      <c r="K26" s="198">
        <v>702672673.83000004</v>
      </c>
      <c r="L26" s="198">
        <v>3237</v>
      </c>
      <c r="M26" s="198">
        <v>611322474.60000002</v>
      </c>
      <c r="N26" s="198">
        <v>28</v>
      </c>
      <c r="O26" s="198">
        <v>5291122.82</v>
      </c>
    </row>
    <row r="27" spans="1:15" ht="12.75" customHeight="1" x14ac:dyDescent="0.2">
      <c r="A27" s="194">
        <v>21</v>
      </c>
      <c r="B27" s="195" t="s">
        <v>284</v>
      </c>
      <c r="C27" s="196">
        <v>46873372.859999999</v>
      </c>
      <c r="D27" s="197">
        <v>2.24209E-3</v>
      </c>
      <c r="E27" s="198">
        <v>1135220.73</v>
      </c>
      <c r="F27" s="198">
        <v>3</v>
      </c>
      <c r="G27" s="198">
        <v>468126</v>
      </c>
      <c r="H27" s="198">
        <v>36</v>
      </c>
      <c r="I27" s="198">
        <v>12307261.689999999</v>
      </c>
      <c r="J27" s="198">
        <v>16</v>
      </c>
      <c r="K27" s="198">
        <v>4424620.05</v>
      </c>
      <c r="L27" s="198">
        <v>236</v>
      </c>
      <c r="M27" s="198">
        <v>35008121.960000001</v>
      </c>
      <c r="N27" s="198">
        <v>0</v>
      </c>
      <c r="O27" s="198">
        <v>0</v>
      </c>
    </row>
    <row r="28" spans="1:15" ht="12.75" customHeight="1" x14ac:dyDescent="0.2">
      <c r="A28" s="194">
        <v>22</v>
      </c>
      <c r="B28" s="195" t="s">
        <v>285</v>
      </c>
      <c r="C28" s="196">
        <v>756482806.45000005</v>
      </c>
      <c r="D28" s="197">
        <v>3.6184750000000002E-2</v>
      </c>
      <c r="E28" s="198">
        <v>3865031.15</v>
      </c>
      <c r="F28" s="198">
        <v>551</v>
      </c>
      <c r="G28" s="198">
        <v>43586721.520000003</v>
      </c>
      <c r="H28" s="198">
        <v>195</v>
      </c>
      <c r="I28" s="198">
        <v>63778751.579999998</v>
      </c>
      <c r="J28" s="198">
        <v>2141</v>
      </c>
      <c r="K28" s="198">
        <v>136519373.63999999</v>
      </c>
      <c r="L28" s="198">
        <v>1392</v>
      </c>
      <c r="M28" s="198">
        <v>381996847.68000001</v>
      </c>
      <c r="N28" s="198">
        <v>0</v>
      </c>
      <c r="O28" s="198">
        <v>0</v>
      </c>
    </row>
    <row r="29" spans="1:15" ht="12.75" customHeight="1" x14ac:dyDescent="0.2">
      <c r="A29" s="194">
        <v>23</v>
      </c>
      <c r="B29" s="195" t="s">
        <v>286</v>
      </c>
      <c r="C29" s="196">
        <v>3558091450.54</v>
      </c>
      <c r="D29" s="197">
        <v>0.17019376999999999</v>
      </c>
      <c r="E29" s="198">
        <v>35690045.049999997</v>
      </c>
      <c r="F29" s="198">
        <v>1210</v>
      </c>
      <c r="G29" s="198">
        <v>124392475.52</v>
      </c>
      <c r="H29" s="198">
        <v>1306</v>
      </c>
      <c r="I29" s="198">
        <v>257848616.44</v>
      </c>
      <c r="J29" s="198">
        <v>6412</v>
      </c>
      <c r="K29" s="198">
        <v>692824328.40999997</v>
      </c>
      <c r="L29" s="198">
        <v>11327</v>
      </c>
      <c r="M29" s="198">
        <v>2711315063.0999999</v>
      </c>
      <c r="N29" s="198">
        <v>1</v>
      </c>
      <c r="O29" s="198">
        <v>0</v>
      </c>
    </row>
    <row r="30" spans="1:15" ht="12.75" customHeight="1" x14ac:dyDescent="0.2">
      <c r="A30" s="194">
        <v>24</v>
      </c>
      <c r="B30" s="195" t="s">
        <v>287</v>
      </c>
      <c r="C30" s="196">
        <v>1054388969.27</v>
      </c>
      <c r="D30" s="197">
        <v>5.043446E-2</v>
      </c>
      <c r="E30" s="198">
        <v>29895323.34</v>
      </c>
      <c r="F30" s="198">
        <v>359</v>
      </c>
      <c r="G30" s="198">
        <v>43980850.840000004</v>
      </c>
      <c r="H30" s="198">
        <v>1167</v>
      </c>
      <c r="I30" s="198">
        <v>183950034.22</v>
      </c>
      <c r="J30" s="198">
        <v>4436</v>
      </c>
      <c r="K30" s="198">
        <v>196300468.81</v>
      </c>
      <c r="L30" s="198">
        <v>9372</v>
      </c>
      <c r="M30" s="198">
        <v>698920010.77999997</v>
      </c>
      <c r="N30" s="198">
        <v>126</v>
      </c>
      <c r="O30" s="198">
        <v>78026.87</v>
      </c>
    </row>
    <row r="31" spans="1:15" ht="12.75" customHeight="1" x14ac:dyDescent="0.2">
      <c r="A31" s="199"/>
      <c r="B31" s="199" t="s">
        <v>288</v>
      </c>
      <c r="C31" s="200">
        <f t="shared" ref="C31:O31" si="0">SUM(C7:C30)</f>
        <v>20906120597.610001</v>
      </c>
      <c r="D31" s="201">
        <f t="shared" si="0"/>
        <v>1.0000000099999999</v>
      </c>
      <c r="E31" s="202">
        <f t="shared" si="0"/>
        <v>110293112.79000001</v>
      </c>
      <c r="F31" s="202">
        <f t="shared" si="0"/>
        <v>8577</v>
      </c>
      <c r="G31" s="203">
        <f t="shared" si="0"/>
        <v>1063855899.15</v>
      </c>
      <c r="H31" s="203">
        <f t="shared" si="0"/>
        <v>7824</v>
      </c>
      <c r="I31" s="203">
        <f t="shared" si="0"/>
        <v>1488294782.6400001</v>
      </c>
      <c r="J31" s="203">
        <f t="shared" si="0"/>
        <v>53159</v>
      </c>
      <c r="K31" s="203">
        <f t="shared" si="0"/>
        <v>4410697491.5100002</v>
      </c>
      <c r="L31" s="203">
        <f t="shared" si="0"/>
        <v>59977</v>
      </c>
      <c r="M31" s="203">
        <f t="shared" si="0"/>
        <v>10483520844.730001</v>
      </c>
      <c r="N31" s="203">
        <f t="shared" si="0"/>
        <v>2570</v>
      </c>
      <c r="O31" s="203">
        <f t="shared" si="0"/>
        <v>532842611.75999999</v>
      </c>
    </row>
    <row r="32" spans="1:15" ht="15" customHeight="1" x14ac:dyDescent="0.2">
      <c r="A32" s="204"/>
      <c r="B32" s="204"/>
      <c r="C32" s="205"/>
      <c r="D32" s="206"/>
      <c r="E32" s="207"/>
      <c r="F32" s="207"/>
      <c r="G32" s="208"/>
      <c r="H32" s="208"/>
      <c r="I32" s="208"/>
      <c r="J32" s="208"/>
      <c r="K32" s="208"/>
      <c r="L32" s="208"/>
      <c r="M32" s="208"/>
      <c r="N32" s="208"/>
      <c r="O32" s="208"/>
    </row>
    <row r="33" spans="1:15" s="209" customFormat="1" ht="18" customHeight="1" x14ac:dyDescent="0.2">
      <c r="A33" s="451" t="s">
        <v>216</v>
      </c>
      <c r="B33" s="451"/>
      <c r="C33" s="451"/>
      <c r="D33" s="451"/>
      <c r="E33" s="451"/>
      <c r="F33" s="451"/>
      <c r="G33" s="451"/>
      <c r="H33" s="451"/>
      <c r="I33" s="451"/>
      <c r="J33" s="451"/>
      <c r="K33" s="451"/>
      <c r="L33" s="451"/>
      <c r="M33" s="451"/>
      <c r="N33" s="351"/>
      <c r="O33" s="182"/>
    </row>
    <row r="34" spans="1:15" ht="12.75" customHeight="1" x14ac:dyDescent="0.2">
      <c r="A34" s="182"/>
      <c r="B34" s="452" t="s">
        <v>422</v>
      </c>
      <c r="C34" s="453"/>
      <c r="D34" s="453"/>
      <c r="E34" s="453"/>
      <c r="F34" s="453"/>
      <c r="G34" s="453"/>
      <c r="H34" s="453"/>
      <c r="I34" s="453"/>
      <c r="J34" s="453"/>
      <c r="K34" s="453"/>
      <c r="L34" s="453"/>
      <c r="M34" s="453"/>
      <c r="N34" s="352"/>
      <c r="O34" s="182"/>
    </row>
    <row r="35" spans="1:15" ht="15" customHeight="1" x14ac:dyDescent="0.2">
      <c r="A35" s="210"/>
      <c r="B35" s="454" t="s">
        <v>289</v>
      </c>
      <c r="C35" s="455"/>
      <c r="D35" s="455"/>
      <c r="E35" s="455"/>
      <c r="F35" s="455"/>
      <c r="G35" s="455"/>
      <c r="H35" s="455"/>
      <c r="I35" s="455"/>
      <c r="J35" s="455"/>
      <c r="K35" s="455"/>
      <c r="L35" s="455"/>
      <c r="M35" s="455"/>
      <c r="N35" s="353"/>
      <c r="O35" s="210"/>
    </row>
    <row r="36" spans="1:15" s="210" customFormat="1" ht="15" customHeight="1" x14ac:dyDescent="0.2">
      <c r="B36" s="454" t="s">
        <v>290</v>
      </c>
      <c r="C36" s="454"/>
      <c r="D36" s="454"/>
      <c r="E36" s="454"/>
      <c r="F36" s="454"/>
      <c r="G36" s="454"/>
      <c r="H36" s="454"/>
      <c r="I36" s="454"/>
      <c r="J36" s="454"/>
      <c r="K36" s="454"/>
      <c r="L36" s="454"/>
      <c r="M36" s="454"/>
      <c r="N36" s="350"/>
    </row>
    <row r="37" spans="1:15" s="210" customFormat="1" ht="15" customHeight="1" x14ac:dyDescent="0.2">
      <c r="B37" s="454" t="s">
        <v>291</v>
      </c>
      <c r="C37" s="454"/>
      <c r="D37" s="454"/>
      <c r="E37" s="454"/>
      <c r="F37" s="454"/>
      <c r="G37" s="454"/>
      <c r="H37" s="454"/>
      <c r="I37" s="454"/>
      <c r="J37" s="454"/>
      <c r="K37" s="454"/>
      <c r="L37" s="454"/>
      <c r="M37" s="454"/>
      <c r="N37" s="350"/>
    </row>
    <row r="38" spans="1:15" s="210" customFormat="1" ht="15" customHeight="1" x14ac:dyDescent="0.2">
      <c r="B38" s="454" t="s">
        <v>292</v>
      </c>
      <c r="C38" s="454"/>
      <c r="D38" s="454"/>
      <c r="E38" s="454"/>
      <c r="F38" s="454"/>
      <c r="G38" s="454"/>
      <c r="H38" s="454"/>
      <c r="I38" s="454"/>
      <c r="J38" s="454"/>
      <c r="K38" s="454"/>
      <c r="L38" s="454"/>
      <c r="M38" s="454"/>
      <c r="N38" s="350"/>
    </row>
    <row r="39" spans="1:15" s="210" customFormat="1" ht="15" customHeight="1" x14ac:dyDescent="0.2">
      <c r="B39" s="454"/>
      <c r="C39" s="454"/>
      <c r="D39" s="454"/>
      <c r="E39" s="454"/>
      <c r="F39" s="454"/>
      <c r="G39" s="454"/>
      <c r="H39" s="454"/>
      <c r="I39" s="454"/>
      <c r="J39" s="454"/>
      <c r="K39" s="454"/>
      <c r="L39" s="454"/>
      <c r="M39" s="454"/>
      <c r="N39" s="211"/>
    </row>
    <row r="40" spans="1:15" x14ac:dyDescent="0.2">
      <c r="B40" s="210"/>
      <c r="C40" s="210"/>
      <c r="D40" s="210"/>
      <c r="E40" s="210"/>
      <c r="F40" s="210"/>
      <c r="G40" s="210"/>
      <c r="H40" s="210"/>
      <c r="I40" s="210"/>
      <c r="J40" s="210"/>
      <c r="K40" s="210"/>
      <c r="L40" s="210"/>
      <c r="M40" s="210"/>
      <c r="N40" s="210"/>
    </row>
    <row r="41" spans="1:15" x14ac:dyDescent="0.2">
      <c r="B41" s="210"/>
      <c r="C41" s="210"/>
      <c r="D41" s="210"/>
      <c r="E41" s="210"/>
      <c r="F41" s="210"/>
      <c r="G41" s="210"/>
      <c r="H41" s="210"/>
      <c r="I41" s="210"/>
      <c r="J41" s="210"/>
      <c r="K41" s="210"/>
      <c r="L41" s="210"/>
      <c r="M41" s="210"/>
      <c r="N41" s="210"/>
    </row>
  </sheetData>
  <mergeCells count="7">
    <mergeCell ref="A33:M33"/>
    <mergeCell ref="B34:M34"/>
    <mergeCell ref="B39:M39"/>
    <mergeCell ref="B35:M35"/>
    <mergeCell ref="B36:M36"/>
    <mergeCell ref="B37:M37"/>
    <mergeCell ref="B38:M38"/>
  </mergeCells>
  <pageMargins left="0.7" right="0.7" top="0.75" bottom="0.75" header="0.3" footer="0.3"/>
  <pageSetup paperSize="9" orientation="portrait" r:id="rId1"/>
  <ignoredErrors>
    <ignoredError sqref="C31:O3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62"/>
  <sheetViews>
    <sheetView zoomScaleNormal="100" workbookViewId="0"/>
  </sheetViews>
  <sheetFormatPr defaultColWidth="11.42578125" defaultRowHeight="11.25" x14ac:dyDescent="0.2"/>
  <cols>
    <col min="1" max="1" width="7.28515625" style="37" customWidth="1"/>
    <col min="2" max="2" width="30.85546875" style="37" bestFit="1" customWidth="1"/>
    <col min="3" max="3" width="11.42578125" style="37" bestFit="1" customWidth="1"/>
    <col min="4" max="4" width="12.7109375" style="37" bestFit="1" customWidth="1"/>
    <col min="5" max="5" width="11.42578125" style="37" bestFit="1" customWidth="1"/>
    <col min="6" max="6" width="13.140625" style="37" bestFit="1" customWidth="1"/>
    <col min="7" max="7" width="13.42578125" style="37" bestFit="1" customWidth="1"/>
    <col min="8" max="8" width="11.7109375" style="37" bestFit="1" customWidth="1"/>
    <col min="9" max="9" width="13.140625" style="37" bestFit="1" customWidth="1"/>
    <col min="10" max="11" width="10" style="37" customWidth="1"/>
    <col min="12" max="12" width="11" style="37" bestFit="1" customWidth="1"/>
    <col min="13" max="16384" width="11.42578125" style="37"/>
  </cols>
  <sheetData>
    <row r="1" spans="1:72" ht="12.75" customHeight="1" x14ac:dyDescent="0.2">
      <c r="A1" s="45" t="s">
        <v>0</v>
      </c>
      <c r="B1" s="35"/>
      <c r="C1" s="36"/>
      <c r="D1" s="36"/>
      <c r="E1" s="36"/>
      <c r="I1" s="36"/>
      <c r="J1" s="36"/>
      <c r="K1" s="36"/>
      <c r="L1" s="36"/>
      <c r="M1" s="36"/>
      <c r="N1" s="36"/>
      <c r="O1" s="36"/>
      <c r="P1" s="36"/>
      <c r="Q1" s="36"/>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row>
    <row r="2" spans="1:72" ht="12.75" customHeight="1" x14ac:dyDescent="0.2">
      <c r="A2" s="51" t="s">
        <v>356</v>
      </c>
      <c r="B2" s="2"/>
      <c r="C2" s="3"/>
      <c r="D2" s="3"/>
      <c r="E2" s="3"/>
      <c r="F2" s="4"/>
      <c r="G2" s="4"/>
      <c r="H2" s="4"/>
      <c r="I2" s="3"/>
      <c r="J2" s="3"/>
      <c r="K2" s="3"/>
      <c r="L2" s="3"/>
      <c r="M2" s="36"/>
      <c r="N2" s="36"/>
      <c r="O2" s="36"/>
      <c r="P2" s="36"/>
      <c r="Q2" s="36"/>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row>
    <row r="3" spans="1:72" ht="12.75" customHeight="1" x14ac:dyDescent="0.2">
      <c r="A3" s="360" t="s">
        <v>10</v>
      </c>
      <c r="B3" s="2"/>
      <c r="C3" s="3"/>
      <c r="D3" s="3"/>
      <c r="E3" s="3"/>
      <c r="F3" s="4"/>
      <c r="G3" s="4"/>
      <c r="H3" s="4"/>
      <c r="I3" s="3"/>
      <c r="J3" s="3"/>
      <c r="K3" s="3"/>
      <c r="L3" s="3"/>
      <c r="M3" s="36"/>
      <c r="N3" s="36"/>
      <c r="O3" s="36"/>
      <c r="P3" s="36"/>
      <c r="Q3" s="36"/>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row>
    <row r="4" spans="1:72" x14ac:dyDescent="0.2">
      <c r="A4" s="7"/>
      <c r="B4" s="8"/>
      <c r="C4" s="3"/>
      <c r="D4" s="3"/>
      <c r="E4" s="3"/>
      <c r="F4" s="3"/>
      <c r="G4" s="3"/>
      <c r="H4" s="3"/>
      <c r="I4" s="3"/>
      <c r="J4" s="3"/>
      <c r="K4" s="3"/>
      <c r="L4" s="361"/>
      <c r="M4" s="36"/>
      <c r="N4" s="36"/>
      <c r="O4" s="36"/>
      <c r="P4" s="36"/>
      <c r="Q4" s="36"/>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row>
    <row r="5" spans="1:72" ht="33.75" x14ac:dyDescent="0.2">
      <c r="A5" s="9" t="s">
        <v>11</v>
      </c>
      <c r="B5" s="9" t="s">
        <v>12</v>
      </c>
      <c r="C5" s="362" t="s">
        <v>357</v>
      </c>
      <c r="D5" s="9" t="s">
        <v>13</v>
      </c>
      <c r="E5" s="9" t="s">
        <v>14</v>
      </c>
      <c r="F5" s="9" t="s">
        <v>15</v>
      </c>
      <c r="G5" s="9" t="s">
        <v>16</v>
      </c>
      <c r="H5" s="9" t="s">
        <v>17</v>
      </c>
      <c r="I5" s="9" t="s">
        <v>18</v>
      </c>
      <c r="J5" s="9" t="s">
        <v>19</v>
      </c>
      <c r="K5" s="363" t="s">
        <v>20</v>
      </c>
      <c r="L5" s="9" t="s">
        <v>21</v>
      </c>
      <c r="M5" s="39"/>
      <c r="N5" s="39"/>
      <c r="O5" s="39"/>
      <c r="P5" s="39"/>
      <c r="Q5" s="39"/>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row>
    <row r="6" spans="1:72" x14ac:dyDescent="0.2">
      <c r="A6" s="364">
        <v>1</v>
      </c>
      <c r="B6" s="364">
        <v>2</v>
      </c>
      <c r="C6" s="365">
        <v>3</v>
      </c>
      <c r="D6" s="364">
        <v>4</v>
      </c>
      <c r="E6" s="364">
        <v>5</v>
      </c>
      <c r="F6" s="364">
        <v>6</v>
      </c>
      <c r="G6" s="364">
        <v>7</v>
      </c>
      <c r="H6" s="364">
        <v>8</v>
      </c>
      <c r="I6" s="364">
        <v>9</v>
      </c>
      <c r="J6" s="364">
        <v>10</v>
      </c>
      <c r="K6" s="366">
        <v>11</v>
      </c>
      <c r="L6" s="364">
        <v>12</v>
      </c>
      <c r="M6" s="39"/>
      <c r="N6" s="39"/>
      <c r="O6" s="39"/>
      <c r="P6" s="39"/>
      <c r="Q6" s="39"/>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row>
    <row r="7" spans="1:72" ht="12.75" customHeight="1" x14ac:dyDescent="0.2">
      <c r="A7" s="11">
        <v>1</v>
      </c>
      <c r="B7" s="12" t="s">
        <v>22</v>
      </c>
      <c r="C7" s="367">
        <v>20009607</v>
      </c>
      <c r="D7" s="13">
        <v>7.9723807125150981E-2</v>
      </c>
      <c r="E7" s="13">
        <v>-3.0245779123645802E-2</v>
      </c>
      <c r="F7" s="367">
        <v>164897</v>
      </c>
      <c r="G7" s="367">
        <v>6000000</v>
      </c>
      <c r="H7" s="368">
        <v>8340698.2800000003</v>
      </c>
      <c r="I7" s="369">
        <v>8596988.6799999997</v>
      </c>
      <c r="J7" s="369">
        <v>-256290.4</v>
      </c>
      <c r="K7" s="370">
        <v>0</v>
      </c>
      <c r="L7" s="14">
        <v>8.7795806189688008</v>
      </c>
      <c r="M7" s="41"/>
      <c r="N7" s="41"/>
      <c r="O7" s="39"/>
      <c r="P7" s="39"/>
      <c r="Q7" s="39"/>
      <c r="R7" s="38"/>
      <c r="S7" s="38"/>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row>
    <row r="8" spans="1:72" ht="12.75" customHeight="1" x14ac:dyDescent="0.2">
      <c r="A8" s="11">
        <v>2</v>
      </c>
      <c r="B8" s="12" t="s">
        <v>23</v>
      </c>
      <c r="C8" s="15">
        <v>1606096.57</v>
      </c>
      <c r="D8" s="13">
        <v>6.3991328350949898E-3</v>
      </c>
      <c r="E8" s="13">
        <v>4.9560060969505645E-3</v>
      </c>
      <c r="F8" s="15">
        <v>-92682.36</v>
      </c>
      <c r="G8" s="15">
        <v>1000000</v>
      </c>
      <c r="H8" s="15">
        <v>909432.64</v>
      </c>
      <c r="I8" s="15">
        <v>789432.64</v>
      </c>
      <c r="J8" s="15">
        <v>120000</v>
      </c>
      <c r="K8" s="16">
        <v>0</v>
      </c>
      <c r="L8" s="17">
        <v>2.5324625880649387</v>
      </c>
      <c r="M8" s="41"/>
      <c r="N8" s="41"/>
      <c r="O8" s="39"/>
      <c r="P8" s="39"/>
      <c r="Q8" s="39"/>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row>
    <row r="9" spans="1:72" ht="12.75" customHeight="1" x14ac:dyDescent="0.2">
      <c r="A9" s="11">
        <v>3</v>
      </c>
      <c r="B9" s="12" t="s">
        <v>24</v>
      </c>
      <c r="C9" s="367">
        <v>950629</v>
      </c>
      <c r="D9" s="13">
        <v>3.7875687935087958E-3</v>
      </c>
      <c r="E9" s="13">
        <v>-0.10032754800835479</v>
      </c>
      <c r="F9" s="367">
        <v>-260235</v>
      </c>
      <c r="G9" s="367">
        <v>1000000</v>
      </c>
      <c r="H9" s="368">
        <v>903000</v>
      </c>
      <c r="I9" s="368">
        <v>903000</v>
      </c>
      <c r="J9" s="368">
        <v>0</v>
      </c>
      <c r="K9" s="370">
        <v>0</v>
      </c>
      <c r="L9" s="14">
        <v>3.8777000042942413</v>
      </c>
      <c r="M9" s="41"/>
      <c r="N9" s="41"/>
      <c r="O9" s="39"/>
      <c r="P9" s="39"/>
      <c r="Q9" s="39"/>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row>
    <row r="10" spans="1:72" ht="12.75" customHeight="1" x14ac:dyDescent="0.2">
      <c r="A10" s="11">
        <v>4</v>
      </c>
      <c r="B10" s="12" t="s">
        <v>25</v>
      </c>
      <c r="C10" s="367">
        <v>195418917.80000001</v>
      </c>
      <c r="D10" s="13">
        <v>0.77860300361186174</v>
      </c>
      <c r="E10" s="13">
        <v>2.0896831122239997E-2</v>
      </c>
      <c r="F10" s="367">
        <v>5576636.75</v>
      </c>
      <c r="G10" s="367">
        <v>6000000</v>
      </c>
      <c r="H10" s="368">
        <v>84316291.924898803</v>
      </c>
      <c r="I10" s="368">
        <v>77129403.709999993</v>
      </c>
      <c r="J10" s="368">
        <v>7186888.2148987604</v>
      </c>
      <c r="K10" s="370">
        <v>0</v>
      </c>
      <c r="L10" s="14">
        <v>4.19801513616724</v>
      </c>
      <c r="M10" s="41"/>
      <c r="N10" s="41"/>
      <c r="O10" s="39"/>
      <c r="P10" s="39"/>
      <c r="Q10" s="39"/>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row>
    <row r="11" spans="1:72" ht="12.75" customHeight="1" x14ac:dyDescent="0.2">
      <c r="A11" s="11">
        <v>5</v>
      </c>
      <c r="B11" s="12" t="s">
        <v>26</v>
      </c>
      <c r="C11" s="367">
        <v>6915158</v>
      </c>
      <c r="D11" s="13">
        <v>2.7551901575675365E-2</v>
      </c>
      <c r="E11" s="13">
        <v>-8.0413018766858704E-2</v>
      </c>
      <c r="F11" s="367">
        <v>460496</v>
      </c>
      <c r="G11" s="367">
        <v>6000000</v>
      </c>
      <c r="H11" s="368">
        <v>6003912.5</v>
      </c>
      <c r="I11" s="368">
        <v>4998070</v>
      </c>
      <c r="J11" s="368">
        <v>1005842.5</v>
      </c>
      <c r="K11" s="370">
        <v>0</v>
      </c>
      <c r="L11" s="14">
        <v>7.0489669661151542</v>
      </c>
      <c r="M11" s="41"/>
      <c r="N11" s="41"/>
      <c r="O11" s="39"/>
      <c r="P11" s="39"/>
      <c r="Q11" s="39"/>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row>
    <row r="12" spans="1:72" ht="12.75" customHeight="1" x14ac:dyDescent="0.2">
      <c r="A12" s="11">
        <v>6</v>
      </c>
      <c r="B12" s="12" t="s">
        <v>27</v>
      </c>
      <c r="C12" s="367">
        <v>3546485</v>
      </c>
      <c r="D12" s="13">
        <v>1.4130176875150075E-2</v>
      </c>
      <c r="E12" s="13">
        <v>-3.6720871928970916E-3</v>
      </c>
      <c r="F12" s="367">
        <v>279080</v>
      </c>
      <c r="G12" s="367">
        <v>1000000</v>
      </c>
      <c r="H12" s="368">
        <v>2114000</v>
      </c>
      <c r="I12" s="368">
        <v>2077000</v>
      </c>
      <c r="J12" s="368">
        <v>37000</v>
      </c>
      <c r="K12" s="370">
        <v>0</v>
      </c>
      <c r="L12" s="14">
        <v>4.6976733850358885</v>
      </c>
      <c r="M12" s="41"/>
      <c r="N12" s="41"/>
      <c r="O12" s="39"/>
      <c r="P12" s="39"/>
      <c r="Q12" s="39"/>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row>
    <row r="13" spans="1:72" ht="12.75" customHeight="1" x14ac:dyDescent="0.2">
      <c r="A13" s="11">
        <v>7</v>
      </c>
      <c r="B13" s="12" t="s">
        <v>28</v>
      </c>
      <c r="C13" s="367">
        <v>20795114</v>
      </c>
      <c r="D13" s="13">
        <v>8.2853484212934661E-2</v>
      </c>
      <c r="E13" s="13">
        <v>-0.75519589594967917</v>
      </c>
      <c r="F13" s="367">
        <v>41783</v>
      </c>
      <c r="G13" s="367">
        <v>6000000</v>
      </c>
      <c r="H13" s="368">
        <v>8585120</v>
      </c>
      <c r="I13" s="368">
        <v>8585120</v>
      </c>
      <c r="J13" s="368">
        <v>0</v>
      </c>
      <c r="K13" s="370">
        <v>0</v>
      </c>
      <c r="L13" s="14">
        <v>4.7133632916659822</v>
      </c>
      <c r="M13" s="41"/>
      <c r="N13" s="41"/>
      <c r="O13" s="39"/>
      <c r="P13" s="39"/>
      <c r="Q13" s="39"/>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c r="BK13" s="38"/>
      <c r="BL13" s="38"/>
      <c r="BM13" s="38"/>
      <c r="BN13" s="38"/>
      <c r="BO13" s="38"/>
      <c r="BP13" s="38"/>
      <c r="BQ13" s="38"/>
      <c r="BR13" s="38"/>
      <c r="BS13" s="38"/>
      <c r="BT13" s="38"/>
    </row>
    <row r="14" spans="1:72" ht="12.75" customHeight="1" x14ac:dyDescent="0.2">
      <c r="A14" s="11">
        <v>8</v>
      </c>
      <c r="B14" s="12" t="s">
        <v>29</v>
      </c>
      <c r="C14" s="367">
        <v>1744589</v>
      </c>
      <c r="D14" s="13">
        <v>6.9509249706233628E-3</v>
      </c>
      <c r="E14" s="13">
        <v>-6.6261291132316519E-2</v>
      </c>
      <c r="F14" s="367">
        <v>-126264</v>
      </c>
      <c r="G14" s="367">
        <v>1000000</v>
      </c>
      <c r="H14" s="368">
        <v>1399660</v>
      </c>
      <c r="I14" s="368">
        <v>1399660</v>
      </c>
      <c r="J14" s="368">
        <v>0</v>
      </c>
      <c r="K14" s="370">
        <v>0</v>
      </c>
      <c r="L14" s="14">
        <v>6.6574391171993916</v>
      </c>
      <c r="M14" s="41"/>
      <c r="N14" s="41"/>
      <c r="O14" s="39"/>
      <c r="P14" s="39"/>
      <c r="Q14" s="39"/>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row>
    <row r="15" spans="1:72" ht="12.75" customHeight="1" x14ac:dyDescent="0.2">
      <c r="A15" s="19"/>
      <c r="B15" s="371" t="s">
        <v>30</v>
      </c>
      <c r="C15" s="20">
        <v>250986596.37</v>
      </c>
      <c r="D15" s="372">
        <v>1</v>
      </c>
      <c r="E15" s="372">
        <v>-0.19710267065270495</v>
      </c>
      <c r="F15" s="20">
        <v>6043711.3899999997</v>
      </c>
      <c r="G15" s="20"/>
      <c r="H15" s="20"/>
      <c r="I15" s="20"/>
      <c r="J15" s="20"/>
      <c r="K15" s="373"/>
      <c r="L15" s="20"/>
      <c r="M15" s="41"/>
      <c r="N15" s="41"/>
      <c r="O15" s="39"/>
      <c r="P15" s="39"/>
      <c r="Q15" s="39"/>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row>
    <row r="16" spans="1:72" ht="12.75" customHeight="1" x14ac:dyDescent="0.2">
      <c r="A16" s="23"/>
      <c r="B16" s="23"/>
      <c r="C16" s="24"/>
      <c r="D16" s="25"/>
      <c r="E16" s="25"/>
      <c r="F16" s="24"/>
      <c r="G16" s="24"/>
      <c r="H16" s="24"/>
      <c r="I16" s="24"/>
      <c r="J16" s="24"/>
      <c r="K16" s="24"/>
      <c r="L16" s="24"/>
      <c r="M16" s="41"/>
      <c r="N16" s="41"/>
      <c r="O16" s="39"/>
      <c r="P16" s="39"/>
      <c r="Q16" s="39"/>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row>
    <row r="17" spans="1:72" s="42" customFormat="1" ht="15" customHeight="1" x14ac:dyDescent="0.2">
      <c r="A17" s="23"/>
      <c r="B17" s="23"/>
      <c r="C17" s="24"/>
      <c r="D17" s="25"/>
      <c r="E17" s="25"/>
      <c r="F17" s="24"/>
      <c r="G17" s="24"/>
      <c r="H17" s="24"/>
      <c r="I17" s="24"/>
      <c r="J17" s="24"/>
      <c r="K17" s="24"/>
      <c r="L17" s="26"/>
      <c r="M17" s="40"/>
      <c r="N17" s="41"/>
      <c r="O17" s="40"/>
      <c r="P17" s="40"/>
      <c r="Q17" s="40"/>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row>
    <row r="18" spans="1:72" s="42" customFormat="1" ht="12.75" customHeight="1" x14ac:dyDescent="0.2">
      <c r="A18" s="374" t="s">
        <v>31</v>
      </c>
      <c r="B18" s="27"/>
      <c r="C18" s="28"/>
      <c r="D18" s="28"/>
      <c r="E18" s="28"/>
      <c r="F18" s="28"/>
      <c r="G18" s="28"/>
      <c r="H18" s="28"/>
      <c r="I18" s="28"/>
      <c r="J18" s="28"/>
      <c r="K18" s="28"/>
      <c r="L18" s="28"/>
      <c r="M18" s="40"/>
      <c r="N18" s="40"/>
      <c r="O18" s="40"/>
      <c r="P18" s="40"/>
      <c r="Q18" s="40"/>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row>
    <row r="19" spans="1:72" s="42" customFormat="1" ht="12.75" customHeight="1" x14ac:dyDescent="0.2">
      <c r="A19" s="30" t="s">
        <v>32</v>
      </c>
      <c r="B19" s="375"/>
      <c r="C19" s="28"/>
      <c r="D19" s="28"/>
      <c r="E19" s="29"/>
      <c r="F19" s="31"/>
      <c r="G19" s="31"/>
      <c r="H19" s="31"/>
      <c r="I19" s="29"/>
      <c r="J19" s="29"/>
      <c r="K19" s="29"/>
      <c r="L19" s="29"/>
      <c r="M19" s="40"/>
      <c r="N19" s="40"/>
      <c r="O19" s="40"/>
      <c r="P19" s="40"/>
      <c r="Q19" s="40"/>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row>
    <row r="20" spans="1:72" ht="14.25" customHeight="1" x14ac:dyDescent="0.2">
      <c r="A20" s="30" t="s">
        <v>358</v>
      </c>
      <c r="B20" s="27"/>
      <c r="C20" s="33"/>
      <c r="D20" s="28"/>
      <c r="E20" s="29"/>
      <c r="F20" s="29"/>
      <c r="G20" s="29"/>
      <c r="H20" s="29"/>
      <c r="I20" s="29"/>
      <c r="J20" s="29"/>
      <c r="K20" s="29"/>
      <c r="L20" s="29"/>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row>
    <row r="21" spans="1:72" ht="13.9" customHeight="1" x14ac:dyDescent="0.2">
      <c r="A21" s="30" t="s">
        <v>359</v>
      </c>
      <c r="B21" s="27"/>
      <c r="C21" s="33"/>
      <c r="D21" s="28"/>
      <c r="E21" s="29"/>
      <c r="F21" s="29"/>
      <c r="G21" s="29"/>
      <c r="H21" s="29"/>
      <c r="I21" s="29"/>
      <c r="J21" s="29"/>
      <c r="K21" s="29"/>
      <c r="L21" s="29"/>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row>
    <row r="22" spans="1:72" ht="13.9" customHeight="1" x14ac:dyDescent="0.2">
      <c r="A22" s="376" t="s">
        <v>33</v>
      </c>
      <c r="B22" s="377"/>
      <c r="C22" s="18"/>
      <c r="D22" s="18"/>
      <c r="E22" s="4"/>
      <c r="F22" s="4"/>
      <c r="G22" s="4"/>
      <c r="H22" s="4"/>
      <c r="I22" s="4"/>
      <c r="J22" s="4"/>
      <c r="K22" s="4"/>
      <c r="L22" s="4"/>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row>
    <row r="23" spans="1:72" ht="13.9" customHeight="1" x14ac:dyDescent="0.2">
      <c r="A23" s="30" t="s">
        <v>360</v>
      </c>
      <c r="B23" s="378"/>
      <c r="C23" s="4"/>
      <c r="D23" s="4"/>
      <c r="E23" s="4"/>
      <c r="F23" s="4"/>
      <c r="G23" s="4"/>
      <c r="H23" s="4"/>
      <c r="I23" s="4"/>
      <c r="J23" s="4"/>
      <c r="K23" s="4"/>
      <c r="L23" s="4"/>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row>
    <row r="24" spans="1:72" ht="13.9" customHeight="1" x14ac:dyDescent="0.2">
      <c r="A24" s="30" t="s">
        <v>361</v>
      </c>
      <c r="B24" s="377"/>
      <c r="C24" s="4"/>
      <c r="D24" s="4"/>
      <c r="E24" s="4"/>
      <c r="F24" s="4"/>
      <c r="G24" s="4"/>
      <c r="H24" s="4"/>
      <c r="I24" s="4"/>
      <c r="J24" s="4"/>
      <c r="K24" s="4"/>
      <c r="L24" s="4"/>
    </row>
    <row r="25" spans="1:72" ht="13.9" customHeight="1" x14ac:dyDescent="0.2">
      <c r="A25" s="30" t="s">
        <v>362</v>
      </c>
      <c r="B25" s="377"/>
      <c r="C25" s="4"/>
      <c r="D25" s="4"/>
      <c r="E25" s="4"/>
      <c r="F25" s="4"/>
      <c r="G25" s="4"/>
      <c r="H25" s="4"/>
      <c r="I25" s="4"/>
      <c r="J25" s="4"/>
      <c r="K25" s="4"/>
      <c r="L25" s="4"/>
    </row>
    <row r="26" spans="1:72" ht="13.9" customHeight="1" x14ac:dyDescent="0.2">
      <c r="A26" s="30" t="s">
        <v>34</v>
      </c>
      <c r="B26" s="377"/>
      <c r="C26" s="4"/>
      <c r="D26" s="4"/>
      <c r="E26" s="4"/>
      <c r="F26" s="4"/>
      <c r="G26" s="4"/>
      <c r="H26" s="4"/>
      <c r="I26" s="4"/>
      <c r="J26" s="4"/>
      <c r="K26" s="4"/>
      <c r="L26" s="4"/>
    </row>
    <row r="27" spans="1:72" ht="13.9" customHeight="1" x14ac:dyDescent="0.2">
      <c r="A27" s="30" t="s">
        <v>363</v>
      </c>
      <c r="B27" s="377"/>
      <c r="C27" s="4"/>
      <c r="D27" s="4"/>
      <c r="E27" s="4"/>
      <c r="F27" s="4"/>
      <c r="G27" s="4"/>
      <c r="H27" s="4"/>
      <c r="I27" s="4"/>
      <c r="J27" s="4"/>
      <c r="K27" s="4"/>
      <c r="L27" s="4"/>
    </row>
    <row r="28" spans="1:72" ht="13.9" customHeight="1" x14ac:dyDescent="0.2">
      <c r="A28" s="30" t="s">
        <v>364</v>
      </c>
      <c r="B28" s="377"/>
      <c r="C28" s="4"/>
      <c r="D28" s="4"/>
      <c r="E28" s="4"/>
      <c r="F28" s="4"/>
      <c r="G28" s="4"/>
      <c r="H28" s="4"/>
      <c r="I28" s="4"/>
      <c r="J28" s="4"/>
      <c r="K28" s="4"/>
      <c r="L28" s="4"/>
    </row>
    <row r="29" spans="1:72" ht="13.9" customHeight="1" x14ac:dyDescent="0.2">
      <c r="A29" s="43"/>
    </row>
    <row r="31" spans="1:72" x14ac:dyDescent="0.2">
      <c r="C31" s="44"/>
      <c r="D31" s="44"/>
      <c r="E31" s="44"/>
      <c r="F31" s="44"/>
      <c r="G31" s="44"/>
      <c r="H31" s="44"/>
      <c r="I31" s="44"/>
      <c r="J31" s="44"/>
      <c r="K31" s="44"/>
      <c r="L31" s="44"/>
    </row>
    <row r="32" spans="1:72" x14ac:dyDescent="0.2">
      <c r="C32" s="44"/>
      <c r="D32" s="44"/>
      <c r="E32" s="44"/>
      <c r="F32" s="44"/>
      <c r="G32" s="44"/>
      <c r="H32" s="44"/>
      <c r="I32" s="44"/>
      <c r="J32" s="44"/>
      <c r="K32" s="44"/>
      <c r="L32" s="44"/>
    </row>
    <row r="33" spans="3:12" x14ac:dyDescent="0.2">
      <c r="C33" s="44"/>
      <c r="D33" s="44"/>
      <c r="E33" s="44"/>
      <c r="F33" s="44"/>
      <c r="G33" s="44"/>
      <c r="H33" s="44"/>
      <c r="I33" s="44"/>
      <c r="J33" s="44"/>
      <c r="K33" s="44"/>
      <c r="L33" s="44"/>
    </row>
    <row r="34" spans="3:12" x14ac:dyDescent="0.2">
      <c r="C34" s="44"/>
      <c r="D34" s="44"/>
      <c r="E34" s="44"/>
      <c r="F34" s="44"/>
      <c r="G34" s="44"/>
      <c r="H34" s="44"/>
      <c r="I34" s="44"/>
      <c r="J34" s="44"/>
      <c r="K34" s="44"/>
      <c r="L34" s="44"/>
    </row>
    <row r="35" spans="3:12" x14ac:dyDescent="0.2">
      <c r="C35" s="44"/>
      <c r="D35" s="44"/>
      <c r="E35" s="44"/>
      <c r="F35" s="44"/>
      <c r="G35" s="44"/>
      <c r="H35" s="44"/>
      <c r="I35" s="44"/>
      <c r="J35" s="44"/>
      <c r="K35" s="44"/>
      <c r="L35" s="44"/>
    </row>
    <row r="36" spans="3:12" x14ac:dyDescent="0.2">
      <c r="C36" s="44"/>
      <c r="D36" s="44"/>
      <c r="E36" s="44"/>
      <c r="F36" s="44"/>
      <c r="G36" s="44"/>
      <c r="H36" s="44"/>
      <c r="I36" s="44"/>
      <c r="J36" s="44"/>
      <c r="K36" s="44"/>
      <c r="L36" s="44"/>
    </row>
    <row r="37" spans="3:12" x14ac:dyDescent="0.2">
      <c r="C37" s="44"/>
      <c r="D37" s="44"/>
      <c r="E37" s="44"/>
      <c r="F37" s="44"/>
      <c r="G37" s="44"/>
      <c r="H37" s="44"/>
      <c r="I37" s="44"/>
      <c r="J37" s="44"/>
      <c r="K37" s="44"/>
      <c r="L37" s="44"/>
    </row>
    <row r="38" spans="3:12" x14ac:dyDescent="0.2">
      <c r="C38" s="44"/>
      <c r="D38" s="44"/>
      <c r="E38" s="44"/>
      <c r="F38" s="44"/>
      <c r="G38" s="44"/>
      <c r="H38" s="44"/>
      <c r="I38" s="44"/>
      <c r="J38" s="44"/>
      <c r="K38" s="44"/>
      <c r="L38" s="44"/>
    </row>
    <row r="39" spans="3:12" x14ac:dyDescent="0.2">
      <c r="C39" s="44"/>
      <c r="D39" s="44"/>
      <c r="E39" s="44"/>
      <c r="F39" s="44"/>
      <c r="G39" s="44"/>
      <c r="H39" s="44"/>
      <c r="I39" s="44"/>
      <c r="J39" s="44"/>
      <c r="K39" s="44"/>
      <c r="L39" s="44"/>
    </row>
    <row r="40" spans="3:12" x14ac:dyDescent="0.2">
      <c r="C40" s="44"/>
      <c r="D40" s="44"/>
      <c r="E40" s="44"/>
      <c r="F40" s="44"/>
      <c r="G40" s="44"/>
      <c r="H40" s="44"/>
      <c r="I40" s="44"/>
      <c r="J40" s="44"/>
      <c r="K40" s="44"/>
      <c r="L40" s="44"/>
    </row>
    <row r="41" spans="3:12" x14ac:dyDescent="0.2">
      <c r="C41" s="44"/>
      <c r="D41" s="44"/>
      <c r="E41" s="44"/>
      <c r="F41" s="44"/>
      <c r="G41" s="44"/>
      <c r="H41" s="44"/>
      <c r="I41" s="44"/>
      <c r="J41" s="44"/>
      <c r="K41" s="44"/>
      <c r="L41" s="44"/>
    </row>
    <row r="42" spans="3:12" x14ac:dyDescent="0.2">
      <c r="C42" s="44"/>
      <c r="D42" s="44"/>
      <c r="E42" s="44"/>
      <c r="F42" s="44"/>
      <c r="G42" s="44"/>
      <c r="H42" s="44"/>
      <c r="I42" s="44"/>
      <c r="J42" s="44"/>
      <c r="K42" s="44"/>
      <c r="L42" s="44"/>
    </row>
    <row r="43" spans="3:12" x14ac:dyDescent="0.2">
      <c r="C43" s="44"/>
      <c r="D43" s="44"/>
      <c r="E43" s="44"/>
      <c r="F43" s="44"/>
      <c r="G43" s="44"/>
      <c r="H43" s="44"/>
      <c r="I43" s="44"/>
      <c r="J43" s="44"/>
      <c r="K43" s="44"/>
      <c r="L43" s="44"/>
    </row>
    <row r="44" spans="3:12" x14ac:dyDescent="0.2">
      <c r="C44" s="44"/>
      <c r="D44" s="44"/>
      <c r="E44" s="44"/>
      <c r="F44" s="44"/>
      <c r="G44" s="44"/>
      <c r="H44" s="44"/>
      <c r="I44" s="44"/>
      <c r="J44" s="44"/>
      <c r="K44" s="44"/>
      <c r="L44" s="44"/>
    </row>
    <row r="45" spans="3:12" x14ac:dyDescent="0.2">
      <c r="C45" s="44"/>
      <c r="D45" s="44"/>
      <c r="E45" s="44"/>
      <c r="F45" s="44"/>
      <c r="G45" s="44"/>
      <c r="H45" s="44"/>
      <c r="I45" s="44"/>
      <c r="J45" s="44"/>
      <c r="K45" s="44"/>
      <c r="L45" s="44"/>
    </row>
    <row r="46" spans="3:12" x14ac:dyDescent="0.2">
      <c r="C46" s="44"/>
      <c r="D46" s="44"/>
      <c r="E46" s="44"/>
      <c r="F46" s="44"/>
      <c r="G46" s="44"/>
      <c r="H46" s="44"/>
      <c r="I46" s="44"/>
      <c r="J46" s="44"/>
      <c r="K46" s="44"/>
      <c r="L46" s="44"/>
    </row>
    <row r="47" spans="3:12" x14ac:dyDescent="0.2">
      <c r="C47" s="44"/>
      <c r="D47" s="44"/>
      <c r="E47" s="44"/>
      <c r="F47" s="44"/>
      <c r="G47" s="44"/>
      <c r="H47" s="44"/>
      <c r="I47" s="44"/>
      <c r="J47" s="44"/>
      <c r="K47" s="44"/>
      <c r="L47" s="44"/>
    </row>
    <row r="48" spans="3:12" x14ac:dyDescent="0.2">
      <c r="C48" s="44"/>
      <c r="D48" s="44"/>
      <c r="E48" s="44"/>
      <c r="F48" s="44"/>
      <c r="G48" s="44"/>
      <c r="H48" s="44"/>
      <c r="I48" s="44"/>
      <c r="J48" s="44"/>
      <c r="K48" s="44"/>
      <c r="L48" s="44"/>
    </row>
    <row r="49" spans="3:12" x14ac:dyDescent="0.2">
      <c r="C49" s="44"/>
      <c r="D49" s="44"/>
      <c r="E49" s="44"/>
      <c r="F49" s="44"/>
      <c r="G49" s="44"/>
      <c r="H49" s="44"/>
      <c r="I49" s="44"/>
      <c r="J49" s="44"/>
      <c r="K49" s="44"/>
      <c r="L49" s="44"/>
    </row>
    <row r="50" spans="3:12" x14ac:dyDescent="0.2">
      <c r="C50" s="44"/>
      <c r="D50" s="44"/>
      <c r="E50" s="44"/>
      <c r="F50" s="44"/>
      <c r="G50" s="44"/>
      <c r="H50" s="44"/>
      <c r="I50" s="44"/>
      <c r="J50" s="44"/>
      <c r="K50" s="44"/>
      <c r="L50" s="44"/>
    </row>
    <row r="51" spans="3:12" x14ac:dyDescent="0.2">
      <c r="C51" s="44"/>
      <c r="D51" s="44"/>
      <c r="E51" s="44"/>
      <c r="F51" s="44"/>
      <c r="G51" s="44"/>
      <c r="H51" s="44"/>
      <c r="I51" s="44"/>
      <c r="J51" s="44"/>
      <c r="K51" s="44"/>
      <c r="L51" s="44"/>
    </row>
    <row r="52" spans="3:12" x14ac:dyDescent="0.2">
      <c r="C52" s="44"/>
      <c r="D52" s="44"/>
      <c r="E52" s="44"/>
      <c r="F52" s="44"/>
      <c r="G52" s="44"/>
      <c r="H52" s="44"/>
      <c r="I52" s="44"/>
      <c r="J52" s="44"/>
      <c r="K52" s="44"/>
      <c r="L52" s="44"/>
    </row>
    <row r="53" spans="3:12" x14ac:dyDescent="0.2">
      <c r="C53" s="44"/>
      <c r="D53" s="44"/>
      <c r="E53" s="44"/>
      <c r="F53" s="44"/>
      <c r="G53" s="44"/>
      <c r="H53" s="44"/>
      <c r="I53" s="44"/>
      <c r="J53" s="44"/>
      <c r="K53" s="44"/>
      <c r="L53" s="44"/>
    </row>
    <row r="54" spans="3:12" x14ac:dyDescent="0.2">
      <c r="C54" s="44"/>
      <c r="D54" s="44"/>
      <c r="E54" s="44"/>
      <c r="F54" s="44"/>
      <c r="G54" s="44"/>
      <c r="H54" s="44"/>
      <c r="I54" s="44"/>
      <c r="J54" s="44"/>
      <c r="K54" s="44"/>
      <c r="L54" s="44"/>
    </row>
    <row r="55" spans="3:12" x14ac:dyDescent="0.2">
      <c r="C55" s="44"/>
      <c r="D55" s="44"/>
      <c r="E55" s="44"/>
      <c r="F55" s="44"/>
      <c r="G55" s="44"/>
      <c r="H55" s="44"/>
      <c r="I55" s="44"/>
      <c r="J55" s="44"/>
      <c r="K55" s="44"/>
      <c r="L55" s="44"/>
    </row>
    <row r="56" spans="3:12" x14ac:dyDescent="0.2">
      <c r="C56" s="44"/>
      <c r="D56" s="44"/>
      <c r="E56" s="44"/>
      <c r="F56" s="44"/>
      <c r="G56" s="44"/>
      <c r="H56" s="44"/>
      <c r="I56" s="44"/>
      <c r="J56" s="44"/>
      <c r="K56" s="44"/>
      <c r="L56" s="44"/>
    </row>
    <row r="57" spans="3:12" x14ac:dyDescent="0.2">
      <c r="C57" s="44"/>
      <c r="D57" s="44"/>
      <c r="E57" s="44"/>
      <c r="F57" s="44"/>
      <c r="G57" s="44"/>
      <c r="H57" s="44"/>
      <c r="I57" s="44"/>
      <c r="J57" s="44"/>
      <c r="K57" s="44"/>
      <c r="L57" s="44"/>
    </row>
    <row r="58" spans="3:12" x14ac:dyDescent="0.2">
      <c r="C58" s="44"/>
      <c r="D58" s="44"/>
      <c r="E58" s="44"/>
      <c r="F58" s="44"/>
      <c r="G58" s="44"/>
      <c r="H58" s="44"/>
      <c r="I58" s="44"/>
      <c r="J58" s="44"/>
      <c r="K58" s="44"/>
      <c r="L58" s="44"/>
    </row>
    <row r="59" spans="3:12" x14ac:dyDescent="0.2">
      <c r="C59" s="44"/>
      <c r="D59" s="44"/>
      <c r="E59" s="44"/>
      <c r="F59" s="44"/>
      <c r="G59" s="44"/>
      <c r="H59" s="44"/>
      <c r="I59" s="44"/>
      <c r="J59" s="44"/>
      <c r="K59" s="44"/>
      <c r="L59" s="44"/>
    </row>
    <row r="60" spans="3:12" x14ac:dyDescent="0.2">
      <c r="C60" s="44"/>
      <c r="D60" s="44"/>
      <c r="E60" s="44"/>
      <c r="F60" s="44"/>
      <c r="G60" s="44"/>
      <c r="H60" s="44"/>
      <c r="I60" s="44"/>
      <c r="J60" s="44"/>
      <c r="K60" s="44"/>
      <c r="L60" s="44"/>
    </row>
    <row r="61" spans="3:12" x14ac:dyDescent="0.2">
      <c r="C61" s="44"/>
      <c r="D61" s="44"/>
      <c r="E61" s="44"/>
      <c r="F61" s="44"/>
      <c r="G61" s="44"/>
      <c r="H61" s="44"/>
      <c r="I61" s="44"/>
      <c r="J61" s="44"/>
      <c r="K61" s="44"/>
      <c r="L61" s="44"/>
    </row>
    <row r="62" spans="3:12" x14ac:dyDescent="0.2">
      <c r="C62" s="44"/>
      <c r="D62" s="44"/>
      <c r="E62" s="44"/>
      <c r="F62" s="44"/>
      <c r="G62" s="44"/>
      <c r="H62" s="44"/>
      <c r="I62" s="44"/>
      <c r="J62" s="44"/>
      <c r="K62" s="44"/>
      <c r="L62" s="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zoomScaleNormal="100" workbookViewId="0"/>
  </sheetViews>
  <sheetFormatPr defaultColWidth="9.140625" defaultRowHeight="12.75" customHeight="1" x14ac:dyDescent="0.25"/>
  <cols>
    <col min="1" max="1" width="7.42578125" style="46" customWidth="1"/>
    <col min="2" max="2" width="43.5703125" style="46" customWidth="1"/>
    <col min="3" max="3" width="20.5703125" style="46" customWidth="1"/>
    <col min="4" max="4" width="29" style="46" customWidth="1"/>
    <col min="5" max="5" width="9.140625" style="46"/>
    <col min="6" max="6" width="9.28515625" style="46" bestFit="1" customWidth="1"/>
    <col min="7" max="7" width="10" style="46" bestFit="1" customWidth="1"/>
    <col min="8" max="8" width="12.140625" style="46" bestFit="1" customWidth="1"/>
    <col min="9" max="16384" width="9.140625" style="46"/>
  </cols>
  <sheetData>
    <row r="1" spans="1:4" ht="12.75" customHeight="1" x14ac:dyDescent="0.25">
      <c r="A1" s="45" t="s">
        <v>1</v>
      </c>
      <c r="B1" s="45"/>
    </row>
    <row r="2" spans="1:4" ht="12.75" customHeight="1" x14ac:dyDescent="0.25">
      <c r="A2" s="380" t="s">
        <v>347</v>
      </c>
      <c r="B2" s="380"/>
      <c r="C2" s="380"/>
      <c r="D2" s="380"/>
    </row>
    <row r="3" spans="1:4" ht="12.75" customHeight="1" x14ac:dyDescent="0.25">
      <c r="A3" s="222" t="s">
        <v>35</v>
      </c>
      <c r="B3" s="222"/>
      <c r="C3" s="381"/>
      <c r="D3" s="381"/>
    </row>
    <row r="4" spans="1:4" ht="12.75" customHeight="1" x14ac:dyDescent="0.25">
      <c r="A4" s="381"/>
      <c r="B4" s="379"/>
      <c r="C4" s="381"/>
      <c r="D4" s="381"/>
    </row>
    <row r="5" spans="1:4" ht="22.5" x14ac:dyDescent="0.25">
      <c r="A5" s="9" t="s">
        <v>11</v>
      </c>
      <c r="B5" s="382" t="s">
        <v>36</v>
      </c>
      <c r="C5" s="382" t="s">
        <v>37</v>
      </c>
      <c r="D5" s="382" t="s">
        <v>38</v>
      </c>
    </row>
    <row r="6" spans="1:4" ht="12.75" customHeight="1" x14ac:dyDescent="0.25">
      <c r="A6" s="383">
        <v>1</v>
      </c>
      <c r="B6" s="384" t="s">
        <v>39</v>
      </c>
      <c r="C6" s="385">
        <v>97295345.530000001</v>
      </c>
      <c r="D6" s="385">
        <v>91850976</v>
      </c>
    </row>
    <row r="7" spans="1:4" ht="12.75" customHeight="1" x14ac:dyDescent="0.25">
      <c r="A7" s="386">
        <v>2</v>
      </c>
      <c r="B7" s="387" t="s">
        <v>40</v>
      </c>
      <c r="C7" s="388">
        <v>41794259.040000007</v>
      </c>
      <c r="D7" s="388">
        <v>58341494667.040001</v>
      </c>
    </row>
    <row r="8" spans="1:4" ht="12.75" customHeight="1" x14ac:dyDescent="0.25">
      <c r="A8" s="389">
        <v>3</v>
      </c>
      <c r="B8" s="390" t="s">
        <v>41</v>
      </c>
      <c r="C8" s="391">
        <v>921445056.99999988</v>
      </c>
      <c r="D8" s="391">
        <v>0</v>
      </c>
    </row>
    <row r="9" spans="1:4" ht="15" customHeight="1" x14ac:dyDescent="0.25">
      <c r="A9" s="382"/>
      <c r="B9" s="392" t="s">
        <v>42</v>
      </c>
      <c r="C9" s="393">
        <f>SUM(C6:C8)</f>
        <v>1060534661.5699999</v>
      </c>
      <c r="D9" s="393">
        <f>SUM(D6:D8)</f>
        <v>58433345643.040001</v>
      </c>
    </row>
    <row r="12" spans="1:4" ht="12.75" customHeight="1" x14ac:dyDescent="0.25">
      <c r="A12" s="47"/>
    </row>
    <row r="14" spans="1:4" ht="12.75" customHeight="1" x14ac:dyDescent="0.25">
      <c r="A14" s="47"/>
    </row>
    <row r="16" spans="1:4" ht="12.75" customHeight="1" x14ac:dyDescent="0.25">
      <c r="A16" s="4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04"/>
  <sheetViews>
    <sheetView zoomScaleNormal="100" workbookViewId="0"/>
  </sheetViews>
  <sheetFormatPr defaultColWidth="11.42578125" defaultRowHeight="11.25" x14ac:dyDescent="0.2"/>
  <cols>
    <col min="1" max="1" width="7.140625" style="18" customWidth="1"/>
    <col min="2" max="2" width="48.42578125" style="18" customWidth="1"/>
    <col min="3" max="4" width="13.28515625" style="18" customWidth="1"/>
    <col min="5" max="5" width="13.140625" style="18" customWidth="1"/>
    <col min="6" max="8" width="13.28515625" style="18" customWidth="1"/>
    <col min="9" max="9" width="14.28515625" style="18" customWidth="1"/>
    <col min="10" max="256" width="11.42578125" style="18"/>
    <col min="257" max="257" width="6" style="18" customWidth="1"/>
    <col min="258" max="258" width="48.42578125" style="18" customWidth="1"/>
    <col min="259" max="260" width="13.28515625" style="18" customWidth="1"/>
    <col min="261" max="261" width="13.140625" style="18" customWidth="1"/>
    <col min="262" max="264" width="13.28515625" style="18" customWidth="1"/>
    <col min="265" max="265" width="14.28515625" style="18" customWidth="1"/>
    <col min="266" max="512" width="11.42578125" style="18"/>
    <col min="513" max="513" width="6" style="18" customWidth="1"/>
    <col min="514" max="514" width="48.42578125" style="18" customWidth="1"/>
    <col min="515" max="516" width="13.28515625" style="18" customWidth="1"/>
    <col min="517" max="517" width="13.140625" style="18" customWidth="1"/>
    <col min="518" max="520" width="13.28515625" style="18" customWidth="1"/>
    <col min="521" max="521" width="14.28515625" style="18" customWidth="1"/>
    <col min="522" max="768" width="11.42578125" style="18"/>
    <col min="769" max="769" width="6" style="18" customWidth="1"/>
    <col min="770" max="770" width="48.42578125" style="18" customWidth="1"/>
    <col min="771" max="772" width="13.28515625" style="18" customWidth="1"/>
    <col min="773" max="773" width="13.140625" style="18" customWidth="1"/>
    <col min="774" max="776" width="13.28515625" style="18" customWidth="1"/>
    <col min="777" max="777" width="14.28515625" style="18" customWidth="1"/>
    <col min="778" max="1024" width="11.42578125" style="18"/>
    <col min="1025" max="1025" width="6" style="18" customWidth="1"/>
    <col min="1026" max="1026" width="48.42578125" style="18" customWidth="1"/>
    <col min="1027" max="1028" width="13.28515625" style="18" customWidth="1"/>
    <col min="1029" max="1029" width="13.140625" style="18" customWidth="1"/>
    <col min="1030" max="1032" width="13.28515625" style="18" customWidth="1"/>
    <col min="1033" max="1033" width="14.28515625" style="18" customWidth="1"/>
    <col min="1034" max="1280" width="11.42578125" style="18"/>
    <col min="1281" max="1281" width="6" style="18" customWidth="1"/>
    <col min="1282" max="1282" width="48.42578125" style="18" customWidth="1"/>
    <col min="1283" max="1284" width="13.28515625" style="18" customWidth="1"/>
    <col min="1285" max="1285" width="13.140625" style="18" customWidth="1"/>
    <col min="1286" max="1288" width="13.28515625" style="18" customWidth="1"/>
    <col min="1289" max="1289" width="14.28515625" style="18" customWidth="1"/>
    <col min="1290" max="1536" width="11.42578125" style="18"/>
    <col min="1537" max="1537" width="6" style="18" customWidth="1"/>
    <col min="1538" max="1538" width="48.42578125" style="18" customWidth="1"/>
    <col min="1539" max="1540" width="13.28515625" style="18" customWidth="1"/>
    <col min="1541" max="1541" width="13.140625" style="18" customWidth="1"/>
    <col min="1542" max="1544" width="13.28515625" style="18" customWidth="1"/>
    <col min="1545" max="1545" width="14.28515625" style="18" customWidth="1"/>
    <col min="1546" max="1792" width="11.42578125" style="18"/>
    <col min="1793" max="1793" width="6" style="18" customWidth="1"/>
    <col min="1794" max="1794" width="48.42578125" style="18" customWidth="1"/>
    <col min="1795" max="1796" width="13.28515625" style="18" customWidth="1"/>
    <col min="1797" max="1797" width="13.140625" style="18" customWidth="1"/>
    <col min="1798" max="1800" width="13.28515625" style="18" customWidth="1"/>
    <col min="1801" max="1801" width="14.28515625" style="18" customWidth="1"/>
    <col min="1802" max="2048" width="11.42578125" style="18"/>
    <col min="2049" max="2049" width="6" style="18" customWidth="1"/>
    <col min="2050" max="2050" width="48.42578125" style="18" customWidth="1"/>
    <col min="2051" max="2052" width="13.28515625" style="18" customWidth="1"/>
    <col min="2053" max="2053" width="13.140625" style="18" customWidth="1"/>
    <col min="2054" max="2056" width="13.28515625" style="18" customWidth="1"/>
    <col min="2057" max="2057" width="14.28515625" style="18" customWidth="1"/>
    <col min="2058" max="2304" width="11.42578125" style="18"/>
    <col min="2305" max="2305" width="6" style="18" customWidth="1"/>
    <col min="2306" max="2306" width="48.42578125" style="18" customWidth="1"/>
    <col min="2307" max="2308" width="13.28515625" style="18" customWidth="1"/>
    <col min="2309" max="2309" width="13.140625" style="18" customWidth="1"/>
    <col min="2310" max="2312" width="13.28515625" style="18" customWidth="1"/>
    <col min="2313" max="2313" width="14.28515625" style="18" customWidth="1"/>
    <col min="2314" max="2560" width="11.42578125" style="18"/>
    <col min="2561" max="2561" width="6" style="18" customWidth="1"/>
    <col min="2562" max="2562" width="48.42578125" style="18" customWidth="1"/>
    <col min="2563" max="2564" width="13.28515625" style="18" customWidth="1"/>
    <col min="2565" max="2565" width="13.140625" style="18" customWidth="1"/>
    <col min="2566" max="2568" width="13.28515625" style="18" customWidth="1"/>
    <col min="2569" max="2569" width="14.28515625" style="18" customWidth="1"/>
    <col min="2570" max="2816" width="11.42578125" style="18"/>
    <col min="2817" max="2817" width="6" style="18" customWidth="1"/>
    <col min="2818" max="2818" width="48.42578125" style="18" customWidth="1"/>
    <col min="2819" max="2820" width="13.28515625" style="18" customWidth="1"/>
    <col min="2821" max="2821" width="13.140625" style="18" customWidth="1"/>
    <col min="2822" max="2824" width="13.28515625" style="18" customWidth="1"/>
    <col min="2825" max="2825" width="14.28515625" style="18" customWidth="1"/>
    <col min="2826" max="3072" width="11.42578125" style="18"/>
    <col min="3073" max="3073" width="6" style="18" customWidth="1"/>
    <col min="3074" max="3074" width="48.42578125" style="18" customWidth="1"/>
    <col min="3075" max="3076" width="13.28515625" style="18" customWidth="1"/>
    <col min="3077" max="3077" width="13.140625" style="18" customWidth="1"/>
    <col min="3078" max="3080" width="13.28515625" style="18" customWidth="1"/>
    <col min="3081" max="3081" width="14.28515625" style="18" customWidth="1"/>
    <col min="3082" max="3328" width="11.42578125" style="18"/>
    <col min="3329" max="3329" width="6" style="18" customWidth="1"/>
    <col min="3330" max="3330" width="48.42578125" style="18" customWidth="1"/>
    <col min="3331" max="3332" width="13.28515625" style="18" customWidth="1"/>
    <col min="3333" max="3333" width="13.140625" style="18" customWidth="1"/>
    <col min="3334" max="3336" width="13.28515625" style="18" customWidth="1"/>
    <col min="3337" max="3337" width="14.28515625" style="18" customWidth="1"/>
    <col min="3338" max="3584" width="11.42578125" style="18"/>
    <col min="3585" max="3585" width="6" style="18" customWidth="1"/>
    <col min="3586" max="3586" width="48.42578125" style="18" customWidth="1"/>
    <col min="3587" max="3588" width="13.28515625" style="18" customWidth="1"/>
    <col min="3589" max="3589" width="13.140625" style="18" customWidth="1"/>
    <col min="3590" max="3592" width="13.28515625" style="18" customWidth="1"/>
    <col min="3593" max="3593" width="14.28515625" style="18" customWidth="1"/>
    <col min="3594" max="3840" width="11.42578125" style="18"/>
    <col min="3841" max="3841" width="6" style="18" customWidth="1"/>
    <col min="3842" max="3842" width="48.42578125" style="18" customWidth="1"/>
    <col min="3843" max="3844" width="13.28515625" style="18" customWidth="1"/>
    <col min="3845" max="3845" width="13.140625" style="18" customWidth="1"/>
    <col min="3846" max="3848" width="13.28515625" style="18" customWidth="1"/>
    <col min="3849" max="3849" width="14.28515625" style="18" customWidth="1"/>
    <col min="3850" max="4096" width="11.42578125" style="18"/>
    <col min="4097" max="4097" width="6" style="18" customWidth="1"/>
    <col min="4098" max="4098" width="48.42578125" style="18" customWidth="1"/>
    <col min="4099" max="4100" width="13.28515625" style="18" customWidth="1"/>
    <col min="4101" max="4101" width="13.140625" style="18" customWidth="1"/>
    <col min="4102" max="4104" width="13.28515625" style="18" customWidth="1"/>
    <col min="4105" max="4105" width="14.28515625" style="18" customWidth="1"/>
    <col min="4106" max="4352" width="11.42578125" style="18"/>
    <col min="4353" max="4353" width="6" style="18" customWidth="1"/>
    <col min="4354" max="4354" width="48.42578125" style="18" customWidth="1"/>
    <col min="4355" max="4356" width="13.28515625" style="18" customWidth="1"/>
    <col min="4357" max="4357" width="13.140625" style="18" customWidth="1"/>
    <col min="4358" max="4360" width="13.28515625" style="18" customWidth="1"/>
    <col min="4361" max="4361" width="14.28515625" style="18" customWidth="1"/>
    <col min="4362" max="4608" width="11.42578125" style="18"/>
    <col min="4609" max="4609" width="6" style="18" customWidth="1"/>
    <col min="4610" max="4610" width="48.42578125" style="18" customWidth="1"/>
    <col min="4611" max="4612" width="13.28515625" style="18" customWidth="1"/>
    <col min="4613" max="4613" width="13.140625" style="18" customWidth="1"/>
    <col min="4614" max="4616" width="13.28515625" style="18" customWidth="1"/>
    <col min="4617" max="4617" width="14.28515625" style="18" customWidth="1"/>
    <col min="4618" max="4864" width="11.42578125" style="18"/>
    <col min="4865" max="4865" width="6" style="18" customWidth="1"/>
    <col min="4866" max="4866" width="48.42578125" style="18" customWidth="1"/>
    <col min="4867" max="4868" width="13.28515625" style="18" customWidth="1"/>
    <col min="4869" max="4869" width="13.140625" style="18" customWidth="1"/>
    <col min="4870" max="4872" width="13.28515625" style="18" customWidth="1"/>
    <col min="4873" max="4873" width="14.28515625" style="18" customWidth="1"/>
    <col min="4874" max="5120" width="11.42578125" style="18"/>
    <col min="5121" max="5121" width="6" style="18" customWidth="1"/>
    <col min="5122" max="5122" width="48.42578125" style="18" customWidth="1"/>
    <col min="5123" max="5124" width="13.28515625" style="18" customWidth="1"/>
    <col min="5125" max="5125" width="13.140625" style="18" customWidth="1"/>
    <col min="5126" max="5128" width="13.28515625" style="18" customWidth="1"/>
    <col min="5129" max="5129" width="14.28515625" style="18" customWidth="1"/>
    <col min="5130" max="5376" width="11.42578125" style="18"/>
    <col min="5377" max="5377" width="6" style="18" customWidth="1"/>
    <col min="5378" max="5378" width="48.42578125" style="18" customWidth="1"/>
    <col min="5379" max="5380" width="13.28515625" style="18" customWidth="1"/>
    <col min="5381" max="5381" width="13.140625" style="18" customWidth="1"/>
    <col min="5382" max="5384" width="13.28515625" style="18" customWidth="1"/>
    <col min="5385" max="5385" width="14.28515625" style="18" customWidth="1"/>
    <col min="5386" max="5632" width="11.42578125" style="18"/>
    <col min="5633" max="5633" width="6" style="18" customWidth="1"/>
    <col min="5634" max="5634" width="48.42578125" style="18" customWidth="1"/>
    <col min="5635" max="5636" width="13.28515625" style="18" customWidth="1"/>
    <col min="5637" max="5637" width="13.140625" style="18" customWidth="1"/>
    <col min="5638" max="5640" width="13.28515625" style="18" customWidth="1"/>
    <col min="5641" max="5641" width="14.28515625" style="18" customWidth="1"/>
    <col min="5642" max="5888" width="11.42578125" style="18"/>
    <col min="5889" max="5889" width="6" style="18" customWidth="1"/>
    <col min="5890" max="5890" width="48.42578125" style="18" customWidth="1"/>
    <col min="5891" max="5892" width="13.28515625" style="18" customWidth="1"/>
    <col min="5893" max="5893" width="13.140625" style="18" customWidth="1"/>
    <col min="5894" max="5896" width="13.28515625" style="18" customWidth="1"/>
    <col min="5897" max="5897" width="14.28515625" style="18" customWidth="1"/>
    <col min="5898" max="6144" width="11.42578125" style="18"/>
    <col min="6145" max="6145" width="6" style="18" customWidth="1"/>
    <col min="6146" max="6146" width="48.42578125" style="18" customWidth="1"/>
    <col min="6147" max="6148" width="13.28515625" style="18" customWidth="1"/>
    <col min="6149" max="6149" width="13.140625" style="18" customWidth="1"/>
    <col min="6150" max="6152" width="13.28515625" style="18" customWidth="1"/>
    <col min="6153" max="6153" width="14.28515625" style="18" customWidth="1"/>
    <col min="6154" max="6400" width="11.42578125" style="18"/>
    <col min="6401" max="6401" width="6" style="18" customWidth="1"/>
    <col min="6402" max="6402" width="48.42578125" style="18" customWidth="1"/>
    <col min="6403" max="6404" width="13.28515625" style="18" customWidth="1"/>
    <col min="6405" max="6405" width="13.140625" style="18" customWidth="1"/>
    <col min="6406" max="6408" width="13.28515625" style="18" customWidth="1"/>
    <col min="6409" max="6409" width="14.28515625" style="18" customWidth="1"/>
    <col min="6410" max="6656" width="11.42578125" style="18"/>
    <col min="6657" max="6657" width="6" style="18" customWidth="1"/>
    <col min="6658" max="6658" width="48.42578125" style="18" customWidth="1"/>
    <col min="6659" max="6660" width="13.28515625" style="18" customWidth="1"/>
    <col min="6661" max="6661" width="13.140625" style="18" customWidth="1"/>
    <col min="6662" max="6664" width="13.28515625" style="18" customWidth="1"/>
    <col min="6665" max="6665" width="14.28515625" style="18" customWidth="1"/>
    <col min="6666" max="6912" width="11.42578125" style="18"/>
    <col min="6913" max="6913" width="6" style="18" customWidth="1"/>
    <col min="6914" max="6914" width="48.42578125" style="18" customWidth="1"/>
    <col min="6915" max="6916" width="13.28515625" style="18" customWidth="1"/>
    <col min="6917" max="6917" width="13.140625" style="18" customWidth="1"/>
    <col min="6918" max="6920" width="13.28515625" style="18" customWidth="1"/>
    <col min="6921" max="6921" width="14.28515625" style="18" customWidth="1"/>
    <col min="6922" max="7168" width="11.42578125" style="18"/>
    <col min="7169" max="7169" width="6" style="18" customWidth="1"/>
    <col min="7170" max="7170" width="48.42578125" style="18" customWidth="1"/>
    <col min="7171" max="7172" width="13.28515625" style="18" customWidth="1"/>
    <col min="7173" max="7173" width="13.140625" style="18" customWidth="1"/>
    <col min="7174" max="7176" width="13.28515625" style="18" customWidth="1"/>
    <col min="7177" max="7177" width="14.28515625" style="18" customWidth="1"/>
    <col min="7178" max="7424" width="11.42578125" style="18"/>
    <col min="7425" max="7425" width="6" style="18" customWidth="1"/>
    <col min="7426" max="7426" width="48.42578125" style="18" customWidth="1"/>
    <col min="7427" max="7428" width="13.28515625" style="18" customWidth="1"/>
    <col min="7429" max="7429" width="13.140625" style="18" customWidth="1"/>
    <col min="7430" max="7432" width="13.28515625" style="18" customWidth="1"/>
    <col min="7433" max="7433" width="14.28515625" style="18" customWidth="1"/>
    <col min="7434" max="7680" width="11.42578125" style="18"/>
    <col min="7681" max="7681" width="6" style="18" customWidth="1"/>
    <col min="7682" max="7682" width="48.42578125" style="18" customWidth="1"/>
    <col min="7683" max="7684" width="13.28515625" style="18" customWidth="1"/>
    <col min="7685" max="7685" width="13.140625" style="18" customWidth="1"/>
    <col min="7686" max="7688" width="13.28515625" style="18" customWidth="1"/>
    <col min="7689" max="7689" width="14.28515625" style="18" customWidth="1"/>
    <col min="7690" max="7936" width="11.42578125" style="18"/>
    <col min="7937" max="7937" width="6" style="18" customWidth="1"/>
    <col min="7938" max="7938" width="48.42578125" style="18" customWidth="1"/>
    <col min="7939" max="7940" width="13.28515625" style="18" customWidth="1"/>
    <col min="7941" max="7941" width="13.140625" style="18" customWidth="1"/>
    <col min="7942" max="7944" width="13.28515625" style="18" customWidth="1"/>
    <col min="7945" max="7945" width="14.28515625" style="18" customWidth="1"/>
    <col min="7946" max="8192" width="11.42578125" style="18"/>
    <col min="8193" max="8193" width="6" style="18" customWidth="1"/>
    <col min="8194" max="8194" width="48.42578125" style="18" customWidth="1"/>
    <col min="8195" max="8196" width="13.28515625" style="18" customWidth="1"/>
    <col min="8197" max="8197" width="13.140625" style="18" customWidth="1"/>
    <col min="8198" max="8200" width="13.28515625" style="18" customWidth="1"/>
    <col min="8201" max="8201" width="14.28515625" style="18" customWidth="1"/>
    <col min="8202" max="8448" width="11.42578125" style="18"/>
    <col min="8449" max="8449" width="6" style="18" customWidth="1"/>
    <col min="8450" max="8450" width="48.42578125" style="18" customWidth="1"/>
    <col min="8451" max="8452" width="13.28515625" style="18" customWidth="1"/>
    <col min="8453" max="8453" width="13.140625" style="18" customWidth="1"/>
    <col min="8454" max="8456" width="13.28515625" style="18" customWidth="1"/>
    <col min="8457" max="8457" width="14.28515625" style="18" customWidth="1"/>
    <col min="8458" max="8704" width="11.42578125" style="18"/>
    <col min="8705" max="8705" width="6" style="18" customWidth="1"/>
    <col min="8706" max="8706" width="48.42578125" style="18" customWidth="1"/>
    <col min="8707" max="8708" width="13.28515625" style="18" customWidth="1"/>
    <col min="8709" max="8709" width="13.140625" style="18" customWidth="1"/>
    <col min="8710" max="8712" width="13.28515625" style="18" customWidth="1"/>
    <col min="8713" max="8713" width="14.28515625" style="18" customWidth="1"/>
    <col min="8714" max="8960" width="11.42578125" style="18"/>
    <col min="8961" max="8961" width="6" style="18" customWidth="1"/>
    <col min="8962" max="8962" width="48.42578125" style="18" customWidth="1"/>
    <col min="8963" max="8964" width="13.28515625" style="18" customWidth="1"/>
    <col min="8965" max="8965" width="13.140625" style="18" customWidth="1"/>
    <col min="8966" max="8968" width="13.28515625" style="18" customWidth="1"/>
    <col min="8969" max="8969" width="14.28515625" style="18" customWidth="1"/>
    <col min="8970" max="9216" width="11.42578125" style="18"/>
    <col min="9217" max="9217" width="6" style="18" customWidth="1"/>
    <col min="9218" max="9218" width="48.42578125" style="18" customWidth="1"/>
    <col min="9219" max="9220" width="13.28515625" style="18" customWidth="1"/>
    <col min="9221" max="9221" width="13.140625" style="18" customWidth="1"/>
    <col min="9222" max="9224" width="13.28515625" style="18" customWidth="1"/>
    <col min="9225" max="9225" width="14.28515625" style="18" customWidth="1"/>
    <col min="9226" max="9472" width="11.42578125" style="18"/>
    <col min="9473" max="9473" width="6" style="18" customWidth="1"/>
    <col min="9474" max="9474" width="48.42578125" style="18" customWidth="1"/>
    <col min="9475" max="9476" width="13.28515625" style="18" customWidth="1"/>
    <col min="9477" max="9477" width="13.140625" style="18" customWidth="1"/>
    <col min="9478" max="9480" width="13.28515625" style="18" customWidth="1"/>
    <col min="9481" max="9481" width="14.28515625" style="18" customWidth="1"/>
    <col min="9482" max="9728" width="11.42578125" style="18"/>
    <col min="9729" max="9729" width="6" style="18" customWidth="1"/>
    <col min="9730" max="9730" width="48.42578125" style="18" customWidth="1"/>
    <col min="9731" max="9732" width="13.28515625" style="18" customWidth="1"/>
    <col min="9733" max="9733" width="13.140625" style="18" customWidth="1"/>
    <col min="9734" max="9736" width="13.28515625" style="18" customWidth="1"/>
    <col min="9737" max="9737" width="14.28515625" style="18" customWidth="1"/>
    <col min="9738" max="9984" width="11.42578125" style="18"/>
    <col min="9985" max="9985" width="6" style="18" customWidth="1"/>
    <col min="9986" max="9986" width="48.42578125" style="18" customWidth="1"/>
    <col min="9987" max="9988" width="13.28515625" style="18" customWidth="1"/>
    <col min="9989" max="9989" width="13.140625" style="18" customWidth="1"/>
    <col min="9990" max="9992" width="13.28515625" style="18" customWidth="1"/>
    <col min="9993" max="9993" width="14.28515625" style="18" customWidth="1"/>
    <col min="9994" max="10240" width="11.42578125" style="18"/>
    <col min="10241" max="10241" width="6" style="18" customWidth="1"/>
    <col min="10242" max="10242" width="48.42578125" style="18" customWidth="1"/>
    <col min="10243" max="10244" width="13.28515625" style="18" customWidth="1"/>
    <col min="10245" max="10245" width="13.140625" style="18" customWidth="1"/>
    <col min="10246" max="10248" width="13.28515625" style="18" customWidth="1"/>
    <col min="10249" max="10249" width="14.28515625" style="18" customWidth="1"/>
    <col min="10250" max="10496" width="11.42578125" style="18"/>
    <col min="10497" max="10497" width="6" style="18" customWidth="1"/>
    <col min="10498" max="10498" width="48.42578125" style="18" customWidth="1"/>
    <col min="10499" max="10500" width="13.28515625" style="18" customWidth="1"/>
    <col min="10501" max="10501" width="13.140625" style="18" customWidth="1"/>
    <col min="10502" max="10504" width="13.28515625" style="18" customWidth="1"/>
    <col min="10505" max="10505" width="14.28515625" style="18" customWidth="1"/>
    <col min="10506" max="10752" width="11.42578125" style="18"/>
    <col min="10753" max="10753" width="6" style="18" customWidth="1"/>
    <col min="10754" max="10754" width="48.42578125" style="18" customWidth="1"/>
    <col min="10755" max="10756" width="13.28515625" style="18" customWidth="1"/>
    <col min="10757" max="10757" width="13.140625" style="18" customWidth="1"/>
    <col min="10758" max="10760" width="13.28515625" style="18" customWidth="1"/>
    <col min="10761" max="10761" width="14.28515625" style="18" customWidth="1"/>
    <col min="10762" max="11008" width="11.42578125" style="18"/>
    <col min="11009" max="11009" width="6" style="18" customWidth="1"/>
    <col min="11010" max="11010" width="48.42578125" style="18" customWidth="1"/>
    <col min="11011" max="11012" width="13.28515625" style="18" customWidth="1"/>
    <col min="11013" max="11013" width="13.140625" style="18" customWidth="1"/>
    <col min="11014" max="11016" width="13.28515625" style="18" customWidth="1"/>
    <col min="11017" max="11017" width="14.28515625" style="18" customWidth="1"/>
    <col min="11018" max="11264" width="11.42578125" style="18"/>
    <col min="11265" max="11265" width="6" style="18" customWidth="1"/>
    <col min="11266" max="11266" width="48.42578125" style="18" customWidth="1"/>
    <col min="11267" max="11268" width="13.28515625" style="18" customWidth="1"/>
    <col min="11269" max="11269" width="13.140625" style="18" customWidth="1"/>
    <col min="11270" max="11272" width="13.28515625" style="18" customWidth="1"/>
    <col min="11273" max="11273" width="14.28515625" style="18" customWidth="1"/>
    <col min="11274" max="11520" width="11.42578125" style="18"/>
    <col min="11521" max="11521" width="6" style="18" customWidth="1"/>
    <col min="11522" max="11522" width="48.42578125" style="18" customWidth="1"/>
    <col min="11523" max="11524" width="13.28515625" style="18" customWidth="1"/>
    <col min="11525" max="11525" width="13.140625" style="18" customWidth="1"/>
    <col min="11526" max="11528" width="13.28515625" style="18" customWidth="1"/>
    <col min="11529" max="11529" width="14.28515625" style="18" customWidth="1"/>
    <col min="11530" max="11776" width="11.42578125" style="18"/>
    <col min="11777" max="11777" width="6" style="18" customWidth="1"/>
    <col min="11778" max="11778" width="48.42578125" style="18" customWidth="1"/>
    <col min="11779" max="11780" width="13.28515625" style="18" customWidth="1"/>
    <col min="11781" max="11781" width="13.140625" style="18" customWidth="1"/>
    <col min="11782" max="11784" width="13.28515625" style="18" customWidth="1"/>
    <col min="11785" max="11785" width="14.28515625" style="18" customWidth="1"/>
    <col min="11786" max="12032" width="11.42578125" style="18"/>
    <col min="12033" max="12033" width="6" style="18" customWidth="1"/>
    <col min="12034" max="12034" width="48.42578125" style="18" customWidth="1"/>
    <col min="12035" max="12036" width="13.28515625" style="18" customWidth="1"/>
    <col min="12037" max="12037" width="13.140625" style="18" customWidth="1"/>
    <col min="12038" max="12040" width="13.28515625" style="18" customWidth="1"/>
    <col min="12041" max="12041" width="14.28515625" style="18" customWidth="1"/>
    <col min="12042" max="12288" width="11.42578125" style="18"/>
    <col min="12289" max="12289" width="6" style="18" customWidth="1"/>
    <col min="12290" max="12290" width="48.42578125" style="18" customWidth="1"/>
    <col min="12291" max="12292" width="13.28515625" style="18" customWidth="1"/>
    <col min="12293" max="12293" width="13.140625" style="18" customWidth="1"/>
    <col min="12294" max="12296" width="13.28515625" style="18" customWidth="1"/>
    <col min="12297" max="12297" width="14.28515625" style="18" customWidth="1"/>
    <col min="12298" max="12544" width="11.42578125" style="18"/>
    <col min="12545" max="12545" width="6" style="18" customWidth="1"/>
    <col min="12546" max="12546" width="48.42578125" style="18" customWidth="1"/>
    <col min="12547" max="12548" width="13.28515625" style="18" customWidth="1"/>
    <col min="12549" max="12549" width="13.140625" style="18" customWidth="1"/>
    <col min="12550" max="12552" width="13.28515625" style="18" customWidth="1"/>
    <col min="12553" max="12553" width="14.28515625" style="18" customWidth="1"/>
    <col min="12554" max="12800" width="11.42578125" style="18"/>
    <col min="12801" max="12801" width="6" style="18" customWidth="1"/>
    <col min="12802" max="12802" width="48.42578125" style="18" customWidth="1"/>
    <col min="12803" max="12804" width="13.28515625" style="18" customWidth="1"/>
    <col min="12805" max="12805" width="13.140625" style="18" customWidth="1"/>
    <col min="12806" max="12808" width="13.28515625" style="18" customWidth="1"/>
    <col min="12809" max="12809" width="14.28515625" style="18" customWidth="1"/>
    <col min="12810" max="13056" width="11.42578125" style="18"/>
    <col min="13057" max="13057" width="6" style="18" customWidth="1"/>
    <col min="13058" max="13058" width="48.42578125" style="18" customWidth="1"/>
    <col min="13059" max="13060" width="13.28515625" style="18" customWidth="1"/>
    <col min="13061" max="13061" width="13.140625" style="18" customWidth="1"/>
    <col min="13062" max="13064" width="13.28515625" style="18" customWidth="1"/>
    <col min="13065" max="13065" width="14.28515625" style="18" customWidth="1"/>
    <col min="13066" max="13312" width="11.42578125" style="18"/>
    <col min="13313" max="13313" width="6" style="18" customWidth="1"/>
    <col min="13314" max="13314" width="48.42578125" style="18" customWidth="1"/>
    <col min="13315" max="13316" width="13.28515625" style="18" customWidth="1"/>
    <col min="13317" max="13317" width="13.140625" style="18" customWidth="1"/>
    <col min="13318" max="13320" width="13.28515625" style="18" customWidth="1"/>
    <col min="13321" max="13321" width="14.28515625" style="18" customWidth="1"/>
    <col min="13322" max="13568" width="11.42578125" style="18"/>
    <col min="13569" max="13569" width="6" style="18" customWidth="1"/>
    <col min="13570" max="13570" width="48.42578125" style="18" customWidth="1"/>
    <col min="13571" max="13572" width="13.28515625" style="18" customWidth="1"/>
    <col min="13573" max="13573" width="13.140625" style="18" customWidth="1"/>
    <col min="13574" max="13576" width="13.28515625" style="18" customWidth="1"/>
    <col min="13577" max="13577" width="14.28515625" style="18" customWidth="1"/>
    <col min="13578" max="13824" width="11.42578125" style="18"/>
    <col min="13825" max="13825" width="6" style="18" customWidth="1"/>
    <col min="13826" max="13826" width="48.42578125" style="18" customWidth="1"/>
    <col min="13827" max="13828" width="13.28515625" style="18" customWidth="1"/>
    <col min="13829" max="13829" width="13.140625" style="18" customWidth="1"/>
    <col min="13830" max="13832" width="13.28515625" style="18" customWidth="1"/>
    <col min="13833" max="13833" width="14.28515625" style="18" customWidth="1"/>
    <col min="13834" max="14080" width="11.42578125" style="18"/>
    <col min="14081" max="14081" width="6" style="18" customWidth="1"/>
    <col min="14082" max="14082" width="48.42578125" style="18" customWidth="1"/>
    <col min="14083" max="14084" width="13.28515625" style="18" customWidth="1"/>
    <col min="14085" max="14085" width="13.140625" style="18" customWidth="1"/>
    <col min="14086" max="14088" width="13.28515625" style="18" customWidth="1"/>
    <col min="14089" max="14089" width="14.28515625" style="18" customWidth="1"/>
    <col min="14090" max="14336" width="11.42578125" style="18"/>
    <col min="14337" max="14337" width="6" style="18" customWidth="1"/>
    <col min="14338" max="14338" width="48.42578125" style="18" customWidth="1"/>
    <col min="14339" max="14340" width="13.28515625" style="18" customWidth="1"/>
    <col min="14341" max="14341" width="13.140625" style="18" customWidth="1"/>
    <col min="14342" max="14344" width="13.28515625" style="18" customWidth="1"/>
    <col min="14345" max="14345" width="14.28515625" style="18" customWidth="1"/>
    <col min="14346" max="14592" width="11.42578125" style="18"/>
    <col min="14593" max="14593" width="6" style="18" customWidth="1"/>
    <col min="14594" max="14594" width="48.42578125" style="18" customWidth="1"/>
    <col min="14595" max="14596" width="13.28515625" style="18" customWidth="1"/>
    <col min="14597" max="14597" width="13.140625" style="18" customWidth="1"/>
    <col min="14598" max="14600" width="13.28515625" style="18" customWidth="1"/>
    <col min="14601" max="14601" width="14.28515625" style="18" customWidth="1"/>
    <col min="14602" max="14848" width="11.42578125" style="18"/>
    <col min="14849" max="14849" width="6" style="18" customWidth="1"/>
    <col min="14850" max="14850" width="48.42578125" style="18" customWidth="1"/>
    <col min="14851" max="14852" width="13.28515625" style="18" customWidth="1"/>
    <col min="14853" max="14853" width="13.140625" style="18" customWidth="1"/>
    <col min="14854" max="14856" width="13.28515625" style="18" customWidth="1"/>
    <col min="14857" max="14857" width="14.28515625" style="18" customWidth="1"/>
    <col min="14858" max="15104" width="11.42578125" style="18"/>
    <col min="15105" max="15105" width="6" style="18" customWidth="1"/>
    <col min="15106" max="15106" width="48.42578125" style="18" customWidth="1"/>
    <col min="15107" max="15108" width="13.28515625" style="18" customWidth="1"/>
    <col min="15109" max="15109" width="13.140625" style="18" customWidth="1"/>
    <col min="15110" max="15112" width="13.28515625" style="18" customWidth="1"/>
    <col min="15113" max="15113" width="14.28515625" style="18" customWidth="1"/>
    <col min="15114" max="15360" width="11.42578125" style="18"/>
    <col min="15361" max="15361" width="6" style="18" customWidth="1"/>
    <col min="15362" max="15362" width="48.42578125" style="18" customWidth="1"/>
    <col min="15363" max="15364" width="13.28515625" style="18" customWidth="1"/>
    <col min="15365" max="15365" width="13.140625" style="18" customWidth="1"/>
    <col min="15366" max="15368" width="13.28515625" style="18" customWidth="1"/>
    <col min="15369" max="15369" width="14.28515625" style="18" customWidth="1"/>
    <col min="15370" max="15616" width="11.42578125" style="18"/>
    <col min="15617" max="15617" width="6" style="18" customWidth="1"/>
    <col min="15618" max="15618" width="48.42578125" style="18" customWidth="1"/>
    <col min="15619" max="15620" width="13.28515625" style="18" customWidth="1"/>
    <col min="15621" max="15621" width="13.140625" style="18" customWidth="1"/>
    <col min="15622" max="15624" width="13.28515625" style="18" customWidth="1"/>
    <col min="15625" max="15625" width="14.28515625" style="18" customWidth="1"/>
    <col min="15626" max="15872" width="11.42578125" style="18"/>
    <col min="15873" max="15873" width="6" style="18" customWidth="1"/>
    <col min="15874" max="15874" width="48.42578125" style="18" customWidth="1"/>
    <col min="15875" max="15876" width="13.28515625" style="18" customWidth="1"/>
    <col min="15877" max="15877" width="13.140625" style="18" customWidth="1"/>
    <col min="15878" max="15880" width="13.28515625" style="18" customWidth="1"/>
    <col min="15881" max="15881" width="14.28515625" style="18" customWidth="1"/>
    <col min="15882" max="16128" width="11.42578125" style="18"/>
    <col min="16129" max="16129" width="6" style="18" customWidth="1"/>
    <col min="16130" max="16130" width="48.42578125" style="18" customWidth="1"/>
    <col min="16131" max="16132" width="13.28515625" style="18" customWidth="1"/>
    <col min="16133" max="16133" width="13.140625" style="18" customWidth="1"/>
    <col min="16134" max="16136" width="13.28515625" style="18" customWidth="1"/>
    <col min="16137" max="16137" width="14.28515625" style="18" customWidth="1"/>
    <col min="16138" max="16384" width="11.42578125" style="18"/>
  </cols>
  <sheetData>
    <row r="1" spans="1:68" ht="12.75" x14ac:dyDescent="0.2">
      <c r="A1" s="330" t="s">
        <v>2</v>
      </c>
      <c r="B1" s="49"/>
      <c r="C1" s="49"/>
      <c r="D1" s="49"/>
      <c r="E1" s="49"/>
      <c r="F1" s="49"/>
      <c r="G1" s="49"/>
      <c r="H1" s="50"/>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row>
    <row r="2" spans="1:68" ht="12.75" customHeight="1" x14ac:dyDescent="0.2">
      <c r="A2" s="423" t="s">
        <v>386</v>
      </c>
      <c r="B2" s="423"/>
      <c r="C2" s="423"/>
      <c r="D2" s="423"/>
      <c r="E2" s="423"/>
      <c r="F2" s="423"/>
      <c r="G2" s="423"/>
      <c r="H2" s="423"/>
      <c r="I2" s="22"/>
      <c r="J2" s="22"/>
      <c r="K2" s="22"/>
      <c r="L2" s="22"/>
      <c r="M2" s="22"/>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row>
    <row r="3" spans="1:68" ht="12.75" customHeight="1" x14ac:dyDescent="0.2">
      <c r="A3" s="360" t="s">
        <v>10</v>
      </c>
      <c r="B3" s="2"/>
      <c r="C3" s="5"/>
      <c r="D3" s="5"/>
      <c r="E3" s="5"/>
      <c r="F3" s="52"/>
      <c r="G3" s="5"/>
      <c r="H3" s="50"/>
      <c r="I3" s="22"/>
      <c r="J3" s="22"/>
      <c r="K3" s="22"/>
      <c r="L3" s="22"/>
      <c r="M3" s="22"/>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row>
    <row r="4" spans="1:68" x14ac:dyDescent="0.2">
      <c r="A4" s="10"/>
      <c r="B4" s="21"/>
      <c r="C4" s="22"/>
      <c r="D4" s="22"/>
      <c r="E4" s="22"/>
      <c r="F4" s="22"/>
      <c r="G4" s="22"/>
      <c r="H4" s="22"/>
      <c r="I4" s="22"/>
      <c r="J4" s="22"/>
      <c r="K4" s="22"/>
      <c r="L4" s="22"/>
      <c r="M4" s="22"/>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row>
    <row r="5" spans="1:68" ht="48.75" customHeight="1" x14ac:dyDescent="0.2">
      <c r="A5" s="53" t="s">
        <v>11</v>
      </c>
      <c r="B5" s="53" t="s">
        <v>43</v>
      </c>
      <c r="C5" s="53" t="s">
        <v>387</v>
      </c>
      <c r="D5" s="53" t="s">
        <v>13</v>
      </c>
      <c r="E5" s="53" t="s">
        <v>44</v>
      </c>
      <c r="F5" s="53" t="s">
        <v>45</v>
      </c>
      <c r="G5" s="53" t="s">
        <v>46</v>
      </c>
      <c r="H5" s="53" t="s">
        <v>15</v>
      </c>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row>
    <row r="6" spans="1:68" ht="12.75" customHeight="1" x14ac:dyDescent="0.2">
      <c r="A6" s="54">
        <v>1</v>
      </c>
      <c r="B6" s="54">
        <v>2</v>
      </c>
      <c r="C6" s="54">
        <v>3</v>
      </c>
      <c r="D6" s="54">
        <v>4</v>
      </c>
      <c r="E6" s="54">
        <v>5</v>
      </c>
      <c r="F6" s="54">
        <v>6</v>
      </c>
      <c r="G6" s="54">
        <v>7</v>
      </c>
      <c r="H6" s="54">
        <v>8</v>
      </c>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row>
    <row r="7" spans="1:68" ht="12.75" customHeight="1" x14ac:dyDescent="0.2">
      <c r="A7" s="55">
        <v>1</v>
      </c>
      <c r="B7" s="56" t="s">
        <v>47</v>
      </c>
      <c r="C7" s="57">
        <v>288471385</v>
      </c>
      <c r="D7" s="58">
        <v>0.43331262470436788</v>
      </c>
      <c r="E7" s="58">
        <v>0.3361119298020806</v>
      </c>
      <c r="F7" s="59">
        <v>1000000</v>
      </c>
      <c r="G7" s="59">
        <v>8532000</v>
      </c>
      <c r="H7" s="59">
        <v>3013488</v>
      </c>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row>
    <row r="8" spans="1:68" ht="12.75" customHeight="1" x14ac:dyDescent="0.2">
      <c r="A8" s="55">
        <v>2</v>
      </c>
      <c r="B8" s="56" t="s">
        <v>48</v>
      </c>
      <c r="C8" s="57">
        <v>1967984.29</v>
      </c>
      <c r="D8" s="58">
        <v>2.9561075462540658E-3</v>
      </c>
      <c r="E8" s="58">
        <v>-0.12456178251248913</v>
      </c>
      <c r="F8" s="59">
        <v>5000000</v>
      </c>
      <c r="G8" s="59">
        <v>1736010.89</v>
      </c>
      <c r="H8" s="59">
        <v>248884.54</v>
      </c>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row>
    <row r="9" spans="1:68" ht="12.75" customHeight="1" x14ac:dyDescent="0.2">
      <c r="A9" s="55">
        <v>3</v>
      </c>
      <c r="B9" s="56" t="s">
        <v>49</v>
      </c>
      <c r="C9" s="57">
        <v>2573012</v>
      </c>
      <c r="D9" s="58">
        <v>3.8649191604076603E-3</v>
      </c>
      <c r="E9" s="58">
        <v>-6.9287648459321949E-2</v>
      </c>
      <c r="F9" s="59">
        <v>1500000</v>
      </c>
      <c r="G9" s="59">
        <v>1897962</v>
      </c>
      <c r="H9" s="59">
        <v>216796</v>
      </c>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row>
    <row r="10" spans="1:68" ht="12.75" customHeight="1" x14ac:dyDescent="0.2">
      <c r="A10" s="55">
        <v>4</v>
      </c>
      <c r="B10" s="56" t="s">
        <v>50</v>
      </c>
      <c r="C10" s="57">
        <v>11205726</v>
      </c>
      <c r="D10" s="58">
        <v>1.683211159671167E-2</v>
      </c>
      <c r="E10" s="58">
        <v>0.24847332356382226</v>
      </c>
      <c r="F10" s="59">
        <v>1000000</v>
      </c>
      <c r="G10" s="59">
        <v>9345268</v>
      </c>
      <c r="H10" s="59">
        <v>3117232</v>
      </c>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row>
    <row r="11" spans="1:68" ht="12.75" customHeight="1" x14ac:dyDescent="0.2">
      <c r="A11" s="55">
        <v>5</v>
      </c>
      <c r="B11" s="60" t="s">
        <v>51</v>
      </c>
      <c r="C11" s="57">
        <v>5372781</v>
      </c>
      <c r="D11" s="58">
        <v>8.0704498197343155E-3</v>
      </c>
      <c r="E11" s="58">
        <v>0.32944019700172167</v>
      </c>
      <c r="F11" s="59">
        <v>1932500</v>
      </c>
      <c r="G11" s="59">
        <v>4237500</v>
      </c>
      <c r="H11" s="59">
        <v>1658694</v>
      </c>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row>
    <row r="12" spans="1:68" ht="12.75" customHeight="1" x14ac:dyDescent="0.2">
      <c r="A12" s="55">
        <v>6</v>
      </c>
      <c r="B12" s="56" t="s">
        <v>52</v>
      </c>
      <c r="C12" s="57">
        <v>522131</v>
      </c>
      <c r="D12" s="58">
        <v>7.8429253580737754E-4</v>
      </c>
      <c r="E12" s="58">
        <v>-0.27488955950177135</v>
      </c>
      <c r="F12" s="59">
        <v>6450000</v>
      </c>
      <c r="G12" s="59">
        <v>456102</v>
      </c>
      <c r="H12" s="59">
        <v>-198371</v>
      </c>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row>
    <row r="13" spans="1:68" ht="12.75" customHeight="1" x14ac:dyDescent="0.2">
      <c r="A13" s="55">
        <v>7</v>
      </c>
      <c r="B13" s="56" t="s">
        <v>53</v>
      </c>
      <c r="C13" s="57">
        <v>24312141.66</v>
      </c>
      <c r="D13" s="58">
        <v>3.6519247532572449E-2</v>
      </c>
      <c r="E13" s="58">
        <v>4.4103667547239295E-2</v>
      </c>
      <c r="F13" s="59">
        <v>5000000</v>
      </c>
      <c r="G13" s="59">
        <v>17879611.079999998</v>
      </c>
      <c r="H13" s="59">
        <v>2014089.25</v>
      </c>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row>
    <row r="14" spans="1:68" ht="12.75" customHeight="1" x14ac:dyDescent="0.2">
      <c r="A14" s="55">
        <v>8</v>
      </c>
      <c r="B14" s="56" t="s">
        <v>54</v>
      </c>
      <c r="C14" s="57">
        <v>5265257</v>
      </c>
      <c r="D14" s="58">
        <v>7.9089381097991601E-3</v>
      </c>
      <c r="E14" s="58">
        <v>-5.0178779558247358E-2</v>
      </c>
      <c r="F14" s="59">
        <v>1000000</v>
      </c>
      <c r="G14" s="59">
        <v>3630998</v>
      </c>
      <c r="H14" s="59">
        <v>452712</v>
      </c>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row>
    <row r="15" spans="1:68" ht="12.75" customHeight="1" x14ac:dyDescent="0.2">
      <c r="A15" s="55">
        <v>9</v>
      </c>
      <c r="B15" s="56" t="s">
        <v>55</v>
      </c>
      <c r="C15" s="57">
        <v>2854920.41</v>
      </c>
      <c r="D15" s="58">
        <v>4.2883735458862588E-3</v>
      </c>
      <c r="E15" s="58">
        <v>0.27573300500874331</v>
      </c>
      <c r="F15" s="59">
        <v>1000000</v>
      </c>
      <c r="G15" s="59">
        <v>1977910.34</v>
      </c>
      <c r="H15" s="59">
        <v>180450.98</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row>
    <row r="16" spans="1:68" ht="12.75" customHeight="1" x14ac:dyDescent="0.2">
      <c r="A16" s="55">
        <v>10</v>
      </c>
      <c r="B16" s="56" t="s">
        <v>56</v>
      </c>
      <c r="C16" s="57">
        <v>20598266.91</v>
      </c>
      <c r="D16" s="58">
        <v>3.0940639395249651E-2</v>
      </c>
      <c r="E16" s="58">
        <v>2.0004647464857989E-3</v>
      </c>
      <c r="F16" s="59">
        <v>13500000</v>
      </c>
      <c r="G16" s="59">
        <v>19795026.379999999</v>
      </c>
      <c r="H16" s="59">
        <v>397136.74</v>
      </c>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row>
    <row r="17" spans="1:63" ht="12.75" customHeight="1" x14ac:dyDescent="0.2">
      <c r="A17" s="55">
        <v>11</v>
      </c>
      <c r="B17" s="61" t="s">
        <v>57</v>
      </c>
      <c r="C17" s="62">
        <v>45305618.049999997</v>
      </c>
      <c r="D17" s="58">
        <v>6.8053530755222344E-2</v>
      </c>
      <c r="E17" s="58">
        <v>0.21360063200190688</v>
      </c>
      <c r="F17" s="59">
        <v>5000000</v>
      </c>
      <c r="G17" s="59">
        <v>44634000.140000001</v>
      </c>
      <c r="H17" s="59">
        <v>9968376.0099999998</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row>
    <row r="18" spans="1:63" ht="12.75" customHeight="1" x14ac:dyDescent="0.2">
      <c r="A18" s="55">
        <v>12</v>
      </c>
      <c r="B18" s="56" t="s">
        <v>58</v>
      </c>
      <c r="C18" s="57">
        <v>10588063</v>
      </c>
      <c r="D18" s="58">
        <v>1.5904320524079724E-2</v>
      </c>
      <c r="E18" s="58">
        <v>4.5330629259033028E-2</v>
      </c>
      <c r="F18" s="59">
        <v>1000000</v>
      </c>
      <c r="G18" s="59">
        <v>10178550</v>
      </c>
      <c r="H18" s="59">
        <v>419346</v>
      </c>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row>
    <row r="19" spans="1:63" ht="12.75" customHeight="1" x14ac:dyDescent="0.2">
      <c r="A19" s="55">
        <v>13</v>
      </c>
      <c r="B19" s="56" t="s">
        <v>59</v>
      </c>
      <c r="C19" s="57">
        <v>1744900</v>
      </c>
      <c r="D19" s="58">
        <v>2.6210128219360525E-3</v>
      </c>
      <c r="E19" s="58">
        <v>-0.28080208558739578</v>
      </c>
      <c r="F19" s="59">
        <v>1000000</v>
      </c>
      <c r="G19" s="59">
        <v>1019325</v>
      </c>
      <c r="H19" s="59">
        <v>-90552</v>
      </c>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row>
    <row r="20" spans="1:63" ht="12.75" customHeight="1" x14ac:dyDescent="0.2">
      <c r="A20" s="55">
        <v>14</v>
      </c>
      <c r="B20" s="56" t="s">
        <v>60</v>
      </c>
      <c r="C20" s="57">
        <v>2677405.9</v>
      </c>
      <c r="D20" s="58">
        <v>4.0217291497663113E-3</v>
      </c>
      <c r="E20" s="58">
        <v>4.7877370047289328E-2</v>
      </c>
      <c r="F20" s="59">
        <v>1000000</v>
      </c>
      <c r="G20" s="59">
        <v>2421163.37</v>
      </c>
      <c r="H20" s="59">
        <v>173791.94</v>
      </c>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row>
    <row r="21" spans="1:63" ht="12.75" customHeight="1" x14ac:dyDescent="0.2">
      <c r="A21" s="55">
        <v>15</v>
      </c>
      <c r="B21" s="56" t="s">
        <v>61</v>
      </c>
      <c r="C21" s="57">
        <v>1398411</v>
      </c>
      <c r="D21" s="58">
        <v>2.1005519865530502E-3</v>
      </c>
      <c r="E21" s="58">
        <v>1.6850174297103483E-2</v>
      </c>
      <c r="F21" s="59">
        <v>12547200</v>
      </c>
      <c r="G21" s="59">
        <v>704084</v>
      </c>
      <c r="H21" s="59">
        <v>-177620</v>
      </c>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row>
    <row r="22" spans="1:63" ht="12.75" customHeight="1" x14ac:dyDescent="0.2">
      <c r="A22" s="55">
        <v>16</v>
      </c>
      <c r="B22" s="56" t="s">
        <v>62</v>
      </c>
      <c r="C22" s="57">
        <v>103698448.40000001</v>
      </c>
      <c r="D22" s="58">
        <v>0.15576535209540612</v>
      </c>
      <c r="E22" s="58">
        <v>-0.32405522432031358</v>
      </c>
      <c r="F22" s="59">
        <v>2000000</v>
      </c>
      <c r="G22" s="59">
        <v>3916589.6</v>
      </c>
      <c r="H22" s="59">
        <v>1982791.26</v>
      </c>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row>
    <row r="23" spans="1:63" ht="12.75" customHeight="1" x14ac:dyDescent="0.2">
      <c r="A23" s="55">
        <v>17</v>
      </c>
      <c r="B23" s="56" t="s">
        <v>63</v>
      </c>
      <c r="C23" s="57">
        <v>5049509</v>
      </c>
      <c r="D23" s="63">
        <v>7.5848632205177922E-3</v>
      </c>
      <c r="E23" s="63">
        <v>-0.13313819893236875</v>
      </c>
      <c r="F23" s="64">
        <v>1000000</v>
      </c>
      <c r="G23" s="64">
        <v>4202508</v>
      </c>
      <c r="H23" s="64">
        <v>726610</v>
      </c>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row>
    <row r="24" spans="1:63" ht="12.75" customHeight="1" x14ac:dyDescent="0.2">
      <c r="A24" s="55">
        <v>18</v>
      </c>
      <c r="B24" s="56" t="s">
        <v>64</v>
      </c>
      <c r="C24" s="57">
        <v>16414436.43</v>
      </c>
      <c r="D24" s="58">
        <v>2.4656111151289038E-2</v>
      </c>
      <c r="E24" s="58">
        <v>-1.2272228564262687E-2</v>
      </c>
      <c r="F24" s="59">
        <v>6000000</v>
      </c>
      <c r="G24" s="59">
        <v>14262288</v>
      </c>
      <c r="H24" s="59">
        <v>-219212.86</v>
      </c>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row>
    <row r="25" spans="1:63" ht="12.75" customHeight="1" x14ac:dyDescent="0.2">
      <c r="A25" s="55">
        <v>19</v>
      </c>
      <c r="B25" s="56" t="s">
        <v>65</v>
      </c>
      <c r="C25" s="57">
        <v>2960163.55</v>
      </c>
      <c r="D25" s="58">
        <v>4.4464591779344049E-3</v>
      </c>
      <c r="E25" s="58">
        <v>0.23285967329865898</v>
      </c>
      <c r="F25" s="62">
        <v>12979900</v>
      </c>
      <c r="G25" s="62">
        <v>2141875.23</v>
      </c>
      <c r="H25" s="62">
        <v>607627.13</v>
      </c>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row>
    <row r="26" spans="1:63" ht="12.75" customHeight="1" x14ac:dyDescent="0.2">
      <c r="A26" s="55">
        <v>20</v>
      </c>
      <c r="B26" s="56" t="s">
        <v>66</v>
      </c>
      <c r="C26" s="57">
        <v>35229238.530000001</v>
      </c>
      <c r="D26" s="58">
        <v>5.2917809555947971E-2</v>
      </c>
      <c r="E26" s="58">
        <v>0.14390841035805094</v>
      </c>
      <c r="F26" s="59">
        <v>5000000</v>
      </c>
      <c r="G26" s="59">
        <v>31505945.52</v>
      </c>
      <c r="H26" s="59">
        <v>4443474.7</v>
      </c>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row>
    <row r="27" spans="1:63" ht="12.75" customHeight="1" x14ac:dyDescent="0.2">
      <c r="A27" s="55">
        <v>21</v>
      </c>
      <c r="B27" s="56" t="s">
        <v>67</v>
      </c>
      <c r="C27" s="57">
        <v>1269730</v>
      </c>
      <c r="D27" s="63">
        <v>1.9072603647182441E-3</v>
      </c>
      <c r="E27" s="63">
        <v>2.2870446453026567E-2</v>
      </c>
      <c r="F27" s="64">
        <v>2250000</v>
      </c>
      <c r="G27" s="64">
        <v>1181376</v>
      </c>
      <c r="H27" s="64">
        <v>22931</v>
      </c>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row>
    <row r="28" spans="1:63" ht="12.75" customHeight="1" x14ac:dyDescent="0.2">
      <c r="A28" s="55">
        <v>22</v>
      </c>
      <c r="B28" s="56" t="s">
        <v>68</v>
      </c>
      <c r="C28" s="57">
        <v>6886387</v>
      </c>
      <c r="D28" s="58">
        <v>1.0344036118868558E-2</v>
      </c>
      <c r="E28" s="58">
        <v>8.0849293249670315E-2</v>
      </c>
      <c r="F28" s="59">
        <v>1000000</v>
      </c>
      <c r="G28" s="59">
        <v>5929274</v>
      </c>
      <c r="H28" s="59">
        <v>837136</v>
      </c>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row>
    <row r="29" spans="1:63" ht="12.75" customHeight="1" x14ac:dyDescent="0.2">
      <c r="A29" s="55">
        <v>23</v>
      </c>
      <c r="B29" s="56" t="s">
        <v>69</v>
      </c>
      <c r="C29" s="57">
        <v>29250271</v>
      </c>
      <c r="D29" s="58">
        <v>4.3936807459513026E-2</v>
      </c>
      <c r="E29" s="58">
        <v>-0.14556359257122187</v>
      </c>
      <c r="F29" s="59">
        <v>1000000</v>
      </c>
      <c r="G29" s="59">
        <v>6549590</v>
      </c>
      <c r="H29" s="59">
        <v>-3629603</v>
      </c>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row>
    <row r="30" spans="1:63" ht="12.75" customHeight="1" x14ac:dyDescent="0.2">
      <c r="A30" s="55">
        <v>24</v>
      </c>
      <c r="B30" s="56" t="s">
        <v>70</v>
      </c>
      <c r="C30" s="57">
        <v>11249205.52</v>
      </c>
      <c r="D30" s="58">
        <v>1.6897422147122369E-2</v>
      </c>
      <c r="E30" s="58">
        <v>-5.7405288537600047E-2</v>
      </c>
      <c r="F30" s="59">
        <v>8000000</v>
      </c>
      <c r="G30" s="59">
        <v>9397905.9199999999</v>
      </c>
      <c r="H30" s="59">
        <v>416885.4</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row>
    <row r="31" spans="1:63" ht="12.75" customHeight="1" x14ac:dyDescent="0.2">
      <c r="A31" s="55">
        <v>25</v>
      </c>
      <c r="B31" s="56" t="s">
        <v>71</v>
      </c>
      <c r="C31" s="57">
        <v>2564943.58</v>
      </c>
      <c r="D31" s="58">
        <v>3.8527995935139902E-3</v>
      </c>
      <c r="E31" s="58">
        <v>0.23131863363215896</v>
      </c>
      <c r="F31" s="59">
        <v>7800000</v>
      </c>
      <c r="G31" s="59">
        <v>1926377.89</v>
      </c>
      <c r="H31" s="59">
        <v>550775.03</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row>
    <row r="32" spans="1:63" ht="12.75" customHeight="1" x14ac:dyDescent="0.2">
      <c r="A32" s="55">
        <v>26</v>
      </c>
      <c r="B32" s="65" t="s">
        <v>72</v>
      </c>
      <c r="C32" s="66">
        <v>26304674.829999998</v>
      </c>
      <c r="D32" s="58">
        <v>3.9512229930820424E-2</v>
      </c>
      <c r="E32" s="58">
        <v>-0.24252588474099138</v>
      </c>
      <c r="F32" s="67">
        <v>4000000</v>
      </c>
      <c r="G32" s="67">
        <v>21872219.25</v>
      </c>
      <c r="H32" s="67">
        <v>12262425.26</v>
      </c>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row>
    <row r="33" spans="1:68" s="72" customFormat="1" ht="15" customHeight="1" x14ac:dyDescent="0.2">
      <c r="A33" s="422" t="s">
        <v>73</v>
      </c>
      <c r="B33" s="422"/>
      <c r="C33" s="68">
        <v>665735011.06000006</v>
      </c>
      <c r="D33" s="69">
        <v>0.99999999999999989</v>
      </c>
      <c r="E33" s="70" t="s">
        <v>74</v>
      </c>
      <c r="F33" s="71">
        <v>108959600</v>
      </c>
      <c r="G33" s="71">
        <v>231331460.60999998</v>
      </c>
      <c r="H33" s="71">
        <v>39396294.380000003</v>
      </c>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row>
    <row r="34" spans="1:68" ht="12" customHeight="1" x14ac:dyDescent="0.2">
      <c r="A34" s="73"/>
      <c r="B34" s="32"/>
      <c r="C34" s="33"/>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row>
    <row r="35" spans="1:68" ht="11.25" customHeight="1" x14ac:dyDescent="0.2">
      <c r="C35" s="74"/>
    </row>
    <row r="36" spans="1:68" s="4" customFormat="1" ht="12" customHeight="1" x14ac:dyDescent="0.2">
      <c r="A36" s="75" t="s">
        <v>31</v>
      </c>
      <c r="B36" s="76"/>
      <c r="C36" s="28"/>
      <c r="D36" s="28"/>
      <c r="E36" s="28"/>
      <c r="F36" s="28"/>
      <c r="G36" s="28"/>
      <c r="H36" s="28"/>
      <c r="I36" s="28"/>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row>
    <row r="37" spans="1:68" s="4" customFormat="1" ht="12" customHeight="1" x14ac:dyDescent="0.2">
      <c r="A37" s="30" t="s">
        <v>32</v>
      </c>
      <c r="B37" s="77"/>
      <c r="C37" s="29"/>
      <c r="D37" s="31"/>
      <c r="E37" s="31"/>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row>
    <row r="38" spans="1:68" x14ac:dyDescent="0.2">
      <c r="A38" s="30" t="s">
        <v>388</v>
      </c>
      <c r="B38" s="78"/>
    </row>
    <row r="71" spans="3:8" x14ac:dyDescent="0.2">
      <c r="C71" s="79"/>
      <c r="D71" s="79"/>
      <c r="E71" s="79"/>
      <c r="F71" s="79"/>
      <c r="G71" s="79"/>
      <c r="H71" s="79"/>
    </row>
    <row r="72" spans="3:8" x14ac:dyDescent="0.2">
      <c r="C72" s="79"/>
      <c r="D72" s="79"/>
      <c r="E72" s="79"/>
      <c r="F72" s="79"/>
      <c r="G72" s="79"/>
      <c r="H72" s="79"/>
    </row>
    <row r="73" spans="3:8" x14ac:dyDescent="0.2">
      <c r="C73" s="79"/>
      <c r="D73" s="79"/>
      <c r="E73" s="79"/>
      <c r="F73" s="79"/>
      <c r="G73" s="79"/>
      <c r="H73" s="79"/>
    </row>
    <row r="74" spans="3:8" x14ac:dyDescent="0.2">
      <c r="C74" s="79"/>
      <c r="D74" s="79"/>
      <c r="E74" s="79"/>
      <c r="F74" s="79"/>
      <c r="G74" s="79"/>
      <c r="H74" s="79"/>
    </row>
    <row r="75" spans="3:8" x14ac:dyDescent="0.2">
      <c r="C75" s="79"/>
      <c r="D75" s="79"/>
      <c r="E75" s="79"/>
      <c r="F75" s="79"/>
      <c r="G75" s="79"/>
      <c r="H75" s="79"/>
    </row>
    <row r="76" spans="3:8" x14ac:dyDescent="0.2">
      <c r="C76" s="79"/>
      <c r="D76" s="79"/>
      <c r="E76" s="79"/>
      <c r="F76" s="79"/>
      <c r="G76" s="79"/>
      <c r="H76" s="79"/>
    </row>
    <row r="77" spans="3:8" x14ac:dyDescent="0.2">
      <c r="C77" s="79"/>
      <c r="D77" s="79"/>
      <c r="E77" s="79"/>
      <c r="F77" s="79"/>
      <c r="G77" s="79"/>
      <c r="H77" s="79"/>
    </row>
    <row r="78" spans="3:8" x14ac:dyDescent="0.2">
      <c r="C78" s="79"/>
      <c r="D78" s="79"/>
      <c r="E78" s="79"/>
      <c r="F78" s="79"/>
      <c r="G78" s="79"/>
      <c r="H78" s="79"/>
    </row>
    <row r="79" spans="3:8" x14ac:dyDescent="0.2">
      <c r="C79" s="79"/>
      <c r="D79" s="79"/>
      <c r="E79" s="79"/>
      <c r="F79" s="79"/>
      <c r="G79" s="79"/>
      <c r="H79" s="79"/>
    </row>
    <row r="80" spans="3:8" x14ac:dyDescent="0.2">
      <c r="C80" s="79"/>
      <c r="D80" s="79"/>
      <c r="E80" s="79"/>
      <c r="F80" s="79"/>
      <c r="G80" s="79"/>
      <c r="H80" s="79"/>
    </row>
    <row r="81" spans="3:8" x14ac:dyDescent="0.2">
      <c r="C81" s="79"/>
      <c r="D81" s="79"/>
      <c r="E81" s="79"/>
      <c r="F81" s="79"/>
      <c r="G81" s="79"/>
      <c r="H81" s="79"/>
    </row>
    <row r="82" spans="3:8" x14ac:dyDescent="0.2">
      <c r="C82" s="79"/>
      <c r="D82" s="79"/>
      <c r="E82" s="79"/>
      <c r="F82" s="79"/>
      <c r="G82" s="79"/>
      <c r="H82" s="79"/>
    </row>
    <row r="83" spans="3:8" x14ac:dyDescent="0.2">
      <c r="C83" s="79"/>
      <c r="D83" s="79"/>
      <c r="E83" s="79"/>
      <c r="F83" s="79"/>
      <c r="G83" s="79"/>
      <c r="H83" s="79"/>
    </row>
    <row r="84" spans="3:8" x14ac:dyDescent="0.2">
      <c r="C84" s="79"/>
      <c r="D84" s="79"/>
      <c r="E84" s="79"/>
      <c r="F84" s="79"/>
      <c r="G84" s="79"/>
      <c r="H84" s="79"/>
    </row>
    <row r="85" spans="3:8" x14ac:dyDescent="0.2">
      <c r="C85" s="79"/>
      <c r="D85" s="79"/>
      <c r="E85" s="79"/>
      <c r="F85" s="79"/>
      <c r="G85" s="79"/>
      <c r="H85" s="79"/>
    </row>
    <row r="86" spans="3:8" x14ac:dyDescent="0.2">
      <c r="C86" s="79"/>
      <c r="D86" s="79"/>
      <c r="E86" s="79"/>
      <c r="F86" s="79"/>
      <c r="G86" s="79"/>
      <c r="H86" s="79"/>
    </row>
    <row r="87" spans="3:8" x14ac:dyDescent="0.2">
      <c r="C87" s="79"/>
      <c r="D87" s="79"/>
      <c r="E87" s="79"/>
      <c r="F87" s="79"/>
      <c r="G87" s="79"/>
      <c r="H87" s="79"/>
    </row>
    <row r="88" spans="3:8" x14ac:dyDescent="0.2">
      <c r="C88" s="79"/>
      <c r="D88" s="79"/>
      <c r="E88" s="79"/>
      <c r="F88" s="79"/>
      <c r="G88" s="79"/>
      <c r="H88" s="79"/>
    </row>
    <row r="89" spans="3:8" x14ac:dyDescent="0.2">
      <c r="C89" s="79"/>
      <c r="D89" s="79"/>
      <c r="E89" s="79"/>
      <c r="F89" s="79"/>
      <c r="G89" s="79"/>
      <c r="H89" s="79"/>
    </row>
    <row r="90" spans="3:8" x14ac:dyDescent="0.2">
      <c r="C90" s="79"/>
      <c r="D90" s="79"/>
      <c r="E90" s="79"/>
      <c r="F90" s="79"/>
      <c r="G90" s="79"/>
      <c r="H90" s="79"/>
    </row>
    <row r="91" spans="3:8" x14ac:dyDescent="0.2">
      <c r="C91" s="79"/>
      <c r="D91" s="79"/>
      <c r="E91" s="79"/>
      <c r="F91" s="79"/>
      <c r="G91" s="79"/>
      <c r="H91" s="79"/>
    </row>
    <row r="92" spans="3:8" x14ac:dyDescent="0.2">
      <c r="C92" s="79"/>
      <c r="D92" s="79"/>
      <c r="E92" s="79"/>
      <c r="F92" s="79"/>
      <c r="G92" s="79"/>
      <c r="H92" s="79"/>
    </row>
    <row r="93" spans="3:8" x14ac:dyDescent="0.2">
      <c r="C93" s="79"/>
      <c r="D93" s="79"/>
      <c r="E93" s="79"/>
      <c r="F93" s="79"/>
      <c r="G93" s="79"/>
      <c r="H93" s="79"/>
    </row>
    <row r="94" spans="3:8" x14ac:dyDescent="0.2">
      <c r="C94" s="79"/>
      <c r="D94" s="79"/>
      <c r="E94" s="79"/>
      <c r="F94" s="79"/>
      <c r="G94" s="79"/>
      <c r="H94" s="79"/>
    </row>
    <row r="95" spans="3:8" x14ac:dyDescent="0.2">
      <c r="C95" s="79"/>
      <c r="D95" s="79"/>
      <c r="E95" s="79"/>
      <c r="F95" s="79"/>
      <c r="G95" s="79"/>
      <c r="H95" s="79"/>
    </row>
    <row r="96" spans="3:8" x14ac:dyDescent="0.2">
      <c r="C96" s="79"/>
      <c r="D96" s="79"/>
      <c r="E96" s="79"/>
      <c r="F96" s="79"/>
      <c r="G96" s="79"/>
      <c r="H96" s="79"/>
    </row>
    <row r="97" spans="3:8" x14ac:dyDescent="0.2">
      <c r="C97" s="79"/>
      <c r="D97" s="79"/>
      <c r="E97" s="79"/>
      <c r="F97" s="79"/>
      <c r="G97" s="79"/>
      <c r="H97" s="79"/>
    </row>
    <row r="98" spans="3:8" x14ac:dyDescent="0.2">
      <c r="C98" s="79"/>
      <c r="D98" s="79"/>
      <c r="E98" s="79"/>
      <c r="F98" s="79"/>
      <c r="G98" s="79"/>
      <c r="H98" s="79"/>
    </row>
    <row r="99" spans="3:8" x14ac:dyDescent="0.2">
      <c r="C99" s="79"/>
      <c r="D99" s="79"/>
      <c r="E99" s="79"/>
      <c r="F99" s="79"/>
      <c r="G99" s="79"/>
      <c r="H99" s="79"/>
    </row>
    <row r="100" spans="3:8" x14ac:dyDescent="0.2">
      <c r="C100" s="79"/>
      <c r="D100" s="79"/>
      <c r="E100" s="79"/>
      <c r="F100" s="79"/>
      <c r="G100" s="79"/>
      <c r="H100" s="79"/>
    </row>
    <row r="101" spans="3:8" x14ac:dyDescent="0.2">
      <c r="C101" s="79"/>
      <c r="D101" s="79"/>
      <c r="E101" s="79"/>
      <c r="F101" s="79"/>
      <c r="G101" s="79"/>
      <c r="H101" s="79"/>
    </row>
    <row r="102" spans="3:8" x14ac:dyDescent="0.2">
      <c r="C102" s="79"/>
      <c r="D102" s="79"/>
      <c r="E102" s="79"/>
      <c r="F102" s="79"/>
      <c r="G102" s="79"/>
      <c r="H102" s="79"/>
    </row>
    <row r="103" spans="3:8" x14ac:dyDescent="0.2">
      <c r="C103" s="79"/>
      <c r="D103" s="79"/>
      <c r="E103" s="79"/>
      <c r="F103" s="79"/>
      <c r="G103" s="79"/>
      <c r="H103" s="79"/>
    </row>
    <row r="104" spans="3:8" x14ac:dyDescent="0.2">
      <c r="C104" s="79"/>
      <c r="D104" s="79"/>
      <c r="E104" s="79"/>
      <c r="F104" s="79"/>
      <c r="G104" s="79"/>
      <c r="H104" s="79"/>
    </row>
  </sheetData>
  <mergeCells count="2">
    <mergeCell ref="A33:B33"/>
    <mergeCell ref="A2: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97"/>
  <sheetViews>
    <sheetView zoomScaleNormal="100" workbookViewId="0">
      <pane ySplit="5" topLeftCell="A6" activePane="bottomLeft" state="frozen"/>
      <selection pane="bottomLeft"/>
    </sheetView>
  </sheetViews>
  <sheetFormatPr defaultRowHeight="12.75" customHeight="1" x14ac:dyDescent="0.25"/>
  <cols>
    <col min="1" max="1" width="7.42578125" customWidth="1"/>
    <col min="2" max="2" width="76.7109375" customWidth="1"/>
    <col min="3" max="3" width="12.28515625" customWidth="1"/>
    <col min="4" max="4" width="10.85546875" customWidth="1"/>
    <col min="5" max="6" width="11.140625" customWidth="1"/>
    <col min="7" max="7" width="11.85546875" customWidth="1"/>
    <col min="8" max="8" width="11.140625" customWidth="1"/>
  </cols>
  <sheetData>
    <row r="1" spans="1:54" ht="12.75" customHeight="1" x14ac:dyDescent="0.25">
      <c r="A1" s="330" t="s">
        <v>3</v>
      </c>
      <c r="B1" s="331"/>
      <c r="C1" s="81"/>
      <c r="D1" s="331"/>
      <c r="E1" s="331"/>
      <c r="F1" s="332"/>
      <c r="G1" s="331"/>
      <c r="H1" s="333"/>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row>
    <row r="2" spans="1:54" ht="12.75" customHeight="1" x14ac:dyDescent="0.25">
      <c r="A2" s="425" t="s">
        <v>389</v>
      </c>
      <c r="B2" s="426"/>
      <c r="C2" s="426"/>
      <c r="D2" s="426"/>
      <c r="E2" s="426"/>
      <c r="F2" s="426"/>
      <c r="G2" s="426"/>
      <c r="H2" s="426"/>
      <c r="I2" s="5"/>
      <c r="J2" s="5"/>
      <c r="K2" s="5"/>
      <c r="L2" s="5"/>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row>
    <row r="3" spans="1:54" ht="12.75" customHeight="1" x14ac:dyDescent="0.25">
      <c r="A3" s="401" t="s">
        <v>10</v>
      </c>
      <c r="B3" s="8"/>
      <c r="C3" s="111"/>
      <c r="D3" s="111"/>
      <c r="E3" s="111"/>
      <c r="F3" s="111"/>
      <c r="I3" s="5"/>
      <c r="J3" s="5"/>
      <c r="K3" s="5"/>
      <c r="L3" s="5"/>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row>
    <row r="4" spans="1:54" ht="12.75" customHeight="1" x14ac:dyDescent="0.25">
      <c r="A4" s="7"/>
      <c r="B4" s="8"/>
      <c r="C4" s="111"/>
      <c r="D4" s="111"/>
      <c r="E4" s="111"/>
      <c r="F4" s="111"/>
      <c r="I4" s="5"/>
      <c r="J4" s="5"/>
      <c r="K4" s="5"/>
      <c r="L4" s="5"/>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row>
    <row r="5" spans="1:54" ht="56.25" x14ac:dyDescent="0.25">
      <c r="A5" s="82" t="s">
        <v>11</v>
      </c>
      <c r="B5" s="82" t="s">
        <v>75</v>
      </c>
      <c r="C5" s="83" t="s">
        <v>390</v>
      </c>
      <c r="D5" s="82" t="s">
        <v>76</v>
      </c>
      <c r="E5" s="82" t="s">
        <v>77</v>
      </c>
      <c r="F5" s="84" t="s">
        <v>78</v>
      </c>
      <c r="G5" s="82" t="s">
        <v>391</v>
      </c>
      <c r="H5" s="82" t="s">
        <v>79</v>
      </c>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row>
    <row r="6" spans="1:54" ht="12.75" customHeight="1" x14ac:dyDescent="0.25">
      <c r="A6" s="85">
        <v>1</v>
      </c>
      <c r="B6" s="85">
        <v>2</v>
      </c>
      <c r="C6" s="85">
        <v>3</v>
      </c>
      <c r="D6" s="85">
        <v>4</v>
      </c>
      <c r="E6" s="85">
        <v>5</v>
      </c>
      <c r="F6" s="85">
        <v>6</v>
      </c>
      <c r="G6" s="85">
        <v>7</v>
      </c>
      <c r="H6" s="85">
        <v>8</v>
      </c>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ht="12.75" customHeight="1" x14ac:dyDescent="0.25">
      <c r="A7" s="86" t="s">
        <v>80</v>
      </c>
      <c r="B7" s="402"/>
      <c r="C7" s="403"/>
      <c r="D7" s="403"/>
      <c r="E7" s="403"/>
      <c r="F7" s="403"/>
      <c r="G7" s="87"/>
      <c r="H7" s="87"/>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row>
    <row r="8" spans="1:54" ht="12.75" customHeight="1" x14ac:dyDescent="0.25">
      <c r="A8" s="88">
        <v>1</v>
      </c>
      <c r="B8" s="91" t="s">
        <v>81</v>
      </c>
      <c r="C8" s="89">
        <v>9886055.1899999995</v>
      </c>
      <c r="D8" s="404">
        <v>5.8069499826739733E-4</v>
      </c>
      <c r="E8" s="404">
        <v>-1.4050237252835296E-2</v>
      </c>
      <c r="F8" s="89">
        <v>479029.87</v>
      </c>
      <c r="G8" s="90">
        <v>82.157899999999998</v>
      </c>
      <c r="H8" s="404">
        <v>4.7868242760647356E-2</v>
      </c>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row>
    <row r="9" spans="1:54" ht="12.75" customHeight="1" x14ac:dyDescent="0.25">
      <c r="A9" s="88">
        <v>2</v>
      </c>
      <c r="B9" s="56" t="s">
        <v>82</v>
      </c>
      <c r="C9" s="89">
        <v>50301004.07</v>
      </c>
      <c r="D9" s="404">
        <v>2.954620514441716E-3</v>
      </c>
      <c r="E9" s="404">
        <v>-1.4214453587413469E-2</v>
      </c>
      <c r="F9" s="89">
        <v>-725311.19</v>
      </c>
      <c r="G9" s="90">
        <v>7283.9349000000002</v>
      </c>
      <c r="H9" s="404">
        <v>-1.4214453580440555E-2</v>
      </c>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row>
    <row r="10" spans="1:54" ht="12.75" customHeight="1" x14ac:dyDescent="0.25">
      <c r="A10" s="88">
        <v>3</v>
      </c>
      <c r="B10" s="56" t="s">
        <v>83</v>
      </c>
      <c r="C10" s="89">
        <v>11103909</v>
      </c>
      <c r="D10" s="404">
        <v>6.5223026713816452E-4</v>
      </c>
      <c r="E10" s="404">
        <v>0.23468846988998907</v>
      </c>
      <c r="F10" s="89">
        <v>460825</v>
      </c>
      <c r="G10" s="90">
        <v>861.37339999999995</v>
      </c>
      <c r="H10" s="404">
        <v>4.5195102841564777E-2</v>
      </c>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row>
    <row r="11" spans="1:54" ht="12.75" customHeight="1" x14ac:dyDescent="0.25">
      <c r="A11" s="88">
        <v>4</v>
      </c>
      <c r="B11" s="56" t="s">
        <v>84</v>
      </c>
      <c r="C11" s="89">
        <v>3618795.85</v>
      </c>
      <c r="D11" s="404">
        <v>2.1256371823327993E-4</v>
      </c>
      <c r="E11" s="404">
        <v>6.861270374015023E-2</v>
      </c>
      <c r="F11" s="89">
        <v>232353</v>
      </c>
      <c r="G11" s="90">
        <v>98.440299999999993</v>
      </c>
      <c r="H11" s="404">
        <v>6.8612902560472935E-2</v>
      </c>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row>
    <row r="12" spans="1:54" ht="12.75" customHeight="1" x14ac:dyDescent="0.25">
      <c r="A12" s="88">
        <v>5</v>
      </c>
      <c r="B12" s="60" t="s">
        <v>85</v>
      </c>
      <c r="C12" s="89">
        <v>5752346.8200000003</v>
      </c>
      <c r="D12" s="404">
        <v>3.3788593756306642E-4</v>
      </c>
      <c r="E12" s="404">
        <v>0.12037299923321407</v>
      </c>
      <c r="F12" s="89">
        <v>-111975.37</v>
      </c>
      <c r="G12" s="90">
        <v>6461.9314999999997</v>
      </c>
      <c r="H12" s="404">
        <v>-1.1374878334864719E-2</v>
      </c>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row>
    <row r="13" spans="1:54" ht="12.75" customHeight="1" x14ac:dyDescent="0.25">
      <c r="A13" s="88">
        <v>6</v>
      </c>
      <c r="B13" s="56" t="s">
        <v>86</v>
      </c>
      <c r="C13" s="89">
        <v>242674144.88</v>
      </c>
      <c r="D13" s="404">
        <v>1.4254387562308736E-2</v>
      </c>
      <c r="E13" s="404">
        <v>0.76372590574643917</v>
      </c>
      <c r="F13" s="89">
        <v>2523060.42</v>
      </c>
      <c r="G13" s="90">
        <v>563.11500000000001</v>
      </c>
      <c r="H13" s="404">
        <v>4.5269488020929449E-2</v>
      </c>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row>
    <row r="14" spans="1:54" ht="12.75" customHeight="1" x14ac:dyDescent="0.25">
      <c r="A14" s="88">
        <v>7</v>
      </c>
      <c r="B14" s="56" t="s">
        <v>87</v>
      </c>
      <c r="C14" s="89">
        <v>10484951.300000001</v>
      </c>
      <c r="D14" s="404">
        <v>6.1587343586205952E-4</v>
      </c>
      <c r="E14" s="404">
        <v>1.6678802306082659E-2</v>
      </c>
      <c r="F14" s="89">
        <v>163123.72</v>
      </c>
      <c r="G14" s="90">
        <v>51.51</v>
      </c>
      <c r="H14" s="404">
        <v>1.4575536734291803E-2</v>
      </c>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row>
    <row r="15" spans="1:54" ht="12.75" customHeight="1" x14ac:dyDescent="0.25">
      <c r="A15" s="88">
        <v>8</v>
      </c>
      <c r="B15" s="56" t="s">
        <v>88</v>
      </c>
      <c r="C15" s="89">
        <v>43263537.100000001</v>
      </c>
      <c r="D15" s="404">
        <v>2.5412481640541985E-3</v>
      </c>
      <c r="E15" s="404">
        <v>-1.4240467517828965E-2</v>
      </c>
      <c r="F15" s="89">
        <v>-109501.92</v>
      </c>
      <c r="G15" s="90">
        <v>63.331499999999998</v>
      </c>
      <c r="H15" s="404">
        <v>-3.2782602400385471E-3</v>
      </c>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row>
    <row r="16" spans="1:54" ht="12.75" customHeight="1" x14ac:dyDescent="0.25">
      <c r="A16" s="88">
        <v>9</v>
      </c>
      <c r="B16" s="56" t="s">
        <v>89</v>
      </c>
      <c r="C16" s="89">
        <v>16882910.07</v>
      </c>
      <c r="D16" s="404">
        <v>9.9168184330632636E-4</v>
      </c>
      <c r="E16" s="404">
        <v>0.10399609624691721</v>
      </c>
      <c r="F16" s="89">
        <v>990502.37</v>
      </c>
      <c r="G16" s="90">
        <v>84.722800000000007</v>
      </c>
      <c r="H16" s="404">
        <v>6.6714007461211533E-2</v>
      </c>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row>
    <row r="17" spans="1:54" ht="12.75" customHeight="1" x14ac:dyDescent="0.25">
      <c r="A17" s="88">
        <v>10</v>
      </c>
      <c r="B17" s="56" t="s">
        <v>90</v>
      </c>
      <c r="C17" s="89">
        <v>4479138.4400000004</v>
      </c>
      <c r="D17" s="404">
        <v>2.6309920778979924E-4</v>
      </c>
      <c r="E17" s="404">
        <v>-3.9202307301825959E-2</v>
      </c>
      <c r="F17" s="89">
        <v>-230944.57</v>
      </c>
      <c r="G17" s="90">
        <v>492.55399999999997</v>
      </c>
      <c r="H17" s="404">
        <v>-4.8592563919361294E-2</v>
      </c>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row>
    <row r="18" spans="1:54" ht="12.75" customHeight="1" x14ac:dyDescent="0.25">
      <c r="A18" s="88">
        <v>11</v>
      </c>
      <c r="B18" s="56" t="s">
        <v>91</v>
      </c>
      <c r="C18" s="89">
        <v>3095362.75</v>
      </c>
      <c r="D18" s="404">
        <v>1.818178871352443E-4</v>
      </c>
      <c r="E18" s="404">
        <v>-0.75141356086407873</v>
      </c>
      <c r="F18" s="89">
        <v>340212.93</v>
      </c>
      <c r="G18" s="90">
        <v>754.78650000000005</v>
      </c>
      <c r="H18" s="404">
        <v>2.716602882051554E-3</v>
      </c>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row>
    <row r="19" spans="1:54" ht="12.75" customHeight="1" x14ac:dyDescent="0.25">
      <c r="A19" s="88">
        <v>12</v>
      </c>
      <c r="B19" s="56" t="s">
        <v>92</v>
      </c>
      <c r="C19" s="89">
        <v>5281269.5</v>
      </c>
      <c r="D19" s="404">
        <v>3.1021542204764469E-4</v>
      </c>
      <c r="E19" s="404">
        <v>7.6843140853111488E-2</v>
      </c>
      <c r="F19" s="89">
        <v>-157156.37</v>
      </c>
      <c r="G19" s="90">
        <v>331.07</v>
      </c>
      <c r="H19" s="404">
        <v>-3.500641249854259E-2</v>
      </c>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row>
    <row r="20" spans="1:54" ht="12.75" customHeight="1" x14ac:dyDescent="0.25">
      <c r="A20" s="88">
        <v>13</v>
      </c>
      <c r="B20" s="56" t="s">
        <v>93</v>
      </c>
      <c r="C20" s="89">
        <v>8658185.7799999993</v>
      </c>
      <c r="D20" s="404">
        <v>5.085714250919435E-4</v>
      </c>
      <c r="E20" s="404">
        <v>-0.22471945887331543</v>
      </c>
      <c r="F20" s="89">
        <v>-722557.71</v>
      </c>
      <c r="G20" s="90">
        <v>547.70000000000005</v>
      </c>
      <c r="H20" s="404">
        <v>-7.8783597403034145E-2</v>
      </c>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row>
    <row r="21" spans="1:54" ht="12.75" customHeight="1" x14ac:dyDescent="0.25">
      <c r="A21" s="88">
        <v>14</v>
      </c>
      <c r="B21" s="56" t="s">
        <v>94</v>
      </c>
      <c r="C21" s="89">
        <v>45353219.390000001</v>
      </c>
      <c r="D21" s="404">
        <v>2.6639935898534004E-3</v>
      </c>
      <c r="E21" s="404">
        <v>-9.5306939368942481E-2</v>
      </c>
      <c r="F21" s="89">
        <v>-1670001.11</v>
      </c>
      <c r="G21" s="90">
        <v>897.36</v>
      </c>
      <c r="H21" s="404">
        <v>-3.7281007606398388E-2</v>
      </c>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row>
    <row r="22" spans="1:54" ht="12.75" customHeight="1" x14ac:dyDescent="0.25">
      <c r="A22" s="88">
        <v>15</v>
      </c>
      <c r="B22" s="56" t="s">
        <v>95</v>
      </c>
      <c r="C22" s="89">
        <v>5014268.38</v>
      </c>
      <c r="D22" s="404">
        <v>2.9453209720917665E-4</v>
      </c>
      <c r="E22" s="404">
        <v>-0.41708399670531748</v>
      </c>
      <c r="F22" s="89">
        <v>-332549.57</v>
      </c>
      <c r="G22" s="90">
        <v>8.6303999999999998</v>
      </c>
      <c r="H22" s="404">
        <v>-6.8071872840359357E-2</v>
      </c>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row>
    <row r="23" spans="1:54" ht="12.75" customHeight="1" x14ac:dyDescent="0.25">
      <c r="A23" s="88">
        <v>16</v>
      </c>
      <c r="B23" s="56" t="s">
        <v>96</v>
      </c>
      <c r="C23" s="89">
        <v>18612965.789999999</v>
      </c>
      <c r="D23" s="404">
        <v>1.0933032366750499E-3</v>
      </c>
      <c r="E23" s="404">
        <v>-0.10075981114023617</v>
      </c>
      <c r="F23" s="89">
        <v>-2821850.96</v>
      </c>
      <c r="G23" s="90">
        <v>5.7865000000000002</v>
      </c>
      <c r="H23" s="404">
        <v>-0.13098652890203785</v>
      </c>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row>
    <row r="24" spans="1:54" ht="12.75" customHeight="1" x14ac:dyDescent="0.25">
      <c r="A24" s="88">
        <v>17</v>
      </c>
      <c r="B24" s="56" t="s">
        <v>97</v>
      </c>
      <c r="C24" s="89">
        <v>4340045.29</v>
      </c>
      <c r="D24" s="404">
        <v>2.5492904335657222E-4</v>
      </c>
      <c r="E24" s="404">
        <v>-0.30698421840691387</v>
      </c>
      <c r="F24" s="89">
        <v>-301943.69</v>
      </c>
      <c r="G24" s="90">
        <v>10.9278</v>
      </c>
      <c r="H24" s="404">
        <v>-7.7355623100303944E-2</v>
      </c>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row>
    <row r="25" spans="1:54" ht="12.75" customHeight="1" x14ac:dyDescent="0.25">
      <c r="A25" s="88">
        <v>18</v>
      </c>
      <c r="B25" s="56" t="s">
        <v>98</v>
      </c>
      <c r="C25" s="89">
        <v>53895352.630000003</v>
      </c>
      <c r="D25" s="404">
        <v>3.1657482282474109E-3</v>
      </c>
      <c r="E25" s="404">
        <v>3.9690698078670594E-2</v>
      </c>
      <c r="F25" s="89">
        <v>2144225.5499999998</v>
      </c>
      <c r="G25" s="90">
        <v>13.488899999999999</v>
      </c>
      <c r="H25" s="404">
        <v>4.1380694670691477E-2</v>
      </c>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54" ht="12.75" customHeight="1" x14ac:dyDescent="0.25">
      <c r="A26" s="88">
        <v>19</v>
      </c>
      <c r="B26" s="56" t="s">
        <v>99</v>
      </c>
      <c r="C26" s="89">
        <v>6854517.4299999997</v>
      </c>
      <c r="D26" s="404">
        <v>4.0262611432353279E-4</v>
      </c>
      <c r="E26" s="404">
        <v>-0.78681049251961366</v>
      </c>
      <c r="F26" s="89">
        <v>123296.67</v>
      </c>
      <c r="G26" s="90">
        <v>785.13260000000002</v>
      </c>
      <c r="H26" s="404">
        <v>-3.3685808189612663E-2</v>
      </c>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row>
    <row r="27" spans="1:54" ht="12.75" customHeight="1" x14ac:dyDescent="0.25">
      <c r="A27" s="88">
        <v>20</v>
      </c>
      <c r="B27" s="56" t="s">
        <v>100</v>
      </c>
      <c r="C27" s="89">
        <v>9259244.3499999996</v>
      </c>
      <c r="D27" s="404">
        <v>5.438768829876074E-4</v>
      </c>
      <c r="E27" s="404">
        <v>-0.22515687749083133</v>
      </c>
      <c r="F27" s="89">
        <v>-131723.29999999999</v>
      </c>
      <c r="G27" s="90">
        <v>800.32339999999999</v>
      </c>
      <c r="H27" s="404">
        <v>-1.4916143542079796E-2</v>
      </c>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row>
    <row r="28" spans="1:54" ht="12.75" customHeight="1" x14ac:dyDescent="0.25">
      <c r="A28" s="88">
        <v>21</v>
      </c>
      <c r="B28" s="56" t="s">
        <v>101</v>
      </c>
      <c r="C28" s="89">
        <v>11472616.58</v>
      </c>
      <c r="D28" s="404">
        <v>6.7388770718015934E-4</v>
      </c>
      <c r="E28" s="404">
        <v>4.5563369560232957E-2</v>
      </c>
      <c r="F28" s="89">
        <v>499951.59</v>
      </c>
      <c r="G28" s="90">
        <v>468.05110000000002</v>
      </c>
      <c r="H28" s="404">
        <v>4.5563497197838351E-2</v>
      </c>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row>
    <row r="29" spans="1:54" ht="12.75" customHeight="1" x14ac:dyDescent="0.25">
      <c r="A29" s="88">
        <v>22</v>
      </c>
      <c r="B29" s="56" t="s">
        <v>392</v>
      </c>
      <c r="C29" s="89">
        <v>4831803.4800000004</v>
      </c>
      <c r="D29" s="404">
        <v>2.8381432831622747E-4</v>
      </c>
      <c r="E29" s="404">
        <v>-0.36684944653026585</v>
      </c>
      <c r="F29" s="89">
        <v>-1031728.26</v>
      </c>
      <c r="G29" s="90">
        <v>137.87549999999999</v>
      </c>
      <c r="H29" s="404">
        <v>-0.16754113524335798</v>
      </c>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row>
    <row r="30" spans="1:54" ht="12.75" customHeight="1" x14ac:dyDescent="0.25">
      <c r="A30" s="88">
        <v>23</v>
      </c>
      <c r="B30" s="91" t="s">
        <v>393</v>
      </c>
      <c r="C30" s="89">
        <v>1127123.56</v>
      </c>
      <c r="D30" s="404">
        <v>6.6205883048619992E-5</v>
      </c>
      <c r="E30" s="404">
        <v>-0.5167874171278376</v>
      </c>
      <c r="F30" s="89">
        <v>-533413.52</v>
      </c>
      <c r="G30" s="90">
        <v>115.74039999999999</v>
      </c>
      <c r="H30" s="404">
        <v>-0.32823348187908247</v>
      </c>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row>
    <row r="31" spans="1:54" ht="12.75" customHeight="1" x14ac:dyDescent="0.25">
      <c r="A31" s="88">
        <v>24</v>
      </c>
      <c r="B31" s="56" t="s">
        <v>394</v>
      </c>
      <c r="C31" s="89">
        <v>41826611.509999998</v>
      </c>
      <c r="D31" s="404">
        <v>2.4568448821628065E-3</v>
      </c>
      <c r="E31" s="404">
        <v>-3.677782129242832E-2</v>
      </c>
      <c r="F31" s="89">
        <v>771293.16</v>
      </c>
      <c r="G31" s="90">
        <v>90.942400000000006</v>
      </c>
      <c r="H31" s="404">
        <v>1.6590988864072842E-2</v>
      </c>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row>
    <row r="32" spans="1:54" ht="12.75" customHeight="1" x14ac:dyDescent="0.25">
      <c r="A32" s="88">
        <v>25</v>
      </c>
      <c r="B32" s="56" t="s">
        <v>395</v>
      </c>
      <c r="C32" s="89">
        <v>9091043.1999999993</v>
      </c>
      <c r="D32" s="404">
        <v>5.3399694962383011E-4</v>
      </c>
      <c r="E32" s="404">
        <v>-0.1915911300676286</v>
      </c>
      <c r="F32" s="89">
        <v>-785965.88</v>
      </c>
      <c r="G32" s="90">
        <v>64.332700000000003</v>
      </c>
      <c r="H32" s="404">
        <v>-7.7779768773697758E-2</v>
      </c>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row>
    <row r="33" spans="1:54" ht="12.75" customHeight="1" x14ac:dyDescent="0.25">
      <c r="A33" s="88">
        <v>26</v>
      </c>
      <c r="B33" s="56" t="s">
        <v>396</v>
      </c>
      <c r="C33" s="89">
        <v>5042733.01</v>
      </c>
      <c r="D33" s="404">
        <v>2.9620407535929378E-4</v>
      </c>
      <c r="E33" s="404">
        <v>1.7490303099613962E-2</v>
      </c>
      <c r="F33" s="89">
        <v>30871.62</v>
      </c>
      <c r="G33" s="90">
        <v>477.62150000000003</v>
      </c>
      <c r="H33" s="404">
        <v>1.1864447637644486E-3</v>
      </c>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row>
    <row r="34" spans="1:54" ht="12.75" customHeight="1" x14ac:dyDescent="0.25">
      <c r="A34" s="88">
        <v>27</v>
      </c>
      <c r="B34" s="56" t="s">
        <v>397</v>
      </c>
      <c r="C34" s="89">
        <v>23237068.899999999</v>
      </c>
      <c r="D34" s="404">
        <v>1.3649174949249795E-3</v>
      </c>
      <c r="E34" s="404">
        <v>1.4466766401812903</v>
      </c>
      <c r="F34" s="89">
        <v>-772663.28</v>
      </c>
      <c r="G34" s="90">
        <v>92.782200000000003</v>
      </c>
      <c r="H34" s="404">
        <v>-8.2569732638404753E-2</v>
      </c>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row>
    <row r="35" spans="1:54" ht="12.75" customHeight="1" x14ac:dyDescent="0.25">
      <c r="A35" s="88">
        <v>28</v>
      </c>
      <c r="B35" s="56" t="s">
        <v>398</v>
      </c>
      <c r="C35" s="89">
        <v>10911304.859999999</v>
      </c>
      <c r="D35" s="404">
        <v>6.4091693147555083E-4</v>
      </c>
      <c r="E35" s="404">
        <v>-0.10582889456558367</v>
      </c>
      <c r="F35" s="89">
        <v>-285175.96000000002</v>
      </c>
      <c r="G35" s="90">
        <v>46.053699999999999</v>
      </c>
      <c r="H35" s="404">
        <v>-2.5959632918861931E-2</v>
      </c>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row>
    <row r="36" spans="1:54" ht="12.75" customHeight="1" x14ac:dyDescent="0.25">
      <c r="A36" s="88">
        <v>29</v>
      </c>
      <c r="B36" s="60" t="s">
        <v>399</v>
      </c>
      <c r="C36" s="89">
        <v>4542863.18</v>
      </c>
      <c r="D36" s="404">
        <v>2.6684232241668508E-4</v>
      </c>
      <c r="E36" s="404">
        <v>-0.18997228088319409</v>
      </c>
      <c r="F36" s="89">
        <v>-629561.30000000005</v>
      </c>
      <c r="G36" s="90">
        <v>193.57089999999999</v>
      </c>
      <c r="H36" s="404">
        <v>-0.11720701779989143</v>
      </c>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row>
    <row r="37" spans="1:54" ht="12.75" customHeight="1" x14ac:dyDescent="0.25">
      <c r="A37" s="88">
        <v>30</v>
      </c>
      <c r="B37" s="56" t="s">
        <v>400</v>
      </c>
      <c r="C37" s="89">
        <v>12226266.01</v>
      </c>
      <c r="D37" s="404">
        <v>7.181561687694451E-4</v>
      </c>
      <c r="E37" s="404">
        <v>-0.13256456813208611</v>
      </c>
      <c r="F37" s="89">
        <v>1756467.77</v>
      </c>
      <c r="G37" s="90">
        <v>137.36070000000001</v>
      </c>
      <c r="H37" s="404">
        <v>0.14162246531350417</v>
      </c>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row>
    <row r="38" spans="1:54" ht="12.75" customHeight="1" x14ac:dyDescent="0.25">
      <c r="A38" s="88">
        <v>31</v>
      </c>
      <c r="B38" s="56" t="s">
        <v>102</v>
      </c>
      <c r="C38" s="89">
        <v>9152897.5899999999</v>
      </c>
      <c r="D38" s="404">
        <v>5.3763020213998172E-4</v>
      </c>
      <c r="E38" s="404">
        <v>5.4170988839114739E-2</v>
      </c>
      <c r="F38" s="89">
        <v>266856.43</v>
      </c>
      <c r="G38" s="90">
        <v>822.1454</v>
      </c>
      <c r="H38" s="404">
        <v>3.2801994990414328E-2</v>
      </c>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row>
    <row r="39" spans="1:54" ht="12.75" customHeight="1" x14ac:dyDescent="0.25">
      <c r="A39" s="88">
        <v>32</v>
      </c>
      <c r="B39" s="56" t="s">
        <v>103</v>
      </c>
      <c r="C39" s="89">
        <v>113335812.92</v>
      </c>
      <c r="D39" s="404">
        <v>6.6572094149125894E-3</v>
      </c>
      <c r="E39" s="404">
        <v>5.6476900067789861E-2</v>
      </c>
      <c r="F39" s="89">
        <v>4867601.93</v>
      </c>
      <c r="G39" s="90">
        <v>38.0473</v>
      </c>
      <c r="H39" s="404">
        <v>5.2003926285374605E-2</v>
      </c>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row>
    <row r="40" spans="1:54" ht="12.75" customHeight="1" x14ac:dyDescent="0.25">
      <c r="A40" s="88">
        <v>33</v>
      </c>
      <c r="B40" s="56" t="s">
        <v>104</v>
      </c>
      <c r="C40" s="89">
        <v>9379385.4000000004</v>
      </c>
      <c r="D40" s="404">
        <v>5.5093382384832222E-4</v>
      </c>
      <c r="E40" s="404">
        <v>-6.0848547607257018E-3</v>
      </c>
      <c r="F40" s="89">
        <v>-45052.08</v>
      </c>
      <c r="G40" s="90">
        <v>577.18610000000001</v>
      </c>
      <c r="H40" s="404">
        <v>-4.829932512326939E-3</v>
      </c>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row>
    <row r="41" spans="1:54" ht="12.75" customHeight="1" x14ac:dyDescent="0.25">
      <c r="A41" s="88">
        <v>34</v>
      </c>
      <c r="B41" s="56" t="s">
        <v>105</v>
      </c>
      <c r="C41" s="89">
        <v>183879272.06999999</v>
      </c>
      <c r="D41" s="404">
        <v>1.0800847408186372E-2</v>
      </c>
      <c r="E41" s="404">
        <v>-4.709385171904986E-2</v>
      </c>
      <c r="F41" s="89">
        <v>-3919935.65</v>
      </c>
      <c r="G41" s="90">
        <v>66.805499999999995</v>
      </c>
      <c r="H41" s="404">
        <v>-2.2060384263495041E-2</v>
      </c>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row>
    <row r="42" spans="1:54" ht="12.75" customHeight="1" x14ac:dyDescent="0.25">
      <c r="A42" s="88">
        <v>35</v>
      </c>
      <c r="B42" s="56" t="s">
        <v>106</v>
      </c>
      <c r="C42" s="89">
        <v>81685579.349999994</v>
      </c>
      <c r="D42" s="404">
        <v>4.7981127403679399E-3</v>
      </c>
      <c r="E42" s="404">
        <v>-0.25955901603719683</v>
      </c>
      <c r="F42" s="89">
        <v>-12048433.199999999</v>
      </c>
      <c r="G42" s="90">
        <v>53.333500000000001</v>
      </c>
      <c r="H42" s="404">
        <v>-0.12692410320379655</v>
      </c>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row>
    <row r="43" spans="1:54" ht="12.75" customHeight="1" x14ac:dyDescent="0.25">
      <c r="A43" s="88">
        <v>36</v>
      </c>
      <c r="B43" s="56" t="s">
        <v>107</v>
      </c>
      <c r="C43" s="89">
        <v>11227275.869999999</v>
      </c>
      <c r="D43" s="404">
        <v>6.594766887880626E-4</v>
      </c>
      <c r="E43" s="404">
        <v>-2.2784067393602829E-2</v>
      </c>
      <c r="F43" s="89">
        <v>112555.74</v>
      </c>
      <c r="G43" s="90">
        <v>655.95910000000003</v>
      </c>
      <c r="H43" s="404">
        <v>8.6221040092614252E-3</v>
      </c>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row>
    <row r="44" spans="1:54" s="92" customFormat="1" ht="12.75" customHeight="1" x14ac:dyDescent="0.25">
      <c r="A44" s="88">
        <v>37</v>
      </c>
      <c r="B44" s="56" t="s">
        <v>108</v>
      </c>
      <c r="C44" s="89">
        <v>12043063.24</v>
      </c>
      <c r="D44" s="404">
        <v>7.0739505827965713E-4</v>
      </c>
      <c r="E44" s="404">
        <v>0.12025650325345229</v>
      </c>
      <c r="F44" s="89">
        <v>422113.62</v>
      </c>
      <c r="G44" s="90">
        <v>70.432199999999995</v>
      </c>
      <c r="H44" s="404">
        <v>4.0535749109153016E-2</v>
      </c>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row>
    <row r="45" spans="1:54" s="92" customFormat="1" ht="12.75" customHeight="1" x14ac:dyDescent="0.25">
      <c r="A45" s="88">
        <v>38</v>
      </c>
      <c r="B45" s="56" t="s">
        <v>109</v>
      </c>
      <c r="C45" s="89">
        <v>91439456.620000005</v>
      </c>
      <c r="D45" s="404">
        <v>5.3710437664998166E-3</v>
      </c>
      <c r="E45" s="404">
        <v>-7.2121258588548037E-2</v>
      </c>
      <c r="F45" s="89">
        <v>-3575689.83</v>
      </c>
      <c r="G45" s="90">
        <v>338.59559999999999</v>
      </c>
      <c r="H45" s="404">
        <v>-3.8650390705962316E-2</v>
      </c>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row>
    <row r="46" spans="1:54" ht="12.75" customHeight="1" x14ac:dyDescent="0.25">
      <c r="A46" s="88">
        <v>39</v>
      </c>
      <c r="B46" s="60" t="s">
        <v>110</v>
      </c>
      <c r="C46" s="89">
        <v>29161938.210000001</v>
      </c>
      <c r="D46" s="404">
        <v>1.7129371961689299E-3</v>
      </c>
      <c r="E46" s="404">
        <v>0.87991218817573835</v>
      </c>
      <c r="F46" s="89">
        <v>-86549.09</v>
      </c>
      <c r="G46" s="90">
        <v>803.86199999999997</v>
      </c>
      <c r="H46" s="404">
        <v>2.7494806042399813E-2</v>
      </c>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row>
    <row r="47" spans="1:54" ht="12.75" customHeight="1" x14ac:dyDescent="0.25">
      <c r="A47" s="88">
        <v>40</v>
      </c>
      <c r="B47" s="60" t="s">
        <v>111</v>
      </c>
      <c r="C47" s="89">
        <v>36648950</v>
      </c>
      <c r="D47" s="404">
        <v>2.1527152689051429E-3</v>
      </c>
      <c r="E47" s="404">
        <v>2.5103542864519542E-2</v>
      </c>
      <c r="F47" s="89">
        <v>98867.98</v>
      </c>
      <c r="G47" s="90">
        <v>856.85440000000006</v>
      </c>
      <c r="H47" s="404">
        <v>3.645715408837341E-3</v>
      </c>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row>
    <row r="48" spans="1:54" ht="12.75" customHeight="1" x14ac:dyDescent="0.25">
      <c r="A48" s="88">
        <v>41</v>
      </c>
      <c r="B48" s="56" t="s">
        <v>112</v>
      </c>
      <c r="C48" s="57" t="s">
        <v>74</v>
      </c>
      <c r="D48" s="57" t="s">
        <v>74</v>
      </c>
      <c r="E48" s="57" t="s">
        <v>74</v>
      </c>
      <c r="F48" s="57" t="s">
        <v>74</v>
      </c>
      <c r="G48" s="57" t="s">
        <v>74</v>
      </c>
      <c r="H48" s="57" t="s">
        <v>74</v>
      </c>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row>
    <row r="49" spans="1:54" ht="12.75" customHeight="1" x14ac:dyDescent="0.25">
      <c r="A49" s="88">
        <v>42</v>
      </c>
      <c r="B49" s="56" t="s">
        <v>113</v>
      </c>
      <c r="C49" s="89">
        <v>5925972.9000000004</v>
      </c>
      <c r="D49" s="404">
        <v>3.4808452479397333E-4</v>
      </c>
      <c r="E49" s="404">
        <v>0.15807576463733516</v>
      </c>
      <c r="F49" s="89">
        <v>359881.58</v>
      </c>
      <c r="G49" s="90">
        <v>97.056100000000001</v>
      </c>
      <c r="H49" s="404">
        <v>7.2974245814502597E-2</v>
      </c>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row>
    <row r="50" spans="1:54" s="92" customFormat="1" ht="12.75" customHeight="1" x14ac:dyDescent="0.25">
      <c r="A50" s="88">
        <v>43</v>
      </c>
      <c r="B50" s="56" t="s">
        <v>114</v>
      </c>
      <c r="C50" s="89">
        <v>312470288.13</v>
      </c>
      <c r="D50" s="404">
        <v>1.8354129117932175E-2</v>
      </c>
      <c r="E50" s="404">
        <v>-3.5902225482864952E-2</v>
      </c>
      <c r="F50" s="89">
        <v>-2625134.83</v>
      </c>
      <c r="G50" s="90">
        <v>96.271699999999996</v>
      </c>
      <c r="H50" s="404">
        <v>-1.0948515164777432E-2</v>
      </c>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row>
    <row r="51" spans="1:54" ht="12.75" customHeight="1" x14ac:dyDescent="0.25">
      <c r="A51" s="88">
        <v>44</v>
      </c>
      <c r="B51" s="56" t="s">
        <v>115</v>
      </c>
      <c r="C51" s="89">
        <v>70641180.950000003</v>
      </c>
      <c r="D51" s="404">
        <v>4.1493780543386946E-3</v>
      </c>
      <c r="E51" s="404">
        <v>-0.32238863746430141</v>
      </c>
      <c r="F51" s="89">
        <v>-13754910.92</v>
      </c>
      <c r="G51" s="90">
        <v>588.3596</v>
      </c>
      <c r="H51" s="404">
        <v>-0.13994962717384479</v>
      </c>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row>
    <row r="52" spans="1:54" ht="12.75" customHeight="1" x14ac:dyDescent="0.25">
      <c r="A52" s="88">
        <v>45</v>
      </c>
      <c r="B52" s="56" t="s">
        <v>116</v>
      </c>
      <c r="C52" s="89">
        <v>251824409.58000001</v>
      </c>
      <c r="D52" s="404">
        <v>1.4791863111655E-2</v>
      </c>
      <c r="E52" s="404">
        <v>-3.30934353778203E-2</v>
      </c>
      <c r="F52" s="89">
        <v>4322614.67</v>
      </c>
      <c r="G52" s="90">
        <v>867.70309999999995</v>
      </c>
      <c r="H52" s="404">
        <v>8.905826529512403E-3</v>
      </c>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row>
    <row r="53" spans="1:54" ht="12.75" customHeight="1" x14ac:dyDescent="0.25">
      <c r="A53" s="88">
        <v>46</v>
      </c>
      <c r="B53" s="56" t="s">
        <v>117</v>
      </c>
      <c r="C53" s="89">
        <v>56570428.700000003</v>
      </c>
      <c r="D53" s="404">
        <v>3.3228789810076337E-3</v>
      </c>
      <c r="E53" s="404">
        <v>-0.11596404997741805</v>
      </c>
      <c r="F53" s="89">
        <v>-2199280.14</v>
      </c>
      <c r="G53" s="90">
        <v>56.035699999999999</v>
      </c>
      <c r="H53" s="404">
        <v>-3.9464842812575035E-2</v>
      </c>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row>
    <row r="54" spans="1:54" ht="12.75" customHeight="1" x14ac:dyDescent="0.25">
      <c r="A54" s="88">
        <v>47</v>
      </c>
      <c r="B54" s="94" t="s">
        <v>118</v>
      </c>
      <c r="C54" s="405">
        <v>80282745.370000005</v>
      </c>
      <c r="D54" s="404">
        <v>4.7157119586679203E-3</v>
      </c>
      <c r="E54" s="404">
        <v>-0.16289266325489918</v>
      </c>
      <c r="F54" s="405">
        <v>1516187.52</v>
      </c>
      <c r="G54" s="406">
        <v>955.19529999999997</v>
      </c>
      <c r="H54" s="404">
        <v>-9.0887918697576398E-3</v>
      </c>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row>
    <row r="55" spans="1:54" ht="12.75" customHeight="1" x14ac:dyDescent="0.25">
      <c r="A55" s="19" t="s">
        <v>119</v>
      </c>
      <c r="B55" s="95"/>
      <c r="C55" s="96">
        <v>2038789315.1999998</v>
      </c>
      <c r="D55" s="407">
        <v>0.11975603363566216</v>
      </c>
      <c r="E55" s="407">
        <v>-1.8389886308579836E-2</v>
      </c>
      <c r="F55" s="96">
        <v>-27127116.559999999</v>
      </c>
      <c r="G55" s="95"/>
      <c r="H55" s="9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row>
    <row r="56" spans="1:54" ht="12.75" customHeight="1" x14ac:dyDescent="0.25">
      <c r="A56" s="86" t="s">
        <v>120</v>
      </c>
      <c r="B56" s="98"/>
      <c r="C56" s="408"/>
      <c r="D56" s="408"/>
      <c r="E56" s="404"/>
      <c r="F56" s="408"/>
      <c r="G56" s="408"/>
      <c r="H56" s="408"/>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row>
    <row r="57" spans="1:54" ht="12.75" customHeight="1" x14ac:dyDescent="0.25">
      <c r="A57" s="11">
        <v>1</v>
      </c>
      <c r="B57" s="56" t="s">
        <v>121</v>
      </c>
      <c r="C57" s="89">
        <v>9176422.0999999996</v>
      </c>
      <c r="D57" s="404">
        <v>5.3901200357960033E-4</v>
      </c>
      <c r="E57" s="404">
        <v>-0.17261441940555378</v>
      </c>
      <c r="F57" s="89">
        <v>-175284.21</v>
      </c>
      <c r="G57" s="90">
        <v>57.609299999999998</v>
      </c>
      <c r="H57" s="404">
        <v>-1.4892219930848492E-2</v>
      </c>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row>
    <row r="58" spans="1:54" ht="12.75" customHeight="1" x14ac:dyDescent="0.25">
      <c r="A58" s="11">
        <v>2</v>
      </c>
      <c r="B58" s="56" t="s">
        <v>122</v>
      </c>
      <c r="C58" s="89">
        <v>8412286</v>
      </c>
      <c r="D58" s="404">
        <v>4.9412756760008046E-4</v>
      </c>
      <c r="E58" s="404">
        <v>2.176583604252403E-2</v>
      </c>
      <c r="F58" s="89">
        <v>-44306</v>
      </c>
      <c r="G58" s="90">
        <v>120.06319999999999</v>
      </c>
      <c r="H58" s="404">
        <v>-4.8380853548662039E-3</v>
      </c>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row>
    <row r="59" spans="1:54" ht="12.75" customHeight="1" x14ac:dyDescent="0.25">
      <c r="A59" s="11">
        <v>3</v>
      </c>
      <c r="B59" s="56" t="s">
        <v>401</v>
      </c>
      <c r="C59" s="89">
        <v>11466127.68</v>
      </c>
      <c r="D59" s="404">
        <v>6.7350655699418129E-4</v>
      </c>
      <c r="E59" s="404">
        <v>0.77547016918156297</v>
      </c>
      <c r="F59" s="89">
        <v>735622.19</v>
      </c>
      <c r="G59" s="90">
        <v>117.20440000000001</v>
      </c>
      <c r="H59" s="404">
        <v>8.013528831709818E-2</v>
      </c>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row>
    <row r="60" spans="1:54" ht="12.75" customHeight="1" x14ac:dyDescent="0.25">
      <c r="A60" s="11">
        <v>4</v>
      </c>
      <c r="B60" s="56" t="s">
        <v>123</v>
      </c>
      <c r="C60" s="89">
        <v>8786861</v>
      </c>
      <c r="D60" s="404">
        <v>5.1612965283990707E-4</v>
      </c>
      <c r="E60" s="404">
        <v>-6.3541529451535933E-2</v>
      </c>
      <c r="F60" s="89">
        <v>98573</v>
      </c>
      <c r="G60" s="90">
        <v>4.71</v>
      </c>
      <c r="H60" s="404">
        <v>2.1276595744680396E-3</v>
      </c>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row>
    <row r="61" spans="1:54" ht="12.75" customHeight="1" x14ac:dyDescent="0.25">
      <c r="A61" s="11">
        <v>5</v>
      </c>
      <c r="B61" s="56" t="s">
        <v>124</v>
      </c>
      <c r="C61" s="89">
        <v>17022218.420000002</v>
      </c>
      <c r="D61" s="404">
        <v>9.9986464832887111E-4</v>
      </c>
      <c r="E61" s="404">
        <v>0.40282393586917825</v>
      </c>
      <c r="F61" s="89">
        <v>-382023.91</v>
      </c>
      <c r="G61" s="90">
        <v>0.9768</v>
      </c>
      <c r="H61" s="404">
        <v>-0.10385321100917437</v>
      </c>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row>
    <row r="62" spans="1:54" ht="12.75" customHeight="1" x14ac:dyDescent="0.25">
      <c r="A62" s="11">
        <v>6</v>
      </c>
      <c r="B62" s="56" t="s">
        <v>125</v>
      </c>
      <c r="C62" s="89">
        <v>5670257.8300000001</v>
      </c>
      <c r="D62" s="404">
        <v>3.3306412896603972E-4</v>
      </c>
      <c r="E62" s="404">
        <v>-1.5608586952707657E-2</v>
      </c>
      <c r="F62" s="89">
        <v>-89908.05</v>
      </c>
      <c r="G62" s="90">
        <v>820.13250000000005</v>
      </c>
      <c r="H62" s="404">
        <v>-1.560860487943993E-2</v>
      </c>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row>
    <row r="63" spans="1:54" ht="12.75" customHeight="1" x14ac:dyDescent="0.25">
      <c r="A63" s="11">
        <v>7</v>
      </c>
      <c r="B63" s="56" t="s">
        <v>126</v>
      </c>
      <c r="C63" s="89">
        <v>12020420.9</v>
      </c>
      <c r="D63" s="404">
        <v>7.0606507444542061E-4</v>
      </c>
      <c r="E63" s="404">
        <v>-9.629101234277776E-2</v>
      </c>
      <c r="F63" s="89">
        <v>-103185.37</v>
      </c>
      <c r="G63" s="90">
        <v>888.11030000000005</v>
      </c>
      <c r="H63" s="404">
        <v>-1.2437735983333505E-2</v>
      </c>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row>
    <row r="64" spans="1:54" ht="12.75" customHeight="1" x14ac:dyDescent="0.25">
      <c r="A64" s="11">
        <v>8</v>
      </c>
      <c r="B64" s="56" t="s">
        <v>127</v>
      </c>
      <c r="C64" s="89">
        <v>56199932.909999996</v>
      </c>
      <c r="D64" s="404">
        <v>3.3011165036597673E-3</v>
      </c>
      <c r="E64" s="404">
        <v>-2.6663046733311109E-2</v>
      </c>
      <c r="F64" s="89">
        <v>-319886.93</v>
      </c>
      <c r="G64" s="90">
        <v>76.625399999999999</v>
      </c>
      <c r="H64" s="404">
        <v>-6.7649807575897308E-3</v>
      </c>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row>
    <row r="65" spans="1:54" ht="12.75" customHeight="1" x14ac:dyDescent="0.25">
      <c r="A65" s="11">
        <v>9</v>
      </c>
      <c r="B65" s="56" t="s">
        <v>128</v>
      </c>
      <c r="C65" s="89">
        <v>52085083.539999999</v>
      </c>
      <c r="D65" s="404">
        <v>3.05941519794586E-3</v>
      </c>
      <c r="E65" s="404">
        <v>-4.776769573731484E-2</v>
      </c>
      <c r="F65" s="89">
        <v>-1556385.56</v>
      </c>
      <c r="G65" s="90">
        <v>76.460700000000003</v>
      </c>
      <c r="H65" s="404">
        <v>-2.9104996901697346E-2</v>
      </c>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row>
    <row r="66" spans="1:54" ht="12.75" customHeight="1" x14ac:dyDescent="0.25">
      <c r="A66" s="11">
        <v>10</v>
      </c>
      <c r="B66" s="56" t="s">
        <v>129</v>
      </c>
      <c r="C66" s="89">
        <v>10862074.99</v>
      </c>
      <c r="D66" s="404">
        <v>6.3802522808881776E-4</v>
      </c>
      <c r="E66" s="404">
        <v>-0.19794297540487113</v>
      </c>
      <c r="F66" s="89">
        <v>-1138017.4099999999</v>
      </c>
      <c r="G66" s="90">
        <v>100.1711</v>
      </c>
      <c r="H66" s="404">
        <v>-0.1120622409434357</v>
      </c>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row>
    <row r="67" spans="1:54" ht="12.75" customHeight="1" x14ac:dyDescent="0.25">
      <c r="A67" s="11">
        <v>11</v>
      </c>
      <c r="B67" s="56" t="s">
        <v>130</v>
      </c>
      <c r="C67" s="89">
        <v>5320081.95</v>
      </c>
      <c r="D67" s="404">
        <v>3.1249521870590146E-4</v>
      </c>
      <c r="E67" s="404">
        <v>-1.3062856145716166E-2</v>
      </c>
      <c r="F67" s="89">
        <v>-186790.66</v>
      </c>
      <c r="G67" s="90">
        <v>7.5618999999999996</v>
      </c>
      <c r="H67" s="404">
        <v>-3.3820560652135075E-2</v>
      </c>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row>
    <row r="68" spans="1:54" ht="12.75" customHeight="1" x14ac:dyDescent="0.25">
      <c r="A68" s="11">
        <v>12</v>
      </c>
      <c r="B68" s="56" t="s">
        <v>131</v>
      </c>
      <c r="C68" s="89">
        <v>12294065.199999999</v>
      </c>
      <c r="D68" s="404">
        <v>7.2213861169161337E-4</v>
      </c>
      <c r="E68" s="404">
        <v>-4.3800840617181933E-3</v>
      </c>
      <c r="F68" s="89">
        <v>-54085.91</v>
      </c>
      <c r="G68" s="90">
        <v>1.0592999999999999</v>
      </c>
      <c r="H68" s="404">
        <v>-4.4172932330828465E-3</v>
      </c>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row>
    <row r="69" spans="1:54" ht="12.75" customHeight="1" x14ac:dyDescent="0.25">
      <c r="A69" s="11">
        <v>13</v>
      </c>
      <c r="B69" s="99" t="s">
        <v>402</v>
      </c>
      <c r="C69" s="89">
        <v>7767219.9199999999</v>
      </c>
      <c r="D69" s="404">
        <v>4.5623716146651352E-4</v>
      </c>
      <c r="E69" s="404">
        <v>-0.1549005795067924</v>
      </c>
      <c r="F69" s="89">
        <v>-771313.16</v>
      </c>
      <c r="G69" s="90">
        <v>69.887699999999995</v>
      </c>
      <c r="H69" s="404">
        <v>-8.8754503244683175E-2</v>
      </c>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row>
    <row r="70" spans="1:54" ht="12.75" customHeight="1" x14ac:dyDescent="0.25">
      <c r="A70" s="11">
        <v>14</v>
      </c>
      <c r="B70" s="56" t="s">
        <v>403</v>
      </c>
      <c r="C70" s="89">
        <v>8080793.0999999996</v>
      </c>
      <c r="D70" s="404">
        <v>4.7465607312715158E-4</v>
      </c>
      <c r="E70" s="404">
        <v>-0.19936131354317044</v>
      </c>
      <c r="F70" s="89">
        <v>-710034.51</v>
      </c>
      <c r="G70" s="90">
        <v>63.226100000000002</v>
      </c>
      <c r="H70" s="404">
        <v>-7.9071061413129806E-2</v>
      </c>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row>
    <row r="71" spans="1:54" ht="12.75" customHeight="1" x14ac:dyDescent="0.25">
      <c r="A71" s="11">
        <v>15</v>
      </c>
      <c r="B71" s="56" t="s">
        <v>132</v>
      </c>
      <c r="C71" s="89">
        <v>23442091.030000001</v>
      </c>
      <c r="D71" s="404">
        <v>1.3769602483930724E-3</v>
      </c>
      <c r="E71" s="404">
        <v>-9.0728616321780697E-2</v>
      </c>
      <c r="F71" s="89">
        <v>-229135.74</v>
      </c>
      <c r="G71" s="90">
        <v>92.302499999999995</v>
      </c>
      <c r="H71" s="404">
        <v>-1.1906049047954994E-2</v>
      </c>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row>
    <row r="72" spans="1:54" ht="12.75" customHeight="1" x14ac:dyDescent="0.25">
      <c r="A72" s="11">
        <v>16</v>
      </c>
      <c r="B72" s="56" t="s">
        <v>133</v>
      </c>
      <c r="C72" s="89">
        <v>172122726.49000001</v>
      </c>
      <c r="D72" s="404">
        <v>1.0110282052844807E-2</v>
      </c>
      <c r="E72" s="404">
        <v>-7.1617979947096275E-2</v>
      </c>
      <c r="F72" s="89">
        <v>-2083640.96</v>
      </c>
      <c r="G72" s="90">
        <v>90.836200000000005</v>
      </c>
      <c r="H72" s="404">
        <v>-1.4526683967054029E-2</v>
      </c>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row>
    <row r="73" spans="1:54" ht="12.75" customHeight="1" x14ac:dyDescent="0.25">
      <c r="A73" s="11">
        <v>17</v>
      </c>
      <c r="B73" s="56" t="s">
        <v>134</v>
      </c>
      <c r="C73" s="89">
        <v>143084418.74000001</v>
      </c>
      <c r="D73" s="404">
        <v>8.4046067612855262E-3</v>
      </c>
      <c r="E73" s="404">
        <v>-8.6770469056249813E-2</v>
      </c>
      <c r="F73" s="89">
        <v>-4878162.7699999996</v>
      </c>
      <c r="G73" s="90">
        <v>872.8836</v>
      </c>
      <c r="H73" s="404">
        <v>-3.368505024345414E-2</v>
      </c>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row>
    <row r="74" spans="1:54" ht="12.75" customHeight="1" x14ac:dyDescent="0.25">
      <c r="A74" s="11">
        <v>18</v>
      </c>
      <c r="B74" s="56" t="s">
        <v>135</v>
      </c>
      <c r="C74" s="89">
        <v>16187726.51</v>
      </c>
      <c r="D74" s="404">
        <v>9.5084759664158336E-4</v>
      </c>
      <c r="E74" s="404">
        <v>-0.26371261384532313</v>
      </c>
      <c r="F74" s="89">
        <v>-881102.3</v>
      </c>
      <c r="G74" s="90">
        <v>664.72929999999997</v>
      </c>
      <c r="H74" s="404">
        <v>-5.6902842006621442E-2</v>
      </c>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row>
    <row r="75" spans="1:54" ht="12.75" customHeight="1" x14ac:dyDescent="0.25">
      <c r="A75" s="11">
        <v>19</v>
      </c>
      <c r="B75" s="56" t="s">
        <v>136</v>
      </c>
      <c r="C75" s="89">
        <v>12471046.210000001</v>
      </c>
      <c r="D75" s="404">
        <v>7.3253426347790623E-4</v>
      </c>
      <c r="E75" s="404">
        <v>-3.4828083682817625E-2</v>
      </c>
      <c r="F75" s="89">
        <v>-450015.83</v>
      </c>
      <c r="G75" s="90">
        <v>403.3073</v>
      </c>
      <c r="H75" s="404">
        <v>-3.4828122105793127E-2</v>
      </c>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row>
    <row r="76" spans="1:54" ht="12.75" customHeight="1" x14ac:dyDescent="0.25">
      <c r="A76" s="11">
        <v>20</v>
      </c>
      <c r="B76" s="56" t="s">
        <v>137</v>
      </c>
      <c r="C76" s="57" t="s">
        <v>74</v>
      </c>
      <c r="D76" s="57" t="s">
        <v>74</v>
      </c>
      <c r="E76" s="57" t="s">
        <v>74</v>
      </c>
      <c r="F76" s="57" t="s">
        <v>74</v>
      </c>
      <c r="G76" s="57" t="s">
        <v>74</v>
      </c>
      <c r="H76" s="57" t="s">
        <v>74</v>
      </c>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row>
    <row r="77" spans="1:54" ht="12.75" customHeight="1" x14ac:dyDescent="0.25">
      <c r="A77" s="11">
        <v>21</v>
      </c>
      <c r="B77" s="65" t="s">
        <v>138</v>
      </c>
      <c r="C77" s="89">
        <v>20350768.969999999</v>
      </c>
      <c r="D77" s="404">
        <v>1.1953797065312917E-3</v>
      </c>
      <c r="E77" s="404">
        <v>-7.0396980963008629E-2</v>
      </c>
      <c r="F77" s="89">
        <v>-409108.69</v>
      </c>
      <c r="G77" s="90">
        <v>708.08010000000002</v>
      </c>
      <c r="H77" s="404">
        <v>-2.0795643531385858E-2</v>
      </c>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row>
    <row r="78" spans="1:54" ht="12.75" customHeight="1" x14ac:dyDescent="0.25">
      <c r="A78" s="11">
        <v>22</v>
      </c>
      <c r="B78" s="65" t="s">
        <v>139</v>
      </c>
      <c r="C78" s="89">
        <v>420879791.19</v>
      </c>
      <c r="D78" s="404">
        <v>2.472197301336931E-2</v>
      </c>
      <c r="E78" s="404">
        <v>-8.4778498601322153E-2</v>
      </c>
      <c r="F78" s="89">
        <v>-4941391.2699999996</v>
      </c>
      <c r="G78" s="90">
        <v>1012.2359</v>
      </c>
      <c r="H78" s="404">
        <v>-1.4356370856830922E-2</v>
      </c>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row>
    <row r="79" spans="1:54" ht="12.75" customHeight="1" x14ac:dyDescent="0.25">
      <c r="A79" s="19" t="s">
        <v>140</v>
      </c>
      <c r="B79" s="100"/>
      <c r="C79" s="96">
        <v>1033702414.6800001</v>
      </c>
      <c r="D79" s="407">
        <v>6.0718437269983216E-2</v>
      </c>
      <c r="E79" s="407">
        <v>-7.1988754724093412E-2</v>
      </c>
      <c r="F79" s="96">
        <v>-18569584.050000001</v>
      </c>
      <c r="G79" s="95"/>
      <c r="H79" s="95"/>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row>
    <row r="80" spans="1:54" ht="12.75" customHeight="1" x14ac:dyDescent="0.25">
      <c r="A80" s="101" t="s">
        <v>141</v>
      </c>
      <c r="B80" s="101"/>
      <c r="C80" s="89"/>
      <c r="D80" s="404"/>
      <c r="E80" s="404"/>
      <c r="F80" s="89"/>
      <c r="G80" s="90"/>
      <c r="H80" s="89"/>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row>
    <row r="81" spans="1:54" ht="12.75" customHeight="1" x14ac:dyDescent="0.25">
      <c r="A81" s="11">
        <v>1</v>
      </c>
      <c r="B81" s="56" t="s">
        <v>142</v>
      </c>
      <c r="C81" s="57" t="s">
        <v>74</v>
      </c>
      <c r="D81" s="57" t="s">
        <v>74</v>
      </c>
      <c r="E81" s="57" t="s">
        <v>74</v>
      </c>
      <c r="F81" s="57" t="s">
        <v>74</v>
      </c>
      <c r="G81" s="57" t="s">
        <v>74</v>
      </c>
      <c r="H81" s="57" t="s">
        <v>74</v>
      </c>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row>
    <row r="82" spans="1:54" ht="12.75" customHeight="1" x14ac:dyDescent="0.25">
      <c r="A82" s="11">
        <v>2</v>
      </c>
      <c r="B82" s="56" t="s">
        <v>143</v>
      </c>
      <c r="C82" s="89">
        <v>48699125.859999999</v>
      </c>
      <c r="D82" s="404">
        <v>2.8605281139338313E-3</v>
      </c>
      <c r="E82" s="404">
        <v>-3.0941624218910921E-3</v>
      </c>
      <c r="F82" s="89">
        <v>375302.29</v>
      </c>
      <c r="G82" s="90">
        <v>87.165199999999999</v>
      </c>
      <c r="H82" s="404">
        <v>7.4490844387527328E-3</v>
      </c>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row>
    <row r="83" spans="1:54" ht="12.75" customHeight="1" x14ac:dyDescent="0.25">
      <c r="A83" s="11">
        <v>3</v>
      </c>
      <c r="B83" s="56" t="s">
        <v>144</v>
      </c>
      <c r="C83" s="89">
        <v>195491907</v>
      </c>
      <c r="D83" s="404">
        <v>1.1482959624935616E-2</v>
      </c>
      <c r="E83" s="404">
        <v>-0.11571673795234726</v>
      </c>
      <c r="F83" s="89">
        <v>1196011</v>
      </c>
      <c r="G83" s="90">
        <v>115.9426</v>
      </c>
      <c r="H83" s="404">
        <v>5.5715428073845052E-3</v>
      </c>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row>
    <row r="84" spans="1:54" ht="12.75" customHeight="1" x14ac:dyDescent="0.25">
      <c r="A84" s="11">
        <v>4</v>
      </c>
      <c r="B84" s="60" t="s">
        <v>145</v>
      </c>
      <c r="C84" s="89">
        <v>163930433.63</v>
      </c>
      <c r="D84" s="404">
        <v>9.629076617844224E-3</v>
      </c>
      <c r="E84" s="404">
        <v>0.31733900476610505</v>
      </c>
      <c r="F84" s="89">
        <v>1484870.71</v>
      </c>
      <c r="G84" s="90">
        <v>106.1653</v>
      </c>
      <c r="H84" s="404">
        <v>1.2329280467768957E-2</v>
      </c>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row>
    <row r="85" spans="1:54" ht="12.75" customHeight="1" x14ac:dyDescent="0.25">
      <c r="A85" s="11">
        <v>5</v>
      </c>
      <c r="B85" s="102" t="s">
        <v>146</v>
      </c>
      <c r="C85" s="89">
        <v>491569151.14999998</v>
      </c>
      <c r="D85" s="404">
        <v>2.8874181044841529E-2</v>
      </c>
      <c r="E85" s="404">
        <v>-7.8491141207346363E-2</v>
      </c>
      <c r="F85" s="89">
        <v>-2392860.12</v>
      </c>
      <c r="G85" s="90">
        <v>840.82860000000005</v>
      </c>
      <c r="H85" s="404">
        <v>-5.7285728965482353E-3</v>
      </c>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row>
    <row r="86" spans="1:54" ht="12.75" customHeight="1" x14ac:dyDescent="0.25">
      <c r="A86" s="11">
        <v>6</v>
      </c>
      <c r="B86" s="65" t="s">
        <v>147</v>
      </c>
      <c r="C86" s="89">
        <v>2024993578.4000001</v>
      </c>
      <c r="D86" s="404">
        <v>0.11894568863928007</v>
      </c>
      <c r="E86" s="404">
        <v>0.88968236523848643</v>
      </c>
      <c r="F86" s="89">
        <v>10619740.34</v>
      </c>
      <c r="G86" s="90">
        <v>147.4751</v>
      </c>
      <c r="H86" s="404">
        <v>7.5651885182397311E-3</v>
      </c>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row>
    <row r="87" spans="1:54" ht="12.75" customHeight="1" x14ac:dyDescent="0.25">
      <c r="A87" s="11">
        <v>7</v>
      </c>
      <c r="B87" s="56" t="s">
        <v>148</v>
      </c>
      <c r="C87" s="89">
        <v>270154995.83999997</v>
      </c>
      <c r="D87" s="404">
        <v>1.5868579714173891E-2</v>
      </c>
      <c r="E87" s="404">
        <v>0.64484165632955714</v>
      </c>
      <c r="F87" s="89">
        <v>1828914.53</v>
      </c>
      <c r="G87" s="90">
        <v>147.12370000000001</v>
      </c>
      <c r="H87" s="404">
        <v>9.5192415896098049E-3</v>
      </c>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row>
    <row r="88" spans="1:54" ht="12.75" customHeight="1" x14ac:dyDescent="0.25">
      <c r="A88" s="11">
        <v>8</v>
      </c>
      <c r="B88" s="56" t="s">
        <v>149</v>
      </c>
      <c r="C88" s="89">
        <v>10650681.74</v>
      </c>
      <c r="D88" s="404">
        <v>6.2560824269036882E-4</v>
      </c>
      <c r="E88" s="404">
        <v>-0.18186192513675267</v>
      </c>
      <c r="F88" s="89">
        <v>-30404.14</v>
      </c>
      <c r="G88" s="90">
        <v>775.42269999999996</v>
      </c>
      <c r="H88" s="404">
        <v>-4.3197953124275495E-3</v>
      </c>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row>
    <row r="89" spans="1:54" ht="12.75" customHeight="1" x14ac:dyDescent="0.25">
      <c r="A89" s="11">
        <v>9</v>
      </c>
      <c r="B89" s="56" t="s">
        <v>150</v>
      </c>
      <c r="C89" s="89">
        <v>557976811.20000005</v>
      </c>
      <c r="D89" s="404">
        <v>3.277488717044396E-2</v>
      </c>
      <c r="E89" s="404">
        <v>0.5351685472781621</v>
      </c>
      <c r="F89" s="89">
        <v>2902511.41</v>
      </c>
      <c r="G89" s="90">
        <v>140.30330000000001</v>
      </c>
      <c r="H89" s="404">
        <v>7.4042108936392325E-3</v>
      </c>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row>
    <row r="90" spans="1:54" ht="12.75" customHeight="1" x14ac:dyDescent="0.25">
      <c r="A90" s="11">
        <v>10</v>
      </c>
      <c r="B90" s="56" t="s">
        <v>151</v>
      </c>
      <c r="C90" s="89">
        <v>204025190.15000001</v>
      </c>
      <c r="D90" s="404">
        <v>1.1984194419681331E-2</v>
      </c>
      <c r="E90" s="404">
        <v>0.1245800802808653</v>
      </c>
      <c r="F90" s="89">
        <v>2565119.2999999998</v>
      </c>
      <c r="G90" s="90">
        <v>1281.6394</v>
      </c>
      <c r="H90" s="404">
        <v>1.2183260191335933E-2</v>
      </c>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row>
    <row r="91" spans="1:54" ht="12.75" customHeight="1" x14ac:dyDescent="0.25">
      <c r="A91" s="11">
        <v>11</v>
      </c>
      <c r="B91" s="102" t="s">
        <v>404</v>
      </c>
      <c r="C91" s="89">
        <v>9101803.5199999996</v>
      </c>
      <c r="D91" s="404">
        <v>5.3462899788612149E-4</v>
      </c>
      <c r="E91" s="404">
        <v>0.18109600273629853</v>
      </c>
      <c r="F91" s="89">
        <v>47562.17</v>
      </c>
      <c r="G91" s="90">
        <v>103.37949999999999</v>
      </c>
      <c r="H91" s="404">
        <v>6.5987158939764179E-3</v>
      </c>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row>
    <row r="92" spans="1:54" ht="12.75" customHeight="1" x14ac:dyDescent="0.25">
      <c r="A92" s="11">
        <v>12</v>
      </c>
      <c r="B92" s="102" t="s">
        <v>152</v>
      </c>
      <c r="C92" s="89">
        <v>25898093.559999999</v>
      </c>
      <c r="D92" s="404">
        <v>1.5212228847523855E-3</v>
      </c>
      <c r="E92" s="57" t="s">
        <v>74</v>
      </c>
      <c r="F92" s="89">
        <v>-308454.13</v>
      </c>
      <c r="G92" s="90">
        <v>749.38030000000003</v>
      </c>
      <c r="H92" s="57" t="s">
        <v>74</v>
      </c>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row>
    <row r="93" spans="1:54" ht="12.75" customHeight="1" x14ac:dyDescent="0.25">
      <c r="A93" s="11">
        <v>13</v>
      </c>
      <c r="B93" s="56" t="s">
        <v>153</v>
      </c>
      <c r="C93" s="89">
        <v>382917030.50999999</v>
      </c>
      <c r="D93" s="404">
        <v>2.2492086084395142E-2</v>
      </c>
      <c r="E93" s="404">
        <v>1.7237214034985179E-3</v>
      </c>
      <c r="F93" s="89">
        <v>2091793.93</v>
      </c>
      <c r="G93" s="90">
        <v>129.97669999999999</v>
      </c>
      <c r="H93" s="404">
        <v>5.1978042544503474E-3</v>
      </c>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row>
    <row r="94" spans="1:54" ht="12.75" customHeight="1" x14ac:dyDescent="0.25">
      <c r="A94" s="11">
        <v>14</v>
      </c>
      <c r="B94" s="91" t="s">
        <v>154</v>
      </c>
      <c r="C94" s="89">
        <v>32081278.43</v>
      </c>
      <c r="D94" s="404">
        <v>1.8844157314809348E-3</v>
      </c>
      <c r="E94" s="404">
        <v>-2.8021423785241587E-2</v>
      </c>
      <c r="F94" s="89">
        <v>171206.75</v>
      </c>
      <c r="G94" s="90">
        <v>729.34559999999999</v>
      </c>
      <c r="H94" s="404">
        <v>-1.5212398597700143E-3</v>
      </c>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row>
    <row r="95" spans="1:54" ht="12.75" customHeight="1" x14ac:dyDescent="0.25">
      <c r="A95" s="11">
        <v>15</v>
      </c>
      <c r="B95" s="56" t="s">
        <v>155</v>
      </c>
      <c r="C95" s="89">
        <v>408545826.87</v>
      </c>
      <c r="D95" s="404">
        <v>2.399749077532988E-2</v>
      </c>
      <c r="E95" s="404">
        <v>7.636823601297682E-2</v>
      </c>
      <c r="F95" s="89">
        <v>1796350.33</v>
      </c>
      <c r="G95" s="90">
        <v>1007.4704</v>
      </c>
      <c r="H95" s="404">
        <v>-9.6098972719723113E-4</v>
      </c>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row>
    <row r="96" spans="1:54" ht="12.75" customHeight="1" x14ac:dyDescent="0.25">
      <c r="A96" s="11">
        <v>16</v>
      </c>
      <c r="B96" s="56" t="s">
        <v>156</v>
      </c>
      <c r="C96" s="89">
        <v>1883654144.05</v>
      </c>
      <c r="D96" s="404">
        <v>0.11064358016349396</v>
      </c>
      <c r="E96" s="404">
        <v>0.41716087487661785</v>
      </c>
      <c r="F96" s="89">
        <v>13385119.98</v>
      </c>
      <c r="G96" s="90">
        <v>140.4522</v>
      </c>
      <c r="H96" s="404">
        <v>6.8525115003051267E-3</v>
      </c>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row>
    <row r="97" spans="1:54" ht="12.75" customHeight="1" x14ac:dyDescent="0.25">
      <c r="A97" s="11">
        <v>17</v>
      </c>
      <c r="B97" s="56" t="s">
        <v>157</v>
      </c>
      <c r="C97" s="89">
        <v>897713299.78999996</v>
      </c>
      <c r="D97" s="404">
        <v>5.2730600127893233E-2</v>
      </c>
      <c r="E97" s="404">
        <v>0.10246218703849515</v>
      </c>
      <c r="F97" s="89">
        <v>5170264.79</v>
      </c>
      <c r="G97" s="90">
        <v>153.70750000000001</v>
      </c>
      <c r="H97" s="404">
        <v>6.2414036677249009E-3</v>
      </c>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row>
    <row r="98" spans="1:54" ht="12.75" customHeight="1" x14ac:dyDescent="0.25">
      <c r="A98" s="11">
        <v>18</v>
      </c>
      <c r="B98" s="56" t="s">
        <v>158</v>
      </c>
      <c r="C98" s="89">
        <v>134305145.31</v>
      </c>
      <c r="D98" s="404">
        <v>7.8889227931867329E-3</v>
      </c>
      <c r="E98" s="404">
        <v>-0.36093198494889234</v>
      </c>
      <c r="F98" s="89">
        <v>-250219.36</v>
      </c>
      <c r="G98" s="90">
        <v>773.21019999999999</v>
      </c>
      <c r="H98" s="404">
        <v>-7.3413660764285382E-3</v>
      </c>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row>
    <row r="99" spans="1:54" ht="12.75" customHeight="1" x14ac:dyDescent="0.25">
      <c r="A99" s="11">
        <v>19</v>
      </c>
      <c r="B99" s="56" t="s">
        <v>159</v>
      </c>
      <c r="C99" s="57" t="s">
        <v>74</v>
      </c>
      <c r="D99" s="57" t="s">
        <v>74</v>
      </c>
      <c r="E99" s="57" t="s">
        <v>74</v>
      </c>
      <c r="F99" s="57" t="s">
        <v>74</v>
      </c>
      <c r="G99" s="57" t="s">
        <v>74</v>
      </c>
      <c r="H99" s="57" t="s">
        <v>74</v>
      </c>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row>
    <row r="100" spans="1:54" ht="12.75" customHeight="1" x14ac:dyDescent="0.25">
      <c r="A100" s="11">
        <v>20</v>
      </c>
      <c r="B100" s="56" t="s">
        <v>160</v>
      </c>
      <c r="C100" s="89">
        <v>275286182.85000002</v>
      </c>
      <c r="D100" s="404">
        <v>1.6169979471166517E-2</v>
      </c>
      <c r="E100" s="404">
        <v>5.6810096107140308E-2</v>
      </c>
      <c r="F100" s="89">
        <v>3207395.46</v>
      </c>
      <c r="G100" s="90">
        <v>124.32389999999999</v>
      </c>
      <c r="H100" s="404">
        <v>1.2147505776191454E-2</v>
      </c>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row>
    <row r="101" spans="1:54" ht="12.75" customHeight="1" x14ac:dyDescent="0.25">
      <c r="A101" s="11">
        <v>21</v>
      </c>
      <c r="B101" s="56" t="s">
        <v>161</v>
      </c>
      <c r="C101" s="89">
        <v>129834375.73</v>
      </c>
      <c r="D101" s="404">
        <v>7.6263151621734949E-3</v>
      </c>
      <c r="E101" s="404">
        <v>-0.16212651788716295</v>
      </c>
      <c r="F101" s="89">
        <v>-693066.99</v>
      </c>
      <c r="G101" s="90">
        <v>1096.2407000000001</v>
      </c>
      <c r="H101" s="404">
        <v>-7.1853672417387555E-3</v>
      </c>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row>
    <row r="102" spans="1:54" ht="12.75" customHeight="1" x14ac:dyDescent="0.25">
      <c r="A102" s="11">
        <v>22</v>
      </c>
      <c r="B102" s="65" t="s">
        <v>162</v>
      </c>
      <c r="C102" s="89">
        <v>3218117848.8400002</v>
      </c>
      <c r="D102" s="404">
        <v>0.18902837408258738</v>
      </c>
      <c r="E102" s="404">
        <v>0.1370694350323193</v>
      </c>
      <c r="F102" s="89">
        <v>15208335.4</v>
      </c>
      <c r="G102" s="90">
        <v>172.14169999999999</v>
      </c>
      <c r="H102" s="404">
        <v>4.8713655935068191E-3</v>
      </c>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row>
    <row r="103" spans="1:54" ht="12.75" customHeight="1" x14ac:dyDescent="0.25">
      <c r="A103" s="19" t="s">
        <v>163</v>
      </c>
      <c r="B103" s="95"/>
      <c r="C103" s="96">
        <v>11364946904.43</v>
      </c>
      <c r="D103" s="407">
        <v>0.66756331986217066</v>
      </c>
      <c r="E103" s="407">
        <v>0.24570144915852266</v>
      </c>
      <c r="F103" s="96">
        <v>58375493.649999991</v>
      </c>
      <c r="G103" s="95"/>
      <c r="H103" s="9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row>
    <row r="104" spans="1:54" ht="12.75" customHeight="1" x14ac:dyDescent="0.25">
      <c r="A104" s="86" t="s">
        <v>164</v>
      </c>
      <c r="B104" s="103"/>
      <c r="C104" s="89"/>
      <c r="D104" s="89"/>
      <c r="E104" s="89"/>
      <c r="F104" s="89"/>
      <c r="G104" s="90"/>
      <c r="H104" s="89"/>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row>
    <row r="105" spans="1:54" ht="12.75" customHeight="1" x14ac:dyDescent="0.25">
      <c r="A105" s="11">
        <v>1</v>
      </c>
      <c r="B105" s="104" t="s">
        <v>165</v>
      </c>
      <c r="C105" s="89">
        <v>23275063.600000001</v>
      </c>
      <c r="D105" s="404">
        <v>1.3671492579312178E-3</v>
      </c>
      <c r="E105" s="404">
        <v>-0.1075813706990237</v>
      </c>
      <c r="F105" s="89">
        <v>68821.69</v>
      </c>
      <c r="G105" s="90">
        <v>17861.850999999999</v>
      </c>
      <c r="H105" s="404">
        <v>2.9967402727090801E-3</v>
      </c>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row>
    <row r="106" spans="1:54" ht="12.75" customHeight="1" x14ac:dyDescent="0.25">
      <c r="A106" s="11">
        <v>2</v>
      </c>
      <c r="B106" s="409" t="s">
        <v>405</v>
      </c>
      <c r="C106" s="89">
        <v>7500006.4299999997</v>
      </c>
      <c r="D106" s="404">
        <v>4.4054136226952609E-4</v>
      </c>
      <c r="E106" s="57" t="s">
        <v>74</v>
      </c>
      <c r="F106" s="89">
        <v>6.43</v>
      </c>
      <c r="G106" s="90">
        <v>1</v>
      </c>
      <c r="H106" s="57" t="s">
        <v>74</v>
      </c>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row>
    <row r="107" spans="1:54" ht="12.75" customHeight="1" x14ac:dyDescent="0.25">
      <c r="A107" s="11">
        <v>3</v>
      </c>
      <c r="B107" s="409" t="s">
        <v>406</v>
      </c>
      <c r="C107" s="89">
        <v>14901129.550000001</v>
      </c>
      <c r="D107" s="404">
        <v>8.7527443777294083E-4</v>
      </c>
      <c r="E107" s="57" t="s">
        <v>74</v>
      </c>
      <c r="F107" s="89">
        <v>-20526.759999999998</v>
      </c>
      <c r="G107" s="90">
        <v>745.05</v>
      </c>
      <c r="H107" s="57" t="s">
        <v>74</v>
      </c>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row>
    <row r="108" spans="1:54" ht="12.75" customHeight="1" x14ac:dyDescent="0.25">
      <c r="A108" s="11">
        <v>4</v>
      </c>
      <c r="B108" s="104" t="s">
        <v>166</v>
      </c>
      <c r="C108" s="89">
        <v>47822527.899999999</v>
      </c>
      <c r="D108" s="404">
        <v>2.8090378034833791E-3</v>
      </c>
      <c r="E108" s="404">
        <v>-0.28130285324719806</v>
      </c>
      <c r="F108" s="89">
        <v>-4915762.82</v>
      </c>
      <c r="G108" s="90">
        <v>902.31550000000004</v>
      </c>
      <c r="H108" s="404">
        <v>-8.2933019078385295E-2</v>
      </c>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row>
    <row r="109" spans="1:54" ht="12.75" customHeight="1" x14ac:dyDescent="0.25">
      <c r="A109" s="11">
        <v>5</v>
      </c>
      <c r="B109" s="104" t="s">
        <v>167</v>
      </c>
      <c r="C109" s="89">
        <v>92036443.819999993</v>
      </c>
      <c r="D109" s="404">
        <v>5.4061100770156946E-3</v>
      </c>
      <c r="E109" s="404">
        <v>-1.5562290021659587E-2</v>
      </c>
      <c r="F109" s="89">
        <v>-1454940.1</v>
      </c>
      <c r="G109" s="90">
        <v>8.7491000000000003</v>
      </c>
      <c r="H109" s="404">
        <v>-1.5561356527218221E-2</v>
      </c>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row>
    <row r="110" spans="1:54" ht="12.75" customHeight="1" x14ac:dyDescent="0.25">
      <c r="A110" s="11">
        <v>6</v>
      </c>
      <c r="B110" s="104" t="s">
        <v>168</v>
      </c>
      <c r="C110" s="89">
        <v>6950751.3200000003</v>
      </c>
      <c r="D110" s="404">
        <v>4.0827877734359583E-4</v>
      </c>
      <c r="E110" s="404">
        <v>-9.9458609634967637E-2</v>
      </c>
      <c r="F110" s="89">
        <v>38358.21</v>
      </c>
      <c r="G110" s="90">
        <v>90.240899999999996</v>
      </c>
      <c r="H110" s="404">
        <v>3.3120976618524899E-3</v>
      </c>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row>
    <row r="111" spans="1:54" ht="12.75" customHeight="1" x14ac:dyDescent="0.25">
      <c r="A111" s="11">
        <v>7</v>
      </c>
      <c r="B111" s="104" t="s">
        <v>169</v>
      </c>
      <c r="C111" s="89">
        <v>15638307.279999999</v>
      </c>
      <c r="D111" s="404">
        <v>9.1857537150413446E-4</v>
      </c>
      <c r="E111" s="404">
        <v>-0.26371655602637056</v>
      </c>
      <c r="F111" s="89">
        <v>-786915.62</v>
      </c>
      <c r="G111" s="90">
        <v>992.35810000000004</v>
      </c>
      <c r="H111" s="404">
        <v>-4.5522441749787854E-2</v>
      </c>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row>
    <row r="112" spans="1:54" ht="12.75" customHeight="1" x14ac:dyDescent="0.25">
      <c r="A112" s="11">
        <v>8</v>
      </c>
      <c r="B112" s="104" t="s">
        <v>170</v>
      </c>
      <c r="C112" s="89">
        <v>10738665.699999999</v>
      </c>
      <c r="D112" s="404">
        <v>6.3077631473911074E-4</v>
      </c>
      <c r="E112" s="404">
        <v>-0.17071867776672281</v>
      </c>
      <c r="F112" s="89">
        <v>-755906.12</v>
      </c>
      <c r="G112" s="90">
        <v>886.9</v>
      </c>
      <c r="H112" s="404">
        <v>-6.1846815208469158E-2</v>
      </c>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row>
    <row r="113" spans="1:54" ht="12.75" customHeight="1" x14ac:dyDescent="0.25">
      <c r="A113" s="11">
        <v>9</v>
      </c>
      <c r="B113" s="104" t="s">
        <v>171</v>
      </c>
      <c r="C113" s="89">
        <v>30534193.789999999</v>
      </c>
      <c r="D113" s="404">
        <v>1.7935418394099036E-3</v>
      </c>
      <c r="E113" s="404">
        <v>-0.24318356394894158</v>
      </c>
      <c r="F113" s="89">
        <v>-2478815.5099999998</v>
      </c>
      <c r="G113" s="90">
        <v>787.81209999999999</v>
      </c>
      <c r="H113" s="404">
        <v>-7.1287218819077E-2</v>
      </c>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row>
    <row r="114" spans="1:54" ht="12.75" customHeight="1" x14ac:dyDescent="0.25">
      <c r="A114" s="11">
        <v>10</v>
      </c>
      <c r="B114" s="104" t="s">
        <v>172</v>
      </c>
      <c r="C114" s="89">
        <v>64577810.640000001</v>
      </c>
      <c r="D114" s="404">
        <v>3.7932229708407196E-3</v>
      </c>
      <c r="E114" s="404">
        <v>-0.31333096896529428</v>
      </c>
      <c r="F114" s="89">
        <v>-7018880.2000000002</v>
      </c>
      <c r="G114" s="90">
        <v>1121.1974</v>
      </c>
      <c r="H114" s="404">
        <v>-9.2298892775331723E-2</v>
      </c>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row>
    <row r="115" spans="1:54" ht="12.75" customHeight="1" x14ac:dyDescent="0.25">
      <c r="A115" s="11">
        <v>11</v>
      </c>
      <c r="B115" s="105" t="s">
        <v>173</v>
      </c>
      <c r="C115" s="89">
        <v>168579237.88999999</v>
      </c>
      <c r="D115" s="404">
        <v>9.9021417919529856E-3</v>
      </c>
      <c r="E115" s="404">
        <v>-5.1666847994620527E-2</v>
      </c>
      <c r="F115" s="89">
        <v>-7742574.9900000002</v>
      </c>
      <c r="G115" s="90">
        <v>1262.0323000000001</v>
      </c>
      <c r="H115" s="404">
        <v>-4.2674171949523568E-2</v>
      </c>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row>
    <row r="116" spans="1:54" ht="12.75" customHeight="1" x14ac:dyDescent="0.25">
      <c r="A116" s="19" t="s">
        <v>174</v>
      </c>
      <c r="B116" s="95"/>
      <c r="C116" s="96">
        <v>482554137.91999996</v>
      </c>
      <c r="D116" s="407">
        <v>2.834465000426321E-2</v>
      </c>
      <c r="E116" s="407">
        <v>-0.10666987460297339</v>
      </c>
      <c r="F116" s="96">
        <v>-25067135.789999999</v>
      </c>
      <c r="G116" s="95"/>
      <c r="H116" s="95"/>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row>
    <row r="117" spans="1:54" ht="12.75" customHeight="1" x14ac:dyDescent="0.25">
      <c r="A117" s="86" t="s">
        <v>175</v>
      </c>
      <c r="B117" s="103"/>
      <c r="C117" s="89"/>
      <c r="D117" s="89"/>
      <c r="E117" s="404"/>
      <c r="F117" s="89"/>
      <c r="G117" s="90"/>
      <c r="H117" s="89"/>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row>
    <row r="118" spans="1:54" ht="12.75" customHeight="1" x14ac:dyDescent="0.25">
      <c r="A118" s="11">
        <v>1</v>
      </c>
      <c r="B118" s="106" t="s">
        <v>176</v>
      </c>
      <c r="C118" s="89">
        <v>146810225.59999999</v>
      </c>
      <c r="D118" s="404">
        <v>8.6234561776129641E-3</v>
      </c>
      <c r="E118" s="404">
        <v>0.50266938714252807</v>
      </c>
      <c r="F118" s="89">
        <v>-5589799.5099999998</v>
      </c>
      <c r="G118" s="90">
        <v>47.807899999999997</v>
      </c>
      <c r="H118" s="404">
        <v>-3.6626331220844237E-2</v>
      </c>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row>
    <row r="119" spans="1:54" ht="12.75" customHeight="1" x14ac:dyDescent="0.25">
      <c r="A119" s="11">
        <v>2</v>
      </c>
      <c r="B119" s="106" t="s">
        <v>177</v>
      </c>
      <c r="C119" s="89">
        <v>568298.93000000005</v>
      </c>
      <c r="D119" s="404">
        <v>3.3381196020989823E-5</v>
      </c>
      <c r="E119" s="404">
        <v>24.189249050470345</v>
      </c>
      <c r="F119" s="89">
        <v>-1052699.74</v>
      </c>
      <c r="G119" s="90">
        <v>0.69679999999999997</v>
      </c>
      <c r="H119" s="404">
        <v>-0.48277909738717339</v>
      </c>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row>
    <row r="120" spans="1:54" ht="12.75" customHeight="1" x14ac:dyDescent="0.25">
      <c r="A120" s="11">
        <v>3</v>
      </c>
      <c r="B120" s="60" t="s">
        <v>178</v>
      </c>
      <c r="C120" s="89">
        <v>44584975</v>
      </c>
      <c r="D120" s="404">
        <v>2.6188678378576756E-3</v>
      </c>
      <c r="E120" s="404">
        <v>-2.1772008178460131E-2</v>
      </c>
      <c r="F120" s="89">
        <v>-992309</v>
      </c>
      <c r="G120" s="90">
        <v>147.41999999999999</v>
      </c>
      <c r="H120" s="404">
        <v>-2.1765096217650971E-2</v>
      </c>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row>
    <row r="121" spans="1:54" ht="12.75" customHeight="1" x14ac:dyDescent="0.25">
      <c r="A121" s="11">
        <v>4</v>
      </c>
      <c r="B121" s="60" t="s">
        <v>179</v>
      </c>
      <c r="C121" s="89">
        <v>82301284</v>
      </c>
      <c r="D121" s="404">
        <v>4.8342784913973941E-3</v>
      </c>
      <c r="E121" s="404">
        <v>-5.2856579223253108E-3</v>
      </c>
      <c r="F121" s="89">
        <v>-2706078</v>
      </c>
      <c r="G121" s="90">
        <v>153.37</v>
      </c>
      <c r="H121" s="404">
        <v>-3.1020975486479634E-2</v>
      </c>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row>
    <row r="122" spans="1:54" ht="12.75" customHeight="1" x14ac:dyDescent="0.25">
      <c r="A122" s="11">
        <v>5</v>
      </c>
      <c r="B122" s="99" t="s">
        <v>180</v>
      </c>
      <c r="C122" s="89">
        <v>44649848</v>
      </c>
      <c r="D122" s="404">
        <v>2.6226783998966885E-3</v>
      </c>
      <c r="E122" s="404">
        <v>0.46358398881523016</v>
      </c>
      <c r="F122" s="89">
        <v>-2347523</v>
      </c>
      <c r="G122" s="90">
        <v>3.47</v>
      </c>
      <c r="H122" s="404">
        <v>-4.9315068493150607E-2</v>
      </c>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row>
    <row r="123" spans="1:54" ht="12.75" customHeight="1" x14ac:dyDescent="0.25">
      <c r="A123" s="11">
        <v>6</v>
      </c>
      <c r="B123" s="99" t="s">
        <v>181</v>
      </c>
      <c r="C123" s="89">
        <v>77249651</v>
      </c>
      <c r="D123" s="404">
        <v>4.5375516413237874E-3</v>
      </c>
      <c r="E123" s="404">
        <v>-0.37297901701529163</v>
      </c>
      <c r="F123" s="89">
        <v>-45951411</v>
      </c>
      <c r="G123" s="90">
        <v>537.16740000000004</v>
      </c>
      <c r="H123" s="404">
        <v>-0.37297905667308318</v>
      </c>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row>
    <row r="124" spans="1:54" ht="12.75" customHeight="1" x14ac:dyDescent="0.25">
      <c r="A124" s="11">
        <v>7</v>
      </c>
      <c r="B124" s="107" t="s">
        <v>182</v>
      </c>
      <c r="C124" s="89">
        <v>89496564</v>
      </c>
      <c r="D124" s="404">
        <v>5.2569205894669917E-3</v>
      </c>
      <c r="E124" s="404">
        <v>1.3483423359640239</v>
      </c>
      <c r="F124" s="89">
        <v>-2543855</v>
      </c>
      <c r="G124" s="90">
        <v>218.3545</v>
      </c>
      <c r="H124" s="404">
        <v>-2.7592036171850992E-2</v>
      </c>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row>
    <row r="125" spans="1:54" ht="12.75" customHeight="1" x14ac:dyDescent="0.25">
      <c r="A125" s="19" t="s">
        <v>183</v>
      </c>
      <c r="B125" s="95"/>
      <c r="C125" s="96">
        <v>485660846.52999997</v>
      </c>
      <c r="D125" s="407">
        <v>2.8527134333576492E-2</v>
      </c>
      <c r="E125" s="407">
        <v>0.16226605077649986</v>
      </c>
      <c r="F125" s="96">
        <v>-61183675.25</v>
      </c>
      <c r="G125" s="95"/>
      <c r="H125" s="9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row>
    <row r="126" spans="1:54" ht="12.75" customHeight="1" x14ac:dyDescent="0.25">
      <c r="A126" s="86" t="s">
        <v>184</v>
      </c>
      <c r="B126" s="103"/>
      <c r="C126" s="89"/>
      <c r="D126" s="89"/>
      <c r="E126" s="404"/>
      <c r="F126" s="89"/>
      <c r="G126" s="90"/>
      <c r="H126" s="89"/>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row>
    <row r="127" spans="1:54" ht="12.75" customHeight="1" x14ac:dyDescent="0.25">
      <c r="A127" s="11">
        <v>1</v>
      </c>
      <c r="B127" s="108" t="s">
        <v>185</v>
      </c>
      <c r="C127" s="89">
        <v>131612743</v>
      </c>
      <c r="D127" s="404">
        <v>7.7307743179160235E-3</v>
      </c>
      <c r="E127" s="404">
        <v>-3.300131459412551E-2</v>
      </c>
      <c r="F127" s="89">
        <v>-4402577.43</v>
      </c>
      <c r="G127" s="90">
        <v>65.7</v>
      </c>
      <c r="H127" s="404">
        <v>-3.2970267883426475E-2</v>
      </c>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row>
    <row r="128" spans="1:54" ht="12.75" customHeight="1" x14ac:dyDescent="0.25">
      <c r="A128" s="11">
        <v>2</v>
      </c>
      <c r="B128" s="109" t="s">
        <v>186</v>
      </c>
      <c r="C128" s="89">
        <v>49251855</v>
      </c>
      <c r="D128" s="404">
        <v>2.8929947592059827E-3</v>
      </c>
      <c r="E128" s="404">
        <v>-3.8670815808848499E-2</v>
      </c>
      <c r="F128" s="89">
        <v>-455912</v>
      </c>
      <c r="G128" s="90">
        <v>67.756200000000007</v>
      </c>
      <c r="H128" s="404">
        <v>1.913389818016652E-2</v>
      </c>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row>
    <row r="129" spans="1:54" ht="12.75" customHeight="1" x14ac:dyDescent="0.25">
      <c r="A129" s="11">
        <v>3</v>
      </c>
      <c r="B129" s="104" t="s">
        <v>187</v>
      </c>
      <c r="C129" s="89">
        <v>1072135368.77</v>
      </c>
      <c r="D129" s="404">
        <v>6.2975942794661913E-2</v>
      </c>
      <c r="E129" s="404">
        <v>5.4922682968908079E-2</v>
      </c>
      <c r="F129" s="89">
        <v>50452124.18</v>
      </c>
      <c r="G129" s="90">
        <v>278.80250000000001</v>
      </c>
      <c r="H129" s="404">
        <v>5.4922448003535643E-2</v>
      </c>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row>
    <row r="130" spans="1:54" ht="12.75" customHeight="1" x14ac:dyDescent="0.25">
      <c r="A130" s="11">
        <v>4</v>
      </c>
      <c r="B130" s="108" t="s">
        <v>188</v>
      </c>
      <c r="C130" s="89">
        <v>166602169</v>
      </c>
      <c r="D130" s="404">
        <v>9.7860111419021557E-3</v>
      </c>
      <c r="E130" s="404">
        <v>-2.0156163141499914E-2</v>
      </c>
      <c r="F130" s="89">
        <v>1598825</v>
      </c>
      <c r="G130" s="90">
        <v>73.87</v>
      </c>
      <c r="H130" s="404">
        <v>-2.0161825175752698E-2</v>
      </c>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row>
    <row r="131" spans="1:54" ht="12.75" customHeight="1" x14ac:dyDescent="0.25">
      <c r="A131" s="11">
        <v>5</v>
      </c>
      <c r="B131" s="104" t="s">
        <v>189</v>
      </c>
      <c r="C131" s="89">
        <v>179463856.31999999</v>
      </c>
      <c r="D131" s="404">
        <v>1.0541491194608923E-2</v>
      </c>
      <c r="E131" s="404">
        <v>2.5217403734467236E-2</v>
      </c>
      <c r="F131" s="89">
        <v>7836105.3300000001</v>
      </c>
      <c r="G131" s="90">
        <v>58.91</v>
      </c>
      <c r="H131" s="404">
        <v>2.5234946049425614E-2</v>
      </c>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row>
    <row r="132" spans="1:54" ht="12.75" customHeight="1" x14ac:dyDescent="0.25">
      <c r="A132" s="11">
        <v>6</v>
      </c>
      <c r="B132" s="104" t="s">
        <v>190</v>
      </c>
      <c r="C132" s="89">
        <v>3158916.46</v>
      </c>
      <c r="D132" s="404">
        <v>1.8555095566551787E-4</v>
      </c>
      <c r="E132" s="404">
        <v>-2.039574187049694E-2</v>
      </c>
      <c r="F132" s="89">
        <v>-65769.88</v>
      </c>
      <c r="G132" s="90">
        <v>4.6900000000000004</v>
      </c>
      <c r="H132" s="404">
        <v>-1.8828451882845158E-2</v>
      </c>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row>
    <row r="133" spans="1:54" ht="12.75" customHeight="1" x14ac:dyDescent="0.25">
      <c r="A133" s="11">
        <v>7</v>
      </c>
      <c r="B133" s="104" t="s">
        <v>191</v>
      </c>
      <c r="C133" s="89">
        <v>16644190.289999999</v>
      </c>
      <c r="D133" s="404">
        <v>9.7765973038370022E-4</v>
      </c>
      <c r="E133" s="404">
        <v>1.3861669663021809E-2</v>
      </c>
      <c r="F133" s="89">
        <v>196138.74</v>
      </c>
      <c r="G133" s="90">
        <v>32.89</v>
      </c>
      <c r="H133" s="404">
        <v>1.3871763255240532E-2</v>
      </c>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row>
    <row r="134" spans="1:54" ht="12.75" customHeight="1" x14ac:dyDescent="0.25">
      <c r="A134" s="19" t="s">
        <v>192</v>
      </c>
      <c r="B134" s="95"/>
      <c r="C134" s="96">
        <v>1618869098.8399999</v>
      </c>
      <c r="D134" s="407">
        <v>9.5090424894344217E-2</v>
      </c>
      <c r="E134" s="95"/>
      <c r="F134" s="96">
        <v>55158933.939999998</v>
      </c>
      <c r="G134" s="95"/>
      <c r="H134" s="95"/>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row>
    <row r="135" spans="1:54" ht="12.75" customHeight="1" x14ac:dyDescent="0.25">
      <c r="A135" s="19" t="s">
        <v>193</v>
      </c>
      <c r="B135" s="95"/>
      <c r="C135" s="96">
        <v>17024522717.600002</v>
      </c>
      <c r="D135" s="407">
        <v>1</v>
      </c>
      <c r="E135" s="95"/>
      <c r="F135" s="96">
        <v>-18413084.060000002</v>
      </c>
      <c r="G135" s="95"/>
      <c r="H135" s="95"/>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row>
    <row r="136" spans="1:54" ht="15" customHeight="1" x14ac:dyDescent="0.25">
      <c r="A136" s="4"/>
      <c r="B136" s="8"/>
      <c r="C136" s="111"/>
      <c r="D136" s="111"/>
      <c r="E136" s="111"/>
      <c r="F136" s="111"/>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row>
    <row r="137" spans="1:54" ht="12.75" customHeight="1" x14ac:dyDescent="0.25">
      <c r="C137" s="111"/>
      <c r="D137" s="111"/>
      <c r="E137" s="111"/>
      <c r="F137" s="111"/>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row>
    <row r="138" spans="1:54" ht="12.75" customHeight="1" x14ac:dyDescent="0.25">
      <c r="A138" s="112" t="s">
        <v>194</v>
      </c>
      <c r="B138" s="113"/>
      <c r="C138" s="114"/>
      <c r="D138" s="113"/>
      <c r="E138" s="4"/>
      <c r="F138" s="110"/>
      <c r="G138" s="4"/>
      <c r="H138" s="4"/>
    </row>
    <row r="139" spans="1:54" ht="12.75" customHeight="1" x14ac:dyDescent="0.25">
      <c r="A139" s="424" t="s">
        <v>407</v>
      </c>
      <c r="B139" s="424"/>
      <c r="C139" s="78"/>
      <c r="D139" s="78"/>
      <c r="E139" s="410"/>
      <c r="F139" s="78"/>
      <c r="G139" s="78"/>
      <c r="H139" s="78"/>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row>
    <row r="140" spans="1:54" ht="12.75" customHeight="1" x14ac:dyDescent="0.25">
      <c r="A140" s="424" t="s">
        <v>195</v>
      </c>
      <c r="B140" s="424"/>
      <c r="C140" s="424"/>
      <c r="D140" s="424"/>
      <c r="E140" s="424"/>
      <c r="F140" s="424"/>
      <c r="G140" s="424"/>
      <c r="H140" s="42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row>
    <row r="141" spans="1:54" ht="12.75" customHeight="1" x14ac:dyDescent="0.25">
      <c r="A141" s="424" t="s">
        <v>196</v>
      </c>
      <c r="B141" s="424"/>
      <c r="C141" s="424"/>
      <c r="D141" s="424"/>
      <c r="E141" s="424"/>
      <c r="F141" s="424"/>
      <c r="G141" s="424"/>
      <c r="H141" s="424"/>
    </row>
    <row r="142" spans="1:54" ht="12.75" customHeight="1" x14ac:dyDescent="0.25">
      <c r="A142" s="424" t="s">
        <v>197</v>
      </c>
      <c r="B142" s="424"/>
      <c r="C142" s="424"/>
      <c r="D142" s="424"/>
      <c r="E142" s="424"/>
      <c r="F142" s="424"/>
      <c r="G142" s="424"/>
      <c r="H142" s="424"/>
    </row>
    <row r="143" spans="1:54" ht="12.75" customHeight="1" x14ac:dyDescent="0.25">
      <c r="A143" s="424" t="s">
        <v>198</v>
      </c>
      <c r="B143" s="424"/>
      <c r="C143" s="424"/>
      <c r="D143" s="424"/>
      <c r="E143" s="424"/>
      <c r="F143" s="424"/>
      <c r="G143" s="424"/>
      <c r="H143" s="424"/>
    </row>
    <row r="144" spans="1:54" ht="12.75" customHeight="1" x14ac:dyDescent="0.25">
      <c r="A144" s="424" t="s">
        <v>199</v>
      </c>
      <c r="B144" s="424"/>
      <c r="C144" s="424"/>
      <c r="D144" s="424"/>
      <c r="E144" s="424"/>
      <c r="F144" s="424"/>
      <c r="G144" s="424"/>
      <c r="H144" s="424"/>
    </row>
    <row r="145" spans="1:8" ht="12.75" customHeight="1" x14ac:dyDescent="0.25">
      <c r="A145" s="424" t="s">
        <v>200</v>
      </c>
      <c r="B145" s="424"/>
      <c r="C145" s="424"/>
      <c r="D145" s="424"/>
      <c r="E145" s="424"/>
      <c r="F145" s="424"/>
      <c r="G145" s="424"/>
      <c r="H145" s="424"/>
    </row>
    <row r="146" spans="1:8" ht="12.75" customHeight="1" x14ac:dyDescent="0.25">
      <c r="A146" s="424" t="s">
        <v>408</v>
      </c>
      <c r="B146" s="424"/>
      <c r="C146" s="424"/>
      <c r="D146" s="424"/>
      <c r="E146" s="424"/>
      <c r="F146" s="424"/>
      <c r="G146" s="424"/>
      <c r="H146" s="424"/>
    </row>
    <row r="147" spans="1:8" ht="12.75" customHeight="1" x14ac:dyDescent="0.25">
      <c r="A147" s="424" t="s">
        <v>409</v>
      </c>
      <c r="B147" s="424"/>
      <c r="C147" s="424"/>
      <c r="D147" s="424"/>
      <c r="E147" s="424"/>
      <c r="F147" s="424"/>
      <c r="G147" s="424"/>
      <c r="H147" s="424"/>
    </row>
    <row r="164" spans="4:8" ht="12.75" customHeight="1" x14ac:dyDescent="0.25">
      <c r="D164" s="34"/>
      <c r="E164" s="34"/>
      <c r="F164" s="110"/>
      <c r="G164" s="34"/>
      <c r="H164" s="34"/>
    </row>
    <row r="165" spans="4:8" ht="12.75" customHeight="1" x14ac:dyDescent="0.25">
      <c r="D165" s="34"/>
      <c r="E165" s="34"/>
      <c r="F165" s="110"/>
      <c r="G165" s="34"/>
      <c r="H165" s="34"/>
    </row>
    <row r="166" spans="4:8" ht="12.75" customHeight="1" x14ac:dyDescent="0.25">
      <c r="D166" s="34"/>
      <c r="E166" s="34"/>
      <c r="F166" s="110"/>
      <c r="G166" s="34"/>
      <c r="H166" s="34"/>
    </row>
    <row r="167" spans="4:8" ht="12.75" customHeight="1" x14ac:dyDescent="0.25">
      <c r="D167" s="34"/>
      <c r="E167" s="34"/>
      <c r="F167" s="110"/>
      <c r="G167" s="34"/>
      <c r="H167" s="34"/>
    </row>
    <row r="168" spans="4:8" ht="12.75" customHeight="1" x14ac:dyDescent="0.25">
      <c r="D168" s="34"/>
      <c r="E168" s="34"/>
      <c r="F168" s="110"/>
      <c r="G168" s="34"/>
      <c r="H168" s="34"/>
    </row>
    <row r="169" spans="4:8" ht="12.75" customHeight="1" x14ac:dyDescent="0.25">
      <c r="D169" s="34"/>
      <c r="E169" s="34"/>
      <c r="F169" s="110"/>
      <c r="G169" s="34"/>
      <c r="H169" s="34"/>
    </row>
    <row r="170" spans="4:8" ht="12.75" customHeight="1" x14ac:dyDescent="0.25">
      <c r="D170" s="34"/>
      <c r="E170" s="34"/>
      <c r="F170" s="110"/>
      <c r="G170" s="34"/>
      <c r="H170" s="34"/>
    </row>
    <row r="171" spans="4:8" ht="12.75" customHeight="1" x14ac:dyDescent="0.25">
      <c r="D171" s="34"/>
      <c r="E171" s="34"/>
      <c r="F171" s="110"/>
      <c r="G171" s="34"/>
      <c r="H171" s="34"/>
    </row>
    <row r="172" spans="4:8" ht="12.75" customHeight="1" x14ac:dyDescent="0.25">
      <c r="D172" s="34"/>
      <c r="E172" s="34"/>
      <c r="F172" s="110"/>
      <c r="G172" s="34"/>
      <c r="H172" s="34"/>
    </row>
    <row r="173" spans="4:8" ht="12.75" customHeight="1" x14ac:dyDescent="0.25">
      <c r="D173" s="34"/>
      <c r="E173" s="34"/>
      <c r="F173" s="110"/>
      <c r="G173" s="34"/>
      <c r="H173" s="34"/>
    </row>
    <row r="174" spans="4:8" ht="12.75" customHeight="1" x14ac:dyDescent="0.25">
      <c r="D174" s="34"/>
      <c r="E174" s="34"/>
      <c r="F174" s="110"/>
      <c r="G174" s="34"/>
      <c r="H174" s="34"/>
    </row>
    <row r="175" spans="4:8" ht="12.75" customHeight="1" x14ac:dyDescent="0.25">
      <c r="D175" s="34"/>
      <c r="E175" s="34"/>
      <c r="F175" s="110"/>
      <c r="G175" s="34"/>
      <c r="H175" s="34"/>
    </row>
    <row r="176" spans="4:8" ht="12.75" customHeight="1" x14ac:dyDescent="0.25">
      <c r="D176" s="34"/>
      <c r="E176" s="34"/>
      <c r="F176" s="110"/>
      <c r="G176" s="34"/>
      <c r="H176" s="34"/>
    </row>
    <row r="177" spans="4:8" ht="12.75" customHeight="1" x14ac:dyDescent="0.25">
      <c r="D177" s="34"/>
      <c r="E177" s="34"/>
      <c r="F177" s="110"/>
      <c r="G177" s="34"/>
      <c r="H177" s="34"/>
    </row>
    <row r="178" spans="4:8" ht="12.75" customHeight="1" x14ac:dyDescent="0.25">
      <c r="D178" s="34"/>
      <c r="E178" s="34"/>
      <c r="F178" s="110"/>
      <c r="G178" s="34"/>
      <c r="H178" s="34"/>
    </row>
    <row r="179" spans="4:8" ht="12.75" customHeight="1" x14ac:dyDescent="0.25">
      <c r="D179" s="34"/>
      <c r="E179" s="34"/>
      <c r="F179" s="110"/>
      <c r="G179" s="34"/>
      <c r="H179" s="34"/>
    </row>
    <row r="180" spans="4:8" ht="12.75" customHeight="1" x14ac:dyDescent="0.25">
      <c r="D180" s="34"/>
      <c r="E180" s="34"/>
      <c r="F180" s="110"/>
      <c r="G180" s="34"/>
      <c r="H180" s="34"/>
    </row>
    <row r="181" spans="4:8" ht="12.75" customHeight="1" x14ac:dyDescent="0.25">
      <c r="D181" s="34"/>
      <c r="E181" s="34"/>
      <c r="F181" s="110"/>
      <c r="G181" s="34"/>
      <c r="H181" s="34"/>
    </row>
    <row r="182" spans="4:8" ht="12.75" customHeight="1" x14ac:dyDescent="0.25">
      <c r="D182" s="34"/>
      <c r="E182" s="34"/>
      <c r="F182" s="110"/>
      <c r="G182" s="34"/>
      <c r="H182" s="34"/>
    </row>
    <row r="183" spans="4:8" ht="12.75" customHeight="1" x14ac:dyDescent="0.25">
      <c r="D183" s="34"/>
      <c r="E183" s="34"/>
      <c r="F183" s="110"/>
      <c r="G183" s="34"/>
      <c r="H183" s="34"/>
    </row>
    <row r="184" spans="4:8" ht="12.75" customHeight="1" x14ac:dyDescent="0.25">
      <c r="D184" s="34"/>
      <c r="E184" s="34"/>
      <c r="F184" s="110"/>
      <c r="G184" s="34"/>
      <c r="H184" s="34"/>
    </row>
    <row r="185" spans="4:8" ht="12.75" customHeight="1" x14ac:dyDescent="0.25">
      <c r="D185" s="34"/>
      <c r="E185" s="34"/>
      <c r="F185" s="110"/>
      <c r="G185" s="34"/>
      <c r="H185" s="34"/>
    </row>
    <row r="186" spans="4:8" ht="12.75" customHeight="1" x14ac:dyDescent="0.25">
      <c r="D186" s="34"/>
      <c r="E186" s="34"/>
      <c r="F186" s="110"/>
      <c r="G186" s="34"/>
      <c r="H186" s="34"/>
    </row>
    <row r="187" spans="4:8" ht="12.75" customHeight="1" x14ac:dyDescent="0.25">
      <c r="D187" s="34"/>
      <c r="E187" s="34"/>
      <c r="F187" s="110"/>
      <c r="G187" s="34"/>
      <c r="H187" s="34"/>
    </row>
    <row r="188" spans="4:8" ht="12.75" customHeight="1" x14ac:dyDescent="0.25">
      <c r="D188" s="34"/>
      <c r="E188" s="34"/>
      <c r="F188" s="110"/>
      <c r="G188" s="34"/>
      <c r="H188" s="34"/>
    </row>
    <row r="189" spans="4:8" ht="12.75" customHeight="1" x14ac:dyDescent="0.25">
      <c r="D189" s="34"/>
      <c r="E189" s="34"/>
      <c r="F189" s="110"/>
      <c r="G189" s="34"/>
      <c r="H189" s="34"/>
    </row>
    <row r="190" spans="4:8" ht="12.75" customHeight="1" x14ac:dyDescent="0.25">
      <c r="D190" s="34"/>
      <c r="E190" s="34"/>
      <c r="F190" s="110"/>
      <c r="G190" s="34"/>
      <c r="H190" s="34"/>
    </row>
    <row r="191" spans="4:8" ht="12.75" customHeight="1" x14ac:dyDescent="0.25">
      <c r="D191" s="34"/>
      <c r="E191" s="34"/>
      <c r="F191" s="110"/>
      <c r="G191" s="34"/>
      <c r="H191" s="34"/>
    </row>
    <row r="192" spans="4:8" ht="12.75" customHeight="1" x14ac:dyDescent="0.25">
      <c r="D192" s="34"/>
      <c r="E192" s="34"/>
      <c r="F192" s="110"/>
      <c r="G192" s="34"/>
      <c r="H192" s="34"/>
    </row>
    <row r="193" spans="4:8" ht="12.75" customHeight="1" x14ac:dyDescent="0.25">
      <c r="D193" s="34"/>
      <c r="E193" s="34"/>
      <c r="F193" s="110"/>
      <c r="G193" s="34"/>
      <c r="H193" s="34"/>
    </row>
    <row r="194" spans="4:8" ht="12.75" customHeight="1" x14ac:dyDescent="0.25">
      <c r="D194" s="34"/>
      <c r="E194" s="34"/>
      <c r="F194" s="110"/>
      <c r="G194" s="34"/>
      <c r="H194" s="34"/>
    </row>
    <row r="195" spans="4:8" ht="12.75" customHeight="1" x14ac:dyDescent="0.25">
      <c r="D195" s="34"/>
      <c r="E195" s="34"/>
      <c r="F195" s="110"/>
      <c r="G195" s="34"/>
      <c r="H195" s="34"/>
    </row>
    <row r="196" spans="4:8" ht="12.75" customHeight="1" x14ac:dyDescent="0.25">
      <c r="D196" s="34"/>
      <c r="E196" s="34"/>
      <c r="F196" s="110"/>
      <c r="G196" s="34"/>
      <c r="H196" s="34"/>
    </row>
    <row r="197" spans="4:8" ht="12.75" customHeight="1" x14ac:dyDescent="0.25">
      <c r="D197" s="34"/>
      <c r="E197" s="34"/>
      <c r="F197" s="110"/>
      <c r="G197" s="34"/>
      <c r="H197" s="34"/>
    </row>
  </sheetData>
  <mergeCells count="10">
    <mergeCell ref="A144:H144"/>
    <mergeCell ref="A145:H145"/>
    <mergeCell ref="A146:H146"/>
    <mergeCell ref="A147:H147"/>
    <mergeCell ref="A2:H2"/>
    <mergeCell ref="A139:B139"/>
    <mergeCell ref="A140:H140"/>
    <mergeCell ref="A141:H141"/>
    <mergeCell ref="A142:H142"/>
    <mergeCell ref="A143:H14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32"/>
  <sheetViews>
    <sheetView workbookViewId="0"/>
  </sheetViews>
  <sheetFormatPr defaultColWidth="11.42578125" defaultRowHeight="12.75" customHeight="1" x14ac:dyDescent="0.25"/>
  <cols>
    <col min="1" max="1" width="7.140625" style="224" customWidth="1"/>
    <col min="2" max="2" width="48.42578125" style="224" customWidth="1"/>
    <col min="3" max="3" width="12.140625" style="224" customWidth="1"/>
    <col min="4" max="5" width="11.28515625" style="224" customWidth="1"/>
    <col min="6" max="6" width="11" style="224" customWidth="1"/>
    <col min="7" max="7" width="12.7109375" style="224" bestFit="1" customWidth="1"/>
    <col min="8" max="8" width="11.140625" style="224" customWidth="1"/>
    <col min="9" max="9" width="10.28515625" style="224" customWidth="1"/>
    <col min="10" max="10" width="9" style="224" customWidth="1"/>
    <col min="11" max="11" width="9.7109375" style="224" customWidth="1"/>
    <col min="12" max="16384" width="11.42578125" style="224"/>
  </cols>
  <sheetData>
    <row r="1" spans="1:59" ht="12.75" customHeight="1" x14ac:dyDescent="0.25">
      <c r="A1" s="337" t="s">
        <v>4</v>
      </c>
      <c r="B1" s="338"/>
      <c r="C1" s="339"/>
      <c r="D1" s="339"/>
      <c r="E1" s="339"/>
      <c r="F1" s="339"/>
      <c r="G1" s="339"/>
      <c r="H1" s="340"/>
      <c r="I1" s="339"/>
      <c r="J1" s="339"/>
      <c r="K1" s="339"/>
      <c r="L1" s="339"/>
      <c r="M1" s="339"/>
      <c r="N1" s="339"/>
      <c r="O1" s="339"/>
      <c r="P1" s="339"/>
      <c r="Q1" s="339"/>
      <c r="R1" s="339"/>
      <c r="S1" s="339"/>
      <c r="T1" s="339"/>
      <c r="U1" s="339"/>
      <c r="V1" s="339"/>
      <c r="W1" s="339"/>
      <c r="X1" s="339"/>
      <c r="Y1" s="339"/>
      <c r="Z1" s="339"/>
      <c r="AA1" s="339"/>
      <c r="AB1" s="339"/>
      <c r="AC1" s="339"/>
      <c r="AD1" s="339"/>
      <c r="AE1" s="339"/>
      <c r="AF1" s="339"/>
      <c r="AG1" s="339"/>
      <c r="AH1" s="339"/>
      <c r="AI1" s="339"/>
      <c r="AJ1" s="339"/>
      <c r="AK1" s="339"/>
      <c r="AL1" s="339"/>
      <c r="AM1" s="339"/>
      <c r="AN1" s="339"/>
      <c r="AO1" s="339"/>
      <c r="AP1" s="339"/>
      <c r="AQ1" s="339"/>
      <c r="AR1" s="339"/>
      <c r="AS1" s="339"/>
      <c r="AT1" s="339"/>
      <c r="AU1" s="339"/>
      <c r="AV1" s="339"/>
      <c r="AW1" s="339"/>
      <c r="AX1" s="339"/>
      <c r="AY1" s="339"/>
      <c r="AZ1" s="339"/>
      <c r="BA1" s="339"/>
      <c r="BB1" s="339"/>
      <c r="BC1" s="339"/>
      <c r="BD1" s="339"/>
      <c r="BE1" s="339"/>
      <c r="BF1" s="339"/>
      <c r="BG1" s="339"/>
    </row>
    <row r="2" spans="1:59" ht="12.75" customHeight="1" x14ac:dyDescent="0.2">
      <c r="A2" s="51" t="s">
        <v>423</v>
      </c>
      <c r="B2" s="51"/>
      <c r="C2" s="22"/>
      <c r="D2" s="22"/>
      <c r="E2" s="22"/>
      <c r="F2" s="22"/>
      <c r="G2" s="22"/>
      <c r="H2" s="18"/>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row>
    <row r="3" spans="1:59" ht="12.75" customHeight="1" x14ac:dyDescent="0.2">
      <c r="A3" s="411" t="s">
        <v>10</v>
      </c>
      <c r="B3" s="412"/>
      <c r="C3" s="5"/>
      <c r="D3" s="5"/>
      <c r="E3" s="5"/>
      <c r="F3" s="52"/>
      <c r="G3" s="5"/>
      <c r="H3" s="50"/>
      <c r="I3" s="223"/>
      <c r="J3" s="223"/>
      <c r="K3" s="223"/>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223"/>
      <c r="AV3" s="223"/>
      <c r="AW3" s="223"/>
      <c r="AX3" s="223"/>
      <c r="AY3" s="223"/>
      <c r="AZ3" s="223"/>
      <c r="BA3" s="223"/>
      <c r="BB3" s="223"/>
      <c r="BC3" s="223"/>
      <c r="BD3" s="223"/>
      <c r="BE3" s="223"/>
      <c r="BF3" s="223"/>
      <c r="BG3" s="223"/>
    </row>
    <row r="4" spans="1:59" ht="12.75" customHeight="1" x14ac:dyDescent="0.2">
      <c r="A4" s="10"/>
      <c r="B4" s="21"/>
      <c r="C4" s="22"/>
      <c r="D4" s="22"/>
      <c r="E4" s="22"/>
      <c r="F4" s="22"/>
      <c r="G4" s="18"/>
      <c r="H4" s="22"/>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3"/>
      <c r="AI4" s="223"/>
      <c r="AJ4" s="223"/>
      <c r="AK4" s="223"/>
      <c r="AL4" s="223"/>
      <c r="AM4" s="223"/>
      <c r="AN4" s="223"/>
      <c r="AO4" s="223"/>
      <c r="AP4" s="223"/>
      <c r="AQ4" s="223"/>
      <c r="AR4" s="223"/>
      <c r="AS4" s="223"/>
      <c r="AT4" s="223"/>
      <c r="AU4" s="223"/>
      <c r="AV4" s="223"/>
      <c r="AW4" s="223"/>
      <c r="AX4" s="223"/>
      <c r="AY4" s="223"/>
      <c r="AZ4" s="223"/>
      <c r="BA4" s="223"/>
      <c r="BB4" s="223"/>
      <c r="BC4" s="223"/>
      <c r="BD4" s="223"/>
      <c r="BE4" s="223"/>
      <c r="BF4" s="223"/>
      <c r="BG4" s="223"/>
    </row>
    <row r="5" spans="1:59" ht="45" x14ac:dyDescent="0.25">
      <c r="A5" s="9" t="s">
        <v>11</v>
      </c>
      <c r="B5" s="9" t="s">
        <v>201</v>
      </c>
      <c r="C5" s="9" t="s">
        <v>387</v>
      </c>
      <c r="D5" s="9" t="s">
        <v>425</v>
      </c>
      <c r="E5" s="9" t="s">
        <v>202</v>
      </c>
      <c r="F5" s="9" t="s">
        <v>45</v>
      </c>
      <c r="G5" s="9" t="s">
        <v>46</v>
      </c>
      <c r="H5" s="9" t="s">
        <v>203</v>
      </c>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row>
    <row r="6" spans="1:59" ht="12.75" customHeight="1" x14ac:dyDescent="0.25">
      <c r="A6" s="54">
        <v>1</v>
      </c>
      <c r="B6" s="54">
        <v>2</v>
      </c>
      <c r="C6" s="54">
        <v>3</v>
      </c>
      <c r="D6" s="54">
        <v>4</v>
      </c>
      <c r="E6" s="54"/>
      <c r="F6" s="54">
        <v>6</v>
      </c>
      <c r="G6" s="54">
        <v>7</v>
      </c>
      <c r="H6" s="54">
        <v>8</v>
      </c>
      <c r="I6" s="223"/>
      <c r="J6" s="115"/>
      <c r="K6" s="115"/>
      <c r="P6" s="223"/>
      <c r="Q6" s="223"/>
      <c r="R6" s="223"/>
      <c r="S6" s="223"/>
      <c r="T6" s="223"/>
      <c r="U6" s="223"/>
      <c r="V6" s="223"/>
      <c r="W6" s="223"/>
      <c r="X6" s="223"/>
      <c r="Y6" s="223"/>
      <c r="Z6" s="223"/>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row>
    <row r="7" spans="1:59" ht="12.75" customHeight="1" x14ac:dyDescent="0.25">
      <c r="A7" s="427" t="s">
        <v>204</v>
      </c>
      <c r="B7" s="427"/>
      <c r="C7" s="427"/>
      <c r="D7" s="427"/>
      <c r="E7" s="427"/>
      <c r="F7" s="427"/>
      <c r="G7" s="427"/>
      <c r="H7" s="427"/>
      <c r="I7" s="223"/>
      <c r="J7" s="116"/>
      <c r="K7" s="116"/>
      <c r="P7" s="223"/>
      <c r="Q7" s="223"/>
      <c r="R7" s="223"/>
      <c r="S7" s="223"/>
      <c r="T7" s="223"/>
      <c r="U7" s="223"/>
      <c r="V7" s="223"/>
      <c r="W7" s="223"/>
      <c r="X7" s="223"/>
      <c r="Y7" s="223"/>
      <c r="Z7" s="223"/>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row>
    <row r="8" spans="1:59" ht="12.75" customHeight="1" x14ac:dyDescent="0.25">
      <c r="A8" s="55">
        <v>1</v>
      </c>
      <c r="B8" s="91" t="s">
        <v>205</v>
      </c>
      <c r="C8" s="117">
        <v>178478178.59999999</v>
      </c>
      <c r="D8" s="93">
        <v>0.28777665288745286</v>
      </c>
      <c r="E8" s="93">
        <v>7.0345507385542058E-2</v>
      </c>
      <c r="F8" s="117">
        <v>90000000</v>
      </c>
      <c r="G8" s="89">
        <v>117668989.90000001</v>
      </c>
      <c r="H8" s="118">
        <v>34586237.310000002</v>
      </c>
      <c r="I8" s="223"/>
      <c r="J8" s="119"/>
      <c r="K8" s="119"/>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row>
    <row r="9" spans="1:59" ht="12.75" customHeight="1" x14ac:dyDescent="0.25">
      <c r="A9" s="11">
        <v>2</v>
      </c>
      <c r="B9" s="65" t="s">
        <v>206</v>
      </c>
      <c r="C9" s="15">
        <v>84659466.890000001</v>
      </c>
      <c r="D9" s="93">
        <v>0.13650418335701428</v>
      </c>
      <c r="E9" s="93">
        <v>-3.8669874527931421E-2</v>
      </c>
      <c r="F9" s="15">
        <v>71844200</v>
      </c>
      <c r="G9" s="15">
        <v>79962795.549999997</v>
      </c>
      <c r="H9" s="15">
        <v>8895483.4000000004</v>
      </c>
      <c r="I9" s="223"/>
      <c r="J9" s="119"/>
      <c r="K9" s="119"/>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3"/>
      <c r="BG9" s="223"/>
    </row>
    <row r="10" spans="1:59" ht="12.75" customHeight="1" x14ac:dyDescent="0.25">
      <c r="A10" s="11">
        <v>3</v>
      </c>
      <c r="B10" s="56" t="s">
        <v>207</v>
      </c>
      <c r="C10" s="15">
        <v>111043802.12</v>
      </c>
      <c r="D10" s="93">
        <v>0.17904605452977346</v>
      </c>
      <c r="E10" s="93">
        <v>-0.30602632716247841</v>
      </c>
      <c r="F10" s="15">
        <v>56000000</v>
      </c>
      <c r="G10" s="15">
        <v>100865009.64</v>
      </c>
      <c r="H10" s="15">
        <v>9549075.2100000009</v>
      </c>
      <c r="I10" s="223"/>
      <c r="J10" s="223"/>
      <c r="K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c r="AU10" s="223"/>
      <c r="AV10" s="223"/>
      <c r="AW10" s="223"/>
      <c r="AX10" s="223"/>
      <c r="AY10" s="223"/>
      <c r="AZ10" s="223"/>
      <c r="BA10" s="223"/>
      <c r="BB10" s="223"/>
      <c r="BC10" s="223"/>
      <c r="BD10" s="223"/>
      <c r="BE10" s="223"/>
      <c r="BF10" s="223"/>
      <c r="BG10" s="223"/>
    </row>
    <row r="11" spans="1:59" ht="12.75" customHeight="1" x14ac:dyDescent="0.25">
      <c r="A11" s="120">
        <v>4</v>
      </c>
      <c r="B11" s="56" t="s">
        <v>208</v>
      </c>
      <c r="C11" s="121">
        <v>138118367.03</v>
      </c>
      <c r="D11" s="93">
        <v>0.22270084599672246</v>
      </c>
      <c r="E11" s="93">
        <v>-0.10546682895797288</v>
      </c>
      <c r="F11" s="121">
        <v>110000000</v>
      </c>
      <c r="G11" s="121">
        <v>134305756.53999999</v>
      </c>
      <c r="H11" s="121">
        <v>23495668.16</v>
      </c>
      <c r="I11" s="223"/>
      <c r="J11" s="223"/>
      <c r="K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row>
    <row r="12" spans="1:59" s="343" customFormat="1" ht="12.75" customHeight="1" x14ac:dyDescent="0.25">
      <c r="A12" s="427" t="s">
        <v>209</v>
      </c>
      <c r="B12" s="427"/>
      <c r="C12" s="122">
        <v>512299814.63999999</v>
      </c>
      <c r="D12" s="97">
        <v>0.82602773677096308</v>
      </c>
      <c r="E12" s="97">
        <v>-0.10000851430375372</v>
      </c>
      <c r="F12" s="122">
        <v>327844200</v>
      </c>
      <c r="G12" s="122">
        <v>432802551.63</v>
      </c>
      <c r="H12" s="122">
        <v>76526464.079999998</v>
      </c>
      <c r="I12" s="342"/>
      <c r="J12" s="341"/>
      <c r="K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c r="BG12" s="341"/>
    </row>
    <row r="13" spans="1:59" ht="12.75" customHeight="1" x14ac:dyDescent="0.25">
      <c r="A13" s="427" t="s">
        <v>210</v>
      </c>
      <c r="B13" s="427"/>
      <c r="C13" s="427"/>
      <c r="D13" s="427"/>
      <c r="E13" s="427"/>
      <c r="F13" s="427"/>
      <c r="G13" s="427"/>
      <c r="H13" s="427"/>
      <c r="I13" s="223"/>
      <c r="J13" s="223"/>
      <c r="K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row>
    <row r="14" spans="1:59" ht="12.75" customHeight="1" x14ac:dyDescent="0.25">
      <c r="A14" s="55">
        <v>5</v>
      </c>
      <c r="B14" s="91" t="s">
        <v>211</v>
      </c>
      <c r="C14" s="117">
        <v>38883692.509999998</v>
      </c>
      <c r="D14" s="93">
        <v>6.2695725439416386E-2</v>
      </c>
      <c r="E14" s="93">
        <v>5.798939121562828E-2</v>
      </c>
      <c r="F14" s="117">
        <v>15000000</v>
      </c>
      <c r="G14" s="117">
        <v>20776775.739999998</v>
      </c>
      <c r="H14" s="118">
        <v>7220969.6699999999</v>
      </c>
      <c r="I14" s="223"/>
      <c r="J14" s="223"/>
      <c r="K14" s="223"/>
      <c r="M14" s="223"/>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N14" s="223"/>
      <c r="AO14" s="223"/>
      <c r="AP14" s="223"/>
      <c r="AQ14" s="223"/>
      <c r="AR14" s="223"/>
      <c r="AS14" s="223"/>
      <c r="AT14" s="223"/>
      <c r="AU14" s="223"/>
      <c r="AV14" s="223"/>
      <c r="AW14" s="223"/>
      <c r="AX14" s="223"/>
      <c r="AY14" s="223"/>
      <c r="AZ14" s="223"/>
      <c r="BA14" s="223"/>
      <c r="BB14" s="223"/>
      <c r="BC14" s="223"/>
      <c r="BD14" s="223"/>
      <c r="BE14" s="223"/>
      <c r="BF14" s="223"/>
      <c r="BG14" s="223"/>
    </row>
    <row r="15" spans="1:59" ht="22.5" x14ac:dyDescent="0.25">
      <c r="A15" s="11">
        <v>6</v>
      </c>
      <c r="B15" s="61" t="s">
        <v>212</v>
      </c>
      <c r="C15" s="117">
        <v>15625405.789999999</v>
      </c>
      <c r="D15" s="93">
        <v>2.5194267520693009E-2</v>
      </c>
      <c r="E15" s="93">
        <v>4.2492671817111666E-2</v>
      </c>
      <c r="F15" s="117">
        <v>15000000</v>
      </c>
      <c r="G15" s="117">
        <v>14866999.689999999</v>
      </c>
      <c r="H15" s="117">
        <v>483782.98</v>
      </c>
      <c r="I15" s="223"/>
      <c r="J15" s="223"/>
      <c r="K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row>
    <row r="16" spans="1:59" ht="12.75" customHeight="1" x14ac:dyDescent="0.25">
      <c r="A16" s="11">
        <v>7</v>
      </c>
      <c r="B16" s="65" t="s">
        <v>213</v>
      </c>
      <c r="C16" s="15">
        <v>16995489.460000001</v>
      </c>
      <c r="D16" s="93">
        <v>2.7403378437339029E-2</v>
      </c>
      <c r="E16" s="93">
        <v>-6.7599800834300297E-2</v>
      </c>
      <c r="F16" s="15">
        <v>15000000</v>
      </c>
      <c r="G16" s="15">
        <v>16211181.67</v>
      </c>
      <c r="H16" s="15">
        <v>1162718.8400000001</v>
      </c>
      <c r="I16" s="223"/>
      <c r="J16" s="223"/>
      <c r="K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3"/>
      <c r="AY16" s="223"/>
      <c r="AZ16" s="223"/>
      <c r="BA16" s="223"/>
      <c r="BB16" s="223"/>
      <c r="BC16" s="223"/>
      <c r="BD16" s="223"/>
      <c r="BE16" s="223"/>
      <c r="BF16" s="223"/>
      <c r="BG16" s="223"/>
    </row>
    <row r="17" spans="1:59" ht="12.75" customHeight="1" x14ac:dyDescent="0.25">
      <c r="A17" s="120">
        <v>8</v>
      </c>
      <c r="B17" s="56" t="s">
        <v>208</v>
      </c>
      <c r="C17" s="121">
        <v>36392464.890000001</v>
      </c>
      <c r="D17" s="93">
        <v>5.8678891831588573E-2</v>
      </c>
      <c r="E17" s="93">
        <v>7.4606399052840569E-2</v>
      </c>
      <c r="F17" s="121">
        <v>33445300</v>
      </c>
      <c r="G17" s="121">
        <v>35555597.969999999</v>
      </c>
      <c r="H17" s="123">
        <v>4606944.13</v>
      </c>
      <c r="I17" s="223"/>
      <c r="J17" s="223"/>
      <c r="K17" s="223"/>
      <c r="L17" s="223"/>
      <c r="M17" s="223"/>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N17" s="223"/>
      <c r="AO17" s="223"/>
      <c r="AP17" s="223"/>
      <c r="AQ17" s="223"/>
      <c r="AR17" s="223"/>
      <c r="AS17" s="223"/>
      <c r="AT17" s="223"/>
      <c r="AU17" s="223"/>
      <c r="AV17" s="223"/>
      <c r="AW17" s="223"/>
      <c r="AX17" s="223"/>
      <c r="AY17" s="223"/>
      <c r="AZ17" s="223"/>
      <c r="BA17" s="223"/>
      <c r="BB17" s="223"/>
      <c r="BC17" s="223"/>
      <c r="BD17" s="223"/>
      <c r="BE17" s="223"/>
      <c r="BF17" s="223"/>
      <c r="BG17" s="223"/>
    </row>
    <row r="18" spans="1:59" s="343" customFormat="1" ht="12.75" customHeight="1" x14ac:dyDescent="0.25">
      <c r="A18" s="427" t="s">
        <v>214</v>
      </c>
      <c r="B18" s="427"/>
      <c r="C18" s="122">
        <v>107897052.64999999</v>
      </c>
      <c r="D18" s="97">
        <v>0.17397226322903697</v>
      </c>
      <c r="E18" s="97">
        <v>3.9125496366357669E-2</v>
      </c>
      <c r="F18" s="122">
        <v>78445300</v>
      </c>
      <c r="G18" s="122">
        <v>87410555.069999993</v>
      </c>
      <c r="H18" s="122">
        <v>13474415.620000001</v>
      </c>
      <c r="I18" s="342"/>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41"/>
      <c r="BG18" s="341"/>
    </row>
    <row r="19" spans="1:59" s="343" customFormat="1" ht="15" customHeight="1" x14ac:dyDescent="0.25">
      <c r="A19" s="427" t="s">
        <v>215</v>
      </c>
      <c r="B19" s="427"/>
      <c r="C19" s="122">
        <v>620196867.28999996</v>
      </c>
      <c r="D19" s="97">
        <v>1</v>
      </c>
      <c r="E19" s="97">
        <v>-7.8544058036200667E-2</v>
      </c>
      <c r="F19" s="122">
        <v>406289500</v>
      </c>
      <c r="G19" s="122">
        <v>520213106.69999999</v>
      </c>
      <c r="H19" s="122">
        <v>90000879.700000003</v>
      </c>
      <c r="I19" s="342"/>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41"/>
      <c r="BE19" s="341"/>
      <c r="BF19" s="341"/>
      <c r="BG19" s="341"/>
    </row>
    <row r="20" spans="1:59" s="343" customFormat="1" ht="12.75" customHeight="1" x14ac:dyDescent="0.25">
      <c r="A20" s="124"/>
      <c r="B20" s="124"/>
      <c r="C20" s="125"/>
      <c r="D20" s="126"/>
      <c r="E20" s="127"/>
      <c r="F20" s="24"/>
      <c r="G20" s="24"/>
      <c r="H20" s="24"/>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341"/>
      <c r="BG20" s="341"/>
    </row>
    <row r="21" spans="1:59" ht="12.75" customHeight="1" x14ac:dyDescent="0.2">
      <c r="A21" s="18"/>
      <c r="B21" s="18"/>
      <c r="C21" s="18"/>
      <c r="D21" s="413"/>
      <c r="E21" s="413"/>
      <c r="F21" s="18"/>
      <c r="G21" s="18"/>
      <c r="H21" s="18"/>
    </row>
    <row r="22" spans="1:59" s="134" customFormat="1" ht="12.75" customHeight="1" x14ac:dyDescent="0.2">
      <c r="A22" s="128" t="s">
        <v>216</v>
      </c>
      <c r="B22" s="128"/>
      <c r="C22" s="128"/>
      <c r="D22" s="414"/>
      <c r="E22" s="414"/>
      <c r="F22" s="129"/>
      <c r="G22" s="129"/>
      <c r="H22" s="130"/>
    </row>
    <row r="23" spans="1:59" ht="12.75" customHeight="1" x14ac:dyDescent="0.2">
      <c r="A23" s="18"/>
      <c r="B23" s="415" t="s">
        <v>410</v>
      </c>
      <c r="C23" s="18"/>
      <c r="D23" s="413"/>
      <c r="E23" s="18"/>
      <c r="F23" s="18"/>
      <c r="G23" s="44"/>
      <c r="H23" s="18"/>
    </row>
    <row r="24" spans="1:59" ht="12.75" customHeight="1" x14ac:dyDescent="0.2">
      <c r="A24" s="18"/>
      <c r="B24" s="415" t="s">
        <v>411</v>
      </c>
      <c r="C24" s="18"/>
      <c r="D24" s="18"/>
      <c r="E24" s="18"/>
      <c r="F24" s="18"/>
      <c r="G24" s="44"/>
      <c r="H24" s="18"/>
    </row>
    <row r="25" spans="1:59" ht="12.75" customHeight="1" x14ac:dyDescent="0.25">
      <c r="C25" s="344"/>
      <c r="D25" s="344"/>
      <c r="E25" s="344"/>
      <c r="G25" s="344"/>
      <c r="H25" s="344"/>
    </row>
    <row r="26" spans="1:59" ht="12.75" customHeight="1" x14ac:dyDescent="0.25">
      <c r="C26" s="345"/>
      <c r="D26" s="346"/>
      <c r="G26" s="346"/>
      <c r="H26" s="347"/>
    </row>
    <row r="27" spans="1:59" ht="12.75" customHeight="1" x14ac:dyDescent="0.25">
      <c r="C27" s="345"/>
      <c r="D27" s="346"/>
      <c r="E27" s="344"/>
      <c r="G27" s="346"/>
      <c r="H27" s="347"/>
    </row>
    <row r="28" spans="1:59" ht="12.75" customHeight="1" x14ac:dyDescent="0.25">
      <c r="E28" s="346"/>
    </row>
    <row r="29" spans="1:59" ht="12.75" customHeight="1" x14ac:dyDescent="0.25">
      <c r="D29" s="346"/>
      <c r="G29" s="346"/>
      <c r="H29" s="347"/>
    </row>
    <row r="30" spans="1:59" ht="12.75" customHeight="1" x14ac:dyDescent="0.25">
      <c r="D30" s="346"/>
      <c r="G30" s="346"/>
      <c r="H30" s="347"/>
    </row>
    <row r="31" spans="1:59" ht="12.75" customHeight="1" x14ac:dyDescent="0.25">
      <c r="D31" s="346"/>
      <c r="G31" s="346"/>
      <c r="H31" s="347"/>
    </row>
    <row r="32" spans="1:59" ht="12.75" customHeight="1" x14ac:dyDescent="0.25">
      <c r="D32" s="346"/>
      <c r="G32" s="346"/>
    </row>
  </sheetData>
  <mergeCells count="5">
    <mergeCell ref="A7:H7"/>
    <mergeCell ref="A12:B12"/>
    <mergeCell ref="A13:H13"/>
    <mergeCell ref="A18:B18"/>
    <mergeCell ref="A19:B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7"/>
  <sheetViews>
    <sheetView zoomScaleNormal="100" workbookViewId="0"/>
  </sheetViews>
  <sheetFormatPr defaultColWidth="9.140625" defaultRowHeight="11.25" x14ac:dyDescent="0.25"/>
  <cols>
    <col min="1" max="1" width="7.28515625" style="179" customWidth="1"/>
    <col min="2" max="2" width="53.28515625" style="134" customWidth="1"/>
    <col min="3" max="3" width="16.7109375" style="133" customWidth="1"/>
    <col min="4" max="4" width="14.42578125" style="134" bestFit="1" customWidth="1"/>
    <col min="5" max="5" width="12.42578125" style="134" customWidth="1"/>
    <col min="6" max="6" width="11.42578125" style="134" bestFit="1" customWidth="1"/>
    <col min="7" max="7" width="13" style="134" customWidth="1"/>
    <col min="8" max="8" width="10" style="134" customWidth="1"/>
    <col min="9" max="16384" width="9.140625" style="134"/>
  </cols>
  <sheetData>
    <row r="1" spans="1:39" ht="12.75" x14ac:dyDescent="0.25">
      <c r="A1" s="131" t="s">
        <v>5</v>
      </c>
      <c r="B1" s="132"/>
    </row>
    <row r="2" spans="1:39" s="18" customFormat="1" ht="12.75" customHeight="1" x14ac:dyDescent="0.2">
      <c r="A2" s="51" t="s">
        <v>412</v>
      </c>
      <c r="B2" s="51"/>
      <c r="C2" s="135"/>
      <c r="D2" s="22"/>
      <c r="E2" s="22"/>
      <c r="F2" s="22"/>
      <c r="G2" s="22"/>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row>
    <row r="3" spans="1:39" s="18" customFormat="1" ht="12.75" customHeight="1" x14ac:dyDescent="0.2">
      <c r="A3" s="433" t="s">
        <v>10</v>
      </c>
      <c r="B3" s="433"/>
      <c r="C3" s="135"/>
      <c r="D3" s="22"/>
      <c r="E3" s="22"/>
      <c r="F3" s="22"/>
      <c r="G3" s="22"/>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39" ht="12.75" customHeight="1" x14ac:dyDescent="0.25">
      <c r="A4" s="136"/>
      <c r="B4" s="137"/>
      <c r="C4" s="138"/>
      <c r="D4" s="137"/>
      <c r="E4" s="137"/>
      <c r="F4" s="137"/>
      <c r="G4" s="434"/>
      <c r="H4" s="434"/>
    </row>
    <row r="5" spans="1:39" ht="56.25" x14ac:dyDescent="0.25">
      <c r="A5" s="139" t="s">
        <v>217</v>
      </c>
      <c r="B5" s="140" t="s">
        <v>218</v>
      </c>
      <c r="C5" s="141" t="s">
        <v>413</v>
      </c>
      <c r="D5" s="142" t="s">
        <v>426</v>
      </c>
      <c r="E5" s="142" t="s">
        <v>77</v>
      </c>
      <c r="F5" s="142" t="s">
        <v>219</v>
      </c>
      <c r="G5" s="142" t="s">
        <v>414</v>
      </c>
      <c r="H5" s="143" t="s">
        <v>415</v>
      </c>
    </row>
    <row r="6" spans="1:39" ht="12" customHeight="1" x14ac:dyDescent="0.25">
      <c r="A6" s="144">
        <v>1</v>
      </c>
      <c r="B6" s="144">
        <v>2</v>
      </c>
      <c r="C6" s="145">
        <v>4</v>
      </c>
      <c r="D6" s="146">
        <v>5</v>
      </c>
      <c r="E6" s="146">
        <v>6</v>
      </c>
      <c r="F6" s="146">
        <v>7</v>
      </c>
      <c r="G6" s="146">
        <v>8</v>
      </c>
      <c r="H6" s="146">
        <v>9</v>
      </c>
    </row>
    <row r="7" spans="1:39" ht="11.25" customHeight="1" x14ac:dyDescent="0.2">
      <c r="A7" s="429" t="s">
        <v>220</v>
      </c>
      <c r="B7" s="430"/>
      <c r="C7" s="430"/>
      <c r="D7" s="430"/>
      <c r="E7" s="430"/>
      <c r="F7" s="430"/>
      <c r="G7" s="430"/>
      <c r="H7" s="430"/>
    </row>
    <row r="8" spans="1:39" ht="12" customHeight="1" x14ac:dyDescent="0.2">
      <c r="A8" s="147">
        <v>1</v>
      </c>
      <c r="B8" s="148" t="s">
        <v>221</v>
      </c>
      <c r="C8" s="149">
        <v>21707881797</v>
      </c>
      <c r="D8" s="150">
        <v>0.38603543932331041</v>
      </c>
      <c r="E8" s="150">
        <v>5.6908795845307114E-2</v>
      </c>
      <c r="F8" s="149">
        <v>760249365</v>
      </c>
      <c r="G8" s="416">
        <v>183.6831</v>
      </c>
      <c r="H8" s="151">
        <v>1.4244348808470697E-2</v>
      </c>
    </row>
    <row r="9" spans="1:39" ht="12" customHeight="1" x14ac:dyDescent="0.2">
      <c r="A9" s="152">
        <v>2</v>
      </c>
      <c r="B9" s="153" t="s">
        <v>222</v>
      </c>
      <c r="C9" s="154">
        <v>7198394987.9899998</v>
      </c>
      <c r="D9" s="150">
        <v>0.12801044328495775</v>
      </c>
      <c r="E9" s="150">
        <v>5.0386291277583581E-2</v>
      </c>
      <c r="F9" s="155">
        <v>124514083.34</v>
      </c>
      <c r="G9" s="417">
        <v>183.6661</v>
      </c>
      <c r="H9" s="156">
        <v>6.2197722247423481E-3</v>
      </c>
    </row>
    <row r="10" spans="1:39" ht="12" customHeight="1" x14ac:dyDescent="0.2">
      <c r="A10" s="152">
        <v>3</v>
      </c>
      <c r="B10" s="153" t="s">
        <v>223</v>
      </c>
      <c r="C10" s="155">
        <v>8808910580.2000008</v>
      </c>
      <c r="D10" s="150">
        <v>0.15665055197864658</v>
      </c>
      <c r="E10" s="150">
        <v>5.4576478902816285E-2</v>
      </c>
      <c r="F10" s="155">
        <v>145685246.12</v>
      </c>
      <c r="G10" s="417">
        <v>163.42410000000001</v>
      </c>
      <c r="H10" s="156">
        <v>8.1908049777787983E-3</v>
      </c>
    </row>
    <row r="11" spans="1:39" ht="12" customHeight="1" x14ac:dyDescent="0.2">
      <c r="A11" s="157">
        <v>4</v>
      </c>
      <c r="B11" s="158" t="s">
        <v>224</v>
      </c>
      <c r="C11" s="159">
        <v>16012773311.17</v>
      </c>
      <c r="D11" s="150">
        <v>0.28475822918919552</v>
      </c>
      <c r="E11" s="150">
        <v>4.0562758317887922E-2</v>
      </c>
      <c r="F11" s="159">
        <v>453932318.48000002</v>
      </c>
      <c r="G11" s="418">
        <v>176.11519999999999</v>
      </c>
      <c r="H11" s="160">
        <v>-2.8569843245208615E-3</v>
      </c>
    </row>
    <row r="12" spans="1:39" s="163" customFormat="1" ht="11.25" customHeight="1" x14ac:dyDescent="0.2">
      <c r="A12" s="429" t="s">
        <v>225</v>
      </c>
      <c r="B12" s="432"/>
      <c r="C12" s="161">
        <v>53727960676.360001</v>
      </c>
      <c r="D12" s="162">
        <v>0.95545466377611032</v>
      </c>
      <c r="E12" s="162">
        <v>5.0734330840229568E-2</v>
      </c>
      <c r="F12" s="161">
        <v>1484381012.9400001</v>
      </c>
      <c r="G12" s="164"/>
      <c r="H12" s="164"/>
    </row>
    <row r="13" spans="1:39" ht="11.25" customHeight="1" x14ac:dyDescent="0.2">
      <c r="A13" s="429" t="s">
        <v>416</v>
      </c>
      <c r="B13" s="430"/>
      <c r="C13" s="164"/>
      <c r="D13" s="164"/>
      <c r="E13" s="164"/>
      <c r="F13" s="164"/>
      <c r="G13" s="164"/>
      <c r="H13" s="164"/>
    </row>
    <row r="14" spans="1:39" ht="12" customHeight="1" x14ac:dyDescent="0.25">
      <c r="A14" s="147">
        <v>5</v>
      </c>
      <c r="B14" s="148" t="s">
        <v>226</v>
      </c>
      <c r="C14" s="149">
        <v>184354978</v>
      </c>
      <c r="D14" s="150">
        <v>3.278420049878127E-3</v>
      </c>
      <c r="E14" s="150">
        <v>3.0734504441990728E-2</v>
      </c>
      <c r="F14" s="149">
        <v>2458395</v>
      </c>
      <c r="G14" s="416">
        <v>191.35939999999999</v>
      </c>
      <c r="H14" s="165">
        <v>-1.2776780371035357E-2</v>
      </c>
    </row>
    <row r="15" spans="1:39" ht="12" customHeight="1" x14ac:dyDescent="0.25">
      <c r="A15" s="152">
        <v>6</v>
      </c>
      <c r="B15" s="153" t="s">
        <v>227</v>
      </c>
      <c r="C15" s="155">
        <v>869496696</v>
      </c>
      <c r="D15" s="150">
        <v>1.546242706540415E-2</v>
      </c>
      <c r="E15" s="150">
        <v>4.7421826968012865E-2</v>
      </c>
      <c r="F15" s="155">
        <v>13022850</v>
      </c>
      <c r="G15" s="417">
        <v>213.0035</v>
      </c>
      <c r="H15" s="165">
        <v>1.3595700900221885E-3</v>
      </c>
    </row>
    <row r="16" spans="1:39" ht="12" customHeight="1" x14ac:dyDescent="0.25">
      <c r="A16" s="152">
        <v>7</v>
      </c>
      <c r="B16" s="153" t="s">
        <v>228</v>
      </c>
      <c r="C16" s="154">
        <v>129874403.29000001</v>
      </c>
      <c r="D16" s="150">
        <v>2.3095815059135201E-3</v>
      </c>
      <c r="E16" s="150">
        <v>9.686041255439105E-3</v>
      </c>
      <c r="F16" s="155">
        <v>693833.64</v>
      </c>
      <c r="G16" s="417">
        <v>130.6865</v>
      </c>
      <c r="H16" s="165">
        <v>-4.3168504210566727E-3</v>
      </c>
    </row>
    <row r="17" spans="1:8" ht="12" customHeight="1" x14ac:dyDescent="0.25">
      <c r="A17" s="152">
        <v>8</v>
      </c>
      <c r="B17" s="153" t="s">
        <v>229</v>
      </c>
      <c r="C17" s="155">
        <v>133009418.23999999</v>
      </c>
      <c r="D17" s="150">
        <v>2.3653320800517872E-3</v>
      </c>
      <c r="E17" s="150">
        <v>3.1010729227486704E-2</v>
      </c>
      <c r="F17" s="155">
        <v>2292641.17</v>
      </c>
      <c r="G17" s="417">
        <v>153.49379999999999</v>
      </c>
      <c r="H17" s="165">
        <v>4.712507699375923E-4</v>
      </c>
    </row>
    <row r="18" spans="1:8" ht="12" customHeight="1" x14ac:dyDescent="0.25">
      <c r="A18" s="152">
        <v>9</v>
      </c>
      <c r="B18" s="153" t="s">
        <v>230</v>
      </c>
      <c r="C18" s="155">
        <v>64173044.759999998</v>
      </c>
      <c r="D18" s="150">
        <v>1.1412016040212947E-3</v>
      </c>
      <c r="E18" s="150">
        <v>7.4656263635106329E-2</v>
      </c>
      <c r="F18" s="155">
        <v>-3659.83</v>
      </c>
      <c r="G18" s="417">
        <v>156.7373</v>
      </c>
      <c r="H18" s="165">
        <v>-6.7319562280259149E-3</v>
      </c>
    </row>
    <row r="19" spans="1:8" ht="12" customHeight="1" x14ac:dyDescent="0.25">
      <c r="A19" s="157">
        <v>10</v>
      </c>
      <c r="B19" s="158" t="s">
        <v>231</v>
      </c>
      <c r="C19" s="159">
        <v>665656927.16999996</v>
      </c>
      <c r="D19" s="150">
        <v>1.1837505230666416E-2</v>
      </c>
      <c r="E19" s="150">
        <v>6.9305767296883479E-3</v>
      </c>
      <c r="F19" s="159">
        <v>21148391.969999999</v>
      </c>
      <c r="G19" s="418">
        <v>167.5378</v>
      </c>
      <c r="H19" s="165">
        <v>-2.8520923477980409E-3</v>
      </c>
    </row>
    <row r="20" spans="1:8" s="163" customFormat="1" ht="11.25" customHeight="1" x14ac:dyDescent="0.2">
      <c r="A20" s="429" t="s">
        <v>417</v>
      </c>
      <c r="B20" s="432"/>
      <c r="C20" s="161">
        <v>2046565467.46</v>
      </c>
      <c r="D20" s="162">
        <v>3.6394467535935296E-2</v>
      </c>
      <c r="E20" s="162">
        <v>2.9762112999181051E-2</v>
      </c>
      <c r="F20" s="161">
        <v>39612451.950000003</v>
      </c>
      <c r="G20" s="164"/>
      <c r="H20" s="164"/>
    </row>
    <row r="21" spans="1:8" ht="11.25" customHeight="1" x14ac:dyDescent="0.2">
      <c r="A21" s="429" t="s">
        <v>418</v>
      </c>
      <c r="B21" s="430"/>
      <c r="C21" s="164"/>
      <c r="D21" s="164"/>
      <c r="E21" s="164"/>
      <c r="F21" s="164"/>
      <c r="G21" s="164"/>
      <c r="H21" s="164"/>
    </row>
    <row r="22" spans="1:8" x14ac:dyDescent="0.25">
      <c r="A22" s="147">
        <v>11</v>
      </c>
      <c r="B22" s="148" t="s">
        <v>232</v>
      </c>
      <c r="C22" s="149">
        <v>4125729</v>
      </c>
      <c r="D22" s="150">
        <v>7.3368632736153382E-5</v>
      </c>
      <c r="E22" s="150">
        <v>0.41535704949683944</v>
      </c>
      <c r="F22" s="149">
        <v>74874</v>
      </c>
      <c r="G22" s="416">
        <v>118.87139999999999</v>
      </c>
      <c r="H22" s="166">
        <v>1.1933300190006558E-2</v>
      </c>
    </row>
    <row r="23" spans="1:8" x14ac:dyDescent="0.25">
      <c r="A23" s="147">
        <v>12</v>
      </c>
      <c r="B23" s="148" t="s">
        <v>233</v>
      </c>
      <c r="C23" s="149">
        <v>24072986</v>
      </c>
      <c r="D23" s="150">
        <v>4.2809454249092996E-4</v>
      </c>
      <c r="E23" s="150">
        <v>-3.8122811646212632E-2</v>
      </c>
      <c r="F23" s="149">
        <v>520412</v>
      </c>
      <c r="G23" s="416">
        <v>204.1507</v>
      </c>
      <c r="H23" s="166">
        <v>1.6883653424373765E-3</v>
      </c>
    </row>
    <row r="24" spans="1:8" x14ac:dyDescent="0.25">
      <c r="A24" s="147">
        <v>13</v>
      </c>
      <c r="B24" s="153" t="s">
        <v>234</v>
      </c>
      <c r="C24" s="155">
        <v>44527561</v>
      </c>
      <c r="D24" s="150">
        <v>7.9184218586476874E-4</v>
      </c>
      <c r="E24" s="150">
        <v>2.4189210241542254E-2</v>
      </c>
      <c r="F24" s="155">
        <v>1032767</v>
      </c>
      <c r="G24" s="417">
        <v>199.8331</v>
      </c>
      <c r="H24" s="167">
        <v>5.7516647767907846E-3</v>
      </c>
    </row>
    <row r="25" spans="1:8" x14ac:dyDescent="0.25">
      <c r="A25" s="147">
        <v>14</v>
      </c>
      <c r="B25" s="153" t="s">
        <v>235</v>
      </c>
      <c r="C25" s="155">
        <v>14009522</v>
      </c>
      <c r="D25" s="150">
        <v>2.4913402562966715E-4</v>
      </c>
      <c r="E25" s="150">
        <v>2.7268041048127793E-2</v>
      </c>
      <c r="F25" s="155">
        <v>314696</v>
      </c>
      <c r="G25" s="417">
        <v>215.50749999999999</v>
      </c>
      <c r="H25" s="167">
        <v>6.6407954194065508E-3</v>
      </c>
    </row>
    <row r="26" spans="1:8" x14ac:dyDescent="0.25">
      <c r="A26" s="147">
        <v>15</v>
      </c>
      <c r="B26" s="153" t="s">
        <v>236</v>
      </c>
      <c r="C26" s="155">
        <v>39308093</v>
      </c>
      <c r="D26" s="150">
        <v>6.9902338201941069E-4</v>
      </c>
      <c r="E26" s="150" t="s">
        <v>74</v>
      </c>
      <c r="F26" s="155">
        <v>307106</v>
      </c>
      <c r="G26" s="417">
        <v>99.829400000000007</v>
      </c>
      <c r="H26" s="166">
        <v>1.5209003408983941E-3</v>
      </c>
    </row>
    <row r="27" spans="1:8" x14ac:dyDescent="0.25">
      <c r="A27" s="147">
        <v>16</v>
      </c>
      <c r="B27" s="153" t="s">
        <v>237</v>
      </c>
      <c r="C27" s="155">
        <v>49193449</v>
      </c>
      <c r="D27" s="150">
        <v>8.7481657004269831E-4</v>
      </c>
      <c r="E27" s="150">
        <v>6.9470953790115197E-2</v>
      </c>
      <c r="F27" s="155">
        <v>1042571</v>
      </c>
      <c r="G27" s="417">
        <v>156.7406</v>
      </c>
      <c r="H27" s="167">
        <v>7.0733880880006561E-3</v>
      </c>
    </row>
    <row r="28" spans="1:8" x14ac:dyDescent="0.25">
      <c r="A28" s="147">
        <v>17</v>
      </c>
      <c r="B28" s="168" t="s">
        <v>238</v>
      </c>
      <c r="C28" s="155">
        <v>50287077.390000001</v>
      </c>
      <c r="D28" s="150">
        <v>8.9426477415298789E-4</v>
      </c>
      <c r="E28" s="150">
        <v>3.2789570054198171E-2</v>
      </c>
      <c r="F28" s="155">
        <v>330036.07</v>
      </c>
      <c r="G28" s="417">
        <v>114.5945</v>
      </c>
      <c r="H28" s="167">
        <v>-5.9170725021383827E-3</v>
      </c>
    </row>
    <row r="29" spans="1:8" x14ac:dyDescent="0.25">
      <c r="A29" s="147">
        <v>18</v>
      </c>
      <c r="B29" s="153" t="s">
        <v>239</v>
      </c>
      <c r="C29" s="155">
        <v>805408</v>
      </c>
      <c r="D29" s="150">
        <v>1.4322725451613477E-5</v>
      </c>
      <c r="E29" s="150">
        <v>6.8824630152323616</v>
      </c>
      <c r="F29" s="155">
        <v>-5270.38</v>
      </c>
      <c r="G29" s="417">
        <v>135.6738</v>
      </c>
      <c r="H29" s="167">
        <v>-1.9919628003204428E-2</v>
      </c>
    </row>
    <row r="30" spans="1:8" x14ac:dyDescent="0.25">
      <c r="A30" s="147">
        <v>19</v>
      </c>
      <c r="B30" s="169" t="s">
        <v>240</v>
      </c>
      <c r="C30" s="155">
        <v>15390136.27</v>
      </c>
      <c r="D30" s="150">
        <v>2.7368575486974144E-4</v>
      </c>
      <c r="E30" s="150">
        <v>3.9752796154359929E-3</v>
      </c>
      <c r="F30" s="155">
        <v>637051.01</v>
      </c>
      <c r="G30" s="417">
        <v>177.28190000000001</v>
      </c>
      <c r="H30" s="167">
        <v>2.6695337761064759E-3</v>
      </c>
    </row>
    <row r="31" spans="1:8" x14ac:dyDescent="0.25">
      <c r="A31" s="147">
        <v>20</v>
      </c>
      <c r="B31" s="153" t="s">
        <v>241</v>
      </c>
      <c r="C31" s="155">
        <v>121204823.52</v>
      </c>
      <c r="D31" s="150">
        <v>2.1554087005445982E-3</v>
      </c>
      <c r="E31" s="150">
        <v>-5.676904019307278E-2</v>
      </c>
      <c r="F31" s="155">
        <v>1198986.51</v>
      </c>
      <c r="G31" s="417">
        <v>120.5483</v>
      </c>
      <c r="H31" s="167">
        <v>-4.004692934984704E-3</v>
      </c>
    </row>
    <row r="32" spans="1:8" x14ac:dyDescent="0.25">
      <c r="A32" s="147">
        <v>21</v>
      </c>
      <c r="B32" s="153" t="s">
        <v>242</v>
      </c>
      <c r="C32" s="155">
        <v>26622863.039999999</v>
      </c>
      <c r="D32" s="150">
        <v>4.7343949657543472E-4</v>
      </c>
      <c r="E32" s="150">
        <v>0.25333394889170685</v>
      </c>
      <c r="F32" s="155">
        <v>-156791.75</v>
      </c>
      <c r="G32" s="417">
        <v>130.452</v>
      </c>
      <c r="H32" s="167">
        <v>-7.9839150613033576E-3</v>
      </c>
    </row>
    <row r="33" spans="1:8" x14ac:dyDescent="0.25">
      <c r="A33" s="147">
        <v>22</v>
      </c>
      <c r="B33" s="153" t="s">
        <v>243</v>
      </c>
      <c r="C33" s="155">
        <v>10149885.119999999</v>
      </c>
      <c r="D33" s="150">
        <v>1.8049736026855569E-4</v>
      </c>
      <c r="E33" s="150">
        <v>2.7639702162141795E-2</v>
      </c>
      <c r="F33" s="155">
        <v>443793.77</v>
      </c>
      <c r="G33" s="417">
        <v>190.22020000000001</v>
      </c>
      <c r="H33" s="167">
        <v>-2.408753956245872E-3</v>
      </c>
    </row>
    <row r="34" spans="1:8" x14ac:dyDescent="0.25">
      <c r="A34" s="147">
        <v>23</v>
      </c>
      <c r="B34" s="153" t="s">
        <v>244</v>
      </c>
      <c r="C34" s="155">
        <v>18452661.760000002</v>
      </c>
      <c r="D34" s="150">
        <v>3.281472349914165E-4</v>
      </c>
      <c r="E34" s="150">
        <v>-4.1085616283849297E-2</v>
      </c>
      <c r="F34" s="155">
        <v>763509.38</v>
      </c>
      <c r="G34" s="417">
        <v>162.89699999999999</v>
      </c>
      <c r="H34" s="167">
        <v>6.9373800155429329E-5</v>
      </c>
    </row>
    <row r="35" spans="1:8" x14ac:dyDescent="0.25">
      <c r="A35" s="147">
        <v>24</v>
      </c>
      <c r="B35" s="153" t="s">
        <v>245</v>
      </c>
      <c r="C35" s="155">
        <v>990273.66</v>
      </c>
      <c r="D35" s="150">
        <v>1.7610227057770015E-5</v>
      </c>
      <c r="E35" s="150">
        <v>-2.7371761502815881E-2</v>
      </c>
      <c r="F35" s="155">
        <v>20194.7</v>
      </c>
      <c r="G35" s="417">
        <v>135.3015</v>
      </c>
      <c r="H35" s="167">
        <v>-1.4557955442310794E-4</v>
      </c>
    </row>
    <row r="36" spans="1:8" x14ac:dyDescent="0.25">
      <c r="A36" s="147">
        <v>25</v>
      </c>
      <c r="B36" s="153" t="s">
        <v>246</v>
      </c>
      <c r="C36" s="155">
        <v>2124068.52</v>
      </c>
      <c r="D36" s="150">
        <v>3.7772719233450585E-5</v>
      </c>
      <c r="E36" s="150">
        <v>-1.6623093842191156E-2</v>
      </c>
      <c r="F36" s="155">
        <v>-2339.46</v>
      </c>
      <c r="G36" s="417">
        <v>116.9603</v>
      </c>
      <c r="H36" s="167">
        <v>-4.4567808865725589E-3</v>
      </c>
    </row>
    <row r="37" spans="1:8" x14ac:dyDescent="0.25">
      <c r="A37" s="147">
        <v>26</v>
      </c>
      <c r="B37" s="153" t="s">
        <v>247</v>
      </c>
      <c r="C37" s="155">
        <v>30012823.039999999</v>
      </c>
      <c r="D37" s="150">
        <v>5.3372380759786266E-4</v>
      </c>
      <c r="E37" s="150">
        <v>3.7368186322652951E-2</v>
      </c>
      <c r="F37" s="155">
        <v>830678.85</v>
      </c>
      <c r="G37" s="417">
        <v>154.6293</v>
      </c>
      <c r="H37" s="167">
        <v>1.0112933528088395E-2</v>
      </c>
    </row>
    <row r="38" spans="1:8" x14ac:dyDescent="0.25">
      <c r="A38" s="147">
        <v>27</v>
      </c>
      <c r="B38" s="153" t="s">
        <v>248</v>
      </c>
      <c r="C38" s="155">
        <v>7069402.6900000004</v>
      </c>
      <c r="D38" s="150">
        <v>1.2571654842734089E-4</v>
      </c>
      <c r="E38" s="150">
        <v>0.22009506648394628</v>
      </c>
      <c r="F38" s="155">
        <v>41966.83</v>
      </c>
      <c r="G38" s="417">
        <v>104.58369999999999</v>
      </c>
      <c r="H38" s="419">
        <v>-6.4750682323615012E-3</v>
      </c>
    </row>
    <row r="39" spans="1:8" s="163" customFormat="1" ht="11.25" customHeight="1" x14ac:dyDescent="0.25">
      <c r="A39" s="429" t="s">
        <v>419</v>
      </c>
      <c r="B39" s="429"/>
      <c r="C39" s="161">
        <v>458346763.01000005</v>
      </c>
      <c r="D39" s="162">
        <v>8.1508686879544004E-3</v>
      </c>
      <c r="E39" s="162">
        <v>3.7324819139880047E-2</v>
      </c>
      <c r="F39" s="161">
        <v>7394241.5300000003</v>
      </c>
      <c r="G39" s="164"/>
      <c r="H39" s="164"/>
    </row>
    <row r="40" spans="1:8" s="163" customFormat="1" ht="15" customHeight="1" x14ac:dyDescent="0.25">
      <c r="A40" s="429" t="s">
        <v>249</v>
      </c>
      <c r="B40" s="429"/>
      <c r="C40" s="161">
        <v>56232872906.830002</v>
      </c>
      <c r="D40" s="162">
        <v>1</v>
      </c>
      <c r="E40" s="162">
        <v>4.9845553605087398E-2</v>
      </c>
      <c r="F40" s="161">
        <v>1531387706.4200001</v>
      </c>
      <c r="G40" s="164"/>
      <c r="H40" s="164"/>
    </row>
    <row r="41" spans="1:8" s="163" customFormat="1" x14ac:dyDescent="0.25">
      <c r="A41" s="170"/>
      <c r="B41" s="170"/>
      <c r="C41" s="171"/>
      <c r="D41" s="172"/>
      <c r="E41" s="172"/>
      <c r="F41" s="173"/>
      <c r="G41" s="348"/>
      <c r="H41" s="174"/>
    </row>
    <row r="42" spans="1:8" s="163" customFormat="1" x14ac:dyDescent="0.25">
      <c r="A42" s="170"/>
      <c r="B42" s="170"/>
      <c r="C42" s="171"/>
      <c r="D42" s="175"/>
      <c r="E42" s="172"/>
      <c r="F42" s="173"/>
      <c r="G42" s="348"/>
      <c r="H42" s="174"/>
    </row>
    <row r="43" spans="1:8" s="130" customFormat="1" x14ac:dyDescent="0.2">
      <c r="A43" s="128" t="s">
        <v>216</v>
      </c>
      <c r="B43" s="176"/>
      <c r="C43" s="177"/>
    </row>
    <row r="44" spans="1:8" s="163" customFormat="1" ht="11.25" customHeight="1" x14ac:dyDescent="0.25">
      <c r="A44" s="431" t="s">
        <v>420</v>
      </c>
      <c r="B44" s="431"/>
      <c r="C44" s="431"/>
    </row>
    <row r="45" spans="1:8" s="163" customFormat="1" ht="11.25" customHeight="1" x14ac:dyDescent="0.25">
      <c r="A45" s="431" t="s">
        <v>421</v>
      </c>
      <c r="B45" s="431"/>
      <c r="C45" s="431"/>
    </row>
    <row r="46" spans="1:8" x14ac:dyDescent="0.25">
      <c r="A46" s="428"/>
      <c r="B46" s="428"/>
      <c r="C46" s="428"/>
    </row>
    <row r="47" spans="1:8" x14ac:dyDescent="0.25">
      <c r="A47" s="428"/>
      <c r="B47" s="428"/>
      <c r="C47" s="428"/>
    </row>
    <row r="64" spans="4:4" s="134" customFormat="1" x14ac:dyDescent="0.25">
      <c r="D64" s="178"/>
    </row>
    <row r="65" spans="4:4" s="134" customFormat="1" x14ac:dyDescent="0.25">
      <c r="D65" s="178"/>
    </row>
    <row r="66" spans="4:4" s="134" customFormat="1" x14ac:dyDescent="0.25">
      <c r="D66" s="178"/>
    </row>
    <row r="67" spans="4:4" s="134" customFormat="1" x14ac:dyDescent="0.25">
      <c r="D67" s="178"/>
    </row>
    <row r="68" spans="4:4" s="134" customFormat="1" x14ac:dyDescent="0.25">
      <c r="D68" s="178"/>
    </row>
    <row r="69" spans="4:4" s="134" customFormat="1" x14ac:dyDescent="0.25">
      <c r="D69" s="178"/>
    </row>
    <row r="70" spans="4:4" s="134" customFormat="1" x14ac:dyDescent="0.25">
      <c r="D70" s="178"/>
    </row>
    <row r="71" spans="4:4" s="134" customFormat="1" x14ac:dyDescent="0.25">
      <c r="D71" s="178"/>
    </row>
    <row r="72" spans="4:4" s="134" customFormat="1" x14ac:dyDescent="0.25">
      <c r="D72" s="178"/>
    </row>
    <row r="73" spans="4:4" s="134" customFormat="1" x14ac:dyDescent="0.25">
      <c r="D73" s="178"/>
    </row>
    <row r="74" spans="4:4" s="134" customFormat="1" x14ac:dyDescent="0.25">
      <c r="D74" s="178"/>
    </row>
    <row r="75" spans="4:4" s="134" customFormat="1" x14ac:dyDescent="0.25">
      <c r="D75" s="178"/>
    </row>
    <row r="76" spans="4:4" s="134" customFormat="1" x14ac:dyDescent="0.25">
      <c r="D76" s="178"/>
    </row>
    <row r="77" spans="4:4" s="134" customFormat="1" x14ac:dyDescent="0.25">
      <c r="D77" s="178"/>
    </row>
  </sheetData>
  <mergeCells count="13">
    <mergeCell ref="A20:B20"/>
    <mergeCell ref="A3:B3"/>
    <mergeCell ref="G4:H4"/>
    <mergeCell ref="A7:H7"/>
    <mergeCell ref="A12:B12"/>
    <mergeCell ref="A13:B13"/>
    <mergeCell ref="A47:C47"/>
    <mergeCell ref="A21:B21"/>
    <mergeCell ref="A39:B39"/>
    <mergeCell ref="A40:B40"/>
    <mergeCell ref="A44:C44"/>
    <mergeCell ref="A45:C45"/>
    <mergeCell ref="A46:C4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5"/>
  <sheetViews>
    <sheetView workbookViewId="0"/>
  </sheetViews>
  <sheetFormatPr defaultRowHeight="12.75" customHeight="1" x14ac:dyDescent="0.25"/>
  <cols>
    <col min="1" max="1" width="6" style="217" customWidth="1"/>
    <col min="2" max="2" width="33" style="217" customWidth="1"/>
    <col min="3" max="11" width="13.7109375" style="217" customWidth="1"/>
    <col min="12" max="256" width="9.140625" style="217"/>
    <col min="257" max="257" width="7.5703125" style="217" customWidth="1"/>
    <col min="258" max="258" width="30.5703125" style="217" customWidth="1"/>
    <col min="259" max="267" width="13.7109375" style="217" customWidth="1"/>
    <col min="268" max="512" width="9.140625" style="217"/>
    <col min="513" max="513" width="7.5703125" style="217" customWidth="1"/>
    <col min="514" max="514" width="30.5703125" style="217" customWidth="1"/>
    <col min="515" max="523" width="13.7109375" style="217" customWidth="1"/>
    <col min="524" max="768" width="9.140625" style="217"/>
    <col min="769" max="769" width="7.5703125" style="217" customWidth="1"/>
    <col min="770" max="770" width="30.5703125" style="217" customWidth="1"/>
    <col min="771" max="779" width="13.7109375" style="217" customWidth="1"/>
    <col min="780" max="1024" width="9.140625" style="217"/>
    <col min="1025" max="1025" width="7.5703125" style="217" customWidth="1"/>
    <col min="1026" max="1026" width="30.5703125" style="217" customWidth="1"/>
    <col min="1027" max="1035" width="13.7109375" style="217" customWidth="1"/>
    <col min="1036" max="1280" width="9.140625" style="217"/>
    <col min="1281" max="1281" width="7.5703125" style="217" customWidth="1"/>
    <col min="1282" max="1282" width="30.5703125" style="217" customWidth="1"/>
    <col min="1283" max="1291" width="13.7109375" style="217" customWidth="1"/>
    <col min="1292" max="1536" width="9.140625" style="217"/>
    <col min="1537" max="1537" width="7.5703125" style="217" customWidth="1"/>
    <col min="1538" max="1538" width="30.5703125" style="217" customWidth="1"/>
    <col min="1539" max="1547" width="13.7109375" style="217" customWidth="1"/>
    <col min="1548" max="1792" width="9.140625" style="217"/>
    <col min="1793" max="1793" width="7.5703125" style="217" customWidth="1"/>
    <col min="1794" max="1794" width="30.5703125" style="217" customWidth="1"/>
    <col min="1795" max="1803" width="13.7109375" style="217" customWidth="1"/>
    <col min="1804" max="2048" width="9.140625" style="217"/>
    <col min="2049" max="2049" width="7.5703125" style="217" customWidth="1"/>
    <col min="2050" max="2050" width="30.5703125" style="217" customWidth="1"/>
    <col min="2051" max="2059" width="13.7109375" style="217" customWidth="1"/>
    <col min="2060" max="2304" width="9.140625" style="217"/>
    <col min="2305" max="2305" width="7.5703125" style="217" customWidth="1"/>
    <col min="2306" max="2306" width="30.5703125" style="217" customWidth="1"/>
    <col min="2307" max="2315" width="13.7109375" style="217" customWidth="1"/>
    <col min="2316" max="2560" width="9.140625" style="217"/>
    <col min="2561" max="2561" width="7.5703125" style="217" customWidth="1"/>
    <col min="2562" max="2562" width="30.5703125" style="217" customWidth="1"/>
    <col min="2563" max="2571" width="13.7109375" style="217" customWidth="1"/>
    <col min="2572" max="2816" width="9.140625" style="217"/>
    <col min="2817" max="2817" width="7.5703125" style="217" customWidth="1"/>
    <col min="2818" max="2818" width="30.5703125" style="217" customWidth="1"/>
    <col min="2819" max="2827" width="13.7109375" style="217" customWidth="1"/>
    <col min="2828" max="3072" width="9.140625" style="217"/>
    <col min="3073" max="3073" width="7.5703125" style="217" customWidth="1"/>
    <col min="3074" max="3074" width="30.5703125" style="217" customWidth="1"/>
    <col min="3075" max="3083" width="13.7109375" style="217" customWidth="1"/>
    <col min="3084" max="3328" width="9.140625" style="217"/>
    <col min="3329" max="3329" width="7.5703125" style="217" customWidth="1"/>
    <col min="3330" max="3330" width="30.5703125" style="217" customWidth="1"/>
    <col min="3331" max="3339" width="13.7109375" style="217" customWidth="1"/>
    <col min="3340" max="3584" width="9.140625" style="217"/>
    <col min="3585" max="3585" width="7.5703125" style="217" customWidth="1"/>
    <col min="3586" max="3586" width="30.5703125" style="217" customWidth="1"/>
    <col min="3587" max="3595" width="13.7109375" style="217" customWidth="1"/>
    <col min="3596" max="3840" width="9.140625" style="217"/>
    <col min="3841" max="3841" width="7.5703125" style="217" customWidth="1"/>
    <col min="3842" max="3842" width="30.5703125" style="217" customWidth="1"/>
    <col min="3843" max="3851" width="13.7109375" style="217" customWidth="1"/>
    <col min="3852" max="4096" width="9.140625" style="217"/>
    <col min="4097" max="4097" width="7.5703125" style="217" customWidth="1"/>
    <col min="4098" max="4098" width="30.5703125" style="217" customWidth="1"/>
    <col min="4099" max="4107" width="13.7109375" style="217" customWidth="1"/>
    <col min="4108" max="4352" width="9.140625" style="217"/>
    <col min="4353" max="4353" width="7.5703125" style="217" customWidth="1"/>
    <col min="4354" max="4354" width="30.5703125" style="217" customWidth="1"/>
    <col min="4355" max="4363" width="13.7109375" style="217" customWidth="1"/>
    <col min="4364" max="4608" width="9.140625" style="217"/>
    <col min="4609" max="4609" width="7.5703125" style="217" customWidth="1"/>
    <col min="4610" max="4610" width="30.5703125" style="217" customWidth="1"/>
    <col min="4611" max="4619" width="13.7109375" style="217" customWidth="1"/>
    <col min="4620" max="4864" width="9.140625" style="217"/>
    <col min="4865" max="4865" width="7.5703125" style="217" customWidth="1"/>
    <col min="4866" max="4866" width="30.5703125" style="217" customWidth="1"/>
    <col min="4867" max="4875" width="13.7109375" style="217" customWidth="1"/>
    <col min="4876" max="5120" width="9.140625" style="217"/>
    <col min="5121" max="5121" width="7.5703125" style="217" customWidth="1"/>
    <col min="5122" max="5122" width="30.5703125" style="217" customWidth="1"/>
    <col min="5123" max="5131" width="13.7109375" style="217" customWidth="1"/>
    <col min="5132" max="5376" width="9.140625" style="217"/>
    <col min="5377" max="5377" width="7.5703125" style="217" customWidth="1"/>
    <col min="5378" max="5378" width="30.5703125" style="217" customWidth="1"/>
    <col min="5379" max="5387" width="13.7109375" style="217" customWidth="1"/>
    <col min="5388" max="5632" width="9.140625" style="217"/>
    <col min="5633" max="5633" width="7.5703125" style="217" customWidth="1"/>
    <col min="5634" max="5634" width="30.5703125" style="217" customWidth="1"/>
    <col min="5635" max="5643" width="13.7109375" style="217" customWidth="1"/>
    <col min="5644" max="5888" width="9.140625" style="217"/>
    <col min="5889" max="5889" width="7.5703125" style="217" customWidth="1"/>
    <col min="5890" max="5890" width="30.5703125" style="217" customWidth="1"/>
    <col min="5891" max="5899" width="13.7109375" style="217" customWidth="1"/>
    <col min="5900" max="6144" width="9.140625" style="217"/>
    <col min="6145" max="6145" width="7.5703125" style="217" customWidth="1"/>
    <col min="6146" max="6146" width="30.5703125" style="217" customWidth="1"/>
    <col min="6147" max="6155" width="13.7109375" style="217" customWidth="1"/>
    <col min="6156" max="6400" width="9.140625" style="217"/>
    <col min="6401" max="6401" width="7.5703125" style="217" customWidth="1"/>
    <col min="6402" max="6402" width="30.5703125" style="217" customWidth="1"/>
    <col min="6403" max="6411" width="13.7109375" style="217" customWidth="1"/>
    <col min="6412" max="6656" width="9.140625" style="217"/>
    <col min="6657" max="6657" width="7.5703125" style="217" customWidth="1"/>
    <col min="6658" max="6658" width="30.5703125" style="217" customWidth="1"/>
    <col min="6659" max="6667" width="13.7109375" style="217" customWidth="1"/>
    <col min="6668" max="6912" width="9.140625" style="217"/>
    <col min="6913" max="6913" width="7.5703125" style="217" customWidth="1"/>
    <col min="6914" max="6914" width="30.5703125" style="217" customWidth="1"/>
    <col min="6915" max="6923" width="13.7109375" style="217" customWidth="1"/>
    <col min="6924" max="7168" width="9.140625" style="217"/>
    <col min="7169" max="7169" width="7.5703125" style="217" customWidth="1"/>
    <col min="7170" max="7170" width="30.5703125" style="217" customWidth="1"/>
    <col min="7171" max="7179" width="13.7109375" style="217" customWidth="1"/>
    <col min="7180" max="7424" width="9.140625" style="217"/>
    <col min="7425" max="7425" width="7.5703125" style="217" customWidth="1"/>
    <col min="7426" max="7426" width="30.5703125" style="217" customWidth="1"/>
    <col min="7427" max="7435" width="13.7109375" style="217" customWidth="1"/>
    <col min="7436" max="7680" width="9.140625" style="217"/>
    <col min="7681" max="7681" width="7.5703125" style="217" customWidth="1"/>
    <col min="7682" max="7682" width="30.5703125" style="217" customWidth="1"/>
    <col min="7683" max="7691" width="13.7109375" style="217" customWidth="1"/>
    <col min="7692" max="7936" width="9.140625" style="217"/>
    <col min="7937" max="7937" width="7.5703125" style="217" customWidth="1"/>
    <col min="7938" max="7938" width="30.5703125" style="217" customWidth="1"/>
    <col min="7939" max="7947" width="13.7109375" style="217" customWidth="1"/>
    <col min="7948" max="8192" width="9.140625" style="217"/>
    <col min="8193" max="8193" width="7.5703125" style="217" customWidth="1"/>
    <col min="8194" max="8194" width="30.5703125" style="217" customWidth="1"/>
    <col min="8195" max="8203" width="13.7109375" style="217" customWidth="1"/>
    <col min="8204" max="8448" width="9.140625" style="217"/>
    <col min="8449" max="8449" width="7.5703125" style="217" customWidth="1"/>
    <col min="8450" max="8450" width="30.5703125" style="217" customWidth="1"/>
    <col min="8451" max="8459" width="13.7109375" style="217" customWidth="1"/>
    <col min="8460" max="8704" width="9.140625" style="217"/>
    <col min="8705" max="8705" width="7.5703125" style="217" customWidth="1"/>
    <col min="8706" max="8706" width="30.5703125" style="217" customWidth="1"/>
    <col min="8707" max="8715" width="13.7109375" style="217" customWidth="1"/>
    <col min="8716" max="8960" width="9.140625" style="217"/>
    <col min="8961" max="8961" width="7.5703125" style="217" customWidth="1"/>
    <col min="8962" max="8962" width="30.5703125" style="217" customWidth="1"/>
    <col min="8963" max="8971" width="13.7109375" style="217" customWidth="1"/>
    <col min="8972" max="9216" width="9.140625" style="217"/>
    <col min="9217" max="9217" width="7.5703125" style="217" customWidth="1"/>
    <col min="9218" max="9218" width="30.5703125" style="217" customWidth="1"/>
    <col min="9219" max="9227" width="13.7109375" style="217" customWidth="1"/>
    <col min="9228" max="9472" width="9.140625" style="217"/>
    <col min="9473" max="9473" width="7.5703125" style="217" customWidth="1"/>
    <col min="9474" max="9474" width="30.5703125" style="217" customWidth="1"/>
    <col min="9475" max="9483" width="13.7109375" style="217" customWidth="1"/>
    <col min="9484" max="9728" width="9.140625" style="217"/>
    <col min="9729" max="9729" width="7.5703125" style="217" customWidth="1"/>
    <col min="9730" max="9730" width="30.5703125" style="217" customWidth="1"/>
    <col min="9731" max="9739" width="13.7109375" style="217" customWidth="1"/>
    <col min="9740" max="9984" width="9.140625" style="217"/>
    <col min="9985" max="9985" width="7.5703125" style="217" customWidth="1"/>
    <col min="9986" max="9986" width="30.5703125" style="217" customWidth="1"/>
    <col min="9987" max="9995" width="13.7109375" style="217" customWidth="1"/>
    <col min="9996" max="10240" width="9.140625" style="217"/>
    <col min="10241" max="10241" width="7.5703125" style="217" customWidth="1"/>
    <col min="10242" max="10242" width="30.5703125" style="217" customWidth="1"/>
    <col min="10243" max="10251" width="13.7109375" style="217" customWidth="1"/>
    <col min="10252" max="10496" width="9.140625" style="217"/>
    <col min="10497" max="10497" width="7.5703125" style="217" customWidth="1"/>
    <col min="10498" max="10498" width="30.5703125" style="217" customWidth="1"/>
    <col min="10499" max="10507" width="13.7109375" style="217" customWidth="1"/>
    <col min="10508" max="10752" width="9.140625" style="217"/>
    <col min="10753" max="10753" width="7.5703125" style="217" customWidth="1"/>
    <col min="10754" max="10754" width="30.5703125" style="217" customWidth="1"/>
    <col min="10755" max="10763" width="13.7109375" style="217" customWidth="1"/>
    <col min="10764" max="11008" width="9.140625" style="217"/>
    <col min="11009" max="11009" width="7.5703125" style="217" customWidth="1"/>
    <col min="11010" max="11010" width="30.5703125" style="217" customWidth="1"/>
    <col min="11011" max="11019" width="13.7109375" style="217" customWidth="1"/>
    <col min="11020" max="11264" width="9.140625" style="217"/>
    <col min="11265" max="11265" width="7.5703125" style="217" customWidth="1"/>
    <col min="11266" max="11266" width="30.5703125" style="217" customWidth="1"/>
    <col min="11267" max="11275" width="13.7109375" style="217" customWidth="1"/>
    <col min="11276" max="11520" width="9.140625" style="217"/>
    <col min="11521" max="11521" width="7.5703125" style="217" customWidth="1"/>
    <col min="11522" max="11522" width="30.5703125" style="217" customWidth="1"/>
    <col min="11523" max="11531" width="13.7109375" style="217" customWidth="1"/>
    <col min="11532" max="11776" width="9.140625" style="217"/>
    <col min="11777" max="11777" width="7.5703125" style="217" customWidth="1"/>
    <col min="11778" max="11778" width="30.5703125" style="217" customWidth="1"/>
    <col min="11779" max="11787" width="13.7109375" style="217" customWidth="1"/>
    <col min="11788" max="12032" width="9.140625" style="217"/>
    <col min="12033" max="12033" width="7.5703125" style="217" customWidth="1"/>
    <col min="12034" max="12034" width="30.5703125" style="217" customWidth="1"/>
    <col min="12035" max="12043" width="13.7109375" style="217" customWidth="1"/>
    <col min="12044" max="12288" width="9.140625" style="217"/>
    <col min="12289" max="12289" width="7.5703125" style="217" customWidth="1"/>
    <col min="12290" max="12290" width="30.5703125" style="217" customWidth="1"/>
    <col min="12291" max="12299" width="13.7109375" style="217" customWidth="1"/>
    <col min="12300" max="12544" width="9.140625" style="217"/>
    <col min="12545" max="12545" width="7.5703125" style="217" customWidth="1"/>
    <col min="12546" max="12546" width="30.5703125" style="217" customWidth="1"/>
    <col min="12547" max="12555" width="13.7109375" style="217" customWidth="1"/>
    <col min="12556" max="12800" width="9.140625" style="217"/>
    <col min="12801" max="12801" width="7.5703125" style="217" customWidth="1"/>
    <col min="12802" max="12802" width="30.5703125" style="217" customWidth="1"/>
    <col min="12803" max="12811" width="13.7109375" style="217" customWidth="1"/>
    <col min="12812" max="13056" width="9.140625" style="217"/>
    <col min="13057" max="13057" width="7.5703125" style="217" customWidth="1"/>
    <col min="13058" max="13058" width="30.5703125" style="217" customWidth="1"/>
    <col min="13059" max="13067" width="13.7109375" style="217" customWidth="1"/>
    <col min="13068" max="13312" width="9.140625" style="217"/>
    <col min="13313" max="13313" width="7.5703125" style="217" customWidth="1"/>
    <col min="13314" max="13314" width="30.5703125" style="217" customWidth="1"/>
    <col min="13315" max="13323" width="13.7109375" style="217" customWidth="1"/>
    <col min="13324" max="13568" width="9.140625" style="217"/>
    <col min="13569" max="13569" width="7.5703125" style="217" customWidth="1"/>
    <col min="13570" max="13570" width="30.5703125" style="217" customWidth="1"/>
    <col min="13571" max="13579" width="13.7109375" style="217" customWidth="1"/>
    <col min="13580" max="13824" width="9.140625" style="217"/>
    <col min="13825" max="13825" width="7.5703125" style="217" customWidth="1"/>
    <col min="13826" max="13826" width="30.5703125" style="217" customWidth="1"/>
    <col min="13827" max="13835" width="13.7109375" style="217" customWidth="1"/>
    <col min="13836" max="14080" width="9.140625" style="217"/>
    <col min="14081" max="14081" width="7.5703125" style="217" customWidth="1"/>
    <col min="14082" max="14082" width="30.5703125" style="217" customWidth="1"/>
    <col min="14083" max="14091" width="13.7109375" style="217" customWidth="1"/>
    <col min="14092" max="14336" width="9.140625" style="217"/>
    <col min="14337" max="14337" width="7.5703125" style="217" customWidth="1"/>
    <col min="14338" max="14338" width="30.5703125" style="217" customWidth="1"/>
    <col min="14339" max="14347" width="13.7109375" style="217" customWidth="1"/>
    <col min="14348" max="14592" width="9.140625" style="217"/>
    <col min="14593" max="14593" width="7.5703125" style="217" customWidth="1"/>
    <col min="14594" max="14594" width="30.5703125" style="217" customWidth="1"/>
    <col min="14595" max="14603" width="13.7109375" style="217" customWidth="1"/>
    <col min="14604" max="14848" width="9.140625" style="217"/>
    <col min="14849" max="14849" width="7.5703125" style="217" customWidth="1"/>
    <col min="14850" max="14850" width="30.5703125" style="217" customWidth="1"/>
    <col min="14851" max="14859" width="13.7109375" style="217" customWidth="1"/>
    <col min="14860" max="15104" width="9.140625" style="217"/>
    <col min="15105" max="15105" width="7.5703125" style="217" customWidth="1"/>
    <col min="15106" max="15106" width="30.5703125" style="217" customWidth="1"/>
    <col min="15107" max="15115" width="13.7109375" style="217" customWidth="1"/>
    <col min="15116" max="15360" width="9.140625" style="217"/>
    <col min="15361" max="15361" width="7.5703125" style="217" customWidth="1"/>
    <col min="15362" max="15362" width="30.5703125" style="217" customWidth="1"/>
    <col min="15363" max="15371" width="13.7109375" style="217" customWidth="1"/>
    <col min="15372" max="15616" width="9.140625" style="217"/>
    <col min="15617" max="15617" width="7.5703125" style="217" customWidth="1"/>
    <col min="15618" max="15618" width="30.5703125" style="217" customWidth="1"/>
    <col min="15619" max="15627" width="13.7109375" style="217" customWidth="1"/>
    <col min="15628" max="15872" width="9.140625" style="217"/>
    <col min="15873" max="15873" width="7.5703125" style="217" customWidth="1"/>
    <col min="15874" max="15874" width="30.5703125" style="217" customWidth="1"/>
    <col min="15875" max="15883" width="13.7109375" style="217" customWidth="1"/>
    <col min="15884" max="16128" width="9.140625" style="217"/>
    <col min="16129" max="16129" width="7.5703125" style="217" customWidth="1"/>
    <col min="16130" max="16130" width="30.5703125" style="217" customWidth="1"/>
    <col min="16131" max="16139" width="13.7109375" style="217" customWidth="1"/>
    <col min="16140" max="16384" width="9.140625" style="217"/>
  </cols>
  <sheetData>
    <row r="1" spans="1:69" ht="12.75" customHeight="1" x14ac:dyDescent="0.25">
      <c r="A1" s="216" t="s">
        <v>6</v>
      </c>
    </row>
    <row r="2" spans="1:69" ht="12.75" customHeight="1" x14ac:dyDescent="0.25">
      <c r="A2" s="218" t="s">
        <v>365</v>
      </c>
    </row>
    <row r="3" spans="1:69" ht="12.75" customHeight="1" x14ac:dyDescent="0.25">
      <c r="A3" s="219" t="s">
        <v>10</v>
      </c>
    </row>
    <row r="4" spans="1:69" ht="12.75" customHeight="1" x14ac:dyDescent="0.25">
      <c r="A4" s="219"/>
    </row>
    <row r="5" spans="1:69" s="224" customFormat="1" ht="56.25" x14ac:dyDescent="0.25">
      <c r="A5" s="220" t="s">
        <v>11</v>
      </c>
      <c r="B5" s="82" t="s">
        <v>250</v>
      </c>
      <c r="C5" s="82" t="s">
        <v>251</v>
      </c>
      <c r="D5" s="82" t="s">
        <v>293</v>
      </c>
      <c r="E5" s="82" t="s">
        <v>294</v>
      </c>
      <c r="F5" s="82" t="s">
        <v>295</v>
      </c>
      <c r="G5" s="82" t="s">
        <v>296</v>
      </c>
      <c r="H5" s="82" t="s">
        <v>297</v>
      </c>
      <c r="I5" s="82" t="s">
        <v>298</v>
      </c>
      <c r="J5" s="82" t="s">
        <v>299</v>
      </c>
      <c r="K5" s="221" t="s">
        <v>21</v>
      </c>
      <c r="L5" s="222"/>
      <c r="M5" s="222"/>
      <c r="N5" s="222"/>
      <c r="O5" s="223"/>
      <c r="P5" s="223"/>
      <c r="Q5" s="223"/>
      <c r="R5" s="223"/>
      <c r="S5" s="223"/>
      <c r="T5" s="223"/>
      <c r="U5" s="223"/>
      <c r="V5" s="223"/>
      <c r="W5" s="223"/>
      <c r="X5" s="223"/>
      <c r="Y5" s="223"/>
      <c r="Z5" s="223"/>
      <c r="AA5" s="223"/>
      <c r="AB5" s="223"/>
      <c r="AC5" s="223"/>
      <c r="AD5" s="223"/>
      <c r="AE5" s="223"/>
      <c r="AF5" s="223"/>
      <c r="AG5" s="223"/>
      <c r="AH5" s="223"/>
      <c r="AI5" s="223"/>
      <c r="AJ5" s="223"/>
      <c r="AK5" s="223"/>
      <c r="AL5" s="223"/>
      <c r="AM5" s="223"/>
      <c r="AN5" s="223"/>
      <c r="AO5" s="223"/>
      <c r="AP5" s="223"/>
      <c r="AQ5" s="223"/>
      <c r="AR5" s="223"/>
      <c r="AS5" s="223"/>
      <c r="AT5" s="223"/>
      <c r="AU5" s="223"/>
      <c r="AV5" s="223"/>
      <c r="AW5" s="223"/>
      <c r="AX5" s="223"/>
      <c r="AY5" s="223"/>
      <c r="AZ5" s="223"/>
      <c r="BA5" s="223"/>
      <c r="BB5" s="223"/>
      <c r="BC5" s="223"/>
      <c r="BD5" s="223"/>
      <c r="BE5" s="223"/>
      <c r="BF5" s="223"/>
      <c r="BG5" s="223"/>
      <c r="BH5" s="223"/>
      <c r="BI5" s="223"/>
      <c r="BJ5" s="223"/>
      <c r="BK5" s="223"/>
      <c r="BL5" s="223"/>
      <c r="BM5" s="223"/>
      <c r="BN5" s="223"/>
      <c r="BO5" s="223"/>
      <c r="BP5" s="223"/>
      <c r="BQ5" s="223"/>
    </row>
    <row r="6" spans="1:69" s="229" customFormat="1" ht="12.75" customHeight="1" x14ac:dyDescent="0.25">
      <c r="A6" s="225">
        <v>1</v>
      </c>
      <c r="B6" s="226">
        <v>2</v>
      </c>
      <c r="C6" s="226">
        <v>3</v>
      </c>
      <c r="D6" s="226">
        <v>4</v>
      </c>
      <c r="E6" s="226">
        <v>5</v>
      </c>
      <c r="F6" s="226">
        <v>6</v>
      </c>
      <c r="G6" s="226">
        <v>7</v>
      </c>
      <c r="H6" s="226">
        <v>8</v>
      </c>
      <c r="I6" s="226">
        <v>9</v>
      </c>
      <c r="J6" s="226">
        <v>10</v>
      </c>
      <c r="K6" s="227">
        <v>11</v>
      </c>
      <c r="L6" s="228"/>
    </row>
    <row r="7" spans="1:69" s="219" customFormat="1" ht="12.75" customHeight="1" x14ac:dyDescent="0.25">
      <c r="A7" s="230">
        <v>1</v>
      </c>
      <c r="B7" s="231" t="s">
        <v>300</v>
      </c>
      <c r="C7" s="233">
        <v>1517225188.1300001</v>
      </c>
      <c r="D7" s="232">
        <v>8.794299934673519E-2</v>
      </c>
      <c r="E7" s="233">
        <v>91674496.540000007</v>
      </c>
      <c r="F7" s="232">
        <v>7.7003414060367439E-2</v>
      </c>
      <c r="G7" s="233">
        <v>20888891.43</v>
      </c>
      <c r="H7" s="233">
        <v>297097567.99000001</v>
      </c>
      <c r="I7" s="233">
        <v>217025121.41</v>
      </c>
      <c r="J7" s="233">
        <v>55209544.869999997</v>
      </c>
      <c r="K7" s="234" t="s">
        <v>301</v>
      </c>
      <c r="L7" s="235"/>
      <c r="M7" s="235"/>
    </row>
    <row r="8" spans="1:69" s="219" customFormat="1" ht="12.75" customHeight="1" x14ac:dyDescent="0.25">
      <c r="A8" s="236">
        <v>2</v>
      </c>
      <c r="B8" s="237" t="s">
        <v>302</v>
      </c>
      <c r="C8" s="238">
        <v>2390334906.4699998</v>
      </c>
      <c r="D8" s="232">
        <v>0.13855110155220929</v>
      </c>
      <c r="E8" s="238">
        <v>243830027.41999999</v>
      </c>
      <c r="F8" s="232">
        <v>0.20480881019707209</v>
      </c>
      <c r="G8" s="238">
        <v>17635746.359999999</v>
      </c>
      <c r="H8" s="238">
        <v>193712054.88</v>
      </c>
      <c r="I8" s="238">
        <v>193712054.88</v>
      </c>
      <c r="J8" s="238">
        <v>93550962.5</v>
      </c>
      <c r="K8" s="239" t="s">
        <v>301</v>
      </c>
      <c r="L8" s="235"/>
      <c r="M8" s="235"/>
    </row>
    <row r="9" spans="1:69" s="219" customFormat="1" ht="12.75" customHeight="1" x14ac:dyDescent="0.25">
      <c r="A9" s="236">
        <v>3</v>
      </c>
      <c r="B9" s="237" t="s">
        <v>303</v>
      </c>
      <c r="C9" s="238">
        <v>1800190108.71</v>
      </c>
      <c r="D9" s="232">
        <v>0.10434450916900931</v>
      </c>
      <c r="E9" s="238">
        <v>86486657.950000003</v>
      </c>
      <c r="F9" s="232">
        <v>7.264580864008767E-2</v>
      </c>
      <c r="G9" s="238">
        <v>1617025.22</v>
      </c>
      <c r="H9" s="238">
        <v>166188931.87</v>
      </c>
      <c r="I9" s="238">
        <v>166188931.87</v>
      </c>
      <c r="J9" s="238">
        <v>74975072.849999994</v>
      </c>
      <c r="K9" s="239" t="s">
        <v>301</v>
      </c>
      <c r="L9" s="235"/>
      <c r="M9" s="235"/>
    </row>
    <row r="10" spans="1:69" s="219" customFormat="1" ht="12.75" customHeight="1" x14ac:dyDescent="0.25">
      <c r="A10" s="236">
        <v>4</v>
      </c>
      <c r="B10" s="237" t="s">
        <v>366</v>
      </c>
      <c r="C10" s="238">
        <v>2082454204.72</v>
      </c>
      <c r="D10" s="232">
        <v>0.12070539706173478</v>
      </c>
      <c r="E10" s="238">
        <v>169771797.78999999</v>
      </c>
      <c r="F10" s="232">
        <v>0.14260245252933834</v>
      </c>
      <c r="G10" s="238">
        <v>4102652.1</v>
      </c>
      <c r="H10" s="238">
        <v>146149830.61000001</v>
      </c>
      <c r="I10" s="238">
        <v>146149830.61000001</v>
      </c>
      <c r="J10" s="238">
        <v>88478476.609999999</v>
      </c>
      <c r="K10" s="239" t="s">
        <v>301</v>
      </c>
      <c r="L10" s="235"/>
      <c r="M10" s="235"/>
    </row>
    <row r="11" spans="1:69" s="219" customFormat="1" ht="12.75" customHeight="1" x14ac:dyDescent="0.25">
      <c r="A11" s="236">
        <v>5</v>
      </c>
      <c r="B11" s="237" t="s">
        <v>367</v>
      </c>
      <c r="C11" s="238">
        <v>183325908</v>
      </c>
      <c r="D11" s="232">
        <v>1.062612876032891E-2</v>
      </c>
      <c r="E11" s="238">
        <v>13094596.34</v>
      </c>
      <c r="F11" s="232">
        <v>1.099900912444533E-2</v>
      </c>
      <c r="G11" s="238">
        <v>-557952.85</v>
      </c>
      <c r="H11" s="238">
        <v>38168682.020000003</v>
      </c>
      <c r="I11" s="238">
        <v>38168682.020000003</v>
      </c>
      <c r="J11" s="238">
        <v>1685461.63</v>
      </c>
      <c r="K11" s="239" t="s">
        <v>301</v>
      </c>
      <c r="L11" s="235"/>
      <c r="M11" s="235"/>
    </row>
    <row r="12" spans="1:69" s="219" customFormat="1" ht="12.75" customHeight="1" x14ac:dyDescent="0.25">
      <c r="A12" s="236">
        <v>6</v>
      </c>
      <c r="B12" s="237" t="s">
        <v>305</v>
      </c>
      <c r="C12" s="238">
        <v>494526278.68000001</v>
      </c>
      <c r="D12" s="232">
        <v>2.8664251386770589E-2</v>
      </c>
      <c r="E12" s="238">
        <v>63331361.200000003</v>
      </c>
      <c r="F12" s="232">
        <v>5.3196158294280267E-2</v>
      </c>
      <c r="G12" s="238">
        <v>5728231.46</v>
      </c>
      <c r="H12" s="238">
        <v>54274785.590000004</v>
      </c>
      <c r="I12" s="238">
        <v>53026280.399999999</v>
      </c>
      <c r="J12" s="238">
        <v>19030112.879999999</v>
      </c>
      <c r="K12" s="239" t="s">
        <v>301</v>
      </c>
      <c r="L12" s="235"/>
      <c r="M12" s="235"/>
    </row>
    <row r="13" spans="1:69" s="219" customFormat="1" ht="12.75" customHeight="1" x14ac:dyDescent="0.25">
      <c r="A13" s="236">
        <v>7</v>
      </c>
      <c r="B13" s="237" t="s">
        <v>306</v>
      </c>
      <c r="C13" s="238">
        <v>673239608.58000004</v>
      </c>
      <c r="D13" s="232">
        <v>3.9023021052346382E-2</v>
      </c>
      <c r="E13" s="238">
        <v>59634595.75</v>
      </c>
      <c r="F13" s="232">
        <v>5.009100286529785E-2</v>
      </c>
      <c r="G13" s="238">
        <v>697439.24</v>
      </c>
      <c r="H13" s="238">
        <v>52112243.509999998</v>
      </c>
      <c r="I13" s="238">
        <v>52112243.509999998</v>
      </c>
      <c r="J13" s="238">
        <v>28187693.149999999</v>
      </c>
      <c r="K13" s="239" t="s">
        <v>301</v>
      </c>
      <c r="L13" s="235"/>
      <c r="M13" s="235"/>
    </row>
    <row r="14" spans="1:69" s="219" customFormat="1" ht="12.75" customHeight="1" x14ac:dyDescent="0.25">
      <c r="A14" s="236">
        <v>8</v>
      </c>
      <c r="B14" s="237" t="s">
        <v>368</v>
      </c>
      <c r="C14" s="238">
        <v>2373663922.0900002</v>
      </c>
      <c r="D14" s="232">
        <v>0.13758480045207616</v>
      </c>
      <c r="E14" s="238">
        <v>118464429.92</v>
      </c>
      <c r="F14" s="232">
        <v>9.9506033769979838E-2</v>
      </c>
      <c r="G14" s="238">
        <v>4593742.68</v>
      </c>
      <c r="H14" s="238">
        <v>196631185.25</v>
      </c>
      <c r="I14" s="238">
        <v>196631185.25</v>
      </c>
      <c r="J14" s="238">
        <v>93034690.400000006</v>
      </c>
      <c r="K14" s="239" t="s">
        <v>301</v>
      </c>
      <c r="L14" s="235"/>
      <c r="M14" s="235"/>
    </row>
    <row r="15" spans="1:69" s="219" customFormat="1" ht="12.75" customHeight="1" x14ac:dyDescent="0.25">
      <c r="A15" s="236">
        <v>9</v>
      </c>
      <c r="B15" s="237" t="s">
        <v>369</v>
      </c>
      <c r="C15" s="238">
        <v>49439308.270000003</v>
      </c>
      <c r="D15" s="232">
        <v>2.8656530941530314E-3</v>
      </c>
      <c r="E15" s="238">
        <v>6797202.96</v>
      </c>
      <c r="F15" s="232">
        <v>5.7094159633901938E-3</v>
      </c>
      <c r="G15" s="238">
        <v>-2370930.87</v>
      </c>
      <c r="H15" s="238">
        <v>29837884.34</v>
      </c>
      <c r="I15" s="238">
        <v>29837884.34</v>
      </c>
      <c r="J15" s="238">
        <v>2042675.13</v>
      </c>
      <c r="K15" s="239" t="s">
        <v>301</v>
      </c>
      <c r="L15" s="235"/>
      <c r="M15" s="235"/>
    </row>
    <row r="16" spans="1:69" s="219" customFormat="1" ht="12.75" customHeight="1" x14ac:dyDescent="0.25">
      <c r="A16" s="236">
        <v>10</v>
      </c>
      <c r="B16" s="237" t="s">
        <v>308</v>
      </c>
      <c r="C16" s="238">
        <v>2108023817.5</v>
      </c>
      <c r="D16" s="232">
        <v>0.12218748980419664</v>
      </c>
      <c r="E16" s="238">
        <v>118118736.14</v>
      </c>
      <c r="F16" s="232">
        <v>9.9215662922207376E-2</v>
      </c>
      <c r="G16" s="238">
        <v>16002064.58</v>
      </c>
      <c r="H16" s="238">
        <v>201468342.56</v>
      </c>
      <c r="I16" s="238">
        <v>178479321.97999999</v>
      </c>
      <c r="J16" s="238">
        <v>83281355.569999993</v>
      </c>
      <c r="K16" s="239" t="s">
        <v>301</v>
      </c>
      <c r="L16" s="235"/>
      <c r="M16" s="235"/>
    </row>
    <row r="17" spans="1:13" s="219" customFormat="1" ht="12.75" customHeight="1" x14ac:dyDescent="0.25">
      <c r="A17" s="236">
        <v>11</v>
      </c>
      <c r="B17" s="237" t="s">
        <v>370</v>
      </c>
      <c r="C17" s="238">
        <v>106183060.23999999</v>
      </c>
      <c r="D17" s="232">
        <v>6.1546940232583003E-3</v>
      </c>
      <c r="E17" s="238">
        <v>21821324.199999999</v>
      </c>
      <c r="F17" s="232">
        <v>1.832915942968882E-2</v>
      </c>
      <c r="G17" s="238">
        <v>3272803.95</v>
      </c>
      <c r="H17" s="238">
        <v>40680846.170000002</v>
      </c>
      <c r="I17" s="238">
        <v>40680846.170000002</v>
      </c>
      <c r="J17" s="238">
        <v>12239379.300000001</v>
      </c>
      <c r="K17" s="239" t="s">
        <v>301</v>
      </c>
      <c r="L17" s="235"/>
      <c r="M17" s="235"/>
    </row>
    <row r="18" spans="1:13" s="219" customFormat="1" ht="12.75" customHeight="1" x14ac:dyDescent="0.25">
      <c r="A18" s="236">
        <v>12</v>
      </c>
      <c r="B18" s="237" t="s">
        <v>309</v>
      </c>
      <c r="C18" s="238">
        <v>429492268.43000001</v>
      </c>
      <c r="D18" s="232">
        <v>2.4894681802982953E-2</v>
      </c>
      <c r="E18" s="238">
        <v>32686290.719999999</v>
      </c>
      <c r="F18" s="232">
        <v>2.7455356433961884E-2</v>
      </c>
      <c r="G18" s="238">
        <v>5258137.29</v>
      </c>
      <c r="H18" s="238">
        <v>53211066.609999999</v>
      </c>
      <c r="I18" s="238">
        <v>53211066.609999999</v>
      </c>
      <c r="J18" s="238">
        <v>14596863.25</v>
      </c>
      <c r="K18" s="239" t="s">
        <v>301</v>
      </c>
      <c r="L18" s="235"/>
      <c r="M18" s="235"/>
    </row>
    <row r="19" spans="1:13" s="219" customFormat="1" ht="12.75" customHeight="1" x14ac:dyDescent="0.25">
      <c r="A19" s="236">
        <v>13</v>
      </c>
      <c r="B19" s="237" t="s">
        <v>310</v>
      </c>
      <c r="C19" s="238">
        <v>718701502.76999998</v>
      </c>
      <c r="D19" s="232">
        <v>4.1658131095556356E-2</v>
      </c>
      <c r="E19" s="238">
        <v>63408017.530000001</v>
      </c>
      <c r="F19" s="232">
        <v>5.3260546966616876E-2</v>
      </c>
      <c r="G19" s="238">
        <v>4481412.26</v>
      </c>
      <c r="H19" s="238">
        <v>50805951.710000001</v>
      </c>
      <c r="I19" s="238">
        <v>50805951.710000001</v>
      </c>
      <c r="J19" s="238">
        <v>23151074.010000002</v>
      </c>
      <c r="K19" s="239" t="s">
        <v>301</v>
      </c>
      <c r="L19" s="235"/>
      <c r="M19" s="235"/>
    </row>
    <row r="20" spans="1:13" s="219" customFormat="1" ht="12.75" customHeight="1" x14ac:dyDescent="0.25">
      <c r="A20" s="236">
        <v>14</v>
      </c>
      <c r="B20" s="237" t="s">
        <v>371</v>
      </c>
      <c r="C20" s="238">
        <v>57707857.090000004</v>
      </c>
      <c r="D20" s="232">
        <v>3.3449234023212888E-3</v>
      </c>
      <c r="E20" s="238">
        <v>6619037.3099999996</v>
      </c>
      <c r="F20" s="232">
        <v>5.5597629646164468E-3</v>
      </c>
      <c r="G20" s="238">
        <v>-2453629.6</v>
      </c>
      <c r="H20" s="238">
        <v>31960385.16</v>
      </c>
      <c r="I20" s="238">
        <v>31960385.16</v>
      </c>
      <c r="J20" s="238">
        <v>1510774.07</v>
      </c>
      <c r="K20" s="239" t="s">
        <v>301</v>
      </c>
      <c r="L20" s="235"/>
      <c r="M20" s="235"/>
    </row>
    <row r="21" spans="1:13" s="219" customFormat="1" ht="12.75" customHeight="1" x14ac:dyDescent="0.25">
      <c r="A21" s="236">
        <v>15</v>
      </c>
      <c r="B21" s="237" t="s">
        <v>372</v>
      </c>
      <c r="C21" s="238">
        <v>2211102484.6799998</v>
      </c>
      <c r="D21" s="232">
        <v>0.12816224373749105</v>
      </c>
      <c r="E21" s="238">
        <v>87634491.450000003</v>
      </c>
      <c r="F21" s="232">
        <v>7.3609949176537681E-2</v>
      </c>
      <c r="G21" s="238">
        <v>-6387520.46</v>
      </c>
      <c r="H21" s="238">
        <v>256960730.24000001</v>
      </c>
      <c r="I21" s="238">
        <v>236005791.43000001</v>
      </c>
      <c r="J21" s="238">
        <v>67886967.849999994</v>
      </c>
      <c r="K21" s="239" t="s">
        <v>301</v>
      </c>
      <c r="L21" s="235"/>
      <c r="M21" s="235"/>
    </row>
    <row r="22" spans="1:13" s="219" customFormat="1" ht="12.75" customHeight="1" x14ac:dyDescent="0.25">
      <c r="A22" s="236">
        <v>16</v>
      </c>
      <c r="B22" s="240" t="s">
        <v>373</v>
      </c>
      <c r="C22" s="241">
        <v>56759854.119999997</v>
      </c>
      <c r="D22" s="232">
        <v>3.2899742588298284E-3</v>
      </c>
      <c r="E22" s="241">
        <v>7152027.8899999997</v>
      </c>
      <c r="F22" s="232">
        <v>6.0074566621117764E-3</v>
      </c>
      <c r="G22" s="241">
        <v>-1902261.83</v>
      </c>
      <c r="H22" s="241">
        <v>47106326.880000003</v>
      </c>
      <c r="I22" s="241">
        <v>47106326.880000003</v>
      </c>
      <c r="J22" s="241">
        <v>892634.45</v>
      </c>
      <c r="K22" s="242" t="s">
        <v>301</v>
      </c>
      <c r="L22" s="235"/>
      <c r="M22" s="235"/>
    </row>
    <row r="23" spans="1:13" s="219" customFormat="1" ht="12.75" customHeight="1" x14ac:dyDescent="0.25">
      <c r="A23" s="435"/>
      <c r="B23" s="394" t="s">
        <v>311</v>
      </c>
      <c r="C23" s="315">
        <v>17252370278.48</v>
      </c>
      <c r="D23" s="316">
        <v>0.99999999999999989</v>
      </c>
      <c r="E23" s="315">
        <v>1190525091.1100001</v>
      </c>
      <c r="F23" s="316">
        <v>1</v>
      </c>
      <c r="G23" s="315">
        <v>70605850.960000038</v>
      </c>
      <c r="H23" s="395"/>
      <c r="I23" s="395"/>
      <c r="J23" s="395"/>
      <c r="K23" s="395"/>
      <c r="L23" s="235"/>
      <c r="M23" s="235"/>
    </row>
    <row r="24" spans="1:13" s="219" customFormat="1" ht="12.75" customHeight="1" x14ac:dyDescent="0.25">
      <c r="A24" s="436"/>
      <c r="B24" s="247" t="s">
        <v>30</v>
      </c>
      <c r="C24" s="321">
        <v>17252370278.48</v>
      </c>
      <c r="D24" s="249"/>
      <c r="E24" s="321">
        <v>1190525091.1100001</v>
      </c>
      <c r="F24" s="249"/>
      <c r="G24" s="248">
        <v>70605850.960000038</v>
      </c>
      <c r="H24" s="250"/>
      <c r="I24" s="250"/>
      <c r="J24" s="250"/>
      <c r="K24" s="250"/>
      <c r="M24" s="235"/>
    </row>
    <row r="25" spans="1:13" s="219" customFormat="1" ht="12.75" customHeight="1" x14ac:dyDescent="0.25">
      <c r="A25" s="251"/>
      <c r="M25" s="235"/>
    </row>
    <row r="26" spans="1:13" s="219" customFormat="1" ht="12.75" customHeight="1" x14ac:dyDescent="0.25"/>
    <row r="27" spans="1:13" s="219" customFormat="1" ht="12.75" customHeight="1" x14ac:dyDescent="0.25">
      <c r="A27" s="437" t="s">
        <v>216</v>
      </c>
      <c r="B27" s="437"/>
      <c r="C27" s="437"/>
      <c r="D27" s="437"/>
      <c r="E27" s="437"/>
      <c r="F27" s="437"/>
      <c r="G27" s="437"/>
      <c r="H27" s="252"/>
    </row>
    <row r="28" spans="1:13" s="219" customFormat="1" ht="12.75" customHeight="1" x14ac:dyDescent="0.25">
      <c r="A28" s="253"/>
      <c r="B28" s="254" t="s">
        <v>312</v>
      </c>
      <c r="C28" s="255"/>
      <c r="D28" s="255"/>
      <c r="E28" s="255"/>
      <c r="F28" s="255"/>
      <c r="G28" s="255"/>
    </row>
    <row r="29" spans="1:13" s="219" customFormat="1" ht="12.75" customHeight="1" x14ac:dyDescent="0.25">
      <c r="A29" s="253"/>
      <c r="B29" s="254" t="s">
        <v>313</v>
      </c>
      <c r="C29" s="255"/>
      <c r="D29" s="255"/>
      <c r="E29" s="255"/>
      <c r="F29" s="255"/>
      <c r="G29" s="255"/>
    </row>
    <row r="30" spans="1:13" s="219" customFormat="1" ht="12.75" customHeight="1" x14ac:dyDescent="0.25">
      <c r="A30" s="253"/>
      <c r="B30" s="254" t="s">
        <v>314</v>
      </c>
      <c r="C30" s="255"/>
      <c r="D30" s="255"/>
      <c r="E30" s="255"/>
      <c r="F30" s="255"/>
      <c r="G30" s="255"/>
    </row>
    <row r="31" spans="1:13" s="219" customFormat="1" ht="12.75" customHeight="1" x14ac:dyDescent="0.25">
      <c r="A31" s="253"/>
      <c r="B31" s="254" t="s">
        <v>315</v>
      </c>
      <c r="C31" s="255"/>
      <c r="D31" s="255"/>
      <c r="E31" s="255"/>
      <c r="F31" s="255"/>
      <c r="G31" s="255"/>
    </row>
    <row r="32" spans="1:13" s="219" customFormat="1" ht="12.75" customHeight="1" x14ac:dyDescent="0.25">
      <c r="A32" s="253"/>
      <c r="B32" s="438" t="s">
        <v>316</v>
      </c>
      <c r="C32" s="439"/>
      <c r="D32" s="439"/>
      <c r="E32" s="439"/>
      <c r="F32" s="439"/>
      <c r="G32" s="439"/>
      <c r="H32" s="439"/>
      <c r="I32" s="439"/>
      <c r="J32" s="439"/>
      <c r="K32" s="439"/>
    </row>
    <row r="33" spans="1:11" s="219" customFormat="1" ht="27" customHeight="1" x14ac:dyDescent="0.25">
      <c r="A33" s="253"/>
      <c r="B33" s="335" t="s">
        <v>317</v>
      </c>
      <c r="C33" s="336"/>
      <c r="D33" s="336"/>
      <c r="E33" s="336"/>
      <c r="F33" s="336"/>
      <c r="G33" s="336"/>
      <c r="H33" s="336"/>
      <c r="I33" s="336"/>
      <c r="J33" s="336"/>
      <c r="K33" s="336"/>
    </row>
    <row r="34" spans="1:11" s="219" customFormat="1" ht="11.25" customHeight="1" x14ac:dyDescent="0.25">
      <c r="A34" s="253"/>
      <c r="B34" s="438" t="s">
        <v>318</v>
      </c>
      <c r="C34" s="439"/>
      <c r="D34" s="439"/>
      <c r="E34" s="439"/>
      <c r="F34" s="439"/>
      <c r="G34" s="439"/>
      <c r="H34" s="439"/>
      <c r="I34" s="439"/>
      <c r="J34" s="439"/>
      <c r="K34" s="439"/>
    </row>
    <row r="35" spans="1:11" s="219" customFormat="1" ht="12.75" customHeight="1" x14ac:dyDescent="0.25">
      <c r="A35" s="253"/>
      <c r="B35" s="438" t="s">
        <v>319</v>
      </c>
      <c r="C35" s="439"/>
      <c r="D35" s="439"/>
      <c r="E35" s="439"/>
      <c r="F35" s="439"/>
      <c r="G35" s="439"/>
      <c r="H35" s="439"/>
      <c r="I35" s="439"/>
      <c r="J35" s="439"/>
      <c r="K35" s="439"/>
    </row>
    <row r="36" spans="1:11" s="219" customFormat="1" ht="21" customHeight="1" x14ac:dyDescent="0.25">
      <c r="B36" s="439" t="s">
        <v>320</v>
      </c>
      <c r="C36" s="439"/>
      <c r="D36" s="439"/>
      <c r="E36" s="439"/>
      <c r="F36" s="439"/>
      <c r="G36" s="439"/>
      <c r="H36" s="439"/>
      <c r="I36" s="439"/>
      <c r="J36" s="439"/>
      <c r="K36" s="439"/>
    </row>
    <row r="37" spans="1:11" s="219" customFormat="1" ht="12.75" customHeight="1" x14ac:dyDescent="0.25">
      <c r="B37" s="439" t="s">
        <v>321</v>
      </c>
      <c r="C37" s="439"/>
      <c r="D37" s="439"/>
      <c r="E37" s="439"/>
      <c r="F37" s="439"/>
      <c r="G37" s="439"/>
      <c r="H37" s="439"/>
      <c r="I37" s="439"/>
      <c r="J37" s="439"/>
      <c r="K37" s="439"/>
    </row>
    <row r="38" spans="1:11" s="219" customFormat="1" ht="12.75" customHeight="1" x14ac:dyDescent="0.25">
      <c r="B38" s="439" t="s">
        <v>322</v>
      </c>
      <c r="C38" s="439"/>
      <c r="D38" s="439"/>
      <c r="E38" s="439"/>
      <c r="F38" s="439"/>
      <c r="G38" s="439"/>
      <c r="H38" s="439"/>
      <c r="I38" s="439"/>
      <c r="J38" s="439"/>
      <c r="K38" s="439"/>
    </row>
    <row r="39" spans="1:11" s="219" customFormat="1" ht="12.75" customHeight="1" x14ac:dyDescent="0.25">
      <c r="B39" s="349"/>
      <c r="C39" s="349"/>
      <c r="D39" s="349"/>
      <c r="E39" s="349"/>
      <c r="F39" s="349"/>
      <c r="G39" s="349"/>
      <c r="H39" s="349"/>
      <c r="I39" s="349"/>
      <c r="J39" s="349"/>
      <c r="K39" s="349"/>
    </row>
    <row r="40" spans="1:11" s="219" customFormat="1" ht="12.75" customHeight="1" x14ac:dyDescent="0.25">
      <c r="A40" s="217"/>
      <c r="B40" s="440" t="s">
        <v>374</v>
      </c>
      <c r="C40" s="441"/>
      <c r="D40" s="441"/>
      <c r="E40" s="441"/>
      <c r="F40" s="441"/>
      <c r="G40" s="441"/>
      <c r="H40" s="441"/>
      <c r="I40" s="441"/>
      <c r="J40" s="441"/>
      <c r="K40" s="441"/>
    </row>
    <row r="41" spans="1:11" s="219" customFormat="1" ht="12.75" customHeight="1" x14ac:dyDescent="0.25">
      <c r="A41" s="256"/>
      <c r="B41" s="334"/>
      <c r="C41" s="334"/>
      <c r="D41" s="334"/>
      <c r="E41" s="334"/>
      <c r="F41" s="334"/>
      <c r="G41" s="334"/>
      <c r="H41" s="334"/>
      <c r="I41" s="334"/>
      <c r="J41" s="334"/>
      <c r="K41" s="334"/>
    </row>
    <row r="43" spans="1:11" ht="12.75" customHeight="1" x14ac:dyDescent="0.25">
      <c r="B43" s="257"/>
    </row>
    <row r="44" spans="1:11" ht="12.75" customHeight="1" x14ac:dyDescent="0.25">
      <c r="B44" s="257"/>
    </row>
    <row r="45" spans="1:11" ht="12.75" customHeight="1" x14ac:dyDescent="0.25">
      <c r="B45" s="257"/>
    </row>
  </sheetData>
  <mergeCells count="9">
    <mergeCell ref="A23:A24"/>
    <mergeCell ref="A27:G27"/>
    <mergeCell ref="B32:K32"/>
    <mergeCell ref="B34:K34"/>
    <mergeCell ref="B40:K40"/>
    <mergeCell ref="B37:K37"/>
    <mergeCell ref="B38:K38"/>
    <mergeCell ref="B35:K35"/>
    <mergeCell ref="B36:K3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heetViews>
  <sheetFormatPr defaultRowHeight="12.75" x14ac:dyDescent="0.25"/>
  <cols>
    <col min="1" max="1" width="6" style="263" customWidth="1"/>
    <col min="2" max="2" width="31.85546875" style="263" customWidth="1"/>
    <col min="3" max="3" width="15.42578125" style="263" customWidth="1"/>
    <col min="4" max="11" width="13.7109375" style="263" customWidth="1"/>
    <col min="12" max="12" width="10.140625" style="263" bestFit="1" customWidth="1"/>
    <col min="13" max="256" width="9.140625" style="263"/>
    <col min="257" max="257" width="7.5703125" style="263" customWidth="1"/>
    <col min="258" max="258" width="31.85546875" style="263" customWidth="1"/>
    <col min="259" max="259" width="15.42578125" style="263" customWidth="1"/>
    <col min="260" max="267" width="13.7109375" style="263" customWidth="1"/>
    <col min="268" max="268" width="10.140625" style="263" bestFit="1" customWidth="1"/>
    <col min="269" max="512" width="9.140625" style="263"/>
    <col min="513" max="513" width="7.5703125" style="263" customWidth="1"/>
    <col min="514" max="514" width="31.85546875" style="263" customWidth="1"/>
    <col min="515" max="515" width="15.42578125" style="263" customWidth="1"/>
    <col min="516" max="523" width="13.7109375" style="263" customWidth="1"/>
    <col min="524" max="524" width="10.140625" style="263" bestFit="1" customWidth="1"/>
    <col min="525" max="768" width="9.140625" style="263"/>
    <col min="769" max="769" width="7.5703125" style="263" customWidth="1"/>
    <col min="770" max="770" width="31.85546875" style="263" customWidth="1"/>
    <col min="771" max="771" width="15.42578125" style="263" customWidth="1"/>
    <col min="772" max="779" width="13.7109375" style="263" customWidth="1"/>
    <col min="780" max="780" width="10.140625" style="263" bestFit="1" customWidth="1"/>
    <col min="781" max="1024" width="9.140625" style="263"/>
    <col min="1025" max="1025" width="7.5703125" style="263" customWidth="1"/>
    <col min="1026" max="1026" width="31.85546875" style="263" customWidth="1"/>
    <col min="1027" max="1027" width="15.42578125" style="263" customWidth="1"/>
    <col min="1028" max="1035" width="13.7109375" style="263" customWidth="1"/>
    <col min="1036" max="1036" width="10.140625" style="263" bestFit="1" customWidth="1"/>
    <col min="1037" max="1280" width="9.140625" style="263"/>
    <col min="1281" max="1281" width="7.5703125" style="263" customWidth="1"/>
    <col min="1282" max="1282" width="31.85546875" style="263" customWidth="1"/>
    <col min="1283" max="1283" width="15.42578125" style="263" customWidth="1"/>
    <col min="1284" max="1291" width="13.7109375" style="263" customWidth="1"/>
    <col min="1292" max="1292" width="10.140625" style="263" bestFit="1" customWidth="1"/>
    <col min="1293" max="1536" width="9.140625" style="263"/>
    <col min="1537" max="1537" width="7.5703125" style="263" customWidth="1"/>
    <col min="1538" max="1538" width="31.85546875" style="263" customWidth="1"/>
    <col min="1539" max="1539" width="15.42578125" style="263" customWidth="1"/>
    <col min="1540" max="1547" width="13.7109375" style="263" customWidth="1"/>
    <col min="1548" max="1548" width="10.140625" style="263" bestFit="1" customWidth="1"/>
    <col min="1549" max="1792" width="9.140625" style="263"/>
    <col min="1793" max="1793" width="7.5703125" style="263" customWidth="1"/>
    <col min="1794" max="1794" width="31.85546875" style="263" customWidth="1"/>
    <col min="1795" max="1795" width="15.42578125" style="263" customWidth="1"/>
    <col min="1796" max="1803" width="13.7109375" style="263" customWidth="1"/>
    <col min="1804" max="1804" width="10.140625" style="263" bestFit="1" customWidth="1"/>
    <col min="1805" max="2048" width="9.140625" style="263"/>
    <col min="2049" max="2049" width="7.5703125" style="263" customWidth="1"/>
    <col min="2050" max="2050" width="31.85546875" style="263" customWidth="1"/>
    <col min="2051" max="2051" width="15.42578125" style="263" customWidth="1"/>
    <col min="2052" max="2059" width="13.7109375" style="263" customWidth="1"/>
    <col min="2060" max="2060" width="10.140625" style="263" bestFit="1" customWidth="1"/>
    <col min="2061" max="2304" width="9.140625" style="263"/>
    <col min="2305" max="2305" width="7.5703125" style="263" customWidth="1"/>
    <col min="2306" max="2306" width="31.85546875" style="263" customWidth="1"/>
    <col min="2307" max="2307" width="15.42578125" style="263" customWidth="1"/>
    <col min="2308" max="2315" width="13.7109375" style="263" customWidth="1"/>
    <col min="2316" max="2316" width="10.140625" style="263" bestFit="1" customWidth="1"/>
    <col min="2317" max="2560" width="9.140625" style="263"/>
    <col min="2561" max="2561" width="7.5703125" style="263" customWidth="1"/>
    <col min="2562" max="2562" width="31.85546875" style="263" customWidth="1"/>
    <col min="2563" max="2563" width="15.42578125" style="263" customWidth="1"/>
    <col min="2564" max="2571" width="13.7109375" style="263" customWidth="1"/>
    <col min="2572" max="2572" width="10.140625" style="263" bestFit="1" customWidth="1"/>
    <col min="2573" max="2816" width="9.140625" style="263"/>
    <col min="2817" max="2817" width="7.5703125" style="263" customWidth="1"/>
    <col min="2818" max="2818" width="31.85546875" style="263" customWidth="1"/>
    <col min="2819" max="2819" width="15.42578125" style="263" customWidth="1"/>
    <col min="2820" max="2827" width="13.7109375" style="263" customWidth="1"/>
    <col min="2828" max="2828" width="10.140625" style="263" bestFit="1" customWidth="1"/>
    <col min="2829" max="3072" width="9.140625" style="263"/>
    <col min="3073" max="3073" width="7.5703125" style="263" customWidth="1"/>
    <col min="3074" max="3074" width="31.85546875" style="263" customWidth="1"/>
    <col min="3075" max="3075" width="15.42578125" style="263" customWidth="1"/>
    <col min="3076" max="3083" width="13.7109375" style="263" customWidth="1"/>
    <col min="3084" max="3084" width="10.140625" style="263" bestFit="1" customWidth="1"/>
    <col min="3085" max="3328" width="9.140625" style="263"/>
    <col min="3329" max="3329" width="7.5703125" style="263" customWidth="1"/>
    <col min="3330" max="3330" width="31.85546875" style="263" customWidth="1"/>
    <col min="3331" max="3331" width="15.42578125" style="263" customWidth="1"/>
    <col min="3332" max="3339" width="13.7109375" style="263" customWidth="1"/>
    <col min="3340" max="3340" width="10.140625" style="263" bestFit="1" customWidth="1"/>
    <col min="3341" max="3584" width="9.140625" style="263"/>
    <col min="3585" max="3585" width="7.5703125" style="263" customWidth="1"/>
    <col min="3586" max="3586" width="31.85546875" style="263" customWidth="1"/>
    <col min="3587" max="3587" width="15.42578125" style="263" customWidth="1"/>
    <col min="3588" max="3595" width="13.7109375" style="263" customWidth="1"/>
    <col min="3596" max="3596" width="10.140625" style="263" bestFit="1" customWidth="1"/>
    <col min="3597" max="3840" width="9.140625" style="263"/>
    <col min="3841" max="3841" width="7.5703125" style="263" customWidth="1"/>
    <col min="3842" max="3842" width="31.85546875" style="263" customWidth="1"/>
    <col min="3843" max="3843" width="15.42578125" style="263" customWidth="1"/>
    <col min="3844" max="3851" width="13.7109375" style="263" customWidth="1"/>
    <col min="3852" max="3852" width="10.140625" style="263" bestFit="1" customWidth="1"/>
    <col min="3853" max="4096" width="9.140625" style="263"/>
    <col min="4097" max="4097" width="7.5703125" style="263" customWidth="1"/>
    <col min="4098" max="4098" width="31.85546875" style="263" customWidth="1"/>
    <col min="4099" max="4099" width="15.42578125" style="263" customWidth="1"/>
    <col min="4100" max="4107" width="13.7109375" style="263" customWidth="1"/>
    <col min="4108" max="4108" width="10.140625" style="263" bestFit="1" customWidth="1"/>
    <col min="4109" max="4352" width="9.140625" style="263"/>
    <col min="4353" max="4353" width="7.5703125" style="263" customWidth="1"/>
    <col min="4354" max="4354" width="31.85546875" style="263" customWidth="1"/>
    <col min="4355" max="4355" width="15.42578125" style="263" customWidth="1"/>
    <col min="4356" max="4363" width="13.7109375" style="263" customWidth="1"/>
    <col min="4364" max="4364" width="10.140625" style="263" bestFit="1" customWidth="1"/>
    <col min="4365" max="4608" width="9.140625" style="263"/>
    <col min="4609" max="4609" width="7.5703125" style="263" customWidth="1"/>
    <col min="4610" max="4610" width="31.85546875" style="263" customWidth="1"/>
    <col min="4611" max="4611" width="15.42578125" style="263" customWidth="1"/>
    <col min="4612" max="4619" width="13.7109375" style="263" customWidth="1"/>
    <col min="4620" max="4620" width="10.140625" style="263" bestFit="1" customWidth="1"/>
    <col min="4621" max="4864" width="9.140625" style="263"/>
    <col min="4865" max="4865" width="7.5703125" style="263" customWidth="1"/>
    <col min="4866" max="4866" width="31.85546875" style="263" customWidth="1"/>
    <col min="4867" max="4867" width="15.42578125" style="263" customWidth="1"/>
    <col min="4868" max="4875" width="13.7109375" style="263" customWidth="1"/>
    <col min="4876" max="4876" width="10.140625" style="263" bestFit="1" customWidth="1"/>
    <col min="4877" max="5120" width="9.140625" style="263"/>
    <col min="5121" max="5121" width="7.5703125" style="263" customWidth="1"/>
    <col min="5122" max="5122" width="31.85546875" style="263" customWidth="1"/>
    <col min="5123" max="5123" width="15.42578125" style="263" customWidth="1"/>
    <col min="5124" max="5131" width="13.7109375" style="263" customWidth="1"/>
    <col min="5132" max="5132" width="10.140625" style="263" bestFit="1" customWidth="1"/>
    <col min="5133" max="5376" width="9.140625" style="263"/>
    <col min="5377" max="5377" width="7.5703125" style="263" customWidth="1"/>
    <col min="5378" max="5378" width="31.85546875" style="263" customWidth="1"/>
    <col min="5379" max="5379" width="15.42578125" style="263" customWidth="1"/>
    <col min="5380" max="5387" width="13.7109375" style="263" customWidth="1"/>
    <col min="5388" max="5388" width="10.140625" style="263" bestFit="1" customWidth="1"/>
    <col min="5389" max="5632" width="9.140625" style="263"/>
    <col min="5633" max="5633" width="7.5703125" style="263" customWidth="1"/>
    <col min="5634" max="5634" width="31.85546875" style="263" customWidth="1"/>
    <col min="5635" max="5635" width="15.42578125" style="263" customWidth="1"/>
    <col min="5636" max="5643" width="13.7109375" style="263" customWidth="1"/>
    <col min="5644" max="5644" width="10.140625" style="263" bestFit="1" customWidth="1"/>
    <col min="5645" max="5888" width="9.140625" style="263"/>
    <col min="5889" max="5889" width="7.5703125" style="263" customWidth="1"/>
    <col min="5890" max="5890" width="31.85546875" style="263" customWidth="1"/>
    <col min="5891" max="5891" width="15.42578125" style="263" customWidth="1"/>
    <col min="5892" max="5899" width="13.7109375" style="263" customWidth="1"/>
    <col min="5900" max="5900" width="10.140625" style="263" bestFit="1" customWidth="1"/>
    <col min="5901" max="6144" width="9.140625" style="263"/>
    <col min="6145" max="6145" width="7.5703125" style="263" customWidth="1"/>
    <col min="6146" max="6146" width="31.85546875" style="263" customWidth="1"/>
    <col min="6147" max="6147" width="15.42578125" style="263" customWidth="1"/>
    <col min="6148" max="6155" width="13.7109375" style="263" customWidth="1"/>
    <col min="6156" max="6156" width="10.140625" style="263" bestFit="1" customWidth="1"/>
    <col min="6157" max="6400" width="9.140625" style="263"/>
    <col min="6401" max="6401" width="7.5703125" style="263" customWidth="1"/>
    <col min="6402" max="6402" width="31.85546875" style="263" customWidth="1"/>
    <col min="6403" max="6403" width="15.42578125" style="263" customWidth="1"/>
    <col min="6404" max="6411" width="13.7109375" style="263" customWidth="1"/>
    <col min="6412" max="6412" width="10.140625" style="263" bestFit="1" customWidth="1"/>
    <col min="6413" max="6656" width="9.140625" style="263"/>
    <col min="6657" max="6657" width="7.5703125" style="263" customWidth="1"/>
    <col min="6658" max="6658" width="31.85546875" style="263" customWidth="1"/>
    <col min="6659" max="6659" width="15.42578125" style="263" customWidth="1"/>
    <col min="6660" max="6667" width="13.7109375" style="263" customWidth="1"/>
    <col min="6668" max="6668" width="10.140625" style="263" bestFit="1" customWidth="1"/>
    <col min="6669" max="6912" width="9.140625" style="263"/>
    <col min="6913" max="6913" width="7.5703125" style="263" customWidth="1"/>
    <col min="6914" max="6914" width="31.85546875" style="263" customWidth="1"/>
    <col min="6915" max="6915" width="15.42578125" style="263" customWidth="1"/>
    <col min="6916" max="6923" width="13.7109375" style="263" customWidth="1"/>
    <col min="6924" max="6924" width="10.140625" style="263" bestFit="1" customWidth="1"/>
    <col min="6925" max="7168" width="9.140625" style="263"/>
    <col min="7169" max="7169" width="7.5703125" style="263" customWidth="1"/>
    <col min="7170" max="7170" width="31.85546875" style="263" customWidth="1"/>
    <col min="7171" max="7171" width="15.42578125" style="263" customWidth="1"/>
    <col min="7172" max="7179" width="13.7109375" style="263" customWidth="1"/>
    <col min="7180" max="7180" width="10.140625" style="263" bestFit="1" customWidth="1"/>
    <col min="7181" max="7424" width="9.140625" style="263"/>
    <col min="7425" max="7425" width="7.5703125" style="263" customWidth="1"/>
    <col min="7426" max="7426" width="31.85546875" style="263" customWidth="1"/>
    <col min="7427" max="7427" width="15.42578125" style="263" customWidth="1"/>
    <col min="7428" max="7435" width="13.7109375" style="263" customWidth="1"/>
    <col min="7436" max="7436" width="10.140625" style="263" bestFit="1" customWidth="1"/>
    <col min="7437" max="7680" width="9.140625" style="263"/>
    <col min="7681" max="7681" width="7.5703125" style="263" customWidth="1"/>
    <col min="7682" max="7682" width="31.85546875" style="263" customWidth="1"/>
    <col min="7683" max="7683" width="15.42578125" style="263" customWidth="1"/>
    <col min="7684" max="7691" width="13.7109375" style="263" customWidth="1"/>
    <col min="7692" max="7692" width="10.140625" style="263" bestFit="1" customWidth="1"/>
    <col min="7693" max="7936" width="9.140625" style="263"/>
    <col min="7937" max="7937" width="7.5703125" style="263" customWidth="1"/>
    <col min="7938" max="7938" width="31.85546875" style="263" customWidth="1"/>
    <col min="7939" max="7939" width="15.42578125" style="263" customWidth="1"/>
    <col min="7940" max="7947" width="13.7109375" style="263" customWidth="1"/>
    <col min="7948" max="7948" width="10.140625" style="263" bestFit="1" customWidth="1"/>
    <col min="7949" max="8192" width="9.140625" style="263"/>
    <col min="8193" max="8193" width="7.5703125" style="263" customWidth="1"/>
    <col min="8194" max="8194" width="31.85546875" style="263" customWidth="1"/>
    <col min="8195" max="8195" width="15.42578125" style="263" customWidth="1"/>
    <col min="8196" max="8203" width="13.7109375" style="263" customWidth="1"/>
    <col min="8204" max="8204" width="10.140625" style="263" bestFit="1" customWidth="1"/>
    <col min="8205" max="8448" width="9.140625" style="263"/>
    <col min="8449" max="8449" width="7.5703125" style="263" customWidth="1"/>
    <col min="8450" max="8450" width="31.85546875" style="263" customWidth="1"/>
    <col min="8451" max="8451" width="15.42578125" style="263" customWidth="1"/>
    <col min="8452" max="8459" width="13.7109375" style="263" customWidth="1"/>
    <col min="8460" max="8460" width="10.140625" style="263" bestFit="1" customWidth="1"/>
    <col min="8461" max="8704" width="9.140625" style="263"/>
    <col min="8705" max="8705" width="7.5703125" style="263" customWidth="1"/>
    <col min="8706" max="8706" width="31.85546875" style="263" customWidth="1"/>
    <col min="8707" max="8707" width="15.42578125" style="263" customWidth="1"/>
    <col min="8708" max="8715" width="13.7109375" style="263" customWidth="1"/>
    <col min="8716" max="8716" width="10.140625" style="263" bestFit="1" customWidth="1"/>
    <col min="8717" max="8960" width="9.140625" style="263"/>
    <col min="8961" max="8961" width="7.5703125" style="263" customWidth="1"/>
    <col min="8962" max="8962" width="31.85546875" style="263" customWidth="1"/>
    <col min="8963" max="8963" width="15.42578125" style="263" customWidth="1"/>
    <col min="8964" max="8971" width="13.7109375" style="263" customWidth="1"/>
    <col min="8972" max="8972" width="10.140625" style="263" bestFit="1" customWidth="1"/>
    <col min="8973" max="9216" width="9.140625" style="263"/>
    <col min="9217" max="9217" width="7.5703125" style="263" customWidth="1"/>
    <col min="9218" max="9218" width="31.85546875" style="263" customWidth="1"/>
    <col min="9219" max="9219" width="15.42578125" style="263" customWidth="1"/>
    <col min="9220" max="9227" width="13.7109375" style="263" customWidth="1"/>
    <col min="9228" max="9228" width="10.140625" style="263" bestFit="1" customWidth="1"/>
    <col min="9229" max="9472" width="9.140625" style="263"/>
    <col min="9473" max="9473" width="7.5703125" style="263" customWidth="1"/>
    <col min="9474" max="9474" width="31.85546875" style="263" customWidth="1"/>
    <col min="9475" max="9475" width="15.42578125" style="263" customWidth="1"/>
    <col min="9476" max="9483" width="13.7109375" style="263" customWidth="1"/>
    <col min="9484" max="9484" width="10.140625" style="263" bestFit="1" customWidth="1"/>
    <col min="9485" max="9728" width="9.140625" style="263"/>
    <col min="9729" max="9729" width="7.5703125" style="263" customWidth="1"/>
    <col min="9730" max="9730" width="31.85546875" style="263" customWidth="1"/>
    <col min="9731" max="9731" width="15.42578125" style="263" customWidth="1"/>
    <col min="9732" max="9739" width="13.7109375" style="263" customWidth="1"/>
    <col min="9740" max="9740" width="10.140625" style="263" bestFit="1" customWidth="1"/>
    <col min="9741" max="9984" width="9.140625" style="263"/>
    <col min="9985" max="9985" width="7.5703125" style="263" customWidth="1"/>
    <col min="9986" max="9986" width="31.85546875" style="263" customWidth="1"/>
    <col min="9987" max="9987" width="15.42578125" style="263" customWidth="1"/>
    <col min="9988" max="9995" width="13.7109375" style="263" customWidth="1"/>
    <col min="9996" max="9996" width="10.140625" style="263" bestFit="1" customWidth="1"/>
    <col min="9997" max="10240" width="9.140625" style="263"/>
    <col min="10241" max="10241" width="7.5703125" style="263" customWidth="1"/>
    <col min="10242" max="10242" width="31.85546875" style="263" customWidth="1"/>
    <col min="10243" max="10243" width="15.42578125" style="263" customWidth="1"/>
    <col min="10244" max="10251" width="13.7109375" style="263" customWidth="1"/>
    <col min="10252" max="10252" width="10.140625" style="263" bestFit="1" customWidth="1"/>
    <col min="10253" max="10496" width="9.140625" style="263"/>
    <col min="10497" max="10497" width="7.5703125" style="263" customWidth="1"/>
    <col min="10498" max="10498" width="31.85546875" style="263" customWidth="1"/>
    <col min="10499" max="10499" width="15.42578125" style="263" customWidth="1"/>
    <col min="10500" max="10507" width="13.7109375" style="263" customWidth="1"/>
    <col min="10508" max="10508" width="10.140625" style="263" bestFit="1" customWidth="1"/>
    <col min="10509" max="10752" width="9.140625" style="263"/>
    <col min="10753" max="10753" width="7.5703125" style="263" customWidth="1"/>
    <col min="10754" max="10754" width="31.85546875" style="263" customWidth="1"/>
    <col min="10755" max="10755" width="15.42578125" style="263" customWidth="1"/>
    <col min="10756" max="10763" width="13.7109375" style="263" customWidth="1"/>
    <col min="10764" max="10764" width="10.140625" style="263" bestFit="1" customWidth="1"/>
    <col min="10765" max="11008" width="9.140625" style="263"/>
    <col min="11009" max="11009" width="7.5703125" style="263" customWidth="1"/>
    <col min="11010" max="11010" width="31.85546875" style="263" customWidth="1"/>
    <col min="11011" max="11011" width="15.42578125" style="263" customWidth="1"/>
    <col min="11012" max="11019" width="13.7109375" style="263" customWidth="1"/>
    <col min="11020" max="11020" width="10.140625" style="263" bestFit="1" customWidth="1"/>
    <col min="11021" max="11264" width="9.140625" style="263"/>
    <col min="11265" max="11265" width="7.5703125" style="263" customWidth="1"/>
    <col min="11266" max="11266" width="31.85546875" style="263" customWidth="1"/>
    <col min="11267" max="11267" width="15.42578125" style="263" customWidth="1"/>
    <col min="11268" max="11275" width="13.7109375" style="263" customWidth="1"/>
    <col min="11276" max="11276" width="10.140625" style="263" bestFit="1" customWidth="1"/>
    <col min="11277" max="11520" width="9.140625" style="263"/>
    <col min="11521" max="11521" width="7.5703125" style="263" customWidth="1"/>
    <col min="11522" max="11522" width="31.85546875" style="263" customWidth="1"/>
    <col min="11523" max="11523" width="15.42578125" style="263" customWidth="1"/>
    <col min="11524" max="11531" width="13.7109375" style="263" customWidth="1"/>
    <col min="11532" max="11532" width="10.140625" style="263" bestFit="1" customWidth="1"/>
    <col min="11533" max="11776" width="9.140625" style="263"/>
    <col min="11777" max="11777" width="7.5703125" style="263" customWidth="1"/>
    <col min="11778" max="11778" width="31.85546875" style="263" customWidth="1"/>
    <col min="11779" max="11779" width="15.42578125" style="263" customWidth="1"/>
    <col min="11780" max="11787" width="13.7109375" style="263" customWidth="1"/>
    <col min="11788" max="11788" width="10.140625" style="263" bestFit="1" customWidth="1"/>
    <col min="11789" max="12032" width="9.140625" style="263"/>
    <col min="12033" max="12033" width="7.5703125" style="263" customWidth="1"/>
    <col min="12034" max="12034" width="31.85546875" style="263" customWidth="1"/>
    <col min="12035" max="12035" width="15.42578125" style="263" customWidth="1"/>
    <col min="12036" max="12043" width="13.7109375" style="263" customWidth="1"/>
    <col min="12044" max="12044" width="10.140625" style="263" bestFit="1" customWidth="1"/>
    <col min="12045" max="12288" width="9.140625" style="263"/>
    <col min="12289" max="12289" width="7.5703125" style="263" customWidth="1"/>
    <col min="12290" max="12290" width="31.85546875" style="263" customWidth="1"/>
    <col min="12291" max="12291" width="15.42578125" style="263" customWidth="1"/>
    <col min="12292" max="12299" width="13.7109375" style="263" customWidth="1"/>
    <col min="12300" max="12300" width="10.140625" style="263" bestFit="1" customWidth="1"/>
    <col min="12301" max="12544" width="9.140625" style="263"/>
    <col min="12545" max="12545" width="7.5703125" style="263" customWidth="1"/>
    <col min="12546" max="12546" width="31.85546875" style="263" customWidth="1"/>
    <col min="12547" max="12547" width="15.42578125" style="263" customWidth="1"/>
    <col min="12548" max="12555" width="13.7109375" style="263" customWidth="1"/>
    <col min="12556" max="12556" width="10.140625" style="263" bestFit="1" customWidth="1"/>
    <col min="12557" max="12800" width="9.140625" style="263"/>
    <col min="12801" max="12801" width="7.5703125" style="263" customWidth="1"/>
    <col min="12802" max="12802" width="31.85546875" style="263" customWidth="1"/>
    <col min="12803" max="12803" width="15.42578125" style="263" customWidth="1"/>
    <col min="12804" max="12811" width="13.7109375" style="263" customWidth="1"/>
    <col min="12812" max="12812" width="10.140625" style="263" bestFit="1" customWidth="1"/>
    <col min="12813" max="13056" width="9.140625" style="263"/>
    <col min="13057" max="13057" width="7.5703125" style="263" customWidth="1"/>
    <col min="13058" max="13058" width="31.85546875" style="263" customWidth="1"/>
    <col min="13059" max="13059" width="15.42578125" style="263" customWidth="1"/>
    <col min="13060" max="13067" width="13.7109375" style="263" customWidth="1"/>
    <col min="13068" max="13068" width="10.140625" style="263" bestFit="1" customWidth="1"/>
    <col min="13069" max="13312" width="9.140625" style="263"/>
    <col min="13313" max="13313" width="7.5703125" style="263" customWidth="1"/>
    <col min="13314" max="13314" width="31.85546875" style="263" customWidth="1"/>
    <col min="13315" max="13315" width="15.42578125" style="263" customWidth="1"/>
    <col min="13316" max="13323" width="13.7109375" style="263" customWidth="1"/>
    <col min="13324" max="13324" width="10.140625" style="263" bestFit="1" customWidth="1"/>
    <col min="13325" max="13568" width="9.140625" style="263"/>
    <col min="13569" max="13569" width="7.5703125" style="263" customWidth="1"/>
    <col min="13570" max="13570" width="31.85546875" style="263" customWidth="1"/>
    <col min="13571" max="13571" width="15.42578125" style="263" customWidth="1"/>
    <col min="13572" max="13579" width="13.7109375" style="263" customWidth="1"/>
    <col min="13580" max="13580" width="10.140625" style="263" bestFit="1" customWidth="1"/>
    <col min="13581" max="13824" width="9.140625" style="263"/>
    <col min="13825" max="13825" width="7.5703125" style="263" customWidth="1"/>
    <col min="13826" max="13826" width="31.85546875" style="263" customWidth="1"/>
    <col min="13827" max="13827" width="15.42578125" style="263" customWidth="1"/>
    <col min="13828" max="13835" width="13.7109375" style="263" customWidth="1"/>
    <col min="13836" max="13836" width="10.140625" style="263" bestFit="1" customWidth="1"/>
    <col min="13837" max="14080" width="9.140625" style="263"/>
    <col min="14081" max="14081" width="7.5703125" style="263" customWidth="1"/>
    <col min="14082" max="14082" width="31.85546875" style="263" customWidth="1"/>
    <col min="14083" max="14083" width="15.42578125" style="263" customWidth="1"/>
    <col min="14084" max="14091" width="13.7109375" style="263" customWidth="1"/>
    <col min="14092" max="14092" width="10.140625" style="263" bestFit="1" customWidth="1"/>
    <col min="14093" max="14336" width="9.140625" style="263"/>
    <col min="14337" max="14337" width="7.5703125" style="263" customWidth="1"/>
    <col min="14338" max="14338" width="31.85546875" style="263" customWidth="1"/>
    <col min="14339" max="14339" width="15.42578125" style="263" customWidth="1"/>
    <col min="14340" max="14347" width="13.7109375" style="263" customWidth="1"/>
    <col min="14348" max="14348" width="10.140625" style="263" bestFit="1" customWidth="1"/>
    <col min="14349" max="14592" width="9.140625" style="263"/>
    <col min="14593" max="14593" width="7.5703125" style="263" customWidth="1"/>
    <col min="14594" max="14594" width="31.85546875" style="263" customWidth="1"/>
    <col min="14595" max="14595" width="15.42578125" style="263" customWidth="1"/>
    <col min="14596" max="14603" width="13.7109375" style="263" customWidth="1"/>
    <col min="14604" max="14604" width="10.140625" style="263" bestFit="1" customWidth="1"/>
    <col min="14605" max="14848" width="9.140625" style="263"/>
    <col min="14849" max="14849" width="7.5703125" style="263" customWidth="1"/>
    <col min="14850" max="14850" width="31.85546875" style="263" customWidth="1"/>
    <col min="14851" max="14851" width="15.42578125" style="263" customWidth="1"/>
    <col min="14852" max="14859" width="13.7109375" style="263" customWidth="1"/>
    <col min="14860" max="14860" width="10.140625" style="263" bestFit="1" customWidth="1"/>
    <col min="14861" max="15104" width="9.140625" style="263"/>
    <col min="15105" max="15105" width="7.5703125" style="263" customWidth="1"/>
    <col min="15106" max="15106" width="31.85546875" style="263" customWidth="1"/>
    <col min="15107" max="15107" width="15.42578125" style="263" customWidth="1"/>
    <col min="15108" max="15115" width="13.7109375" style="263" customWidth="1"/>
    <col min="15116" max="15116" width="10.140625" style="263" bestFit="1" customWidth="1"/>
    <col min="15117" max="15360" width="9.140625" style="263"/>
    <col min="15361" max="15361" width="7.5703125" style="263" customWidth="1"/>
    <col min="15362" max="15362" width="31.85546875" style="263" customWidth="1"/>
    <col min="15363" max="15363" width="15.42578125" style="263" customWidth="1"/>
    <col min="15364" max="15371" width="13.7109375" style="263" customWidth="1"/>
    <col min="15372" max="15372" width="10.140625" style="263" bestFit="1" customWidth="1"/>
    <col min="15373" max="15616" width="9.140625" style="263"/>
    <col min="15617" max="15617" width="7.5703125" style="263" customWidth="1"/>
    <col min="15618" max="15618" width="31.85546875" style="263" customWidth="1"/>
    <col min="15619" max="15619" width="15.42578125" style="263" customWidth="1"/>
    <col min="15620" max="15627" width="13.7109375" style="263" customWidth="1"/>
    <col min="15628" max="15628" width="10.140625" style="263" bestFit="1" customWidth="1"/>
    <col min="15629" max="15872" width="9.140625" style="263"/>
    <col min="15873" max="15873" width="7.5703125" style="263" customWidth="1"/>
    <col min="15874" max="15874" width="31.85546875" style="263" customWidth="1"/>
    <col min="15875" max="15875" width="15.42578125" style="263" customWidth="1"/>
    <col min="15876" max="15883" width="13.7109375" style="263" customWidth="1"/>
    <col min="15884" max="15884" width="10.140625" style="263" bestFit="1" customWidth="1"/>
    <col min="15885" max="16128" width="9.140625" style="263"/>
    <col min="16129" max="16129" width="7.5703125" style="263" customWidth="1"/>
    <col min="16130" max="16130" width="31.85546875" style="263" customWidth="1"/>
    <col min="16131" max="16131" width="15.42578125" style="263" customWidth="1"/>
    <col min="16132" max="16139" width="13.7109375" style="263" customWidth="1"/>
    <col min="16140" max="16140" width="10.140625" style="263" bestFit="1" customWidth="1"/>
    <col min="16141" max="16384" width="9.140625" style="263"/>
  </cols>
  <sheetData>
    <row r="1" spans="1:12" s="259" customFormat="1" x14ac:dyDescent="0.25">
      <c r="A1" s="258" t="s">
        <v>7</v>
      </c>
    </row>
    <row r="2" spans="1:12" s="259" customFormat="1" x14ac:dyDescent="0.25">
      <c r="A2" s="260" t="s">
        <v>375</v>
      </c>
      <c r="B2" s="261"/>
      <c r="C2" s="261"/>
      <c r="D2" s="261"/>
      <c r="E2" s="261"/>
      <c r="F2" s="261"/>
      <c r="G2" s="261"/>
      <c r="H2" s="261"/>
      <c r="I2" s="261"/>
      <c r="J2" s="261"/>
      <c r="K2" s="261"/>
    </row>
    <row r="3" spans="1:12" x14ac:dyDescent="0.25">
      <c r="A3" s="261" t="s">
        <v>10</v>
      </c>
      <c r="B3" s="262"/>
      <c r="C3" s="262"/>
      <c r="D3" s="262"/>
      <c r="E3" s="262"/>
      <c r="F3" s="262"/>
      <c r="G3" s="262"/>
      <c r="H3" s="262"/>
      <c r="I3" s="262"/>
      <c r="J3" s="262"/>
      <c r="K3" s="262"/>
    </row>
    <row r="4" spans="1:12" x14ac:dyDescent="0.25">
      <c r="A4" s="262"/>
      <c r="B4" s="262"/>
      <c r="C4" s="262"/>
      <c r="D4" s="262"/>
      <c r="E4" s="262"/>
      <c r="F4" s="262"/>
      <c r="G4" s="262"/>
      <c r="H4" s="262"/>
      <c r="I4" s="262"/>
      <c r="J4" s="262"/>
      <c r="K4" s="264"/>
    </row>
    <row r="5" spans="1:12" ht="52.5" x14ac:dyDescent="0.25">
      <c r="A5" s="265" t="s">
        <v>11</v>
      </c>
      <c r="B5" s="266" t="s">
        <v>250</v>
      </c>
      <c r="C5" s="266" t="s">
        <v>251</v>
      </c>
      <c r="D5" s="266" t="s">
        <v>293</v>
      </c>
      <c r="E5" s="266" t="s">
        <v>294</v>
      </c>
      <c r="F5" s="266" t="s">
        <v>295</v>
      </c>
      <c r="G5" s="266" t="s">
        <v>296</v>
      </c>
      <c r="H5" s="266" t="s">
        <v>297</v>
      </c>
      <c r="I5" s="266" t="s">
        <v>298</v>
      </c>
      <c r="J5" s="266" t="s">
        <v>299</v>
      </c>
      <c r="K5" s="267" t="s">
        <v>21</v>
      </c>
    </row>
    <row r="6" spans="1:12" x14ac:dyDescent="0.25">
      <c r="A6" s="268">
        <v>1</v>
      </c>
      <c r="B6" s="269">
        <v>2</v>
      </c>
      <c r="C6" s="269">
        <v>3</v>
      </c>
      <c r="D6" s="269">
        <v>4</v>
      </c>
      <c r="E6" s="269">
        <v>5</v>
      </c>
      <c r="F6" s="269">
        <v>6</v>
      </c>
      <c r="G6" s="269">
        <v>7</v>
      </c>
      <c r="H6" s="269">
        <v>8</v>
      </c>
      <c r="I6" s="269">
        <v>9</v>
      </c>
      <c r="J6" s="269">
        <v>10</v>
      </c>
      <c r="K6" s="270">
        <v>11</v>
      </c>
    </row>
    <row r="7" spans="1:12" x14ac:dyDescent="0.25">
      <c r="A7" s="271">
        <v>1</v>
      </c>
      <c r="B7" s="272" t="s">
        <v>302</v>
      </c>
      <c r="C7" s="273">
        <v>1391060665.74</v>
      </c>
      <c r="D7" s="232">
        <v>8.0369850478655899E-2</v>
      </c>
      <c r="E7" s="273">
        <v>396866298.75</v>
      </c>
      <c r="F7" s="232">
        <v>0.10872269542590611</v>
      </c>
      <c r="G7" s="274">
        <v>34772279.090000004</v>
      </c>
      <c r="H7" s="275">
        <v>291424260.42000002</v>
      </c>
      <c r="I7" s="275">
        <v>286424260.42000002</v>
      </c>
      <c r="J7" s="275">
        <v>104139127.34</v>
      </c>
      <c r="K7" s="276" t="s">
        <v>301</v>
      </c>
      <c r="L7" s="277"/>
    </row>
    <row r="8" spans="1:12" x14ac:dyDescent="0.25">
      <c r="A8" s="278">
        <v>2</v>
      </c>
      <c r="B8" s="279" t="s">
        <v>303</v>
      </c>
      <c r="C8" s="280">
        <v>499588117.05000001</v>
      </c>
      <c r="D8" s="232">
        <v>2.8864177714968492E-2</v>
      </c>
      <c r="E8" s="280">
        <v>111568214.84999999</v>
      </c>
      <c r="F8" s="232">
        <v>3.056444218255407E-2</v>
      </c>
      <c r="G8" s="281">
        <v>2853169.25</v>
      </c>
      <c r="H8" s="282">
        <v>92916733.150000006</v>
      </c>
      <c r="I8" s="282">
        <v>92916733.150000006</v>
      </c>
      <c r="J8" s="282">
        <v>40674198.07</v>
      </c>
      <c r="K8" s="283" t="s">
        <v>301</v>
      </c>
      <c r="L8" s="277"/>
    </row>
    <row r="9" spans="1:12" x14ac:dyDescent="0.25">
      <c r="A9" s="278">
        <v>3</v>
      </c>
      <c r="B9" s="279" t="s">
        <v>323</v>
      </c>
      <c r="C9" s="280">
        <v>163753208.78999999</v>
      </c>
      <c r="D9" s="232">
        <v>9.4609970866017419E-3</v>
      </c>
      <c r="E9" s="280">
        <v>30157566.050000001</v>
      </c>
      <c r="F9" s="232">
        <v>8.2617543459043759E-3</v>
      </c>
      <c r="G9" s="281">
        <v>4089072.09</v>
      </c>
      <c r="H9" s="282">
        <v>31925149.989999998</v>
      </c>
      <c r="I9" s="282">
        <v>31925149.989999998</v>
      </c>
      <c r="J9" s="282">
        <v>12857451.689999999</v>
      </c>
      <c r="K9" s="283" t="s">
        <v>301</v>
      </c>
      <c r="L9" s="277"/>
    </row>
    <row r="10" spans="1:12" x14ac:dyDescent="0.25">
      <c r="A10" s="278">
        <v>4</v>
      </c>
      <c r="B10" s="279" t="s">
        <v>304</v>
      </c>
      <c r="C10" s="280">
        <v>6467187840.5</v>
      </c>
      <c r="D10" s="232">
        <v>0.37364791670093489</v>
      </c>
      <c r="E10" s="280">
        <v>1441357470.73</v>
      </c>
      <c r="F10" s="232">
        <v>0.39486413883872817</v>
      </c>
      <c r="G10" s="281">
        <v>52799825.619999997</v>
      </c>
      <c r="H10" s="282">
        <v>1128109093.8099999</v>
      </c>
      <c r="I10" s="282">
        <v>721630153.89999998</v>
      </c>
      <c r="J10" s="282">
        <v>364791244.62</v>
      </c>
      <c r="K10" s="283" t="s">
        <v>301</v>
      </c>
      <c r="L10" s="284"/>
    </row>
    <row r="11" spans="1:12" x14ac:dyDescent="0.25">
      <c r="A11" s="278">
        <v>5</v>
      </c>
      <c r="B11" s="279" t="s">
        <v>324</v>
      </c>
      <c r="C11" s="280">
        <v>136898451.99000001</v>
      </c>
      <c r="D11" s="232">
        <v>7.9094380196156073E-3</v>
      </c>
      <c r="E11" s="280">
        <v>67352295.219999999</v>
      </c>
      <c r="F11" s="232">
        <v>1.8451360325893059E-2</v>
      </c>
      <c r="G11" s="281">
        <v>-3255377.81</v>
      </c>
      <c r="H11" s="282">
        <v>57786672.590000004</v>
      </c>
      <c r="I11" s="282">
        <v>57786672.590000004</v>
      </c>
      <c r="J11" s="282">
        <v>18208995.59</v>
      </c>
      <c r="K11" s="283" t="s">
        <v>301</v>
      </c>
      <c r="L11" s="277"/>
    </row>
    <row r="12" spans="1:12" x14ac:dyDescent="0.25">
      <c r="A12" s="278">
        <v>6</v>
      </c>
      <c r="B12" s="279" t="s">
        <v>325</v>
      </c>
      <c r="C12" s="280">
        <v>41752897.509999998</v>
      </c>
      <c r="D12" s="232">
        <v>2.4123132891147002E-3</v>
      </c>
      <c r="E12" s="280">
        <v>1015146.03</v>
      </c>
      <c r="F12" s="232">
        <v>2.7810225504190097E-4</v>
      </c>
      <c r="G12" s="281">
        <v>-1123017.57</v>
      </c>
      <c r="H12" s="282">
        <v>37769320.039999999</v>
      </c>
      <c r="I12" s="282">
        <v>37769320.039999999</v>
      </c>
      <c r="J12" s="282">
        <v>228568.45</v>
      </c>
      <c r="K12" s="283" t="s">
        <v>301</v>
      </c>
      <c r="L12" s="277"/>
    </row>
    <row r="13" spans="1:12" x14ac:dyDescent="0.25">
      <c r="A13" s="278">
        <v>7</v>
      </c>
      <c r="B13" s="279" t="s">
        <v>326</v>
      </c>
      <c r="C13" s="280">
        <v>2927364293.0599999</v>
      </c>
      <c r="D13" s="232">
        <v>0.16913125093982245</v>
      </c>
      <c r="E13" s="280">
        <v>469828186.08999997</v>
      </c>
      <c r="F13" s="232">
        <v>0.12871082009144524</v>
      </c>
      <c r="G13" s="281">
        <v>91750005.459999993</v>
      </c>
      <c r="H13" s="282">
        <v>643106014.48000002</v>
      </c>
      <c r="I13" s="282">
        <v>527791809.52999997</v>
      </c>
      <c r="J13" s="282">
        <v>163002131.5</v>
      </c>
      <c r="K13" s="283" t="s">
        <v>301</v>
      </c>
      <c r="L13" s="277"/>
    </row>
    <row r="14" spans="1:12" x14ac:dyDescent="0.25">
      <c r="A14" s="278">
        <v>8</v>
      </c>
      <c r="B14" s="279" t="s">
        <v>306</v>
      </c>
      <c r="C14" s="280">
        <v>392400791.99000001</v>
      </c>
      <c r="D14" s="232">
        <v>2.2671328258114229E-2</v>
      </c>
      <c r="E14" s="280">
        <v>115610807.75</v>
      </c>
      <c r="F14" s="232">
        <v>3.1671922454832115E-2</v>
      </c>
      <c r="G14" s="281">
        <v>1798842.49</v>
      </c>
      <c r="H14" s="282">
        <v>50498928.689999998</v>
      </c>
      <c r="I14" s="282">
        <v>50498928.689999998</v>
      </c>
      <c r="J14" s="282">
        <v>33233461.969999999</v>
      </c>
      <c r="K14" s="283" t="s">
        <v>301</v>
      </c>
      <c r="L14" s="277"/>
    </row>
    <row r="15" spans="1:12" x14ac:dyDescent="0.25">
      <c r="A15" s="278">
        <v>9</v>
      </c>
      <c r="B15" s="279" t="s">
        <v>307</v>
      </c>
      <c r="C15" s="280">
        <v>422616990.47000003</v>
      </c>
      <c r="D15" s="232">
        <v>2.4417097809134581E-2</v>
      </c>
      <c r="E15" s="280">
        <v>72741993.239999995</v>
      </c>
      <c r="F15" s="232">
        <v>1.992788402697759E-2</v>
      </c>
      <c r="G15" s="281">
        <v>15237606.23</v>
      </c>
      <c r="H15" s="282">
        <v>86308252.370000005</v>
      </c>
      <c r="I15" s="282">
        <v>86308252.370000005</v>
      </c>
      <c r="J15" s="282">
        <v>25073894.170000002</v>
      </c>
      <c r="K15" s="283" t="s">
        <v>301</v>
      </c>
      <c r="L15" s="277"/>
    </row>
    <row r="16" spans="1:12" x14ac:dyDescent="0.25">
      <c r="A16" s="278">
        <v>10</v>
      </c>
      <c r="B16" s="279" t="s">
        <v>327</v>
      </c>
      <c r="C16" s="280">
        <v>356965237.18000001</v>
      </c>
      <c r="D16" s="232">
        <v>2.0624005440462063E-2</v>
      </c>
      <c r="E16" s="280">
        <v>101543490.56</v>
      </c>
      <c r="F16" s="232">
        <v>2.7818139336625275E-2</v>
      </c>
      <c r="G16" s="281">
        <v>8158461.5199999996</v>
      </c>
      <c r="H16" s="282">
        <v>58545583.369999997</v>
      </c>
      <c r="I16" s="282">
        <v>58545583.369999997</v>
      </c>
      <c r="J16" s="282">
        <v>34909654.090000004</v>
      </c>
      <c r="K16" s="283" t="s">
        <v>301</v>
      </c>
      <c r="L16" s="277"/>
    </row>
    <row r="17" spans="1:12" x14ac:dyDescent="0.25">
      <c r="A17" s="278">
        <v>11</v>
      </c>
      <c r="B17" s="279" t="s">
        <v>328</v>
      </c>
      <c r="C17" s="280">
        <v>46606374.119999997</v>
      </c>
      <c r="D17" s="232">
        <v>2.692727507598728E-3</v>
      </c>
      <c r="E17" s="280">
        <v>4044576.47</v>
      </c>
      <c r="F17" s="232">
        <v>1.1080236771417128E-3</v>
      </c>
      <c r="G17" s="281">
        <v>-164271.54999999999</v>
      </c>
      <c r="H17" s="282">
        <v>35018997.539999999</v>
      </c>
      <c r="I17" s="282">
        <v>33018997.539999999</v>
      </c>
      <c r="J17" s="282">
        <v>741643.3</v>
      </c>
      <c r="K17" s="283" t="s">
        <v>301</v>
      </c>
      <c r="L17" s="277"/>
    </row>
    <row r="18" spans="1:12" x14ac:dyDescent="0.25">
      <c r="A18" s="278">
        <v>12</v>
      </c>
      <c r="B18" s="279" t="s">
        <v>329</v>
      </c>
      <c r="C18" s="280">
        <v>76925824.909999996</v>
      </c>
      <c r="D18" s="232">
        <v>4.4444625588453837E-3</v>
      </c>
      <c r="E18" s="280">
        <v>19628336.379999999</v>
      </c>
      <c r="F18" s="232">
        <v>5.377240760128848E-3</v>
      </c>
      <c r="G18" s="281">
        <v>-4608823.1900000004</v>
      </c>
      <c r="H18" s="282">
        <v>30464122.199999999</v>
      </c>
      <c r="I18" s="282">
        <v>30464122.199999999</v>
      </c>
      <c r="J18" s="282">
        <v>5341887.7</v>
      </c>
      <c r="K18" s="283" t="s">
        <v>301</v>
      </c>
      <c r="L18" s="277"/>
    </row>
    <row r="19" spans="1:12" x14ac:dyDescent="0.25">
      <c r="A19" s="278">
        <v>13</v>
      </c>
      <c r="B19" s="279" t="s">
        <v>330</v>
      </c>
      <c r="C19" s="280">
        <v>1854961549.6500001</v>
      </c>
      <c r="D19" s="232">
        <v>0.10717216442154157</v>
      </c>
      <c r="E19" s="280">
        <v>308568619.19</v>
      </c>
      <c r="F19" s="232">
        <v>8.4533285158889498E-2</v>
      </c>
      <c r="G19" s="281">
        <v>65632820.799999997</v>
      </c>
      <c r="H19" s="282">
        <v>401190971.43000001</v>
      </c>
      <c r="I19" s="282">
        <v>222448424.03999999</v>
      </c>
      <c r="J19" s="282">
        <v>109195872.84</v>
      </c>
      <c r="K19" s="283" t="s">
        <v>301</v>
      </c>
      <c r="L19" s="277"/>
    </row>
    <row r="20" spans="1:12" x14ac:dyDescent="0.25">
      <c r="A20" s="278">
        <v>14</v>
      </c>
      <c r="B20" s="279" t="s">
        <v>308</v>
      </c>
      <c r="C20" s="280">
        <v>89554769.75</v>
      </c>
      <c r="D20" s="232">
        <v>5.1741118354670127E-3</v>
      </c>
      <c r="E20" s="280">
        <v>15929936.32</v>
      </c>
      <c r="F20" s="232">
        <v>4.3640531335830384E-3</v>
      </c>
      <c r="G20" s="281">
        <v>962066.32</v>
      </c>
      <c r="H20" s="282">
        <v>36964232.590000004</v>
      </c>
      <c r="I20" s="282">
        <v>36964232.590000004</v>
      </c>
      <c r="J20" s="282">
        <v>4235912.24</v>
      </c>
      <c r="K20" s="283" t="s">
        <v>301</v>
      </c>
      <c r="L20" s="277"/>
    </row>
    <row r="21" spans="1:12" x14ac:dyDescent="0.25">
      <c r="A21" s="278">
        <v>15</v>
      </c>
      <c r="B21" s="279" t="s">
        <v>331</v>
      </c>
      <c r="C21" s="280">
        <v>370240478.01999998</v>
      </c>
      <c r="D21" s="232">
        <v>2.1390995082003952E-2</v>
      </c>
      <c r="E21" s="280">
        <v>70376270</v>
      </c>
      <c r="F21" s="232">
        <v>1.9279787153812424E-2</v>
      </c>
      <c r="G21" s="281">
        <v>6190384.3499999996</v>
      </c>
      <c r="H21" s="282">
        <v>128428885.72</v>
      </c>
      <c r="I21" s="282">
        <v>87541756.430000007</v>
      </c>
      <c r="J21" s="282">
        <v>32662918.010000002</v>
      </c>
      <c r="K21" s="283" t="s">
        <v>301</v>
      </c>
      <c r="L21" s="277"/>
    </row>
    <row r="22" spans="1:12" x14ac:dyDescent="0.25">
      <c r="A22" s="278">
        <v>16</v>
      </c>
      <c r="B22" s="279" t="s">
        <v>309</v>
      </c>
      <c r="C22" s="280">
        <v>616783891.05999994</v>
      </c>
      <c r="D22" s="232">
        <v>3.5635274810797472E-2</v>
      </c>
      <c r="E22" s="280">
        <v>174062398.44</v>
      </c>
      <c r="F22" s="232">
        <v>4.7684908469933E-2</v>
      </c>
      <c r="G22" s="281">
        <v>772945.96</v>
      </c>
      <c r="H22" s="282">
        <v>62582986.039999999</v>
      </c>
      <c r="I22" s="282">
        <v>62582986.039999999</v>
      </c>
      <c r="J22" s="282">
        <v>49428763.100000001</v>
      </c>
      <c r="K22" s="283" t="s">
        <v>301</v>
      </c>
      <c r="L22" s="277"/>
    </row>
    <row r="23" spans="1:12" x14ac:dyDescent="0.25">
      <c r="A23" s="278">
        <v>17</v>
      </c>
      <c r="B23" s="279" t="s">
        <v>310</v>
      </c>
      <c r="C23" s="280">
        <v>344225235.38999999</v>
      </c>
      <c r="D23" s="232">
        <v>1.9887939743129288E-2</v>
      </c>
      <c r="E23" s="280">
        <v>78252327.340000004</v>
      </c>
      <c r="F23" s="232">
        <v>2.1437456338701338E-2</v>
      </c>
      <c r="G23" s="281">
        <v>148934.17000000001</v>
      </c>
      <c r="H23" s="282">
        <v>39135076.020000003</v>
      </c>
      <c r="I23" s="282">
        <v>39135076.020000003</v>
      </c>
      <c r="J23" s="282">
        <v>13129416.220000001</v>
      </c>
      <c r="K23" s="283" t="s">
        <v>301</v>
      </c>
      <c r="L23" s="277"/>
    </row>
    <row r="24" spans="1:12" x14ac:dyDescent="0.25">
      <c r="A24" s="278">
        <v>18</v>
      </c>
      <c r="B24" s="279" t="s">
        <v>332</v>
      </c>
      <c r="C24" s="280">
        <v>160449715.84</v>
      </c>
      <c r="D24" s="232">
        <v>9.2701346454532423E-3</v>
      </c>
      <c r="E24" s="280">
        <v>37481985.719999999</v>
      </c>
      <c r="F24" s="232">
        <v>1.0268300760808107E-2</v>
      </c>
      <c r="G24" s="281">
        <v>-2274456.7799999998</v>
      </c>
      <c r="H24" s="282">
        <v>37101609.119999997</v>
      </c>
      <c r="I24" s="282">
        <v>37101609.119999997</v>
      </c>
      <c r="J24" s="282">
        <v>10168326.210000001</v>
      </c>
      <c r="K24" s="283" t="s">
        <v>301</v>
      </c>
      <c r="L24" s="277"/>
    </row>
    <row r="25" spans="1:12" x14ac:dyDescent="0.25">
      <c r="A25" s="278">
        <v>19</v>
      </c>
      <c r="B25" s="237" t="s">
        <v>372</v>
      </c>
      <c r="C25" s="280">
        <v>948903727.84000003</v>
      </c>
      <c r="D25" s="232">
        <v>5.4823813657738911E-2</v>
      </c>
      <c r="E25" s="280">
        <v>133875851.84</v>
      </c>
      <c r="F25" s="232">
        <v>3.6675685263094046E-2</v>
      </c>
      <c r="G25" s="281">
        <v>12043732.23</v>
      </c>
      <c r="H25" s="282">
        <v>200098439.97</v>
      </c>
      <c r="I25" s="282">
        <v>198358439.97</v>
      </c>
      <c r="J25" s="285">
        <v>40765770.159999996</v>
      </c>
      <c r="K25" s="283" t="s">
        <v>301</v>
      </c>
      <c r="L25" s="277"/>
    </row>
    <row r="26" spans="1:12" x14ac:dyDescent="0.25">
      <c r="A26" s="278">
        <v>20</v>
      </c>
      <c r="B26" s="286" t="s">
        <v>333</v>
      </c>
      <c r="C26" s="287">
        <v>955399633.46000004</v>
      </c>
      <c r="D26" s="232">
        <v>1</v>
      </c>
      <c r="E26" s="287">
        <v>255961589.18000001</v>
      </c>
      <c r="F26" s="232">
        <v>1</v>
      </c>
      <c r="G26" s="288">
        <v>16937928.93</v>
      </c>
      <c r="H26" s="289">
        <v>247882082.72</v>
      </c>
      <c r="I26" s="289">
        <v>96659195.159999996</v>
      </c>
      <c r="J26" s="289">
        <v>45984364.25</v>
      </c>
      <c r="K26" s="290" t="s">
        <v>301</v>
      </c>
      <c r="L26" s="277"/>
    </row>
    <row r="27" spans="1:12" x14ac:dyDescent="0.25">
      <c r="A27" s="442"/>
      <c r="B27" s="291" t="s">
        <v>311</v>
      </c>
      <c r="C27" s="243">
        <v>17308240060.859997</v>
      </c>
      <c r="D27" s="244">
        <v>1</v>
      </c>
      <c r="E27" s="243">
        <v>3650261770.9700003</v>
      </c>
      <c r="F27" s="244">
        <v>1</v>
      </c>
      <c r="G27" s="243">
        <v>285784198.68000007</v>
      </c>
      <c r="H27" s="396"/>
      <c r="I27" s="396"/>
      <c r="J27" s="396"/>
      <c r="K27" s="396"/>
      <c r="L27" s="277"/>
    </row>
    <row r="28" spans="1:12" x14ac:dyDescent="0.25">
      <c r="A28" s="443"/>
      <c r="B28" s="245" t="s">
        <v>334</v>
      </c>
      <c r="C28" s="246">
        <v>955399633.46000004</v>
      </c>
      <c r="D28" s="292">
        <v>1</v>
      </c>
      <c r="E28" s="246">
        <v>255961589.18000001</v>
      </c>
      <c r="F28" s="292">
        <v>1</v>
      </c>
      <c r="G28" s="246">
        <v>16937928.93</v>
      </c>
      <c r="H28" s="397"/>
      <c r="I28" s="397"/>
      <c r="J28" s="397"/>
      <c r="K28" s="397"/>
    </row>
    <row r="29" spans="1:12" x14ac:dyDescent="0.25">
      <c r="A29" s="444"/>
      <c r="B29" s="247" t="s">
        <v>30</v>
      </c>
      <c r="C29" s="248">
        <v>18263639694.319996</v>
      </c>
      <c r="D29" s="398"/>
      <c r="E29" s="248">
        <v>3906223360.1500001</v>
      </c>
      <c r="F29" s="398"/>
      <c r="G29" s="248">
        <v>302722127.61000007</v>
      </c>
      <c r="H29" s="399"/>
      <c r="I29" s="399"/>
      <c r="J29" s="399"/>
      <c r="K29" s="399"/>
    </row>
    <row r="30" spans="1:12" ht="15" customHeight="1" x14ac:dyDescent="0.25">
      <c r="A30" s="262"/>
      <c r="B30" s="262"/>
      <c r="C30" s="293"/>
      <c r="D30" s="262"/>
      <c r="E30" s="262"/>
      <c r="F30" s="262"/>
      <c r="G30" s="294"/>
      <c r="H30" s="262"/>
      <c r="I30" s="262"/>
      <c r="J30" s="262"/>
      <c r="K30" s="262"/>
    </row>
    <row r="31" spans="1:12" x14ac:dyDescent="0.25">
      <c r="A31" s="262"/>
      <c r="B31" s="262"/>
      <c r="C31" s="262"/>
      <c r="D31" s="262"/>
      <c r="E31" s="262"/>
      <c r="F31" s="262"/>
      <c r="G31" s="294"/>
      <c r="H31" s="262"/>
      <c r="I31" s="262"/>
      <c r="J31" s="262"/>
      <c r="K31" s="262"/>
    </row>
    <row r="32" spans="1:12" x14ac:dyDescent="0.25">
      <c r="A32" s="445" t="s">
        <v>216</v>
      </c>
      <c r="B32" s="445"/>
      <c r="C32" s="445"/>
      <c r="D32" s="445"/>
      <c r="E32" s="445"/>
      <c r="F32" s="445"/>
      <c r="G32" s="445"/>
      <c r="H32" s="261"/>
      <c r="I32" s="261"/>
      <c r="J32" s="261"/>
      <c r="K32" s="261"/>
    </row>
    <row r="33" spans="1:11" s="259" customFormat="1" x14ac:dyDescent="0.25">
      <c r="A33" s="295"/>
      <c r="B33" s="296" t="s">
        <v>335</v>
      </c>
      <c r="C33" s="297"/>
      <c r="D33" s="297"/>
      <c r="E33" s="297"/>
      <c r="F33" s="297"/>
      <c r="G33" s="297"/>
      <c r="H33" s="261"/>
      <c r="I33" s="298"/>
      <c r="J33" s="261"/>
      <c r="K33" s="261"/>
    </row>
    <row r="34" spans="1:11" s="259" customFormat="1" x14ac:dyDescent="0.25">
      <c r="A34" s="295"/>
      <c r="B34" s="299" t="s">
        <v>336</v>
      </c>
      <c r="C34" s="261"/>
      <c r="D34" s="261"/>
      <c r="E34" s="261"/>
      <c r="F34" s="261"/>
      <c r="G34" s="261"/>
      <c r="H34" s="261"/>
      <c r="I34" s="261"/>
      <c r="J34" s="261"/>
      <c r="K34" s="261"/>
    </row>
    <row r="35" spans="1:11" s="259" customFormat="1" x14ac:dyDescent="0.25">
      <c r="A35" s="295"/>
      <c r="B35" s="299" t="s">
        <v>337</v>
      </c>
      <c r="C35" s="261"/>
      <c r="D35" s="261"/>
      <c r="E35" s="261"/>
      <c r="F35" s="261"/>
      <c r="G35" s="261"/>
      <c r="H35" s="261"/>
      <c r="I35" s="261"/>
      <c r="J35" s="261"/>
      <c r="K35" s="261"/>
    </row>
    <row r="36" spans="1:11" s="259" customFormat="1" x14ac:dyDescent="0.25">
      <c r="A36" s="295"/>
      <c r="B36" s="296" t="s">
        <v>313</v>
      </c>
      <c r="C36" s="297"/>
      <c r="D36" s="297"/>
      <c r="E36" s="297"/>
      <c r="F36" s="297"/>
      <c r="G36" s="297"/>
      <c r="H36" s="261"/>
      <c r="I36" s="261"/>
      <c r="J36" s="261"/>
      <c r="K36" s="261"/>
    </row>
    <row r="37" spans="1:11" s="259" customFormat="1" x14ac:dyDescent="0.25">
      <c r="A37" s="295"/>
      <c r="B37" s="296" t="s">
        <v>314</v>
      </c>
      <c r="C37" s="297"/>
      <c r="D37" s="297"/>
      <c r="E37" s="297"/>
      <c r="F37" s="297"/>
      <c r="G37" s="297"/>
      <c r="H37" s="261"/>
      <c r="I37" s="261"/>
      <c r="J37" s="261"/>
      <c r="K37" s="261"/>
    </row>
    <row r="38" spans="1:11" s="259" customFormat="1" x14ac:dyDescent="0.25">
      <c r="A38" s="295"/>
      <c r="B38" s="296" t="s">
        <v>338</v>
      </c>
      <c r="C38" s="297"/>
      <c r="D38" s="297"/>
      <c r="E38" s="297"/>
      <c r="F38" s="297"/>
      <c r="G38" s="297"/>
      <c r="H38" s="261"/>
      <c r="I38" s="261"/>
      <c r="J38" s="261"/>
      <c r="K38" s="261"/>
    </row>
    <row r="39" spans="1:11" s="259" customFormat="1" ht="12.75" customHeight="1" x14ac:dyDescent="0.25">
      <c r="A39" s="295"/>
      <c r="B39" s="446" t="s">
        <v>339</v>
      </c>
      <c r="C39" s="447"/>
      <c r="D39" s="447"/>
      <c r="E39" s="447"/>
      <c r="F39" s="447"/>
      <c r="G39" s="447"/>
      <c r="H39" s="447"/>
      <c r="I39" s="447"/>
      <c r="J39" s="447"/>
      <c r="K39" s="447"/>
    </row>
    <row r="40" spans="1:11" s="259" customFormat="1" ht="18.75" customHeight="1" x14ac:dyDescent="0.25">
      <c r="A40" s="295"/>
      <c r="B40" s="446" t="s">
        <v>340</v>
      </c>
      <c r="C40" s="447"/>
      <c r="D40" s="447"/>
      <c r="E40" s="447"/>
      <c r="F40" s="447"/>
      <c r="G40" s="447"/>
      <c r="H40" s="447"/>
      <c r="I40" s="447"/>
      <c r="J40" s="447"/>
      <c r="K40" s="447"/>
    </row>
    <row r="41" spans="1:11" s="259" customFormat="1" ht="22.5" customHeight="1" x14ac:dyDescent="0.25">
      <c r="A41" s="295"/>
      <c r="B41" s="446" t="s">
        <v>318</v>
      </c>
      <c r="C41" s="447"/>
      <c r="D41" s="447"/>
      <c r="E41" s="447"/>
      <c r="F41" s="447"/>
      <c r="G41" s="447"/>
      <c r="H41" s="447"/>
      <c r="I41" s="447"/>
      <c r="J41" s="447"/>
      <c r="K41" s="447"/>
    </row>
    <row r="42" spans="1:11" s="259" customFormat="1" ht="12.75" customHeight="1" x14ac:dyDescent="0.25">
      <c r="A42" s="295"/>
      <c r="B42" s="446" t="s">
        <v>341</v>
      </c>
      <c r="C42" s="447"/>
      <c r="D42" s="447"/>
      <c r="E42" s="447"/>
      <c r="F42" s="447"/>
      <c r="G42" s="447"/>
      <c r="H42" s="447"/>
      <c r="I42" s="447"/>
      <c r="J42" s="447"/>
      <c r="K42" s="447"/>
    </row>
    <row r="43" spans="1:11" s="259" customFormat="1" ht="29.25" customHeight="1" x14ac:dyDescent="0.25">
      <c r="A43" s="261"/>
      <c r="B43" s="447" t="s">
        <v>342</v>
      </c>
      <c r="C43" s="447"/>
      <c r="D43" s="447"/>
      <c r="E43" s="447"/>
      <c r="F43" s="447"/>
      <c r="G43" s="447"/>
      <c r="H43" s="447"/>
      <c r="I43" s="447"/>
      <c r="J43" s="447"/>
      <c r="K43" s="447"/>
    </row>
    <row r="44" spans="1:11" s="259" customFormat="1" ht="12.75" customHeight="1" x14ac:dyDescent="0.25">
      <c r="A44" s="261"/>
      <c r="B44" s="447" t="s">
        <v>343</v>
      </c>
      <c r="C44" s="447"/>
      <c r="D44" s="447"/>
      <c r="E44" s="447"/>
      <c r="F44" s="447"/>
      <c r="G44" s="447"/>
      <c r="H44" s="447"/>
      <c r="I44" s="447"/>
      <c r="J44" s="447"/>
      <c r="K44" s="447"/>
    </row>
    <row r="45" spans="1:11" s="259" customFormat="1" ht="12.75" customHeight="1" x14ac:dyDescent="0.25">
      <c r="A45" s="261"/>
      <c r="B45" s="447" t="s">
        <v>344</v>
      </c>
      <c r="C45" s="447"/>
      <c r="D45" s="447"/>
      <c r="E45" s="447"/>
      <c r="F45" s="447"/>
      <c r="G45" s="447"/>
      <c r="H45" s="447"/>
      <c r="I45" s="447"/>
      <c r="J45" s="447"/>
      <c r="K45" s="447"/>
    </row>
    <row r="46" spans="1:11" s="259" customFormat="1" x14ac:dyDescent="0.25">
      <c r="A46" s="263"/>
      <c r="B46" s="263"/>
      <c r="C46" s="263"/>
      <c r="D46" s="263"/>
      <c r="E46" s="263"/>
      <c r="F46" s="263"/>
      <c r="G46" s="263"/>
      <c r="H46" s="263"/>
      <c r="I46" s="263"/>
      <c r="J46" s="263"/>
      <c r="K46" s="263"/>
    </row>
    <row r="47" spans="1:11" x14ac:dyDescent="0.25">
      <c r="B47" s="440" t="s">
        <v>376</v>
      </c>
      <c r="C47" s="441"/>
      <c r="D47" s="441"/>
      <c r="E47" s="441"/>
      <c r="F47" s="441"/>
      <c r="G47" s="441"/>
      <c r="H47" s="441"/>
      <c r="I47" s="441"/>
      <c r="J47" s="441"/>
      <c r="K47" s="441"/>
    </row>
  </sheetData>
  <mergeCells count="10">
    <mergeCell ref="A27:A29"/>
    <mergeCell ref="A32:G32"/>
    <mergeCell ref="B39:K39"/>
    <mergeCell ref="B47:K47"/>
    <mergeCell ref="B43:K43"/>
    <mergeCell ref="B44:K44"/>
    <mergeCell ref="B45:K45"/>
    <mergeCell ref="B40:K40"/>
    <mergeCell ref="B41:K41"/>
    <mergeCell ref="B42:K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37bd7de0d240e24e1823c1934e0facea">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e005c611367011fbce3cf75f757f9083"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Props1.xml><?xml version="1.0" encoding="utf-8"?>
<ds:datastoreItem xmlns:ds="http://schemas.openxmlformats.org/officeDocument/2006/customXml" ds:itemID="{C4EDBE79-29B7-4D4A-8890-E25DEB41A785}"/>
</file>

<file path=customXml/itemProps2.xml><?xml version="1.0" encoding="utf-8"?>
<ds:datastoreItem xmlns:ds="http://schemas.openxmlformats.org/officeDocument/2006/customXml" ds:itemID="{1426E682-212E-433D-BA53-61DB4633CD38}"/>
</file>

<file path=customXml/itemProps3.xml><?xml version="1.0" encoding="utf-8"?>
<ds:datastoreItem xmlns:ds="http://schemas.openxmlformats.org/officeDocument/2006/customXml" ds:itemID="{0C42BFEE-8D73-481C-A4F5-E3FA54BB72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sadrzaj</vt:lpstr>
      <vt:lpstr>inv. dustva</vt:lpstr>
      <vt:lpstr>portfelj i skrbništvo</vt:lpstr>
      <vt:lpstr>drustva za upravljanje IF</vt:lpstr>
      <vt:lpstr>inv. fondovi</vt:lpstr>
      <vt:lpstr>omd&amp;dmd</vt:lpstr>
      <vt:lpstr>omf&amp;dmf</vt:lpstr>
      <vt:lpstr>osiguranje_zivot</vt:lpstr>
      <vt:lpstr>osiguranje_nezivot</vt:lpstr>
      <vt:lpstr>osiguranje_ukupno</vt:lpstr>
      <vt:lpstr>leasing</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Nerevidirani pojedinačni podaci za 30.06.2013</dc:title>
  <dc:creator/>
  <cp:lastModifiedBy/>
  <dcterms:created xsi:type="dcterms:W3CDTF">2006-09-16T00:00:00Z</dcterms:created>
  <dcterms:modified xsi:type="dcterms:W3CDTF">2013-08-28T08:51:41Z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