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6165" windowWidth="25230" windowHeight="6225"/>
  </bookViews>
  <sheets>
    <sheet name="Naslovnica" sheetId="1" r:id="rId1"/>
    <sheet name="2 Sadržaj" sheetId="2" r:id="rId2"/>
    <sheet name="3 Tablica-Grafikon1" sheetId="3" r:id="rId3"/>
    <sheet name="4 Tablica-Grafikon 2" sheetId="4" r:id="rId4"/>
    <sheet name="5 Tablice 3,4" sheetId="5" r:id="rId5"/>
    <sheet name="6 Tablice 5,6" sheetId="6" r:id="rId6"/>
    <sheet name="7 Tablice 7,8" sheetId="7" r:id="rId7"/>
    <sheet name="8 Tablica 9-Grafikon 3,4" sheetId="8" r:id="rId8"/>
    <sheet name="9 Grafikon 5" sheetId="9" r:id="rId9"/>
    <sheet name="10 Tablica 10-Grafikon 6" sheetId="10" r:id="rId10"/>
    <sheet name="11 Grafikon 7" sheetId="11" r:id="rId11"/>
    <sheet name="12 Grafikon 8" sheetId="12" r:id="rId12"/>
    <sheet name="13 Grafikon 9" sheetId="13" r:id="rId13"/>
    <sheet name="14 Grafikon 10" sheetId="14" r:id="rId14"/>
    <sheet name="15 Grafikon 11" sheetId="75" r:id="rId15"/>
    <sheet name="16 Tablica 11.1" sheetId="16" r:id="rId16"/>
    <sheet name="17 Tablica 11.2" sheetId="17" r:id="rId17"/>
    <sheet name="18 Tablica 11.3" sheetId="18" r:id="rId18"/>
    <sheet name="19 Tablica 11.4" sheetId="19" r:id="rId19"/>
    <sheet name="20 Tablica 11.5" sheetId="20" r:id="rId20"/>
    <sheet name="21 Opis ekvivalentnih prinosa" sheetId="21" r:id="rId21"/>
    <sheet name="22 Grafikon 12 " sheetId="73" r:id="rId22"/>
    <sheet name="23 Grafikon 13" sheetId="74" r:id="rId23"/>
    <sheet name="24 Grafikon 14" sheetId="24" r:id="rId24"/>
    <sheet name="25 Grafikon 15" sheetId="25" r:id="rId25"/>
    <sheet name="26 Grafikon 16" sheetId="26" r:id="rId26"/>
    <sheet name="27 Tablica 12" sheetId="27" r:id="rId27"/>
    <sheet name="28 Tablica 13 - Grafikon 17" sheetId="28" r:id="rId28"/>
    <sheet name="29 Tablica 14 - Grafikon 18" sheetId="29" r:id="rId29"/>
    <sheet name="30 Tablica 15 - Grafikon 19" sheetId="30" r:id="rId30"/>
    <sheet name="31 Tablica 16 - Grafikon 20,21" sheetId="31" r:id="rId31"/>
    <sheet name="32 Tablica 17 - Grafikon 22" sheetId="32" r:id="rId32"/>
    <sheet name="33 Tablica 18" sheetId="33" r:id="rId33"/>
    <sheet name="34 Tablice 19,20" sheetId="34" r:id="rId34"/>
    <sheet name="35 Tablica 21 - Grafikon 23" sheetId="35" r:id="rId35"/>
    <sheet name="36 Tablica 22 - Grafikon 24" sheetId="36" r:id="rId36"/>
    <sheet name="37 Tablica 23" sheetId="37" r:id="rId37"/>
    <sheet name="38 Tablica 24 - Grafikon 25" sheetId="38" r:id="rId38"/>
    <sheet name="39 Grafikon 25.1" sheetId="39" r:id="rId39"/>
    <sheet name="40 Grafikon 26.1" sheetId="40" r:id="rId40"/>
    <sheet name="41 Grafikon 26.2" sheetId="41" r:id="rId41"/>
    <sheet name="42 Grafikoni 27.1, 27.2" sheetId="42" r:id="rId42"/>
    <sheet name="43 Grafikon 27.3" sheetId="43" r:id="rId43"/>
    <sheet name="44 Tablica 25" sheetId="44" r:id="rId44"/>
    <sheet name="45 Tabl. 26,26.1,26.2,26.3,26.4" sheetId="45" r:id="rId45"/>
    <sheet name="46 Tablica 27" sheetId="46" r:id="rId46"/>
    <sheet name="47 Grafikon 28" sheetId="47" r:id="rId47"/>
    <sheet name="48 Tablica 27.1" sheetId="48" r:id="rId48"/>
    <sheet name="49 Grafikon 29" sheetId="49" r:id="rId49"/>
    <sheet name="50 Grafikon 30" sheetId="50" r:id="rId50"/>
    <sheet name="51 Grafikon 31" sheetId="51" r:id="rId51"/>
    <sheet name="52 Tablica 27.2" sheetId="52" r:id="rId52"/>
    <sheet name="53 Grafikon 32" sheetId="54" r:id="rId53"/>
    <sheet name="54 Grafikon 33" sheetId="55" r:id="rId54"/>
    <sheet name="55 Grafikon 34" sheetId="56" r:id="rId55"/>
    <sheet name="56 Tablica 27.3" sheetId="57" r:id="rId56"/>
    <sheet name="57 Grafikon 35" sheetId="58" r:id="rId57"/>
    <sheet name="58 Grafikon 36" sheetId="59" r:id="rId58"/>
    <sheet name="59 Grafikon 37" sheetId="60" r:id="rId59"/>
    <sheet name="60 Tablica 27.4" sheetId="61" r:id="rId60"/>
    <sheet name="61 Grafikon 38" sheetId="62" r:id="rId61"/>
    <sheet name="62 Grafikon 39" sheetId="63" r:id="rId62"/>
    <sheet name="63 Grafikon 40" sheetId="64" r:id="rId63"/>
    <sheet name="64 Tablica 28" sheetId="65" r:id="rId64"/>
    <sheet name="65 Tablica 28.1" sheetId="66" r:id="rId65"/>
    <sheet name="66 Tablica 29" sheetId="67" r:id="rId66"/>
    <sheet name="67 Tablice 30,31,32" sheetId="68" r:id="rId67"/>
    <sheet name="68 Tablice 33,34" sheetId="69" r:id="rId68"/>
    <sheet name="69Tablice35,36,37-Graf 41,42 " sheetId="70" r:id="rId69"/>
    <sheet name="70 Tablica 38" sheetId="71" r:id="rId70"/>
    <sheet name="71 Tablice 39.40" sheetId="72" r:id="rId71"/>
  </sheets>
  <definedNames>
    <definedName name="_xlnm.Print_Area" localSheetId="9">'10 Tablica 10-Grafikon 6'!$A$1:$F$58</definedName>
    <definedName name="_xlnm.Print_Area" localSheetId="10">'11 Grafikon 7'!$A$1:$S$52</definedName>
    <definedName name="_xlnm.Print_Area" localSheetId="11">'12 Grafikon 8'!$A$1:$S$52</definedName>
    <definedName name="_xlnm.Print_Area" localSheetId="12">'13 Grafikon 9'!$A$1:$S$52</definedName>
    <definedName name="_xlnm.Print_Area" localSheetId="13">'14 Grafikon 10'!$A$1:$S$52</definedName>
    <definedName name="_xlnm.Print_Area" localSheetId="14">'15 Grafikon 11'!$A$1:$S$52</definedName>
    <definedName name="_xlnm.Print_Area" localSheetId="15">'16 Tablica 11.1'!$A$1:$S$55</definedName>
    <definedName name="_xlnm.Print_Area" localSheetId="16">'17 Tablica 11.2'!$A$1:$S$56</definedName>
    <definedName name="_xlnm.Print_Area" localSheetId="21">'22 Grafikon 12 '!$A$1:$S$52</definedName>
    <definedName name="_xlnm.Print_Area" localSheetId="22">'23 Grafikon 13'!$A$1:$S$52</definedName>
    <definedName name="_xlnm.Print_Area" localSheetId="23">'24 Grafikon 14'!$A$1:$S$52</definedName>
    <definedName name="_xlnm.Print_Area" localSheetId="24">'25 Grafikon 15'!$A$1:$S$52</definedName>
    <definedName name="_xlnm.Print_Area" localSheetId="25">'26 Grafikon 16'!$A$1:$S$52</definedName>
    <definedName name="_xlnm.Print_Area" localSheetId="26">'27 Tablica 12'!$A$1:$K$50</definedName>
    <definedName name="_xlnm.Print_Area" localSheetId="27">'28 Tablica 13 - Grafikon 17'!$A$1:$H$52</definedName>
    <definedName name="_xlnm.Print_Area" localSheetId="28">'29 Tablica 14 - Grafikon 18'!$A$1:$J$76</definedName>
    <definedName name="_xlnm.Print_Area" localSheetId="2">'3 Tablica-Grafikon1'!$A$1:$F$49</definedName>
    <definedName name="_xlnm.Print_Area" localSheetId="29">'30 Tablica 15 - Grafikon 19'!$A$1:$F$53</definedName>
    <definedName name="_xlnm.Print_Area" localSheetId="30">'31 Tablica 16 - Grafikon 20,21'!$A$1:$G$65</definedName>
    <definedName name="_xlnm.Print_Area" localSheetId="31">'32 Tablica 17 - Grafikon 22'!$A$1:$I$45</definedName>
    <definedName name="_xlnm.Print_Area" localSheetId="32">'33 Tablica 18'!$A$1:$O$50</definedName>
    <definedName name="_xlnm.Print_Area" localSheetId="33">'34 Tablice 19,20'!$A$1:$D$48</definedName>
    <definedName name="_xlnm.Print_Area" localSheetId="34">'35 Tablica 21 - Grafikon 23'!$A$1:$J$75</definedName>
    <definedName name="_xlnm.Print_Area" localSheetId="35">'36 Tablica 22 - Grafikon 24'!$A$1:$J$74</definedName>
    <definedName name="_xlnm.Print_Area" localSheetId="36">'37 Tablica 23'!$A$1:$P$52</definedName>
    <definedName name="_xlnm.Print_Area" localSheetId="37">'38 Tablica 24 - Grafikon 25'!$A$1:$F$85</definedName>
    <definedName name="_xlnm.Print_Area" localSheetId="38">'39 Grafikon 25.1'!$A$1:$Q$104</definedName>
    <definedName name="_xlnm.Print_Area" localSheetId="3">'4 Tablica-Grafikon 2'!$A$1:$J$76</definedName>
    <definedName name="_xlnm.Print_Area" localSheetId="39">'40 Grafikon 26.1'!$A$1:$S$52</definedName>
    <definedName name="_xlnm.Print_Area" localSheetId="40">'41 Grafikon 26.2'!$A$1:$T$56</definedName>
    <definedName name="_xlnm.Print_Area" localSheetId="41">'42 Grafikoni 27.1, 27.2'!$A$1:$J$62</definedName>
    <definedName name="_xlnm.Print_Area" localSheetId="42">'43 Grafikon 27.3'!$A$1:$J$62</definedName>
    <definedName name="_xlnm.Print_Area" localSheetId="43">'44 Tablica 25'!$A$1:$G$44</definedName>
    <definedName name="_xlnm.Print_Area" localSheetId="44">'45 Tabl. 26,26.1,26.2,26.3,26.4'!$A$1:$G$76</definedName>
    <definedName name="_xlnm.Print_Area" localSheetId="45">'46 Tablica 27'!$A$1:$J$192</definedName>
    <definedName name="_xlnm.Print_Area" localSheetId="46">'47 Grafikon 28'!$A$1:$J$62</definedName>
    <definedName name="_xlnm.Print_Area" localSheetId="47">'48 Tablica 27.1'!$A$1:$J$186</definedName>
    <definedName name="_xlnm.Print_Area" localSheetId="48">'49 Grafikon 29'!$A$1:$M$82</definedName>
    <definedName name="_xlnm.Print_Area" localSheetId="4">'5 Tablice 3,4'!$A$1:$M$49</definedName>
    <definedName name="_xlnm.Print_Area" localSheetId="49">'50 Grafikon 30'!$A$1:$M$82</definedName>
    <definedName name="_xlnm.Print_Area" localSheetId="50">'51 Grafikon 31'!$A$1:$M$82</definedName>
    <definedName name="_xlnm.Print_Area" localSheetId="52">'53 Grafikon 32'!$A$1:$M$82</definedName>
    <definedName name="_xlnm.Print_Area" localSheetId="53">'54 Grafikon 33'!$A$1:$M$82</definedName>
    <definedName name="_xlnm.Print_Area" localSheetId="54">'55 Grafikon 34'!$A$1:$M$82</definedName>
    <definedName name="_xlnm.Print_Area" localSheetId="55">'56 Tablica 27.3'!$A$1:$J$89</definedName>
    <definedName name="_xlnm.Print_Area" localSheetId="56">'57 Grafikon 35'!$A$1:$M$82</definedName>
    <definedName name="_xlnm.Print_Area" localSheetId="57">'58 Grafikon 36'!$A$1:$M$82</definedName>
    <definedName name="_xlnm.Print_Area" localSheetId="58">'59 Grafikon 37'!$A$1:$M$82</definedName>
    <definedName name="_xlnm.Print_Area" localSheetId="5">'6 Tablice 5,6'!$A$1:$K$37</definedName>
    <definedName name="_xlnm.Print_Area" localSheetId="59">'60 Tablica 27.4'!$A$1:$J$85</definedName>
    <definedName name="_xlnm.Print_Area" localSheetId="60">'61 Grafikon 38'!$A$1:$M$82</definedName>
    <definedName name="_xlnm.Print_Area" localSheetId="61">'62 Grafikon 39'!$A$1:$M$82</definedName>
    <definedName name="_xlnm.Print_Area" localSheetId="62">'63 Grafikon 40'!$A$1:$M$82</definedName>
    <definedName name="_xlnm.Print_Area" localSheetId="63">'64 Tablica 28'!$A$1:$G$139</definedName>
    <definedName name="_xlnm.Print_Area" localSheetId="65">'66 Tablica 29'!$A$1:$K$61</definedName>
    <definedName name="_xlnm.Print_Area" localSheetId="66">'67 Tablice 30,31,32'!$A$1:$D$53</definedName>
    <definedName name="_xlnm.Print_Area" localSheetId="67">'68 Tablice 33,34'!$A$1:$F$75</definedName>
    <definedName name="_xlnm.Print_Area" localSheetId="68">'69Tablice35,36,37-Graf 41,42 '!$A$1:$G$100</definedName>
    <definedName name="_xlnm.Print_Area" localSheetId="6">'7 Tablice 7,8'!$A$1:$H$45</definedName>
    <definedName name="_xlnm.Print_Area" localSheetId="69">'70 Tablica 38'!$A$1:$E$115</definedName>
    <definedName name="_xlnm.Print_Area" localSheetId="70">'71 Tablice 39.40'!$A$1:$G$85</definedName>
    <definedName name="_xlnm.Print_Area" localSheetId="7">'8 Tablica 9-Grafikon 3,4'!$A$1:$G$61</definedName>
    <definedName name="_xlnm.Print_Area" localSheetId="8">'9 Grafikon 5'!$A$1:$T$56</definedName>
    <definedName name="_xlnm.Print_Area" localSheetId="0">Naslovnica!$A$1:$I$41</definedName>
  </definedNames>
  <calcPr calcId="162913"/>
</workbook>
</file>

<file path=xl/calcChain.xml><?xml version="1.0" encoding="utf-8"?>
<calcChain xmlns="http://schemas.openxmlformats.org/spreadsheetml/2006/main">
  <c r="D22" i="69" l="1"/>
  <c r="C22" i="69"/>
  <c r="S2" i="75" l="1"/>
  <c r="S1" i="75"/>
  <c r="D28" i="68" l="1"/>
  <c r="D27" i="68"/>
  <c r="D15" i="68"/>
  <c r="D14" i="68"/>
  <c r="S2" i="74" l="1"/>
  <c r="S1" i="74"/>
  <c r="S2" i="73"/>
  <c r="S1" i="73"/>
  <c r="E22" i="69" l="1"/>
  <c r="C8" i="69"/>
  <c r="D2" i="68"/>
  <c r="D1" i="68"/>
  <c r="C10" i="68"/>
  <c r="K2" i="67"/>
  <c r="K1" i="67"/>
  <c r="G2" i="66"/>
  <c r="G1" i="66"/>
  <c r="G2" i="65"/>
  <c r="G1" i="65"/>
  <c r="M39" i="64"/>
  <c r="M38" i="64"/>
  <c r="M2" i="64"/>
  <c r="M1" i="64"/>
  <c r="M38" i="63"/>
  <c r="M37" i="63"/>
  <c r="M2" i="63"/>
  <c r="M1" i="63"/>
  <c r="M38" i="62"/>
  <c r="M37" i="62"/>
  <c r="M2" i="62"/>
  <c r="M1" i="62"/>
  <c r="E31" i="61"/>
  <c r="E30" i="61"/>
  <c r="E7" i="61"/>
  <c r="E6" i="61"/>
  <c r="M39" i="60"/>
  <c r="M38" i="60"/>
  <c r="M2" i="60"/>
  <c r="M1" i="60"/>
  <c r="M38" i="59" l="1"/>
  <c r="M37" i="59"/>
  <c r="M2" i="59"/>
  <c r="M1" i="59"/>
  <c r="M38" i="58"/>
  <c r="M37" i="58"/>
  <c r="M2" i="58"/>
  <c r="M1" i="58"/>
  <c r="M39" i="56"/>
  <c r="M38" i="56"/>
  <c r="M2" i="56"/>
  <c r="M1" i="56"/>
  <c r="M38" i="55"/>
  <c r="M37" i="55"/>
  <c r="M2" i="55"/>
  <c r="M1" i="55"/>
  <c r="E44" i="57" l="1"/>
  <c r="E43" i="57"/>
  <c r="E7" i="57"/>
  <c r="E6" i="57"/>
  <c r="M38" i="54"/>
  <c r="M37" i="54"/>
  <c r="M2" i="54"/>
  <c r="M1" i="54"/>
  <c r="E46" i="52" l="1"/>
  <c r="E45" i="52"/>
  <c r="E7" i="52"/>
  <c r="E6" i="52"/>
  <c r="M39" i="51"/>
  <c r="M38" i="51"/>
  <c r="M2" i="51"/>
  <c r="M1" i="51"/>
  <c r="M38" i="50"/>
  <c r="M37" i="50"/>
  <c r="M2" i="50"/>
  <c r="M1" i="50"/>
  <c r="M38" i="49"/>
  <c r="M37" i="49"/>
  <c r="M2" i="49"/>
  <c r="M1" i="49"/>
  <c r="E75" i="48"/>
  <c r="E74" i="48"/>
  <c r="E7" i="48"/>
  <c r="E6" i="48"/>
  <c r="J2" i="47"/>
  <c r="J1" i="47"/>
  <c r="E2" i="45"/>
  <c r="E1" i="45"/>
  <c r="G6" i="46"/>
  <c r="G5" i="46"/>
  <c r="E6" i="46"/>
  <c r="E5" i="46"/>
  <c r="G129" i="46"/>
  <c r="E129" i="46"/>
  <c r="B58" i="45"/>
  <c r="B40" i="45"/>
  <c r="B35" i="45"/>
  <c r="B16" i="45"/>
  <c r="G2" i="44"/>
  <c r="G1" i="44"/>
  <c r="J2" i="43"/>
  <c r="J1" i="43"/>
  <c r="J2" i="42"/>
  <c r="J1" i="42"/>
  <c r="B41" i="45" l="1"/>
  <c r="J31" i="36"/>
  <c r="J30" i="36"/>
  <c r="J2" i="36"/>
  <c r="J1" i="36"/>
  <c r="F6" i="36"/>
  <c r="F5" i="36"/>
  <c r="E6" i="36"/>
  <c r="E5" i="36"/>
  <c r="D6" i="36"/>
  <c r="D5" i="36"/>
  <c r="C6" i="36"/>
  <c r="C5" i="36"/>
  <c r="D28" i="34"/>
  <c r="D27" i="34"/>
  <c r="D2" i="34"/>
  <c r="D1" i="34"/>
  <c r="C32" i="34"/>
  <c r="C31" i="34"/>
  <c r="B32" i="34"/>
  <c r="B31" i="34"/>
  <c r="O2" i="33"/>
  <c r="O1" i="33"/>
  <c r="I21" i="32"/>
  <c r="I20" i="32"/>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26"/>
  <c r="S1" i="26"/>
  <c r="S2" i="25"/>
  <c r="S1" i="25"/>
  <c r="S2" i="24"/>
  <c r="S1" i="24"/>
  <c r="N2" i="20"/>
  <c r="N1" i="20"/>
  <c r="N2" i="19"/>
  <c r="N1" i="19"/>
  <c r="N2" i="18"/>
  <c r="N1" i="18"/>
  <c r="N2" i="17"/>
  <c r="N1" i="17"/>
  <c r="N2" i="16"/>
  <c r="N1" i="16"/>
  <c r="S2" i="14"/>
  <c r="S1" i="14"/>
  <c r="S2" i="13"/>
  <c r="S1" i="13"/>
  <c r="S2" i="12"/>
  <c r="S1" i="12"/>
  <c r="S2" i="11" l="1"/>
  <c r="S1" i="11"/>
  <c r="C6" i="10"/>
  <c r="C5" i="10"/>
  <c r="B6" i="10"/>
  <c r="B5" i="10"/>
  <c r="F20" i="10"/>
  <c r="F19" i="10"/>
  <c r="F2" i="10"/>
  <c r="F1" i="10"/>
  <c r="S2" i="9"/>
  <c r="S1" i="9"/>
  <c r="G19" i="8" l="1"/>
  <c r="G18" i="8"/>
  <c r="G39" i="8"/>
  <c r="G38" i="8"/>
  <c r="D7" i="8"/>
  <c r="D6" i="8"/>
  <c r="B7" i="8"/>
  <c r="B6" i="8"/>
  <c r="C23" i="7"/>
  <c r="C22" i="7"/>
  <c r="B23" i="7"/>
  <c r="B22" i="7"/>
  <c r="C7" i="7"/>
  <c r="C6" i="7"/>
  <c r="B7" i="7"/>
  <c r="B6" i="7"/>
  <c r="F27" i="3"/>
  <c r="F26"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<sst xmlns="http://schemas.openxmlformats.org/spreadsheetml/2006/main" count="4069" uniqueCount="1441">
  <si>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</si>
  <si>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</si>
  <si>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</si>
  <si>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</si>
  <si>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</si>
  <si>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</si>
  <si>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</si>
  <si>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</si>
  <si>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</si>
  <si>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</si>
  <si>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</si>
  <si>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</si>
  <si>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</si>
  <si>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</si>
  <si>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</si>
  <si>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</si>
  <si>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</si>
  <si>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</si>
  <si>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</si>
  <si>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</si>
  <si>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</si>
  <si>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</si>
  <si>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</si>
  <si>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</si>
  <si>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</si>
  <si>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</si>
  <si>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</si>
  <si>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</si>
  <si>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</si>
  <si>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</si>
  <si>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</si>
  <si>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</si>
  <si>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Grafikon 5 : Omjer neto imovine i neto doprinosa svih obveznih mirovinskih fondova</t>
  </si>
  <si>
    <t>Chart 5 : Net asset - net contributins relation for all mandatory pension funds</t>
  </si>
  <si>
    <t>Tablica 10.: Vrijednosti obračunskih jedinica OMF-ova</t>
  </si>
  <si>
    <t>Table 10: Values of OMFs' units of account</t>
  </si>
  <si>
    <t>Grafikon 6: Dnevni prinosi Mirex-a (zadnjih 6 mjeseci)</t>
  </si>
  <si>
    <t>Chart 6: Mirex daily rates of return (last 6 months)</t>
  </si>
  <si>
    <t>Grafikon 7: Vrijednost obračunske jedince - AZ OMF</t>
  </si>
  <si>
    <t>Chart 7:Value of unit of account - AZ mandatory pension fund</t>
  </si>
  <si>
    <t>Grafikon 8: Vrijednost obračunske jedince - ERSTE Plavi OMF</t>
  </si>
  <si>
    <t>Chart 8:Value of unit of account - ERSTE Plavi  mandatory pension fund</t>
  </si>
  <si>
    <t>Grafikon 9: Vrijednost obračunske jedince - PBZ CO OMF</t>
  </si>
  <si>
    <t>Chart 9:Value of unit of account - PBZ CO mandatory pension fund</t>
  </si>
  <si>
    <t>Grafikon 10: Vrijednost obračunske jedince - Raiffeisen OMF</t>
  </si>
  <si>
    <t>Chart 10: Value of unit of account - Raiffeisen mandatory pension fund</t>
  </si>
  <si>
    <t>Grafikon 11: Vrijednost obračunske jedince - MIREX</t>
  </si>
  <si>
    <t>Chart 11:Value of unit of account - MIREX</t>
  </si>
  <si>
    <t>Tablica 11.1.: Prinosi  AZ OMF</t>
  </si>
  <si>
    <t>Table 11.1: AZ OMF rates of return</t>
  </si>
  <si>
    <t>Tablica 11.2.: Prinosi Erste Plavi OMF</t>
  </si>
  <si>
    <t>Table 11.2: Erste Plavi OMF rates of return</t>
  </si>
  <si>
    <t>Tablica 11.3.:  Prinosi PBZ / CO OMF</t>
  </si>
  <si>
    <t>Table 11.3:  PBZ / CO OMF rates of return</t>
  </si>
  <si>
    <t>Tablica 11.4.: Prinosi  Raiffeisen OMF</t>
  </si>
  <si>
    <t>Table 11.4: Raiffeisen OMF rates of return</t>
  </si>
  <si>
    <t>Tablica 11.5.: MIREX  OMF</t>
  </si>
  <si>
    <t>Table 11.5: MIREX OMF rates of return</t>
  </si>
  <si>
    <t>Anaulizirani ekvivalentni prinosi OMF-ova - Opis</t>
  </si>
  <si>
    <t>Annualized equivalent rates of return MPF's - Desccription</t>
  </si>
  <si>
    <t>Grafikon 12: Anualizirani ekvivalentni prinosi  - AZ obvezni mirovinski fond</t>
  </si>
  <si>
    <t>Chart 12: Annualized eqvivalent rates of return  - AZ mandatory pension fund</t>
  </si>
  <si>
    <t>Grafikon 13: Anualizirani ekvivalentni prinosi  - ERSTE Plavi obvezni mirovinski fond</t>
  </si>
  <si>
    <t>Chart 13: Annualized eqvivalent rates of return  - ERSTE Plavi mandatory pension fund</t>
  </si>
  <si>
    <t>Grafikon 14: Anualizirani ekvivalentni prinosi  - PBZ CO obvezni mirovinski fond</t>
  </si>
  <si>
    <t>Chart 14: Annualized eqvivalent rates of return  - PBZ CO mandatory pension fund</t>
  </si>
  <si>
    <t>Grafikon 15: Anualizirani ekvivalentni prinosi  - Raiffeisen obvezni mirovinski fond</t>
  </si>
  <si>
    <t>Chart 15: Annualized eqvivalent rates of return  - Raiffeisen mandatory pension fund</t>
  </si>
  <si>
    <t>Grafikon 16: Anualizirani ekvivalentni prinosi  - MIREX</t>
  </si>
  <si>
    <t>Chart 16: Annualized eqvivalent rates of return  - MIREX</t>
  </si>
  <si>
    <t>Tablica 12.: Struktura ulaganja ukupne imovine OMF-ova</t>
  </si>
  <si>
    <t>Table 12: OMFs' total assets investment structure</t>
  </si>
  <si>
    <t>Tablica 13.: Broj članova otvorenih dobrovoljnih mirovinskih fondova (ODMF-ova)</t>
  </si>
  <si>
    <t>Table 13: Open-end voluntary pension funds' (ODMFs') membersip</t>
  </si>
  <si>
    <t xml:space="preserve">Grafikon 17: Udjel ODMFova u ukupnom broju članova </t>
  </si>
  <si>
    <t xml:space="preserve">Chart 17: ODMFs' shares in total membership </t>
  </si>
  <si>
    <t xml:space="preserve">Tablica 14.: Struktura članova ODMF-a prema dobi i spolu  </t>
  </si>
  <si>
    <t xml:space="preserve">Table 14: Open voluntary pension funds members age and sex structure  </t>
  </si>
  <si>
    <t xml:space="preserve">Grafikon 18.: Dobna i spolna struktura članova ODMF-a </t>
  </si>
  <si>
    <t xml:space="preserve">Chart 18: ODMF members age and sex structure </t>
  </si>
  <si>
    <t>Tablica 15.: Bruto mirovinski doprinosi uplaćeni ODMF-ovima</t>
  </si>
  <si>
    <t>Table 15: Gross pension contributions paid to ODMFs</t>
  </si>
  <si>
    <t>Grafikon.19: Mjesečna promjena bruto mirovinskih doprinosa uplaćenih ODMF-ovima</t>
  </si>
  <si>
    <t>Chart: 19: Monthly change of gross pension contributions paid to ODMFs</t>
  </si>
  <si>
    <t>Tablica 16.: Neto imovina ODMF-ova</t>
  </si>
  <si>
    <t>Table 16: ODMFs' net assets</t>
  </si>
  <si>
    <t>Grafikon 20.: Udjeli pojedinih ODMF-ova u ukupnoj neto imovini</t>
  </si>
  <si>
    <t>Chart 20: ODMFs' shares in total net assets</t>
  </si>
  <si>
    <t>Grafikon 21: Mjesečna promjena neto imovine ODMF-ova</t>
  </si>
  <si>
    <t>Chart 21: ODMFs net assets monthly change</t>
  </si>
  <si>
    <t>Tablica 17.: Vrijednosti obračunskih jedinica i prinosi ODMF-ova</t>
  </si>
  <si>
    <t>Table 17: Values of ODMFs' units of account and ODMFs' rates of return</t>
  </si>
  <si>
    <t>Grafikon 22: Mjesečni prinosi ODMF-ova</t>
  </si>
  <si>
    <t>Chart  22: ODMF monthly rates of return</t>
  </si>
  <si>
    <t>Tablica 18.: Struktura ulaganja ukupne imovine ODMF-ova</t>
  </si>
  <si>
    <t>Table 18: ODMFs' total assets investment structure</t>
  </si>
  <si>
    <t>Tablica 19: Popis Zatvorenih dobrovoljnih mirovinskih fondova (ZDMF-ova)</t>
  </si>
  <si>
    <t>Table 19:  List of closed-end voluntary pension funds (ZDMFs)</t>
  </si>
  <si>
    <t>Tablica 20 : Podaci o ZDMF - ovima</t>
  </si>
  <si>
    <t>Table 20: ZDMFs' data</t>
  </si>
  <si>
    <t xml:space="preserve">Tablica 21.: Struktura članova ZDMF-a prema dobi i spolu </t>
  </si>
  <si>
    <t xml:space="preserve">Table 21: Closed voluntary pension funds members age and sex structure </t>
  </si>
  <si>
    <t xml:space="preserve">Grafikon 23.: Dobna i spolna struktura članova ZDMF-a </t>
  </si>
  <si>
    <t xml:space="preserve">Chart 23: ZDMF members age and sex structure </t>
  </si>
  <si>
    <t>Tablica 22.: Vrijednosti obračunskih jedinica i prinosi ZDMF-ova</t>
  </si>
  <si>
    <t>Table 22.: Values of ZDMFs' units of account and ZDMFs' rates of return</t>
  </si>
  <si>
    <t>Grafikon 24:  Mjesečni prinosi ZDMF-ova</t>
  </si>
  <si>
    <t>Chart  24: ZDMF monthly rates of return</t>
  </si>
  <si>
    <t xml:space="preserve">Tablica 23.: Zaračunata bruto premija osiguranja </t>
  </si>
  <si>
    <t xml:space="preserve">Table 23.: Written premium </t>
  </si>
  <si>
    <t>Tablica 24.: Podaci o osiguranju</t>
  </si>
  <si>
    <t>Table 24 Insurance data</t>
  </si>
  <si>
    <t>Grafikon  25: Udio bruto zaračunate premije po vrstama osiguranja</t>
  </si>
  <si>
    <t>Chart  25: Gross Written Premium by Line of Insurance</t>
  </si>
  <si>
    <t>Grafikon 25.1: Udio zaračunate bruto premije i likvidiranih šteta po društvima za osiguranje po vrstama osiguranja</t>
  </si>
  <si>
    <t>Chart 25.1 :Share of written premium and claims settled per line of insurances</t>
  </si>
  <si>
    <t>Grafikon 27.1 : Dnevni prinosi Crobex-a u tekućoj godini</t>
  </si>
  <si>
    <t>Chart 27.1 : Crobex daily rates of returns in current year</t>
  </si>
  <si>
    <t>Grafikon 27.2 :Dnevni prinosi Crobex-a u prethodnoj godini</t>
  </si>
  <si>
    <t>Chart 27.2: Crobex daily rates of returns in previous year</t>
  </si>
  <si>
    <t>Grafikon 27.3: Mjesečne vrijednosti i volumeni Crobex-a</t>
  </si>
  <si>
    <t>Chart 27.3: Crobex monthly values and volumes</t>
  </si>
  <si>
    <t xml:space="preserve">Tablica 25.: Tržište kapitala </t>
  </si>
  <si>
    <t>Table 25: Capital Markets</t>
  </si>
  <si>
    <t>Tablica 26.: Dionice s najvećim prometom</t>
  </si>
  <si>
    <t>Table 26: Stocks with the highest turnover</t>
  </si>
  <si>
    <t>Tablica 26.1: Obveznice s najvećim prometom</t>
  </si>
  <si>
    <t>Table 26.1: Bonds with highest turnover</t>
  </si>
  <si>
    <t>Tablica 27.: Otvoreni investicijski fondovi</t>
  </si>
  <si>
    <t>Table 27: Open-end Investment funds</t>
  </si>
  <si>
    <t>Grafikon 28 :Promjene ukupne neto imovine OIF-ova</t>
  </si>
  <si>
    <t>Chart 28: Changes in OIF total NAV</t>
  </si>
  <si>
    <t>Tablica 27.1: DIONIČKI FONDOVI - promjena neto imovine i vrijednosti udjela</t>
  </si>
  <si>
    <t>Table 27.1: EQUITY FUNDS - change in net assets and unit value</t>
  </si>
  <si>
    <t>Grafikon 29: Promjena neto imovine i vrijednosti udjela dioničkih OIF-ova</t>
  </si>
  <si>
    <t>Chart 29: Change in net assets and unit value of equity open-end investment funds</t>
  </si>
  <si>
    <t>Grafikon 30.: Raspon promjene neto imovine i udjela dioničkih OIF-ova</t>
  </si>
  <si>
    <t>Chart 30: Range of change in net assets and unit value of equity open-end investment funds</t>
  </si>
  <si>
    <t>Grafikon 31: Distribucija promjene neto imovine i udjela dioničkih OIF-ova</t>
  </si>
  <si>
    <t>Tablica 27.2 : MJEŠOVITI FONDOVI - promjena neto imovine i vrijednosti udjela</t>
  </si>
  <si>
    <t>Table 27.2 :BALANCED FUNDS - change in net assets and unit value</t>
  </si>
  <si>
    <t>Grafikon 32: Promjene neto imovine i udjela mješovitih OIF-ova</t>
  </si>
  <si>
    <t>Chart 32: Change in net assets and unit value of balanced open-end investment funds</t>
  </si>
  <si>
    <t>Grafikon 33: Raspon promjena neto imovine i udjela mješovitih OIF-ova</t>
  </si>
  <si>
    <t>Chart 33: Range of change in net assets and unit value of balanced open-end investment funds</t>
  </si>
  <si>
    <t>Grafikon 34: Distribucija promjene neto imovine i udjela mješovitih OIF-ova</t>
  </si>
  <si>
    <t>Chart 34: Distribution of change in net assets and unit value of balanced open-end investment funds</t>
  </si>
  <si>
    <t>Tablica 27.3 :NOVČANI FONDOVI - promjena neto imovine i vrijednosti udjela</t>
  </si>
  <si>
    <t>Table 27.3 : CASH FUNDS - change in net assets and unit value</t>
  </si>
  <si>
    <t>Grafikon 35: Promjena neto imovine i udjela novčanih OIF-ova</t>
  </si>
  <si>
    <t>Chart 35: Change in net assets and units of cash open-end investment funds</t>
  </si>
  <si>
    <t>Grafikon 36: Raspon promjene neto imovine i udjela novčanih OIF-ova</t>
  </si>
  <si>
    <t>Chart 36: Range of change in net assets and units of cash open-end investment funds</t>
  </si>
  <si>
    <t>Grafikon 37: Distribucija promjene neto imovine i udjela novčanih OIF-ova</t>
  </si>
  <si>
    <t>Chart 37: Distribution of change in net assets and unit value of cash open-end investment funds</t>
  </si>
  <si>
    <t>Tablica 27.4.: OBVEZNIČKI FONDOVI - promjena neto imovine i vrijednosti udjela</t>
  </si>
  <si>
    <t>Table 27.4: BOND FUNDS - change in net assets and unit value</t>
  </si>
  <si>
    <t>Grafikon 38: Promjena neto imovine i vrijednosti udjela obvezničkih OIF-ova</t>
  </si>
  <si>
    <t>Chart 38 : Change in net assets and unit value of bond open-end investment funds</t>
  </si>
  <si>
    <t>Grafikon 39 : Raspon promjene neto imovine i vrijednosti udjela obvezničkih OIF-ova</t>
  </si>
  <si>
    <t>Chart 39 : Range of change in net assets and unit value of bond open-end investment funds</t>
  </si>
  <si>
    <t>Grafikon 40 . Distribucija promjene neto imovine i vrijednosti udjela obvezničkih OIF-ova</t>
  </si>
  <si>
    <t>Chart 40 :Distribution of change in net assets and unit value of bond open-end investment funds</t>
  </si>
  <si>
    <t>Tablica 28 : Pregled najviše i najniže vrijednosti udjela OIF-a  tijekom zadnja 52 tjedna</t>
  </si>
  <si>
    <t>Table 28 : Highest and lowest value of units of open-end investment funds over the last 52 weeks</t>
  </si>
  <si>
    <t>Tablica 28.1.: Pregled najviše i najniže vrijednosti udjela OIF-a  tijekom zadnjih 90 dana</t>
  </si>
  <si>
    <t>Table 28.1.: Highest and lowest value of units of open-end investment over the last 90 days</t>
  </si>
  <si>
    <t>Tablica 29 : Struktura ulaganja imovine OIF-ova s javnom ponudom</t>
  </si>
  <si>
    <t>Table 29 : Open-end investment funds total assets investment structure</t>
  </si>
  <si>
    <t>Tablica 30 : Zatvoreni investicijski fondovi s javnom ponudom</t>
  </si>
  <si>
    <t>Table 30 : Closed-end investment funds with public offering</t>
  </si>
  <si>
    <t>Tablica 31 . Zatvoreni investicijski fondovi s javnom ponudom za ulaganje u nekretnine</t>
  </si>
  <si>
    <t>Table 31 : Closed-end investment funds with public offering in real estate</t>
  </si>
  <si>
    <t>Tablica 32.: Investicijski fondovi osnovani posebnim zakonom</t>
  </si>
  <si>
    <t>Table 32: Investment Funds established under special legal act</t>
  </si>
  <si>
    <t>Tablica 33: Otvoreni investicijski fondovi rizičnog kapitala s privatnom ponudom</t>
  </si>
  <si>
    <t>Table 33: Venture capital open end investment funds with private offering</t>
  </si>
  <si>
    <t>Tablica 34: Otvoreni investicijski fondovi rizičnog kapitala  - Fondovi za gospodarsku suradnju</t>
  </si>
  <si>
    <t>Table 34. Venture capital open end investment funds with private offering - funds for economic cooperation</t>
  </si>
  <si>
    <t>Tablica 35.: Broj registriranih leasing društava</t>
  </si>
  <si>
    <t>Table 35: Number of registrated Leasing companies</t>
  </si>
  <si>
    <t>Tablica 36: Struktura portfelja aktivnih ugovora</t>
  </si>
  <si>
    <t>Table 36: Portfolio structure of active contracts</t>
  </si>
  <si>
    <t>Tablica 37: Struktura portfelja novozaključenih ugovora</t>
  </si>
  <si>
    <t>Table 37: Portfolio structure of newly concluded contracts</t>
  </si>
  <si>
    <t xml:space="preserve">Grafikon 41: Udjel broja aktivnih ugovora u ukupnom broju ugovora </t>
  </si>
  <si>
    <t xml:space="preserve">Chart 41: Share of the number of active contracts in total number of contracts </t>
  </si>
  <si>
    <t xml:space="preserve">Grafikon 42: Godišnja promjena financirane/ugovorene vrijednosti aktivnih ugovora </t>
  </si>
  <si>
    <t xml:space="preserve">Chart 42: Annual change in financing / contracts value of active contracts </t>
  </si>
  <si>
    <t xml:space="preserve">Tablica 38: Financijski položaj leasing društava  </t>
  </si>
  <si>
    <t xml:space="preserve">Table 38: Financial position of Leasing companies </t>
  </si>
  <si>
    <t>Tablica 39: Struktura portfelja prema predmetu leasinga - aktivni ugovri</t>
  </si>
  <si>
    <t>Table 39: Portfolio structure according to the leased asset of active contracts</t>
  </si>
  <si>
    <t>Tablica 40: Struktura portfelja prema predmetu leasinga - novozaključeni ugovori</t>
  </si>
  <si>
    <t>Table 40: Portfolio structure according to the leased of newly concluded contracts</t>
  </si>
  <si>
    <t xml:space="preserve">Ksenija Andelfinger, Jadranka Grubešić, Ivo Ninić,Damir Maričić, Mirna Krišto, Maja Petrec,
Silvana Knežević, Ksenija Jozić, Željko Kovačić, Jelena Dostal Pilipić                         </t>
  </si>
  <si>
    <t>Molimo Vas da pri korištenju podataka iz Mjesečnog izvještaja obvezno navedete izvor.</t>
  </si>
  <si>
    <t>Those using data from the Monthly Report are requested to cite the source.</t>
  </si>
  <si>
    <t>I. dio: Mirovinski fondovi (OMF-ovi)</t>
  </si>
  <si>
    <t>Section I: Pension Funds (OMFs)</t>
  </si>
  <si>
    <r>
      <t>Table 1: Mandatory pension fund's (OMF's) Membership</t>
    </r>
    <r>
      <rPr>
        <b/>
        <i/>
        <vertAlign val="superscript"/>
        <sz val="9"/>
        <color indexed="12"/>
        <rFont val="Arial"/>
        <family val="2"/>
        <charset val="238"/>
      </rPr>
      <t>1)</t>
    </r>
  </si>
  <si>
    <t>AZ 
OMF</t>
  </si>
  <si>
    <t>Erste Plavi
OMF</t>
  </si>
  <si>
    <t>PBZ/CO 
OMF</t>
  </si>
  <si>
    <t>Raiffeisen 
OMF</t>
  </si>
  <si>
    <t>Ukupno</t>
  </si>
  <si>
    <t>Stavka / Item</t>
  </si>
  <si>
    <t>Stanje na početku mjeseca 
OMF membership at the beginning of the month</t>
  </si>
  <si>
    <t>Stanje na kraju tekućeg mjeseca /
OMF membership at the end of the month</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</si>
  <si>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</si>
  <si>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</si>
  <si>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</si>
  <si>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</si>
  <si>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</si>
  <si>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</si>
  <si>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</si>
  <si>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</si>
  <si>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</si>
  <si>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</si>
  <si>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</si>
  <si>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</si>
  <si>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</si>
  <si>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</si>
  <si>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</si>
  <si>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</si>
  <si>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</si>
  <si>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</si>
  <si>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</si>
  <si>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</si>
  <si>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</si>
  <si>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</si>
  <si>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</si>
  <si>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</si>
  <si>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</si>
  <si>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</si>
  <si>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</si>
  <si>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</si>
  <si>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</si>
  <si>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</si>
  <si>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</si>
  <si>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</si>
  <si>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</si>
  <si>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</si>
  <si>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</si>
  <si>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</si>
  <si>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propisane osnovice 
</t>
    </r>
    <r>
      <rPr>
        <i/>
        <sz val="7"/>
        <color indexed="12"/>
        <rFont val="Arial"/>
        <family val="2"/>
        <charset val="238"/>
      </rPr>
      <t>mandatory base</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</si>
  <si>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</si>
  <si>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</si>
  <si>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</si>
  <si>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</si>
  <si>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</si>
  <si>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</si>
  <si>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</si>
  <si>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</si>
  <si>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</si>
  <si>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</si>
  <si>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</si>
  <si>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</si>
  <si>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</si>
  <si>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</si>
  <si>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</si>
  <si>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</si>
  <si>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</si>
  <si>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</si>
  <si>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</si>
  <si>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</si>
  <si>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</si>
  <si>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</si>
  <si>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</si>
  <si>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</si>
  <si>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</si>
  <si>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</si>
  <si>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</si>
  <si>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</si>
  <si>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</si>
  <si>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</si>
  <si>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Table 6: Turnover on the provisional account</t>
    </r>
    <r>
      <rPr>
        <b/>
        <i/>
        <vertAlign val="superscript"/>
        <sz val="9"/>
        <color indexed="12"/>
        <rFont val="Arial"/>
        <family val="2"/>
        <charset val="238"/>
      </rPr>
      <t xml:space="preserve">1 ) </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</si>
  <si>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</si>
  <si>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</si>
  <si>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</si>
  <si>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</si>
  <si>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</si>
  <si>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</si>
  <si>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</si>
  <si>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</si>
  <si>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</si>
  <si>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</si>
  <si>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</si>
  <si>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</si>
  <si>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</si>
  <si>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</si>
  <si>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</si>
  <si>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</si>
  <si>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</si>
  <si>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</si>
  <si>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</si>
  <si>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</si>
  <si>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</si>
  <si>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</si>
  <si>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</si>
  <si>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</si>
  <si>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</si>
  <si>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</si>
  <si>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</si>
  <si>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</si>
  <si>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</si>
  <si>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</si>
  <si>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</si>
  <si>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</si>
  <si>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</si>
  <si>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</si>
  <si>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</si>
  <si>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</si>
  <si>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</si>
  <si>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</si>
  <si>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</si>
  <si>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</si>
  <si>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</si>
  <si>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stranica / </t>
    </r>
    <r>
      <rPr>
        <i/>
        <sz val="8"/>
        <color indexed="12"/>
        <rFont val="Arial"/>
        <family val="2"/>
        <charset val="238"/>
      </rPr>
      <t>page</t>
    </r>
    <r>
      <rPr>
        <sz val="8"/>
        <rFont val="Arial"/>
        <family val="2"/>
        <charset val="238"/>
      </rPr>
      <t xml:space="preserve"> 7</t>
    </r>
  </si>
  <si>
    <t xml:space="preserve">Table 9: OMFs' net assets </t>
  </si>
  <si>
    <r>
      <t xml:space="preserve">Obvezni mirovinski fond 
</t>
    </r>
    <r>
      <rPr>
        <i/>
        <sz val="8"/>
        <color indexed="12"/>
        <rFont val="Arial"/>
        <family val="2"/>
        <charset val="238"/>
      </rPr>
      <t>Mandatory pension fund</t>
    </r>
  </si>
  <si>
    <t xml:space="preserve">Iznos </t>
  </si>
  <si>
    <t xml:space="preserve">Udjel </t>
  </si>
  <si>
    <t>u %</t>
  </si>
  <si>
    <t>Amount</t>
  </si>
  <si>
    <t>Share</t>
  </si>
  <si>
    <t>in %</t>
  </si>
  <si>
    <r>
      <t xml:space="preserve">Neto imovina OMF-ova / </t>
    </r>
    <r>
      <rPr>
        <b/>
        <i/>
        <sz val="9"/>
        <color indexed="12"/>
        <rFont val="Arial"/>
        <family val="2"/>
        <charset val="238"/>
      </rPr>
      <t>OMFs' net assets</t>
    </r>
  </si>
  <si>
    <t>Promjena</t>
  </si>
  <si>
    <t>Change</t>
  </si>
  <si>
    <r>
      <t>Izvor /</t>
    </r>
    <r>
      <rPr>
        <i/>
        <sz val="8"/>
        <color indexed="12"/>
        <rFont val="Arial"/>
        <family val="2"/>
        <charset val="238"/>
      </rPr>
      <t xml:space="preserve"> 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</si>
  <si>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</si>
  <si>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</si>
  <si>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 xml:space="preserve">Prve prijave / 
</t>
    </r>
    <r>
      <rPr>
        <i/>
        <sz val="8"/>
        <color indexed="12"/>
        <rFont val="Arial"/>
        <family val="2"/>
        <charset val="238"/>
      </rPr>
      <t>First membership registration</t>
    </r>
  </si>
  <si>
    <r>
      <t xml:space="preserve">Naknadno dovršene prijave /
</t>
    </r>
    <r>
      <rPr>
        <i/>
        <sz val="8"/>
        <color indexed="12"/>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</si>
  <si>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</si>
  <si>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r>
      <t xml:space="preserve">Prelasci u drugi OMF / 
</t>
    </r>
    <r>
      <rPr>
        <i/>
        <sz val="8"/>
        <color indexed="12"/>
        <rFont val="Arial"/>
        <family val="2"/>
        <charset val="238"/>
      </rPr>
      <t>Transfer to other OMF</t>
    </r>
  </si>
  <si>
    <r>
      <t xml:space="preserve">Prelasci iz drugih fondova / 
</t>
    </r>
    <r>
      <rPr>
        <i/>
        <sz val="8"/>
        <color indexed="12"/>
        <rFont val="Arial"/>
        <family val="2"/>
        <charset val="238"/>
      </rPr>
      <t>Transfer from other OMF</t>
    </r>
  </si>
  <si>
    <r>
      <t xml:space="preserve">Udjel u ukupnom broju članova (u %) /
</t>
    </r>
    <r>
      <rPr>
        <b/>
        <i/>
        <sz val="8"/>
        <color indexed="12"/>
        <rFont val="Arial"/>
        <family val="2"/>
        <charset val="238"/>
      </rPr>
      <t>Share in total membership (in %)</t>
    </r>
  </si>
  <si>
    <r>
      <t xml:space="preserve">Ukupno novih članova /
</t>
    </r>
    <r>
      <rPr>
        <b/>
        <i/>
        <sz val="8"/>
        <color indexed="12"/>
        <rFont val="Arial"/>
        <family val="2"/>
        <charset val="238"/>
      </rPr>
      <t>New members total</t>
    </r>
  </si>
  <si>
    <r>
      <t xml:space="preserve">Neto promjena /
</t>
    </r>
    <r>
      <rPr>
        <b/>
        <i/>
        <sz val="8"/>
        <color indexed="12"/>
        <rFont val="Arial"/>
        <family val="2"/>
        <charset val="238"/>
      </rPr>
      <t>Net transfer</t>
    </r>
  </si>
  <si>
    <r>
      <t xml:space="preserve">Ukupan prestanak članstva / 
</t>
    </r>
    <r>
      <rPr>
        <b/>
        <i/>
        <sz val="8"/>
        <color indexed="12"/>
        <rFont val="Arial"/>
        <family val="2"/>
        <charset val="238"/>
      </rPr>
      <t>Membership termination total</t>
    </r>
  </si>
  <si>
    <r>
      <t>Mjesečna promjena (u %) /</t>
    </r>
    <r>
      <rPr>
        <b/>
        <sz val="8"/>
        <color indexed="9"/>
        <rFont val="Arial"/>
        <family val="2"/>
        <charset val="238"/>
      </rPr>
      <t xml:space="preserve">
</t>
    </r>
    <r>
      <rPr>
        <b/>
        <sz val="8"/>
        <color indexed="12"/>
        <rFont val="Arial"/>
        <family val="2"/>
        <charset val="238"/>
      </rPr>
      <t>Monthly change (in %)</t>
    </r>
  </si>
  <si>
    <t>Chart 5 : Net asset - net contributions relation for all mandatory pension funds</t>
  </si>
  <si>
    <t>* Neto doprinosi svih obveznih mirovinskih fondova su umanjeni za iznos sredstava isplaćenih po zatvaranju osobnih računa članova</t>
  </si>
  <si>
    <r>
      <t xml:space="preserve">  </t>
    </r>
    <r>
      <rPr>
        <i/>
        <sz val="10"/>
        <color indexed="12"/>
        <rFont val="Arial"/>
        <family val="2"/>
      </rPr>
      <t>Net contributions of all mandatory pension funds are decreased by the amount of funds paid out after the closure of members personal accounts.</t>
    </r>
  </si>
  <si>
    <r>
      <t xml:space="preserve">stranica / </t>
    </r>
    <r>
      <rPr>
        <i/>
        <sz val="8"/>
        <color indexed="12"/>
        <rFont val="Arial"/>
        <family val="2"/>
        <charset val="238"/>
      </rPr>
      <t>page</t>
    </r>
    <r>
      <rPr>
        <sz val="8"/>
        <rFont val="Arial"/>
        <family val="2"/>
        <charset val="238"/>
      </rPr>
      <t xml:space="preserve"> 9</t>
    </r>
  </si>
  <si>
    <r>
      <t xml:space="preserve">Izvor / </t>
    </r>
    <r>
      <rPr>
        <sz val="8"/>
        <color indexed="12"/>
        <rFont val="Arial"/>
        <family val="2"/>
        <charset val="238"/>
      </rPr>
      <t>Source:</t>
    </r>
    <r>
      <rPr>
        <i/>
        <sz val="8"/>
        <rFont val="Arial"/>
        <family val="2"/>
        <charset val="238"/>
      </rPr>
      <t xml:space="preserve"> HANFA</t>
    </r>
  </si>
  <si>
    <r>
      <t xml:space="preserve">Naziv fonda
</t>
    </r>
    <r>
      <rPr>
        <i/>
        <sz val="8"/>
        <color indexed="12"/>
        <rFont val="Arial"/>
        <family val="2"/>
        <charset val="238"/>
      </rPr>
      <t>Fund name</t>
    </r>
  </si>
  <si>
    <r>
      <t xml:space="preserve">Najmanja / </t>
    </r>
    <r>
      <rPr>
        <i/>
        <sz val="8"/>
        <color indexed="12"/>
        <rFont val="Arial"/>
        <family val="2"/>
        <charset val="238"/>
      </rPr>
      <t>Min</t>
    </r>
  </si>
  <si>
    <r>
      <t>Najveća /</t>
    </r>
    <r>
      <rPr>
        <i/>
        <sz val="8"/>
        <color indexed="12"/>
        <rFont val="Arial"/>
        <family val="2"/>
        <charset val="238"/>
      </rPr>
      <t xml:space="preserve"> Max</t>
    </r>
  </si>
  <si>
    <r>
      <t xml:space="preserve">Raspon / </t>
    </r>
    <r>
      <rPr>
        <i/>
        <sz val="8"/>
        <color indexed="12"/>
        <rFont val="Arial"/>
        <family val="2"/>
        <charset val="238"/>
      </rPr>
      <t>Range</t>
    </r>
  </si>
  <si>
    <r>
      <t xml:space="preserve">Promjena u razdoblju  / </t>
    </r>
    <r>
      <rPr>
        <b/>
        <i/>
        <sz val="9"/>
        <color indexed="12"/>
        <rFont val="Arial"/>
        <family val="2"/>
        <charset val="238"/>
      </rPr>
      <t>Change in the period</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</si>
  <si>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</si>
  <si>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</si>
  <si>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</si>
  <si>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</si>
  <si>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r>
      <t>stranica /</t>
    </r>
    <r>
      <rPr>
        <i/>
        <sz val="8"/>
        <color indexed="12"/>
        <rFont val="Arial"/>
        <family val="2"/>
        <charset val="238"/>
      </rPr>
      <t xml:space="preserve"> page</t>
    </r>
    <r>
      <rPr>
        <sz val="8"/>
        <rFont val="Arial"/>
        <family val="2"/>
      </rPr>
      <t xml:space="preserve"> 10</t>
    </r>
  </si>
  <si>
    <t>Chart 7: Value of unit of account - AZ mandatory pension fund</t>
  </si>
  <si>
    <r>
      <t xml:space="preserve">stranica / </t>
    </r>
    <r>
      <rPr>
        <i/>
        <sz val="8"/>
        <color indexed="12"/>
        <rFont val="Arial"/>
        <family val="2"/>
        <charset val="238"/>
      </rPr>
      <t>page</t>
    </r>
    <r>
      <rPr>
        <sz val="8"/>
        <rFont val="Arial"/>
        <family val="2"/>
      </rPr>
      <t xml:space="preserve"> 11</t>
    </r>
  </si>
  <si>
    <r>
      <t xml:space="preserve">stranica / </t>
    </r>
    <r>
      <rPr>
        <i/>
        <sz val="8"/>
        <color indexed="12"/>
        <rFont val="Arial"/>
        <family val="2"/>
        <charset val="238"/>
      </rPr>
      <t>page</t>
    </r>
    <r>
      <rPr>
        <sz val="8"/>
        <rFont val="Arial"/>
        <family val="2"/>
      </rPr>
      <t xml:space="preserve"> 12</t>
    </r>
  </si>
  <si>
    <r>
      <t xml:space="preserve">stranica / </t>
    </r>
    <r>
      <rPr>
        <i/>
        <sz val="8"/>
        <color indexed="12"/>
        <rFont val="Arial"/>
        <family val="2"/>
        <charset val="238"/>
      </rPr>
      <t>page</t>
    </r>
    <r>
      <rPr>
        <sz val="8"/>
        <rFont val="Arial"/>
        <family val="2"/>
      </rPr>
      <t xml:space="preserve"> 13</t>
    </r>
  </si>
  <si>
    <r>
      <t xml:space="preserve">stranica / </t>
    </r>
    <r>
      <rPr>
        <i/>
        <sz val="8"/>
        <color indexed="12"/>
        <rFont val="Arial"/>
        <family val="2"/>
        <charset val="238"/>
      </rPr>
      <t>page</t>
    </r>
    <r>
      <rPr>
        <sz val="8"/>
        <rFont val="Arial"/>
        <family val="2"/>
      </rPr>
      <t xml:space="preserve"> 14</t>
    </r>
  </si>
  <si>
    <t>od</t>
  </si>
  <si>
    <t>do</t>
  </si>
  <si>
    <t>VOJ</t>
  </si>
  <si>
    <t>Anualizirani prinosi prema vrijednosti obračunske jedinice</t>
  </si>
  <si>
    <t>Ukupni prinosi vrijednosti obračunske jedinice</t>
  </si>
  <si>
    <r>
      <t xml:space="preserve">stranica / </t>
    </r>
    <r>
      <rPr>
        <i/>
        <sz val="8"/>
        <color indexed="12"/>
        <rFont val="Arial"/>
        <family val="2"/>
        <charset val="238"/>
      </rPr>
      <t>page</t>
    </r>
    <r>
      <rPr>
        <sz val="8"/>
        <rFont val="Arial"/>
        <family val="2"/>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</si>
  <si>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</si>
  <si>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rPr>
      <t xml:space="preserve"> 18</t>
    </r>
    <r>
      <rPr>
        <sz val="10"/>
        <rFont val="Arial"/>
        <family val="2"/>
      </rPr>
      <t/>
    </r>
  </si>
  <si>
    <r>
      <t xml:space="preserve">stranica / </t>
    </r>
    <r>
      <rPr>
        <i/>
        <sz val="8"/>
        <color indexed="12"/>
        <rFont val="Arial"/>
        <family val="2"/>
        <charset val="238"/>
      </rPr>
      <t>page</t>
    </r>
    <r>
      <rPr>
        <sz val="8"/>
        <rFont val="Arial"/>
        <family val="2"/>
      </rPr>
      <t xml:space="preserve"> 19</t>
    </r>
    <r>
      <rPr>
        <sz val="10"/>
        <rFont val="Arial"/>
        <family val="2"/>
      </rPr>
      <t/>
    </r>
  </si>
  <si>
    <r>
      <t xml:space="preserve">stranica / </t>
    </r>
    <r>
      <rPr>
        <i/>
        <sz val="8"/>
        <color indexed="12"/>
        <rFont val="Arial"/>
        <family val="2"/>
        <charset val="238"/>
      </rPr>
      <t>page</t>
    </r>
    <r>
      <rPr>
        <sz val="8"/>
        <rFont val="Arial"/>
        <family val="2"/>
      </rPr>
      <t xml:space="preserve"> 20</t>
    </r>
    <r>
      <rPr>
        <sz val="10"/>
        <rFont val="Arial"/>
        <family val="2"/>
      </rPr>
      <t/>
    </r>
  </si>
  <si>
    <t>Chart 12: Annualized eqvivalent rates of return based on year of first payment of the contribution by the members - AZ mandatory pension fund</t>
  </si>
  <si>
    <t>Chart 13: Annualized eqvivalent rates of return based on year of first payment of the contribution by the members - ERSTE Plavi mandatory pension fund</t>
  </si>
  <si>
    <t>Chart 14: Annualized eqvivalent rates of return based on year of first payment of the contribution by the members - PBZ CO mandatory pension fund</t>
  </si>
  <si>
    <t>Chart 15: Annualized eqvivalent rates of return based on year of first payment of the contribution by the members - Raiffeisen mandatory pension fund</t>
  </si>
  <si>
    <t>Chart 16: Annualized eqvivalent rates of return based on year of first payment of the contribution by the fund members - MIREX</t>
  </si>
  <si>
    <r>
      <t xml:space="preserve">stranica / </t>
    </r>
    <r>
      <rPr>
        <i/>
        <sz val="8"/>
        <color indexed="12"/>
        <rFont val="Arial"/>
        <family val="2"/>
        <charset val="238"/>
      </rPr>
      <t>page</t>
    </r>
    <r>
      <rPr>
        <sz val="8"/>
        <rFont val="Arial"/>
        <family val="2"/>
        <charset val="238"/>
      </rPr>
      <t xml:space="preserve"> 24</t>
    </r>
  </si>
  <si>
    <t xml:space="preserve">Table 12: OMFs' total assets investment structure </t>
  </si>
  <si>
    <r>
      <t xml:space="preserve">Vrsta imovine  
</t>
    </r>
    <r>
      <rPr>
        <b/>
        <i/>
        <sz val="7"/>
        <color indexed="12"/>
        <rFont val="Arial"/>
        <family val="2"/>
        <charset val="238"/>
      </rPr>
      <t>Type of assets</t>
    </r>
  </si>
  <si>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</si>
  <si>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</si>
  <si>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</si>
  <si>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</si>
  <si>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</si>
  <si>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DOMAĆA IMOVINA
</t>
    </r>
    <r>
      <rPr>
        <b/>
        <i/>
        <sz val="7"/>
        <color indexed="12"/>
        <rFont val="Arial"/>
        <family val="2"/>
        <charset val="238"/>
      </rPr>
      <t>DOMESTIC ASSETS</t>
    </r>
  </si>
  <si>
    <r>
      <t xml:space="preserve">Vrijednosni papiri i depoziti 
</t>
    </r>
    <r>
      <rPr>
        <i/>
        <sz val="7"/>
        <color indexed="12"/>
        <rFont val="Arial"/>
        <family val="2"/>
        <charset val="238"/>
      </rPr>
      <t>Securities and deposits</t>
    </r>
  </si>
  <si>
    <r>
      <t xml:space="preserve">Dionice + GDR
</t>
    </r>
    <r>
      <rPr>
        <i/>
        <sz val="7"/>
        <color indexed="12"/>
        <rFont val="Arial"/>
        <family val="2"/>
        <charset val="238"/>
      </rPr>
      <t>Shares and GDRs</t>
    </r>
  </si>
  <si>
    <r>
      <t>Državne obveznice</t>
    </r>
    <r>
      <rPr>
        <i/>
        <sz val="7"/>
        <color indexed="12"/>
        <rFont val="Arial"/>
        <family val="2"/>
        <charset val="238"/>
      </rPr>
      <t xml:space="preserve">
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</si>
  <si>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</si>
  <si>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</si>
  <si>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</si>
  <si>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</si>
  <si>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vr. Papiri
</t>
    </r>
    <r>
      <rPr>
        <i/>
        <sz val="7"/>
        <color indexed="12"/>
        <rFont val="Arial"/>
        <family val="2"/>
        <charset val="238"/>
      </rPr>
      <t>Short-term securities</t>
    </r>
  </si>
  <si>
    <r>
      <t xml:space="preserve">Depoziti
</t>
    </r>
    <r>
      <rPr>
        <i/>
        <sz val="7"/>
        <color indexed="12"/>
        <rFont val="Arial"/>
        <family val="2"/>
        <charset val="238"/>
      </rPr>
      <t>Deposits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</si>
  <si>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</si>
  <si>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</si>
  <si>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INOZEMNA IMOVINA
</t>
    </r>
    <r>
      <rPr>
        <b/>
        <sz val="7"/>
        <color indexed="12"/>
        <rFont val="Arial"/>
        <family val="2"/>
        <charset val="238"/>
      </rPr>
      <t>FOREIGN ASSETS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</si>
  <si>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</si>
  <si>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</si>
  <si>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sz val="7"/>
        <color indexed="12"/>
        <rFont val="Arial"/>
        <family val="2"/>
        <charset val="238"/>
      </rPr>
      <t>Corporate bonds</t>
    </r>
  </si>
  <si>
    <r>
      <t xml:space="preserve">UKUPNA IMOVINA
</t>
    </r>
    <r>
      <rPr>
        <b/>
        <i/>
        <sz val="7"/>
        <color indexed="12"/>
        <rFont val="Arial"/>
        <family val="2"/>
        <charset val="238"/>
      </rPr>
      <t>TOTAL ASSETS</t>
    </r>
  </si>
  <si>
    <r>
      <t xml:space="preserve">Neto imovina / 
</t>
    </r>
    <r>
      <rPr>
        <b/>
        <i/>
        <sz val="8"/>
        <color indexed="12"/>
        <rFont val="Arial"/>
        <family val="2"/>
        <charset val="238"/>
      </rPr>
      <t>Net assets</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</si>
  <si>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</si>
  <si>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</si>
  <si>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II. dio: Osiguranja /</t>
    </r>
    <r>
      <rPr>
        <b/>
        <i/>
        <sz val="10"/>
        <color rgb="FF0000FF"/>
        <rFont val="Arial"/>
        <family val="2"/>
      </rPr>
      <t xml:space="preserve"> Section II: Insurances</t>
    </r>
  </si>
  <si>
    <r>
      <t>III. dio: Tržište kapitala /</t>
    </r>
    <r>
      <rPr>
        <b/>
        <i/>
        <sz val="10"/>
        <color rgb="FF0000FF"/>
        <rFont val="Arial"/>
        <family val="2"/>
      </rPr>
      <t xml:space="preserve"> Section III: Capital Markets</t>
    </r>
  </si>
  <si>
    <r>
      <t>IV. dio: Investicijski fondovi /</t>
    </r>
    <r>
      <rPr>
        <b/>
        <i/>
        <sz val="10"/>
        <color rgb="FF0000FF"/>
        <rFont val="Arial"/>
        <family val="2"/>
      </rPr>
      <t xml:space="preserve"> Section IV: Investment Funds</t>
    </r>
  </si>
  <si>
    <r>
      <t xml:space="preserve">V. dio: Leasing društva / </t>
    </r>
    <r>
      <rPr>
        <b/>
        <i/>
        <sz val="10"/>
        <color rgb="FF0000FF"/>
        <rFont val="Arial"/>
        <family val="2"/>
      </rPr>
      <t>Section V: Leasing companies</t>
    </r>
  </si>
  <si>
    <r>
      <t xml:space="preserve">Suradnici / </t>
    </r>
    <r>
      <rPr>
        <i/>
        <sz val="10"/>
        <color rgb="FF0000FF"/>
        <rFont val="Arial"/>
        <family val="2"/>
      </rPr>
      <t>Contibutors</t>
    </r>
  </si>
  <si>
    <r>
      <t>Table 13: ODMF's Membership</t>
    </r>
    <r>
      <rPr>
        <b/>
        <i/>
        <vertAlign val="superscript"/>
        <sz val="9"/>
        <color indexed="12"/>
        <rFont val="Arial"/>
        <family val="2"/>
        <charset val="238"/>
      </rPr>
      <t>1)</t>
    </r>
  </si>
  <si>
    <r>
      <t xml:space="preserve">Članstvo /
</t>
    </r>
    <r>
      <rPr>
        <b/>
        <i/>
        <sz val="8"/>
        <color indexed="12"/>
        <rFont val="Arial"/>
        <family val="2"/>
        <charset val="238"/>
      </rPr>
      <t>Membership</t>
    </r>
  </si>
  <si>
    <r>
      <t xml:space="preserve">Udjel / 
</t>
    </r>
    <r>
      <rPr>
        <i/>
        <sz val="8"/>
        <color indexed="12"/>
        <rFont val="Arial"/>
        <family val="2"/>
        <charset val="238"/>
      </rPr>
      <t>Share</t>
    </r>
  </si>
  <si>
    <r>
      <t xml:space="preserve">Novi članovi
</t>
    </r>
    <r>
      <rPr>
        <i/>
        <sz val="8"/>
        <color indexed="12"/>
        <rFont val="Arial"/>
        <family val="2"/>
        <charset val="238"/>
      </rPr>
      <t>New members</t>
    </r>
  </si>
  <si>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</si>
  <si>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</si>
  <si>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r>
      <t xml:space="preserve">Ostalo / 
</t>
    </r>
    <r>
      <rPr>
        <sz val="8"/>
        <color indexed="12"/>
        <rFont val="Arial"/>
        <family val="2"/>
        <charset val="238"/>
      </rPr>
      <t>Other</t>
    </r>
  </si>
  <si>
    <r>
      <t xml:space="preserve">Ukupan prestanak članstva 
</t>
    </r>
    <r>
      <rPr>
        <i/>
        <sz val="8"/>
        <color indexed="12"/>
        <rFont val="Arial"/>
        <family val="2"/>
        <charset val="238"/>
      </rPr>
      <t>Membership termination total</t>
    </r>
  </si>
  <si>
    <r>
      <t xml:space="preserve">Kraj razdoblja
</t>
    </r>
    <r>
      <rPr>
        <i/>
        <sz val="8"/>
        <color indexed="9"/>
        <rFont val="Arial"/>
        <family val="2"/>
        <charset val="238"/>
      </rPr>
      <t>End of the period</t>
    </r>
  </si>
  <si>
    <r>
      <t xml:space="preserve">Udjel
</t>
    </r>
    <r>
      <rPr>
        <b/>
        <i/>
        <sz val="8"/>
        <color indexed="12"/>
        <rFont val="Arial"/>
        <family val="2"/>
        <charset val="238"/>
      </rPr>
      <t>Share</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</si>
  <si>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</si>
  <si>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</si>
  <si>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</si>
  <si>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</si>
  <si>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</si>
  <si>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</si>
  <si>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</si>
  <si>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</si>
  <si>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27</t>
    </r>
  </si>
  <si>
    <r>
      <t xml:space="preserve">Početak razdoblja
</t>
    </r>
    <r>
      <rPr>
        <i/>
        <sz val="8"/>
        <color indexed="9"/>
        <rFont val="Arial"/>
        <family val="2"/>
      </rPr>
      <t>Beginning of the period</t>
    </r>
  </si>
  <si>
    <t>50 - 59</t>
  </si>
  <si>
    <t>60 - 69</t>
  </si>
  <si>
    <t>70 - 84</t>
  </si>
  <si>
    <t xml:space="preserve"> ≥  85</t>
  </si>
  <si>
    <r>
      <t xml:space="preserve">Ukupno 
</t>
    </r>
    <r>
      <rPr>
        <b/>
        <sz val="9"/>
        <color indexed="12"/>
        <rFont val="Arial"/>
        <family val="2"/>
        <charset val="238"/>
      </rPr>
      <t>Total</t>
    </r>
  </si>
  <si>
    <t>KVARTALNI  PODACI  za:</t>
  </si>
  <si>
    <t>QUARTERLY  DATA  for:</t>
  </si>
  <si>
    <t xml:space="preserve">Chart 18: ODMF members age and sex structure as at </t>
  </si>
  <si>
    <r>
      <t>Table 15: Gross pension contributions paid to ODMFs</t>
    </r>
    <r>
      <rPr>
        <b/>
        <i/>
        <vertAlign val="superscript"/>
        <sz val="9"/>
        <color indexed="12"/>
        <rFont val="Arial"/>
        <family val="2"/>
        <charset val="238"/>
      </rPr>
      <t xml:space="preserve">1) </t>
    </r>
  </si>
  <si>
    <r>
      <t xml:space="preserve">Otvoreni dobrovoljni mirovinski fond
</t>
    </r>
    <r>
      <rPr>
        <i/>
        <sz val="8"/>
        <color indexed="12"/>
        <rFont val="Arial"/>
        <family val="2"/>
        <charset val="238"/>
      </rPr>
      <t>Open-end voluntary  pension fund</t>
    </r>
  </si>
  <si>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</si>
  <si>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</si>
  <si>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</si>
  <si>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</si>
  <si>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r>
      <t>Grand total since the start of activity</t>
    </r>
    <r>
      <rPr>
        <vertAlign val="superscript"/>
        <sz val="8"/>
        <color indexed="12"/>
        <rFont val="Arial"/>
        <family val="2"/>
      </rPr>
      <t xml:space="preserve"> 2)</t>
    </r>
  </si>
  <si>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</si>
  <si>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</si>
  <si>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</si>
  <si>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</si>
  <si>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</si>
  <si>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</si>
  <si>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</si>
  <si>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r>
      <t xml:space="preserve">Naziv fonda
</t>
    </r>
    <r>
      <rPr>
        <i/>
        <sz val="8"/>
        <color indexed="12"/>
        <rFont val="Arial"/>
        <family val="2"/>
        <charset val="238"/>
      </rPr>
      <t>Fund's name</t>
    </r>
  </si>
  <si>
    <t xml:space="preserve">Promjena </t>
  </si>
  <si>
    <t xml:space="preserve">Change </t>
  </si>
  <si>
    <r>
      <t>Neto imovina /</t>
    </r>
    <r>
      <rPr>
        <b/>
        <i/>
        <sz val="9"/>
        <color indexed="12"/>
        <rFont val="Arial"/>
        <family val="2"/>
        <charset val="238"/>
      </rPr>
      <t xml:space="preserve"> Net assets</t>
    </r>
  </si>
  <si>
    <r>
      <t>stranica /</t>
    </r>
    <r>
      <rPr>
        <i/>
        <sz val="8"/>
        <color indexed="12"/>
        <rFont val="Arial"/>
        <family val="2"/>
        <charset val="238"/>
      </rPr>
      <t xml:space="preserve"> page</t>
    </r>
    <r>
      <rPr>
        <sz val="8"/>
        <rFont val="Arial"/>
        <family val="2"/>
        <charset val="238"/>
      </rPr>
      <t xml:space="preserve"> 30</t>
    </r>
  </si>
  <si>
    <r>
      <t>Table 17: Values of ODMFs' units of account and ODMFs' rates of return</t>
    </r>
    <r>
      <rPr>
        <b/>
        <i/>
        <vertAlign val="superscript"/>
        <sz val="9"/>
        <color indexed="12"/>
        <rFont val="Arial"/>
        <family val="2"/>
        <charset val="238"/>
      </rPr>
      <t>1)</t>
    </r>
  </si>
  <si>
    <r>
      <t xml:space="preserve">Vrijednosti obračunskih jedinica 
</t>
    </r>
    <r>
      <rPr>
        <b/>
        <sz val="8"/>
        <color indexed="12"/>
        <rFont val="Arial"/>
        <family val="2"/>
        <charset val="238"/>
      </rPr>
      <t>U</t>
    </r>
    <r>
      <rPr>
        <b/>
        <i/>
        <sz val="8"/>
        <color indexed="12"/>
        <rFont val="Arial"/>
        <family val="2"/>
        <charset val="238"/>
      </rPr>
      <t>nit of account values</t>
    </r>
  </si>
  <si>
    <r>
      <t xml:space="preserve">P  r  i   n  o  s  i     /     </t>
    </r>
    <r>
      <rPr>
        <b/>
        <i/>
        <sz val="9"/>
        <color indexed="12"/>
        <rFont val="Arial"/>
        <family val="2"/>
        <charset val="238"/>
      </rPr>
      <t>R  a  t  e  s    o  f     r  e  t  u  r  n</t>
    </r>
  </si>
  <si>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</si>
  <si>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</si>
  <si>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</si>
  <si>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</si>
  <si>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</si>
  <si>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</si>
  <si>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</si>
  <si>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</si>
  <si>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</si>
  <si>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</si>
  <si>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</si>
  <si>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</si>
  <si>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 xml:space="preserve">Table 18: ODMFs' total assets investment structure </t>
  </si>
  <si>
    <r>
      <t xml:space="preserve">Vrsta imovine
</t>
    </r>
    <r>
      <rPr>
        <i/>
        <sz val="7"/>
        <color indexed="12"/>
        <rFont val="Arial"/>
        <family val="2"/>
        <charset val="238"/>
      </rPr>
      <t>Type of assets</t>
    </r>
  </si>
  <si>
    <t>AZ benefit 
ODMF</t>
  </si>
  <si>
    <t>AZ profit 
ODMF</t>
  </si>
  <si>
    <t>Croatia osiguranje 
ODMF</t>
  </si>
  <si>
    <t>Erste Plavi 
Expert ODMF</t>
  </si>
  <si>
    <t>Erste Plavi 
Protect ODMF</t>
  </si>
  <si>
    <t>Raiffeisen 
ODMF</t>
  </si>
  <si>
    <r>
      <t xml:space="preserve">DOMAĆA IMOVINA /
</t>
    </r>
    <r>
      <rPr>
        <b/>
        <i/>
        <sz val="7"/>
        <color indexed="12"/>
        <rFont val="Arial"/>
        <family val="2"/>
        <charset val="238"/>
      </rPr>
      <t>DOMESTIC ASSETS</t>
    </r>
  </si>
  <si>
    <r>
      <t xml:space="preserve">Vrijednosni papiri i depoziti /
</t>
    </r>
    <r>
      <rPr>
        <b/>
        <i/>
        <sz val="7"/>
        <color indexed="12"/>
        <rFont val="Arial"/>
        <family val="2"/>
        <charset val="238"/>
      </rPr>
      <t>Securities and deposits</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</si>
  <si>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</si>
  <si>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</si>
  <si>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</si>
  <si>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</si>
  <si>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</si>
  <si>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</si>
  <si>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</si>
  <si>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 
</t>
    </r>
    <r>
      <rPr>
        <i/>
        <sz val="7"/>
        <color indexed="12"/>
        <rFont val="Arial"/>
        <family val="2"/>
        <charset val="238"/>
      </rPr>
      <t>Deposits</t>
    </r>
  </si>
  <si>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</si>
  <si>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</si>
  <si>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</si>
  <si>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</si>
  <si>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</si>
  <si>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</si>
  <si>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</si>
  <si>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r>
      <t xml:space="preserve">Neto imovina / 
</t>
    </r>
    <r>
      <rPr>
        <b/>
        <i/>
        <sz val="7"/>
        <color indexed="12"/>
        <rFont val="Arial"/>
        <family val="2"/>
        <charset val="238"/>
      </rPr>
      <t>Net assets</t>
    </r>
  </si>
  <si>
    <t xml:space="preserve">Tablica 19: Popis Zatvorenih dobrovoljnih mirovinskih fondova </t>
  </si>
  <si>
    <t xml:space="preserve">Table 19:  List of closed-end voluntary pension funds </t>
  </si>
  <si>
    <r>
      <t xml:space="preserve">Dobrovoljno mirovinsko društvo
</t>
    </r>
    <r>
      <rPr>
        <i/>
        <sz val="8"/>
        <color indexed="12"/>
        <rFont val="Arial"/>
        <family val="2"/>
        <charset val="238"/>
      </rPr>
      <t>Voluntary pension fund management company</t>
    </r>
  </si>
  <si>
    <r>
      <t xml:space="preserve">Zatvoreni dobrovoljni mirovinski fond
</t>
    </r>
    <r>
      <rPr>
        <i/>
        <sz val="8"/>
        <color indexed="12"/>
        <rFont val="Arial"/>
        <family val="2"/>
        <charset val="238"/>
      </rPr>
      <t>Closed-end voluntary pension fund</t>
    </r>
  </si>
  <si>
    <r>
      <t xml:space="preserve">Datum početka poslovanja 1)
</t>
    </r>
    <r>
      <rPr>
        <i/>
        <sz val="8"/>
        <color indexed="12"/>
        <rFont val="Arial"/>
        <family val="2"/>
        <charset val="238"/>
      </rPr>
      <t>First day of business1)</t>
    </r>
  </si>
  <si>
    <t>Allianz ZB DMD</t>
  </si>
  <si>
    <t>AZ VIP ZDMF</t>
  </si>
  <si>
    <t>08.03.2004.</t>
  </si>
  <si>
    <t>AZ Dalekovod ZDMF</t>
  </si>
  <si>
    <t>14.12.2004.</t>
  </si>
  <si>
    <t>AZ Hrvatska kontrola zračne plovidbe ZDMF</t>
  </si>
  <si>
    <t>14.03.2005.</t>
  </si>
  <si>
    <t>AZ Zagreb ZDMF</t>
  </si>
  <si>
    <t>09.10.2008.</t>
  </si>
  <si>
    <t>Erste DMD</t>
  </si>
  <si>
    <t>Cestarski ZDMF</t>
  </si>
  <si>
    <t>30.12.2008.</t>
  </si>
  <si>
    <t>Croatia osiguranje DMD</t>
  </si>
  <si>
    <t>Sindikat pomoraca Hrvatske ZDMF</t>
  </si>
  <si>
    <t>21.10.2004.</t>
  </si>
  <si>
    <t>CROATIA OSIGURANJE ZDMF</t>
  </si>
  <si>
    <t>20.09.2005.</t>
  </si>
  <si>
    <t>ZDMF HEP grupe</t>
  </si>
  <si>
    <t>09.05.2006.</t>
  </si>
  <si>
    <t>ZDMF HAC</t>
  </si>
  <si>
    <t>03.06.2008.</t>
  </si>
  <si>
    <t>Raiffeisen DMD</t>
  </si>
  <si>
    <t>Hrvatski lječnički sindikat ZDMF</t>
  </si>
  <si>
    <t>01.07.2004.</t>
  </si>
  <si>
    <t>Ericsson Nikola Tesla ZDMF</t>
  </si>
  <si>
    <t>21.02.2005.</t>
  </si>
  <si>
    <t>Novinar ZDMF</t>
  </si>
  <si>
    <t>14.10.2005.</t>
  </si>
  <si>
    <t>T-HT ZDMF</t>
  </si>
  <si>
    <t>20.12.2006.</t>
  </si>
  <si>
    <t>ZDMF Sindikat hrvatskih željezničara</t>
  </si>
  <si>
    <t>15.11.2007.</t>
  </si>
  <si>
    <t>AZ Auto Hrvatska ZDMF</t>
  </si>
  <si>
    <r>
      <t>Tablica 20 :Podaci o zatvorenim dobrovoljnim mirovinskim fondovima (ZDMF-ovima)</t>
    </r>
    <r>
      <rPr>
        <b/>
        <vertAlign val="superscript"/>
        <sz val="9"/>
        <rFont val="Arial"/>
        <family val="2"/>
        <charset val="238"/>
      </rPr>
      <t>1</t>
    </r>
  </si>
  <si>
    <r>
      <t>Table 20 : Closed-end voluntary pension funds' (ZDMFs')</t>
    </r>
    <r>
      <rPr>
        <b/>
        <i/>
        <vertAlign val="superscript"/>
        <sz val="9"/>
        <color indexed="12"/>
        <rFont val="Arial"/>
        <family val="2"/>
        <charset val="238"/>
      </rPr>
      <t>1</t>
    </r>
    <r>
      <rPr>
        <b/>
        <i/>
        <sz val="9"/>
        <color indexed="12"/>
        <rFont val="Arial"/>
        <family val="2"/>
        <charset val="238"/>
      </rPr>
      <t xml:space="preserve">data </t>
    </r>
  </si>
  <si>
    <r>
      <t xml:space="preserve">Podaci
</t>
    </r>
    <r>
      <rPr>
        <i/>
        <sz val="8"/>
        <color indexed="12"/>
        <rFont val="Arial"/>
        <family val="2"/>
        <charset val="238"/>
      </rPr>
      <t>Data</t>
    </r>
  </si>
  <si>
    <r>
      <t xml:space="preserve">Ukupno članova ZDMF-ova 
</t>
    </r>
    <r>
      <rPr>
        <i/>
        <sz val="8"/>
        <color indexed="12"/>
        <rFont val="Arial"/>
        <family val="2"/>
        <charset val="238"/>
      </rPr>
      <t>Total membership ZDMFs</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</si>
  <si>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</si>
  <si>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</si>
  <si>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 xml:space="preserve">Ukupno zatvoreni dobrovoljni mirovinski fondovi (ZDMF)
</t>
    </r>
    <r>
      <rPr>
        <b/>
        <i/>
        <sz val="8"/>
        <color indexed="12"/>
        <rFont val="Arial"/>
        <family val="2"/>
        <charset val="238"/>
      </rPr>
      <t xml:space="preserve">Total closed-end voluntary pension funds (ZDMF) </t>
    </r>
  </si>
  <si>
    <t>1) Kao datum početka poslovanja pojedinog DMF-a uzima se datum uplate prvih doprinosa, odnosno datum na koji je 
početna vrijednost obračunske jedinice bila 100,0000.</t>
  </si>
  <si>
    <t>1) The first day of business of any given DMF shall be the date of the first contribution pay-ins, or the date on which the 
initial value of the unit of account is 100,0000.</t>
  </si>
  <si>
    <r>
      <t xml:space="preserve">Promjena 
</t>
    </r>
    <r>
      <rPr>
        <i/>
        <sz val="8"/>
        <color indexed="12"/>
        <rFont val="Arial"/>
        <family val="2"/>
        <charset val="238"/>
      </rPr>
      <t xml:space="preserve">Change </t>
    </r>
  </si>
  <si>
    <r>
      <t xml:space="preserve">1) Preliminarni podaci / </t>
    </r>
    <r>
      <rPr>
        <i/>
        <sz val="7"/>
        <color indexed="12"/>
        <rFont val="Arial"/>
        <family val="2"/>
        <charset val="238"/>
      </rPr>
      <t>Preliminary data</t>
    </r>
  </si>
  <si>
    <r>
      <t xml:space="preserve">Izvor / </t>
    </r>
    <r>
      <rPr>
        <i/>
        <sz val="8"/>
        <color indexed="12"/>
        <rFont val="Arial"/>
        <family val="2"/>
        <charset val="238"/>
      </rPr>
      <t>Source</t>
    </r>
    <r>
      <rPr>
        <sz val="8"/>
        <rFont val="Arial"/>
        <family val="2"/>
        <charset val="238"/>
      </rPr>
      <t>: HANFA,DMD</t>
    </r>
  </si>
  <si>
    <t xml:space="preserve">Chart 23: ZDMF members age and sex structure as at </t>
  </si>
  <si>
    <t xml:space="preserve">Tablica 22 :Vrijednosti obračunskih jedinica i prinosi zatvorenih dobrovoljnih mirovinskih fondova (ZDMF) </t>
  </si>
  <si>
    <t xml:space="preserve">Table 22 :Values of units of account and rates of return of closed-end voluntary pension funds (ZMDFs) </t>
  </si>
  <si>
    <r>
      <t xml:space="preserve">Zatvoreni dobrovoljni mirovinski fond 
</t>
    </r>
    <r>
      <rPr>
        <i/>
        <sz val="8"/>
        <color indexed="12"/>
        <rFont val="Arial"/>
        <family val="2"/>
        <charset val="238"/>
      </rPr>
      <t>Closed-end voluntary pension fund</t>
    </r>
  </si>
  <si>
    <r>
      <t xml:space="preserve">Vrijednosti obračunskih jedinica ZDMF-ova 
</t>
    </r>
    <r>
      <rPr>
        <b/>
        <i/>
        <sz val="8"/>
        <color indexed="12"/>
        <rFont val="Arial"/>
        <family val="2"/>
        <charset val="238"/>
      </rPr>
      <t xml:space="preserve">Values of  ZDMFs' units of account </t>
    </r>
  </si>
  <si>
    <r>
      <t xml:space="preserve">Prinosi    ZDMF-ova     /   </t>
    </r>
    <r>
      <rPr>
        <b/>
        <i/>
        <sz val="8"/>
        <color indexed="12"/>
        <rFont val="Arial"/>
        <family val="2"/>
        <charset val="238"/>
      </rPr>
      <t>ZDMFs'   rates    of   return</t>
    </r>
  </si>
  <si>
    <t>Od početka godine</t>
  </si>
  <si>
    <t>Zadnjih 12 mjesci</t>
  </si>
  <si>
    <t>Datum početka poslovanja</t>
  </si>
  <si>
    <t xml:space="preserve"> Year-on-year       </t>
  </si>
  <si>
    <t xml:space="preserve"> Annualized since start of business</t>
  </si>
  <si>
    <t>AZ Zagreb</t>
  </si>
  <si>
    <t>Hrvatski liječnički sindikat  ZDMF</t>
  </si>
  <si>
    <t>Sindikat hrvatskih željezničara ZDMF</t>
  </si>
  <si>
    <r>
      <t xml:space="preserve">Izvor / </t>
    </r>
    <r>
      <rPr>
        <i/>
        <sz val="8"/>
        <color indexed="12"/>
        <rFont val="Arial"/>
        <family val="2"/>
      </rPr>
      <t>Source:</t>
    </r>
    <r>
      <rPr>
        <sz val="8"/>
        <rFont val="Arial"/>
        <family val="2"/>
      </rPr>
      <t xml:space="preserve"> HANFA</t>
    </r>
  </si>
  <si>
    <r>
      <t xml:space="preserve">II. dio: Osiguranja / </t>
    </r>
    <r>
      <rPr>
        <b/>
        <i/>
        <sz val="11"/>
        <color indexed="12"/>
        <rFont val="Arial"/>
        <family val="2"/>
      </rPr>
      <t>Section II: Insurances</t>
    </r>
  </si>
  <si>
    <r>
      <t xml:space="preserve">Društvo 
</t>
    </r>
    <r>
      <rPr>
        <b/>
        <i/>
        <sz val="9"/>
        <color indexed="12"/>
        <rFont val="Arial"/>
        <family val="2"/>
        <charset val="238"/>
      </rPr>
      <t>Company</t>
    </r>
  </si>
  <si>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</si>
  <si>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</si>
  <si>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  Ukupno
</t>
    </r>
    <r>
      <rPr>
        <b/>
        <i/>
        <sz val="10"/>
        <color indexed="12"/>
        <rFont val="Arial"/>
        <family val="2"/>
        <charset val="238"/>
      </rPr>
      <t>Total</t>
    </r>
  </si>
  <si>
    <r>
      <t xml:space="preserve">Zaračunata bruto premija
</t>
    </r>
    <r>
      <rPr>
        <i/>
        <sz val="9"/>
        <color indexed="12"/>
        <rFont val="Arial"/>
        <family val="2"/>
        <charset val="238"/>
      </rPr>
      <t>Gross Written premium</t>
    </r>
  </si>
  <si>
    <r>
      <t xml:space="preserve">Udio u premiji svih društava u %  
</t>
    </r>
    <r>
      <rPr>
        <i/>
        <sz val="9"/>
        <color indexed="12"/>
        <rFont val="Arial"/>
        <family val="2"/>
        <charset val="238"/>
      </rPr>
      <t>Premium share for all insurance companies in%</t>
    </r>
  </si>
  <si>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</si>
  <si>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</si>
  <si>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</si>
  <si>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UKUPNO / </t>
    </r>
    <r>
      <rPr>
        <b/>
        <sz val="9"/>
        <color indexed="12"/>
        <rFont val="Tahoma"/>
        <family val="2"/>
      </rPr>
      <t>TOTAL</t>
    </r>
  </si>
  <si>
    <r>
      <t xml:space="preserve">Šifra / 
</t>
    </r>
    <r>
      <rPr>
        <b/>
        <i/>
        <sz val="8"/>
        <color indexed="12"/>
        <rFont val="Arial"/>
        <family val="2"/>
        <charset val="238"/>
      </rPr>
      <t>Code</t>
    </r>
  </si>
  <si>
    <r>
      <t xml:space="preserve">Vrste osiguranja                                                                                               </t>
    </r>
    <r>
      <rPr>
        <b/>
        <sz val="8"/>
        <color indexed="12"/>
        <rFont val="Arial"/>
        <family val="2"/>
        <charset val="238"/>
      </rPr>
      <t xml:space="preserve">Line of Insurance </t>
    </r>
  </si>
  <si>
    <r>
      <t xml:space="preserve">Osiguranja / </t>
    </r>
    <r>
      <rPr>
        <b/>
        <i/>
        <sz val="9"/>
        <color indexed="12"/>
        <rFont val="Arial"/>
        <family val="2"/>
        <charset val="238"/>
      </rPr>
      <t>Policies</t>
    </r>
  </si>
  <si>
    <r>
      <t xml:space="preserve">Štete / </t>
    </r>
    <r>
      <rPr>
        <b/>
        <i/>
        <sz val="9"/>
        <color indexed="12"/>
        <rFont val="Arial"/>
        <family val="2"/>
        <charset val="238"/>
      </rPr>
      <t>Claims</t>
    </r>
  </si>
  <si>
    <r>
      <t xml:space="preserve">Broj osiguranja /
</t>
    </r>
    <r>
      <rPr>
        <b/>
        <i/>
        <sz val="8"/>
        <color indexed="12"/>
        <rFont val="Arial"/>
        <family val="2"/>
        <charset val="238"/>
      </rPr>
      <t>Number of policies</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</si>
  <si>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</si>
  <si>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</si>
  <si>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Likvidirane štete bruto iznosi * 
</t>
    </r>
    <r>
      <rPr>
        <b/>
        <i/>
        <sz val="8"/>
        <color indexed="12"/>
        <rFont val="Arial"/>
        <family val="2"/>
        <charset val="238"/>
      </rPr>
      <t>Settled Claims Gross Amount *</t>
    </r>
  </si>
  <si>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</si>
  <si>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</si>
  <si>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</si>
  <si>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</si>
  <si>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</si>
  <si>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</si>
  <si>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</si>
  <si>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</si>
  <si>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</si>
  <si>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</si>
  <si>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zračnih letjelica**
</t>
    </r>
    <r>
      <rPr>
        <i/>
        <sz val="8"/>
        <color indexed="12"/>
        <rFont val="Arial"/>
        <family val="2"/>
        <charset val="238"/>
      </rPr>
      <t>Aircraft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</si>
  <si>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</si>
  <si>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</si>
  <si>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</si>
  <si>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</si>
  <si>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</si>
  <si>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</si>
  <si>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</si>
  <si>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</si>
  <si>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</si>
  <si>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</si>
  <si>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</si>
  <si>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</si>
  <si>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</si>
  <si>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</si>
  <si>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</si>
  <si>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</si>
  <si>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</si>
  <si>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r>
      <t xml:space="preserve">Izvor / </t>
    </r>
    <r>
      <rPr>
        <i/>
        <sz val="8"/>
        <color indexed="12"/>
        <rFont val="Arial"/>
        <family val="2"/>
      </rPr>
      <t>Source</t>
    </r>
    <r>
      <rPr>
        <sz val="8"/>
        <rFont val="Arial"/>
        <family val="2"/>
      </rPr>
      <t>: HANFA</t>
    </r>
  </si>
  <si>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</si>
  <si>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</si>
  <si>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</si>
  <si>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</si>
  <si>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</si>
  <si>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</si>
  <si>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Vrste osiguranja </t>
    </r>
    <r>
      <rPr>
        <i/>
        <sz val="8"/>
        <rFont val="Arial"/>
        <family val="2"/>
        <charset val="238"/>
      </rPr>
      <t>/</t>
    </r>
    <r>
      <rPr>
        <i/>
        <sz val="8"/>
        <color indexed="12"/>
        <rFont val="Arial"/>
        <family val="2"/>
        <charset val="238"/>
      </rPr>
      <t xml:space="preserve"> line of insurance:</t>
    </r>
  </si>
  <si>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</si>
  <si>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r>
      <t>19 - Životno osiguranje /</t>
    </r>
    <r>
      <rPr>
        <i/>
        <sz val="8"/>
        <color indexed="12"/>
        <rFont val="Arial"/>
        <family val="2"/>
        <charset val="238"/>
      </rPr>
      <t xml:space="preserve"> Life assurance </t>
    </r>
  </si>
  <si>
    <r>
      <t xml:space="preserve">08 - Osiguranje od požara i elementarnih šteta / </t>
    </r>
    <r>
      <rPr>
        <sz val="8"/>
        <color indexed="12"/>
        <rFont val="Arial"/>
        <family val="2"/>
        <charset val="238"/>
      </rPr>
      <t>Insurance against fire and natural disasters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</si>
  <si>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</si>
  <si>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</si>
  <si>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01 - Osiguranje od nezgode / </t>
    </r>
    <r>
      <rPr>
        <sz val="8"/>
        <color indexed="12"/>
        <rFont val="Arial"/>
        <family val="2"/>
        <charset val="238"/>
      </rPr>
      <t>Personal accident insurance</t>
    </r>
  </si>
  <si>
    <r>
      <t xml:space="preserve">stranica / </t>
    </r>
    <r>
      <rPr>
        <i/>
        <sz val="8"/>
        <color indexed="12"/>
        <rFont val="Arial"/>
        <family val="2"/>
        <charset val="238"/>
      </rPr>
      <t>page</t>
    </r>
    <r>
      <rPr>
        <sz val="8"/>
        <rFont val="Arial"/>
        <family val="2"/>
        <charset val="238"/>
      </rPr>
      <t xml:space="preserve"> 38</t>
    </r>
  </si>
  <si>
    <t>29.12.2011.</t>
  </si>
  <si>
    <t>Siječanj 2012.</t>
  </si>
  <si>
    <t>January 2012</t>
  </si>
  <si>
    <t xml:space="preserve">Chart 2: OMF members age and sex structure as at </t>
  </si>
  <si>
    <t>Prosinac 2011.</t>
  </si>
  <si>
    <t>December 2011</t>
  </si>
  <si>
    <t xml:space="preserve">III. dio:Tržište kapitala </t>
  </si>
  <si>
    <t>Section III:Capital Market</t>
  </si>
  <si>
    <r>
      <t xml:space="preserve">stranica / </t>
    </r>
    <r>
      <rPr>
        <i/>
        <sz val="8"/>
        <color indexed="12"/>
        <rFont val="Arial"/>
        <family val="2"/>
        <charset val="238"/>
      </rPr>
      <t>page</t>
    </r>
    <r>
      <rPr>
        <sz val="8"/>
        <rFont val="Arial"/>
        <family val="2"/>
        <charset val="238"/>
      </rPr>
      <t xml:space="preserve"> 39</t>
    </r>
  </si>
  <si>
    <r>
      <t xml:space="preserve">stranica / </t>
    </r>
    <r>
      <rPr>
        <i/>
        <sz val="8"/>
        <color indexed="12"/>
        <rFont val="Arial"/>
        <family val="2"/>
        <charset val="238"/>
      </rPr>
      <t>page</t>
    </r>
    <r>
      <rPr>
        <sz val="8"/>
        <rFont val="Arial"/>
        <family val="2"/>
        <charset val="238"/>
      </rPr>
      <t xml:space="preserve"> 40</t>
    </r>
  </si>
  <si>
    <t>Grafikon 27.1:  Dnevni prinosi Crobex-a u tekućoj godini (zadnjih 6 mjeseci)</t>
  </si>
  <si>
    <t>Chart 27.1: Crobex daily rates of return in current year (last 6 months)</t>
  </si>
  <si>
    <t>Grafikon 27.2:  Dnevni prinosi Crobex-a u prethodnoj godini (zadnjih 6 mjeseci)</t>
  </si>
  <si>
    <t>Chart 27.2 :Crobex daily rates of return in previous year (last 6 months)</t>
  </si>
  <si>
    <r>
      <t xml:space="preserve">Izvor / </t>
    </r>
    <r>
      <rPr>
        <i/>
        <sz val="8"/>
        <color indexed="12"/>
        <rFont val="Arial"/>
        <family val="2"/>
      </rPr>
      <t>Source:</t>
    </r>
    <r>
      <rPr>
        <sz val="8"/>
        <rFont val="Arial"/>
        <family val="2"/>
      </rPr>
      <t>Bloomberg</t>
    </r>
  </si>
  <si>
    <r>
      <t xml:space="preserve">stranica / </t>
    </r>
    <r>
      <rPr>
        <i/>
        <sz val="8"/>
        <color indexed="12"/>
        <rFont val="Arial"/>
        <family val="2"/>
        <charset val="238"/>
      </rPr>
      <t>page</t>
    </r>
    <r>
      <rPr>
        <sz val="8"/>
        <rFont val="Arial"/>
        <family val="2"/>
        <charset val="238"/>
      </rPr>
      <t xml:space="preserve"> 41</t>
    </r>
  </si>
  <si>
    <r>
      <t xml:space="preserve">stranica / </t>
    </r>
    <r>
      <rPr>
        <i/>
        <sz val="8"/>
        <color indexed="12"/>
        <rFont val="Arial"/>
        <family val="2"/>
        <charset val="238"/>
      </rPr>
      <t>page</t>
    </r>
    <r>
      <rPr>
        <sz val="8"/>
        <rFont val="Arial"/>
        <family val="2"/>
        <charset val="238"/>
      </rPr>
      <t xml:space="preserve"> 25</t>
    </r>
  </si>
  <si>
    <r>
      <t>stranica /</t>
    </r>
    <r>
      <rPr>
        <i/>
        <sz val="8"/>
        <color rgb="FF0000FF"/>
        <rFont val="Arial"/>
        <family val="2"/>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</si>
  <si>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</si>
  <si>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stranica/</t>
    </r>
    <r>
      <rPr>
        <i/>
        <sz val="8"/>
        <color indexed="12"/>
        <rFont val="Arial"/>
        <family val="2"/>
        <charset val="238"/>
      </rPr>
      <t>page</t>
    </r>
    <r>
      <rPr>
        <sz val="8"/>
        <rFont val="Arial"/>
        <family val="2"/>
        <charset val="238"/>
      </rPr>
      <t xml:space="preserve"> 29</t>
    </r>
  </si>
  <si>
    <r>
      <t>stranica /</t>
    </r>
    <r>
      <rPr>
        <i/>
        <sz val="8"/>
        <color indexed="12"/>
        <rFont val="Arial"/>
        <family val="2"/>
        <charset val="238"/>
      </rPr>
      <t xml:space="preserve"> 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</si>
  <si>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</si>
  <si>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rPr>
      <t xml:space="preserve"> 33</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</si>
  <si>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</si>
  <si>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</si>
  <si>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stranica / </t>
    </r>
    <r>
      <rPr>
        <i/>
        <sz val="8"/>
        <color indexed="12"/>
        <rFont val="Arial"/>
        <family val="2"/>
        <charset val="238"/>
      </rPr>
      <t>page</t>
    </r>
    <r>
      <rPr>
        <sz val="8"/>
        <rFont val="Arial"/>
        <family val="2"/>
      </rPr>
      <t xml:space="preserve"> 36</t>
    </r>
  </si>
  <si>
    <r>
      <t>stranica /</t>
    </r>
    <r>
      <rPr>
        <i/>
        <sz val="8"/>
        <color indexed="12"/>
        <rFont val="Arial"/>
        <family val="2"/>
        <charset val="238"/>
      </rPr>
      <t xml:space="preserve"> page</t>
    </r>
    <r>
      <rPr>
        <sz val="8"/>
        <rFont val="Arial"/>
        <family val="2"/>
      </rPr>
      <t xml:space="preserve"> 37</t>
    </r>
  </si>
  <si>
    <r>
      <t xml:space="preserve">stranica / </t>
    </r>
    <r>
      <rPr>
        <i/>
        <sz val="8"/>
        <color indexed="12"/>
        <rFont val="Arial"/>
        <family val="2"/>
        <charset val="238"/>
      </rPr>
      <t>page</t>
    </r>
    <r>
      <rPr>
        <sz val="8"/>
        <rFont val="Arial"/>
        <family val="2"/>
        <charset val="238"/>
      </rPr>
      <t xml:space="preserve"> 42</t>
    </r>
  </si>
  <si>
    <r>
      <t xml:space="preserve">stranica / </t>
    </r>
    <r>
      <rPr>
        <i/>
        <sz val="8"/>
        <color indexed="12"/>
        <rFont val="Arial"/>
        <family val="2"/>
        <charset val="238"/>
      </rPr>
      <t>page</t>
    </r>
    <r>
      <rPr>
        <sz val="8"/>
        <rFont val="Arial"/>
        <family val="2"/>
        <charset val="238"/>
      </rPr>
      <t xml:space="preserve"> 43</t>
    </r>
  </si>
  <si>
    <t xml:space="preserve">Table 25: Capital Markets </t>
  </si>
  <si>
    <r>
      <t xml:space="preserve">Promet u kunama, tržišna kapitalizacija u miljunima kuna
</t>
    </r>
    <r>
      <rPr>
        <i/>
        <sz val="8"/>
        <color indexed="12"/>
        <rFont val="Arial"/>
        <family val="2"/>
        <charset val="238"/>
      </rPr>
      <t>Turnover in HRK, market capitalization in millions of HRK</t>
    </r>
  </si>
  <si>
    <r>
      <t xml:space="preserve">Promet / </t>
    </r>
    <r>
      <rPr>
        <b/>
        <i/>
        <sz val="10"/>
        <color indexed="9"/>
        <rFont val="Arial"/>
        <family val="2"/>
        <charset val="238"/>
      </rPr>
      <t>Turnover</t>
    </r>
  </si>
  <si>
    <t>Promjena
Change</t>
  </si>
  <si>
    <r>
      <t>Re</t>
    </r>
    <r>
      <rPr>
        <b/>
        <sz val="10"/>
        <color indexed="8"/>
        <rFont val="Arial"/>
        <family val="2"/>
      </rPr>
      <t>dovni promet /</t>
    </r>
    <r>
      <rPr>
        <b/>
        <i/>
        <sz val="10"/>
        <color indexed="12"/>
        <rFont val="Arial"/>
        <family val="2"/>
      </rPr>
      <t xml:space="preserve"> Orderbook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</si>
  <si>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</si>
  <si>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</si>
  <si>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</si>
  <si>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</si>
  <si>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</si>
  <si>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</si>
  <si>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Sveukupni promet /</t>
    </r>
    <r>
      <rPr>
        <sz val="11"/>
        <color theme="1"/>
        <rFont val="Calibri"/>
        <family val="2"/>
        <scheme val="minor"/>
      </rPr>
      <t xml:space="preserve"> </t>
    </r>
    <r>
      <rPr>
        <b/>
        <i/>
        <sz val="10"/>
        <color indexed="12"/>
        <rFont val="Arial"/>
        <family val="2"/>
        <charset val="238"/>
      </rPr>
      <t>Total turnover</t>
    </r>
  </si>
  <si>
    <r>
      <t xml:space="preserve">Volumen / </t>
    </r>
    <r>
      <rPr>
        <b/>
        <i/>
        <sz val="10"/>
        <color indexed="9"/>
        <rFont val="Arial"/>
        <family val="2"/>
        <charset val="238"/>
      </rPr>
      <t>Volume</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</si>
  <si>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</si>
  <si>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</si>
  <si>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</si>
  <si>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Sveukupni volumen /</t>
    </r>
    <r>
      <rPr>
        <sz val="11"/>
        <color theme="1"/>
        <rFont val="Calibri"/>
        <family val="2"/>
        <scheme val="minor"/>
      </rPr>
      <t xml:space="preserve"> </t>
    </r>
    <r>
      <rPr>
        <b/>
        <i/>
        <sz val="10"/>
        <color indexed="12"/>
        <rFont val="Arial"/>
        <family val="2"/>
        <charset val="238"/>
      </rPr>
      <t>Total volume</t>
    </r>
  </si>
  <si>
    <r>
      <t xml:space="preserve">OTC transakcije / </t>
    </r>
    <r>
      <rPr>
        <b/>
        <i/>
        <sz val="10"/>
        <color indexed="9"/>
        <rFont val="Arial"/>
        <family val="2"/>
        <charset val="238"/>
      </rPr>
      <t>OTC Trades</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</si>
  <si>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</si>
  <si>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</si>
  <si>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1"/>
        <color theme="1"/>
        <rFont val="Calibri"/>
        <family val="2"/>
        <scheme val="minor"/>
      </rPr>
      <t xml:space="preserve"> </t>
    </r>
    <r>
      <rPr>
        <b/>
        <i/>
        <sz val="10"/>
        <color indexed="12"/>
        <rFont val="Arial"/>
        <family val="2"/>
        <charset val="238"/>
      </rPr>
      <t>Number of OTC trades</t>
    </r>
  </si>
  <si>
    <t>CROBEX</t>
  </si>
  <si>
    <t>CROBEX 10</t>
  </si>
  <si>
    <t>CROBIS</t>
  </si>
  <si>
    <r>
      <t>Ukupni broj transakcija /</t>
    </r>
    <r>
      <rPr>
        <sz val="11"/>
        <color theme="1"/>
        <rFont val="Calibri"/>
        <family val="2"/>
        <scheme val="minor"/>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</si>
  <si>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</si>
  <si>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1"/>
        <color theme="1"/>
        <rFont val="Calibri"/>
        <family val="2"/>
        <scheme val="minor"/>
      </rPr>
      <t xml:space="preserve"> </t>
    </r>
    <r>
      <rPr>
        <b/>
        <i/>
        <sz val="10"/>
        <color indexed="12"/>
        <rFont val="Arial"/>
        <family val="2"/>
        <charset val="238"/>
      </rPr>
      <t xml:space="preserve">Total </t>
    </r>
  </si>
  <si>
    <r>
      <t xml:space="preserve">Prosječni dnevni / </t>
    </r>
    <r>
      <rPr>
        <b/>
        <i/>
        <sz val="10"/>
        <color indexed="9"/>
        <rFont val="Arial"/>
        <family val="2"/>
        <charset val="238"/>
      </rPr>
      <t>Average Daily</t>
    </r>
  </si>
  <si>
    <r>
      <t>Promet /</t>
    </r>
    <r>
      <rPr>
        <i/>
        <sz val="10"/>
        <color indexed="12"/>
        <rFont val="Arial"/>
        <family val="2"/>
        <charset val="238"/>
      </rPr>
      <t>Turnover</t>
    </r>
  </si>
  <si>
    <r>
      <t xml:space="preserve">Volumen / </t>
    </r>
    <r>
      <rPr>
        <i/>
        <sz val="10"/>
        <color indexed="12"/>
        <rFont val="Arial"/>
        <family val="2"/>
        <charset val="238"/>
      </rPr>
      <t>Volume</t>
    </r>
  </si>
  <si>
    <r>
      <t xml:space="preserve">Broj transakcija / </t>
    </r>
    <r>
      <rPr>
        <i/>
        <sz val="10"/>
        <color indexed="12"/>
        <rFont val="Arial"/>
        <family val="2"/>
        <charset val="238"/>
      </rPr>
      <t>Number of trades</t>
    </r>
  </si>
  <si>
    <r>
      <t>stranica /</t>
    </r>
    <r>
      <rPr>
        <i/>
        <sz val="8"/>
        <color indexed="12"/>
        <rFont val="Arial"/>
        <family val="2"/>
        <charset val="238"/>
      </rPr>
      <t xml:space="preserve"> page</t>
    </r>
    <r>
      <rPr>
        <sz val="8"/>
        <rFont val="Arial"/>
        <family val="2"/>
        <charset val="238"/>
      </rPr>
      <t xml:space="preserve"> 44</t>
    </r>
  </si>
  <si>
    <r>
      <t xml:space="preserve">1) Iznosi uključuju blok transakcije / </t>
    </r>
    <r>
      <rPr>
        <i/>
        <sz val="7"/>
        <color indexed="12"/>
        <rFont val="Arial"/>
        <family val="2"/>
        <charset val="238"/>
      </rPr>
      <t>The data includes block transactions</t>
    </r>
  </si>
  <si>
    <r>
      <t xml:space="preserve">2) Iznosi uključuju redovne i prijavljene transakcije / </t>
    </r>
    <r>
      <rPr>
        <i/>
        <sz val="7"/>
        <color indexed="12"/>
        <rFont val="Arial"/>
        <family val="2"/>
        <charset val="238"/>
      </rPr>
      <t>The data includes regular and reported transactions</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</si>
  <si>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</si>
  <si>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Dionica
</t>
    </r>
    <r>
      <rPr>
        <b/>
        <i/>
        <sz val="8"/>
        <color indexed="12"/>
        <rFont val="Arial"/>
        <family val="2"/>
        <charset val="238"/>
      </rPr>
      <t>Stock</t>
    </r>
  </si>
  <si>
    <r>
      <t xml:space="preserve">Promet u kn 
</t>
    </r>
    <r>
      <rPr>
        <b/>
        <i/>
        <sz val="8"/>
        <color indexed="12"/>
        <rFont val="Arial"/>
        <family val="2"/>
        <charset val="238"/>
      </rPr>
      <t>Turnover in HRK</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</si>
  <si>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</si>
  <si>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</si>
  <si>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</si>
  <si>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Ostali / </t>
    </r>
    <r>
      <rPr>
        <i/>
        <sz val="9"/>
        <color indexed="12"/>
        <rFont val="Arial"/>
        <family val="2"/>
        <charset val="238"/>
      </rPr>
      <t>Others</t>
    </r>
  </si>
  <si>
    <r>
      <t xml:space="preserve">Ukupno / </t>
    </r>
    <r>
      <rPr>
        <b/>
        <i/>
        <sz val="10"/>
        <color indexed="12"/>
        <rFont val="Arial"/>
        <family val="2"/>
        <charset val="238"/>
      </rPr>
      <t>Total</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</si>
  <si>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</si>
  <si>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t>Table 26.1 : Bonds with the highest turnover</t>
  </si>
  <si>
    <r>
      <t>cijene su izražene u % nominalne, a promet u kn/</t>
    </r>
    <r>
      <rPr>
        <i/>
        <sz val="8"/>
        <color indexed="12"/>
        <rFont val="Arial"/>
        <family val="2"/>
        <charset val="238"/>
      </rPr>
      <t xml:space="preserve"> prices are % per value, and turnover is in HRK</t>
    </r>
  </si>
  <si>
    <r>
      <t xml:space="preserve">Obveznica
</t>
    </r>
    <r>
      <rPr>
        <b/>
        <i/>
        <sz val="8"/>
        <color indexed="12"/>
        <rFont val="Arial"/>
        <family val="2"/>
        <charset val="238"/>
      </rPr>
      <t>Bond</t>
    </r>
  </si>
  <si>
    <r>
      <t xml:space="preserve">Redovne transakcije / </t>
    </r>
    <r>
      <rPr>
        <b/>
        <i/>
        <sz val="10"/>
        <color indexed="12"/>
        <rFont val="Arial"/>
        <family val="2"/>
      </rPr>
      <t>Regular transactions</t>
    </r>
  </si>
  <si>
    <r>
      <t xml:space="preserve">Ukupno / </t>
    </r>
    <r>
      <rPr>
        <b/>
        <i/>
        <sz val="10"/>
        <color indexed="12"/>
        <rFont val="Arial"/>
        <family val="2"/>
      </rPr>
      <t>Total</t>
    </r>
  </si>
  <si>
    <r>
      <t xml:space="preserve">Blok transakcije / </t>
    </r>
    <r>
      <rPr>
        <b/>
        <i/>
        <sz val="10"/>
        <color indexed="12"/>
        <rFont val="Arial"/>
        <family val="2"/>
      </rPr>
      <t>Block transactions</t>
    </r>
  </si>
  <si>
    <r>
      <t xml:space="preserve">Uređeno tržište
</t>
    </r>
    <r>
      <rPr>
        <b/>
        <i/>
        <sz val="10"/>
        <color indexed="12"/>
        <rFont val="Arial"/>
        <family val="2"/>
        <charset val="238"/>
      </rPr>
      <t>Regulated market</t>
    </r>
  </si>
  <si>
    <r>
      <t xml:space="preserve">OTC transakcije ukupno
</t>
    </r>
    <r>
      <rPr>
        <b/>
        <i/>
        <sz val="10"/>
        <color indexed="12"/>
        <rFont val="Arial"/>
        <family val="2"/>
      </rPr>
      <t>OTC trancactions Total</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</si>
  <si>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</si>
  <si>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</si>
  <si>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</si>
  <si>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</si>
  <si>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</si>
  <si>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</si>
  <si>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</si>
  <si>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</si>
  <si>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</si>
  <si>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</si>
  <si>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</si>
  <si>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</si>
  <si>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r>
      <t xml:space="preserve">stranica / </t>
    </r>
    <r>
      <rPr>
        <i/>
        <sz val="8"/>
        <color indexed="12"/>
        <rFont val="Arial"/>
        <family val="2"/>
        <charset val="238"/>
      </rPr>
      <t>page</t>
    </r>
    <r>
      <rPr>
        <sz val="8"/>
        <rFont val="Arial"/>
        <family val="2"/>
        <charset val="238"/>
      </rPr>
      <t xml:space="preserve"> 45</t>
    </r>
  </si>
  <si>
    <t>IV. dio: Investicijski fondovi</t>
  </si>
  <si>
    <t>Section IV: Investment Funds</t>
  </si>
  <si>
    <r>
      <t>Table 27: Open-end Investment funds</t>
    </r>
    <r>
      <rPr>
        <b/>
        <i/>
        <sz val="9"/>
        <color indexed="10"/>
        <rFont val="Arial"/>
        <family val="2"/>
        <charset val="238"/>
      </rPr>
      <t>*</t>
    </r>
    <r>
      <rPr>
        <b/>
        <i/>
        <sz val="9"/>
        <color indexed="12"/>
        <rFont val="Arial"/>
        <family val="2"/>
        <charset val="238"/>
      </rPr>
      <t xml:space="preserve"> </t>
    </r>
  </si>
  <si>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</si>
  <si>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</si>
  <si>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</si>
  <si>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</si>
  <si>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r>
      <t xml:space="preserve">Ponuda </t>
    </r>
    <r>
      <rPr>
        <b/>
        <vertAlign val="superscript"/>
        <sz val="8"/>
        <rFont val="Arial"/>
        <family val="2"/>
        <charset val="238"/>
      </rPr>
      <t>1)</t>
    </r>
  </si>
  <si>
    <r>
      <t xml:space="preserve">Vrsta </t>
    </r>
    <r>
      <rPr>
        <b/>
        <vertAlign val="superscript"/>
        <sz val="8"/>
        <rFont val="Arial"/>
        <family val="2"/>
        <charset val="238"/>
      </rPr>
      <t>2)</t>
    </r>
  </si>
  <si>
    <t>Neto imovina</t>
  </si>
  <si>
    <t>Open-end Investment funds</t>
  </si>
  <si>
    <t>Fund Management Company</t>
  </si>
  <si>
    <r>
      <t>Offering</t>
    </r>
    <r>
      <rPr>
        <b/>
        <i/>
        <vertAlign val="superscript"/>
        <sz val="8"/>
        <color indexed="12"/>
        <rFont val="Arial"/>
        <family val="2"/>
        <charset val="238"/>
      </rPr>
      <t xml:space="preserve"> 1)</t>
    </r>
  </si>
  <si>
    <r>
      <t xml:space="preserve">Type </t>
    </r>
    <r>
      <rPr>
        <i/>
        <vertAlign val="superscript"/>
        <sz val="8"/>
        <color indexed="12"/>
        <rFont val="Arial"/>
        <family val="2"/>
        <charset val="238"/>
      </rPr>
      <t>2)</t>
    </r>
  </si>
  <si>
    <t>Net Assets</t>
  </si>
  <si>
    <t>Unit</t>
  </si>
  <si>
    <t xml:space="preserve">AC EXCEL </t>
  </si>
  <si>
    <t>ADRIATICA CAPITAL d.o.o.</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</si>
  <si>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</si>
  <si>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</si>
  <si>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</si>
  <si>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</si>
  <si>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</si>
  <si>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</si>
  <si>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</si>
  <si>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</si>
  <si>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</si>
  <si>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</si>
  <si>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</si>
  <si>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</si>
  <si>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</si>
  <si>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</si>
  <si>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</si>
  <si>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</si>
  <si>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</si>
  <si>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</si>
  <si>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</si>
  <si>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</si>
  <si>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</si>
  <si>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</si>
  <si>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C PREMIUM </t>
  </si>
  <si>
    <t>CEBA INVEST d.o.o.</t>
  </si>
  <si>
    <t xml:space="preserve">C-Zenit </t>
  </si>
  <si>
    <t>Certus Cash</t>
  </si>
  <si>
    <t>Certus Invest d.o.o</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</si>
  <si>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</si>
  <si>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</si>
  <si>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</si>
  <si>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</si>
  <si>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</si>
  <si>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</si>
  <si>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</si>
  <si>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</si>
  <si>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</si>
  <si>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</si>
  <si>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</si>
  <si>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</si>
  <si>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</si>
  <si>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</si>
  <si>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</si>
  <si>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</si>
  <si>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Dynamic </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</si>
  <si>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</si>
  <si>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</si>
  <si>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</si>
  <si>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</si>
  <si>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</si>
  <si>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</si>
  <si>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</si>
  <si>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</si>
  <si>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</si>
  <si>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</si>
  <si>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</si>
  <si>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</si>
  <si>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</si>
  <si>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</si>
  <si>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</si>
  <si>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</si>
  <si>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</si>
  <si>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</si>
  <si>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</si>
  <si>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</si>
  <si>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</si>
  <si>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</si>
  <si>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</si>
  <si>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</si>
  <si>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</si>
  <si>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</si>
  <si>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</si>
  <si>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</si>
  <si>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</si>
  <si>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</si>
  <si>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</si>
  <si>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</si>
  <si>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</si>
  <si>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</si>
  <si>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</si>
  <si>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</si>
  <si>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</si>
  <si>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</si>
  <si>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</si>
  <si>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</si>
  <si>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 xml:space="preserve">MP-Balkan.HR </t>
  </si>
  <si>
    <t>NFD Aureus Invest d.d.</t>
  </si>
  <si>
    <t xml:space="preserve">MP-MENA.HR </t>
  </si>
  <si>
    <t>NFD Aureus BRIC</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</si>
  <si>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</si>
  <si>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</si>
  <si>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</si>
  <si>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</si>
  <si>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</si>
  <si>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</si>
  <si>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</si>
  <si>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</si>
  <si>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</si>
  <si>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</si>
  <si>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</si>
  <si>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</si>
  <si>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</si>
  <si>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</si>
  <si>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</si>
  <si>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</si>
  <si>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</si>
  <si>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</si>
  <si>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</si>
  <si>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</si>
  <si>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</si>
  <si>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</si>
  <si>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</si>
  <si>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</si>
  <si>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</si>
  <si>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</si>
  <si>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POBA ICO Equity </t>
  </si>
  <si>
    <t>POBA ICO INVEST d.o.o.</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</si>
  <si>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</si>
  <si>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</si>
  <si>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</si>
  <si>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</si>
  <si>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</si>
  <si>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</si>
  <si>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</si>
  <si>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</si>
  <si>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</si>
  <si>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ST Balanced </t>
  </si>
  <si>
    <t>ST INVEST d.o.o.</t>
  </si>
  <si>
    <t xml:space="preserve">ST Cash </t>
  </si>
  <si>
    <t xml:space="preserve">ST Global Equity </t>
  </si>
  <si>
    <t xml:space="preserve">VB CASH </t>
  </si>
  <si>
    <t>VB INVEST d.o.o.</t>
  </si>
  <si>
    <t xml:space="preserve">VB Crobex10 </t>
  </si>
  <si>
    <t xml:space="preserve">VB HIGH EQUITY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</si>
  <si>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</si>
  <si>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</si>
  <si>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</si>
  <si>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</si>
  <si>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</si>
  <si>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</si>
  <si>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</si>
  <si>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</si>
  <si>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</si>
  <si>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</si>
  <si>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</si>
  <si>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</si>
  <si>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1) JP - javna poduda, PP - privatna ponuda /</t>
    </r>
    <r>
      <rPr>
        <i/>
        <sz val="7"/>
        <color indexed="12"/>
        <rFont val="Arial"/>
        <family val="2"/>
        <charset val="238"/>
      </rPr>
      <t xml:space="preserve"> JP - public offering, PP - private offering</t>
    </r>
  </si>
  <si>
    <r>
      <t xml:space="preserve">2) N - novčani, O - obveznički, M - mješoviti, D - dionički / </t>
    </r>
    <r>
      <rPr>
        <i/>
        <sz val="7"/>
        <color indexed="12"/>
        <rFont val="Arial"/>
        <family val="2"/>
        <charset val="238"/>
      </rPr>
      <t>N - money, O - bond, M - balanced, D - equity</t>
    </r>
  </si>
  <si>
    <r>
      <t>*</t>
    </r>
    <r>
      <rPr>
        <sz val="7"/>
        <rFont val="Arial"/>
        <family val="2"/>
      </rPr>
      <t xml:space="preserve"> Privremeni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</si>
  <si>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46</t>
    </r>
  </si>
  <si>
    <t>Grafikon 28 :Promjene ukupne neto imovine OIF- ova</t>
  </si>
  <si>
    <r>
      <t xml:space="preserve">stranica / </t>
    </r>
    <r>
      <rPr>
        <i/>
        <sz val="8"/>
        <color indexed="12"/>
        <rFont val="Arial"/>
        <family val="2"/>
        <charset val="238"/>
      </rPr>
      <t>page</t>
    </r>
    <r>
      <rPr>
        <sz val="8"/>
        <rFont val="Arial"/>
        <family val="2"/>
        <charset val="238"/>
      </rPr>
      <t xml:space="preserve"> 47</t>
    </r>
  </si>
  <si>
    <r>
      <t>Ukupno /</t>
    </r>
    <r>
      <rPr>
        <b/>
        <i/>
        <sz val="9"/>
        <color indexed="12"/>
        <rFont val="Arial"/>
        <family val="2"/>
        <charset val="238"/>
      </rPr>
      <t xml:space="preserve"> Total</t>
    </r>
  </si>
  <si>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</si>
  <si>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</si>
  <si>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t>Prethodni mjesec</t>
  </si>
  <si>
    <t>Previous month</t>
  </si>
  <si>
    <r>
      <t xml:space="preserve">Broj fondova
</t>
    </r>
    <r>
      <rPr>
        <b/>
        <sz val="10"/>
        <color indexed="12"/>
        <rFont val="Arial"/>
        <family val="2"/>
        <charset val="238"/>
      </rPr>
      <t>Number of funds</t>
    </r>
  </si>
  <si>
    <r>
      <t xml:space="preserve">Prosječna promjena 
</t>
    </r>
    <r>
      <rPr>
        <b/>
        <i/>
        <sz val="10"/>
        <color indexed="12"/>
        <rFont val="Arial"/>
        <family val="2"/>
        <charset val="238"/>
      </rPr>
      <t>Average change</t>
    </r>
  </si>
  <si>
    <r>
      <t xml:space="preserve">Raspon promjena 
</t>
    </r>
    <r>
      <rPr>
        <b/>
        <i/>
        <sz val="10"/>
        <color indexed="12"/>
        <rFont val="Arial"/>
        <family val="2"/>
        <charset val="238"/>
      </rPr>
      <t>Range of change</t>
    </r>
  </si>
  <si>
    <r>
      <t xml:space="preserve">Neto imovina
</t>
    </r>
    <r>
      <rPr>
        <b/>
        <i/>
        <sz val="10"/>
        <color indexed="12"/>
        <rFont val="Arial"/>
        <family val="2"/>
        <charset val="238"/>
      </rPr>
      <t>Net asset</t>
    </r>
  </si>
  <si>
    <r>
      <t xml:space="preserve">Udjel
</t>
    </r>
    <r>
      <rPr>
        <b/>
        <i/>
        <sz val="10"/>
        <color indexed="12"/>
        <rFont val="Arial"/>
        <family val="2"/>
        <charset val="238"/>
      </rPr>
      <t>Unit value</t>
    </r>
  </si>
  <si>
    <r>
      <t>Rast NAV-a i rast vrijednosti udjela /</t>
    </r>
    <r>
      <rPr>
        <i/>
        <sz val="8"/>
        <color indexed="12"/>
        <rFont val="Arial"/>
        <family val="2"/>
        <charset val="238"/>
      </rPr>
      <t xml:space="preserve"> 
Growth in NAV and unit value</t>
    </r>
  </si>
  <si>
    <r>
      <t>Najveći pad neto imovine /</t>
    </r>
    <r>
      <rPr>
        <i/>
        <sz val="8"/>
        <color indexed="12"/>
        <rFont val="Arial"/>
        <family val="2"/>
        <charset val="238"/>
      </rPr>
      <t xml:space="preserve"> 
Largest fall in net asset</t>
    </r>
  </si>
  <si>
    <r>
      <t xml:space="preserve">Rast NAV-a i pad vrijednosti udjela / 
</t>
    </r>
    <r>
      <rPr>
        <i/>
        <sz val="8"/>
        <color indexed="12"/>
        <rFont val="Arial"/>
        <family val="2"/>
        <charset val="238"/>
      </rPr>
      <t>Growth in NAV and fall in unit value</t>
    </r>
  </si>
  <si>
    <r>
      <t xml:space="preserve">Najveći rast neto imovine / 
</t>
    </r>
    <r>
      <rPr>
        <i/>
        <sz val="8"/>
        <color indexed="12"/>
        <rFont val="Arial"/>
        <family val="2"/>
        <charset val="238"/>
      </rPr>
      <t>Largest growth in net asset</t>
    </r>
  </si>
  <si>
    <r>
      <t xml:space="preserve">Pad NAV-a i pad vrijednosti udjela / 
</t>
    </r>
    <r>
      <rPr>
        <i/>
        <sz val="8"/>
        <color indexed="12"/>
        <rFont val="Arial"/>
        <family val="2"/>
        <charset val="238"/>
      </rPr>
      <t>Fall in NAV and unit value</t>
    </r>
  </si>
  <si>
    <r>
      <t xml:space="preserve">Prosj. promjena neto imovine  i udjela / </t>
    </r>
    <r>
      <rPr>
        <i/>
        <sz val="8"/>
        <color indexed="12"/>
        <rFont val="Arial"/>
        <family val="2"/>
        <charset val="238"/>
      </rPr>
      <t>Average change in net asset and unit value</t>
    </r>
  </si>
  <si>
    <r>
      <t xml:space="preserve">Pad NAV-a i rast vrijednosti udjela / 
</t>
    </r>
    <r>
      <rPr>
        <i/>
        <sz val="8"/>
        <color indexed="12"/>
        <rFont val="Arial"/>
        <family val="2"/>
        <charset val="238"/>
      </rPr>
      <t>Fall in NAV and growth in unit value</t>
    </r>
  </si>
  <si>
    <r>
      <t>Najveći pad vrijednosti udjela /</t>
    </r>
    <r>
      <rPr>
        <i/>
        <sz val="8"/>
        <color indexed="12"/>
        <rFont val="Arial"/>
        <family val="2"/>
        <charset val="238"/>
      </rPr>
      <t xml:space="preserve"> 
Largest fall in unit value</t>
    </r>
  </si>
  <si>
    <r>
      <t>Ukupno /</t>
    </r>
    <r>
      <rPr>
        <b/>
        <i/>
        <sz val="8"/>
        <color indexed="12"/>
        <rFont val="Arial"/>
        <family val="2"/>
        <charset val="238"/>
      </rPr>
      <t xml:space="preserve"> 
Total</t>
    </r>
  </si>
  <si>
    <r>
      <t xml:space="preserve">Najveći rast vrijednosti udjela / 
</t>
    </r>
    <r>
      <rPr>
        <i/>
        <sz val="8"/>
        <color indexed="12"/>
        <rFont val="Arial"/>
        <family val="2"/>
        <charset val="238"/>
      </rPr>
      <t>Largest growth of unit value</t>
    </r>
  </si>
  <si>
    <r>
      <t xml:space="preserve">stranica / </t>
    </r>
    <r>
      <rPr>
        <i/>
        <sz val="8"/>
        <color indexed="12"/>
        <rFont val="Arial"/>
        <family val="2"/>
        <charset val="238"/>
      </rPr>
      <t>page</t>
    </r>
    <r>
      <rPr>
        <sz val="8"/>
        <rFont val="Arial"/>
        <family val="2"/>
        <charset val="238"/>
      </rPr>
      <t xml:space="preserve"> 48</t>
    </r>
  </si>
  <si>
    <t>Chart 29: Change in net assets and unit values of equity open-end investment funds</t>
  </si>
  <si>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</si>
  <si>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</si>
  <si>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r>
      <t xml:space="preserve">stranica / </t>
    </r>
    <r>
      <rPr>
        <i/>
        <sz val="8"/>
        <color indexed="12"/>
        <rFont val="Arial"/>
        <family val="2"/>
        <charset val="238"/>
      </rPr>
      <t>page</t>
    </r>
    <r>
      <rPr>
        <sz val="8"/>
        <rFont val="Arial"/>
        <family val="2"/>
        <charset val="238"/>
      </rPr>
      <t xml:space="preserve"> 49</t>
    </r>
  </si>
  <si>
    <t>Chart 30 : Range of change in net assets and unit value of equity open-end investment funds</t>
  </si>
  <si>
    <r>
      <t xml:space="preserve">stranica / </t>
    </r>
    <r>
      <rPr>
        <i/>
        <sz val="8"/>
        <color indexed="12"/>
        <rFont val="Arial"/>
        <family val="2"/>
        <charset val="238"/>
      </rPr>
      <t>page</t>
    </r>
    <r>
      <rPr>
        <sz val="8"/>
        <rFont val="Arial"/>
        <family val="2"/>
        <charset val="238"/>
      </rPr>
      <t xml:space="preserve"> 50</t>
    </r>
  </si>
  <si>
    <t>Chart 31 :Distribution of change in net assets and units of equity open-end investment funds</t>
  </si>
  <si>
    <t>Tablica 27.2: MJEŠOVITI FONDOVI - promjena neto imovine i vrijednosti udjela</t>
  </si>
  <si>
    <t>Table 27.2: BALANCED  FUNDS - change in net assets and unit value</t>
  </si>
  <si>
    <r>
      <t xml:space="preserve">stranica / </t>
    </r>
    <r>
      <rPr>
        <i/>
        <sz val="8"/>
        <color indexed="12"/>
        <rFont val="Arial"/>
        <family val="2"/>
        <charset val="238"/>
      </rPr>
      <t>page</t>
    </r>
    <r>
      <rPr>
        <sz val="8"/>
        <rFont val="Arial"/>
        <family val="2"/>
        <charset val="238"/>
      </rPr>
      <t xml:space="preserve"> 52</t>
    </r>
  </si>
  <si>
    <t>Chart 32: Change in net assets and unit values of balanced open-end investment funds</t>
  </si>
  <si>
    <r>
      <t xml:space="preserve">stranica / </t>
    </r>
    <r>
      <rPr>
        <i/>
        <sz val="8"/>
        <color indexed="12"/>
        <rFont val="Arial"/>
        <family val="2"/>
        <charset val="238"/>
      </rPr>
      <t>page</t>
    </r>
    <r>
      <rPr>
        <sz val="8"/>
        <rFont val="Arial"/>
        <family val="2"/>
        <charset val="238"/>
      </rPr>
      <t xml:space="preserve"> 53</t>
    </r>
  </si>
  <si>
    <t>Grafikon 33: Raspon promjene neto imovine i vrijednosti udjela mješovitih OIF-ova</t>
  </si>
  <si>
    <t>Chart 33 : Range of change in net assets and unit value of balanced open-end investment funds</t>
  </si>
  <si>
    <r>
      <t xml:space="preserve">stranica / </t>
    </r>
    <r>
      <rPr>
        <i/>
        <sz val="8"/>
        <color indexed="12"/>
        <rFont val="Arial"/>
        <family val="2"/>
        <charset val="238"/>
      </rPr>
      <t>page</t>
    </r>
    <r>
      <rPr>
        <sz val="8"/>
        <rFont val="Arial"/>
        <family val="2"/>
        <charset val="238"/>
      </rPr>
      <t xml:space="preserve"> 54</t>
    </r>
  </si>
  <si>
    <t>Chart 34 :Distribution of change in net assets and units of balanced open-end investment funds</t>
  </si>
  <si>
    <r>
      <t xml:space="preserve">stranica / </t>
    </r>
    <r>
      <rPr>
        <i/>
        <sz val="8"/>
        <color indexed="12"/>
        <rFont val="Arial"/>
        <family val="2"/>
        <charset val="238"/>
      </rPr>
      <t>page</t>
    </r>
    <r>
      <rPr>
        <sz val="8"/>
        <rFont val="Arial"/>
        <family val="2"/>
        <charset val="238"/>
      </rPr>
      <t xml:space="preserve"> 55</t>
    </r>
  </si>
  <si>
    <t>Tablica 27.3: NOVČANI FONDOVI - promjena neto imovine i vrijednosti udjela</t>
  </si>
  <si>
    <t>Table 27.3: CASH  FUNDS - change in net assets and unit value</t>
  </si>
  <si>
    <r>
      <t xml:space="preserve">stranica / </t>
    </r>
    <r>
      <rPr>
        <i/>
        <sz val="8"/>
        <color indexed="12"/>
        <rFont val="Arial"/>
        <family val="2"/>
        <charset val="238"/>
      </rPr>
      <t>page</t>
    </r>
    <r>
      <rPr>
        <sz val="8"/>
        <rFont val="Arial"/>
        <family val="2"/>
        <charset val="238"/>
      </rPr>
      <t xml:space="preserve"> 56</t>
    </r>
  </si>
  <si>
    <t>Grafikon 35: Promjena neto imovine i vrijednosti udjela novčanih OIF-ova</t>
  </si>
  <si>
    <t>Chart 35: Change in net assets and unit values of cash open-end investment funds</t>
  </si>
  <si>
    <r>
      <t xml:space="preserve">stranica / </t>
    </r>
    <r>
      <rPr>
        <i/>
        <sz val="8"/>
        <color indexed="12"/>
        <rFont val="Arial"/>
        <family val="2"/>
        <charset val="238"/>
      </rPr>
      <t>page</t>
    </r>
    <r>
      <rPr>
        <sz val="8"/>
        <rFont val="Arial"/>
        <family val="2"/>
        <charset val="238"/>
      </rPr>
      <t xml:space="preserve"> 57</t>
    </r>
  </si>
  <si>
    <t>Grafikon 36: Raspon promjene neto imovine i vrijednosti udjela novčanih OIF-ova</t>
  </si>
  <si>
    <t>Chart 36: Range of change in net assets and unit value of cash open-end investment funds</t>
  </si>
  <si>
    <r>
      <t xml:space="preserve">stranica / </t>
    </r>
    <r>
      <rPr>
        <i/>
        <sz val="8"/>
        <color indexed="12"/>
        <rFont val="Arial"/>
        <family val="2"/>
        <charset val="238"/>
      </rPr>
      <t>page</t>
    </r>
    <r>
      <rPr>
        <sz val="8"/>
        <rFont val="Arial"/>
        <family val="2"/>
        <charset val="238"/>
      </rPr>
      <t xml:space="preserve"> 58</t>
    </r>
  </si>
  <si>
    <t>Chart 37:Distribution of change in net assets and units of cash open-end investment funds</t>
  </si>
  <si>
    <r>
      <t xml:space="preserve">stranica / </t>
    </r>
    <r>
      <rPr>
        <i/>
        <sz val="8"/>
        <color indexed="12"/>
        <rFont val="Arial"/>
        <family val="2"/>
        <charset val="238"/>
      </rPr>
      <t>page</t>
    </r>
    <r>
      <rPr>
        <sz val="8"/>
        <rFont val="Arial"/>
        <family val="2"/>
        <charset val="238"/>
      </rPr>
      <t xml:space="preserve"> 59</t>
    </r>
  </si>
  <si>
    <t>Tablica 27.4: OBVEZNIČKI FONDOVI - promjena neto imovine i vrijednosti udjela</t>
  </si>
  <si>
    <t>Table 27.4: BOND  FUNDS - change in net assets and unit value</t>
  </si>
  <si>
    <r>
      <t xml:space="preserve">stranica / </t>
    </r>
    <r>
      <rPr>
        <i/>
        <sz val="8"/>
        <color indexed="12"/>
        <rFont val="Arial"/>
        <family val="2"/>
        <charset val="238"/>
      </rPr>
      <t>page</t>
    </r>
    <r>
      <rPr>
        <sz val="8"/>
        <rFont val="Arial"/>
        <family val="2"/>
        <charset val="238"/>
      </rPr>
      <t xml:space="preserve"> 60</t>
    </r>
  </si>
  <si>
    <t>Chart 38: Change in net assets and unit values of bond open-end investment funds</t>
  </si>
  <si>
    <r>
      <t xml:space="preserve">stranica / </t>
    </r>
    <r>
      <rPr>
        <i/>
        <sz val="8"/>
        <color indexed="12"/>
        <rFont val="Arial"/>
        <family val="2"/>
        <charset val="238"/>
      </rPr>
      <t>page</t>
    </r>
    <r>
      <rPr>
        <sz val="8"/>
        <rFont val="Arial"/>
        <family val="2"/>
        <charset val="238"/>
      </rPr>
      <t xml:space="preserve"> 61</t>
    </r>
  </si>
  <si>
    <t>Grafikon 39: Raspon promjene neto imovine i vrijednosti udjela obvezničkih OIF-ova</t>
  </si>
  <si>
    <t>Chart 39: Range of change in net assets and unit value of bond open-end investment funds</t>
  </si>
  <si>
    <r>
      <t xml:space="preserve">stranica / </t>
    </r>
    <r>
      <rPr>
        <i/>
        <sz val="8"/>
        <color indexed="12"/>
        <rFont val="Arial"/>
        <family val="2"/>
        <charset val="238"/>
      </rPr>
      <t>page</t>
    </r>
    <r>
      <rPr>
        <sz val="8"/>
        <rFont val="Arial"/>
        <family val="2"/>
        <charset val="238"/>
      </rPr>
      <t xml:space="preserve"> 62</t>
    </r>
  </si>
  <si>
    <t>Grafikon 40: Distribucija promjene neto imovine i udjela obvezmičkih OIF-ova</t>
  </si>
  <si>
    <r>
      <t xml:space="preserve">stranica / </t>
    </r>
    <r>
      <rPr>
        <i/>
        <sz val="8"/>
        <color indexed="12"/>
        <rFont val="Arial"/>
        <family val="2"/>
        <charset val="238"/>
      </rPr>
      <t>page</t>
    </r>
    <r>
      <rPr>
        <sz val="8"/>
        <rFont val="Arial"/>
        <family val="2"/>
        <charset val="238"/>
      </rPr>
      <t xml:space="preserve"> 63</t>
    </r>
  </si>
  <si>
    <t xml:space="preserve">Tablica 28: Pregled najviše i najniže vrijednosti udjela* OIF-a  tijekom zadnja 52 tjedna </t>
  </si>
  <si>
    <t>Table 28: Highest and lowest value of units* of open-end investment over the last 52 weeks</t>
  </si>
  <si>
    <r>
      <t xml:space="preserve">Otvoreni investicijski fond / 
</t>
    </r>
    <r>
      <rPr>
        <b/>
        <i/>
        <sz val="8"/>
        <color indexed="12"/>
        <rFont val="Arial"/>
        <family val="2"/>
        <charset val="238"/>
      </rPr>
      <t>Open -end investment fund</t>
    </r>
  </si>
  <si>
    <r>
      <t xml:space="preserve">Duštvo za upravljanje fondom /
</t>
    </r>
    <r>
      <rPr>
        <b/>
        <i/>
        <sz val="8"/>
        <color indexed="12"/>
        <rFont val="Arial"/>
        <family val="2"/>
        <charset val="238"/>
      </rPr>
      <t>Fund management company</t>
    </r>
  </si>
  <si>
    <r>
      <t xml:space="preserve">NAJVIŠA VRIJEDNOST UDJELA U KN / 
</t>
    </r>
    <r>
      <rPr>
        <b/>
        <i/>
        <sz val="8"/>
        <color indexed="12"/>
        <rFont val="Arial"/>
        <family val="2"/>
        <charset val="238"/>
      </rPr>
      <t>HIGHEST UNIT VALUE IN HRK</t>
    </r>
  </si>
  <si>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</si>
  <si>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</si>
  <si>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r>
      <t xml:space="preserve">Datum / 
</t>
    </r>
    <r>
      <rPr>
        <b/>
        <i/>
        <sz val="8"/>
        <color indexed="12"/>
        <rFont val="Arial"/>
        <family val="2"/>
        <charset val="238"/>
      </rPr>
      <t>Date</t>
    </r>
  </si>
  <si>
    <r>
      <t xml:space="preserve">* Privremeni podaci / </t>
    </r>
    <r>
      <rPr>
        <sz val="8"/>
        <color indexed="12"/>
        <rFont val="Arial"/>
        <family val="2"/>
      </rPr>
      <t>Preliminary data</t>
    </r>
  </si>
  <si>
    <r>
      <t xml:space="preserve">stranica / </t>
    </r>
    <r>
      <rPr>
        <i/>
        <sz val="8"/>
        <color indexed="12"/>
        <rFont val="Arial"/>
        <family val="2"/>
        <charset val="238"/>
      </rPr>
      <t>page</t>
    </r>
    <r>
      <rPr>
        <sz val="8"/>
        <rFont val="Arial"/>
        <family val="2"/>
        <charset val="238"/>
      </rPr>
      <t xml:space="preserve"> 64</t>
    </r>
  </si>
  <si>
    <r>
      <t xml:space="preserve">stranica / </t>
    </r>
    <r>
      <rPr>
        <i/>
        <sz val="8"/>
        <color indexed="12"/>
        <rFont val="Arial"/>
        <family val="2"/>
        <charset val="238"/>
      </rPr>
      <t>page</t>
    </r>
    <r>
      <rPr>
        <sz val="8"/>
        <rFont val="Arial"/>
        <family val="2"/>
        <charset val="238"/>
      </rPr>
      <t xml:space="preserve"> 65</t>
    </r>
  </si>
  <si>
    <r>
      <t>Table 29: OIF's with public offering total assets investment structure</t>
    </r>
    <r>
      <rPr>
        <b/>
        <i/>
        <sz val="9"/>
        <color rgb="FFFF0000"/>
        <rFont val="Arial"/>
        <family val="2"/>
      </rPr>
      <t>*</t>
    </r>
  </si>
  <si>
    <r>
      <t xml:space="preserve">Vrsta imovine
</t>
    </r>
    <r>
      <rPr>
        <i/>
        <sz val="8"/>
        <color indexed="12"/>
        <rFont val="Arial"/>
        <family val="2"/>
        <charset val="238"/>
      </rPr>
      <t>Type of assets</t>
    </r>
  </si>
  <si>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</si>
  <si>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</si>
  <si>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</si>
  <si>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</si>
  <si>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</si>
  <si>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</si>
  <si>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Vrijednosni papiri i depoziti 
</t>
    </r>
    <r>
      <rPr>
        <b/>
        <i/>
        <sz val="7"/>
        <color indexed="12"/>
        <rFont val="Arial"/>
        <family val="2"/>
        <charset val="238"/>
      </rPr>
      <t>Securities and deposits</t>
    </r>
  </si>
  <si>
    <r>
      <t xml:space="preserve">D o m a ć i 
</t>
    </r>
    <r>
      <rPr>
        <i/>
        <sz val="7"/>
        <color indexed="12"/>
        <rFont val="Arial"/>
        <family val="2"/>
        <charset val="238"/>
      </rPr>
      <t>D o m e s t i c</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</si>
  <si>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</si>
  <si>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</si>
  <si>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</si>
  <si>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</si>
  <si>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</si>
  <si>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</si>
  <si>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</si>
  <si>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</si>
  <si>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</si>
  <si>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</si>
  <si>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</si>
  <si>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</si>
  <si>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</si>
  <si>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</si>
  <si>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</si>
  <si>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</si>
  <si>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</si>
  <si>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</si>
  <si>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stranica / </t>
    </r>
    <r>
      <rPr>
        <i/>
        <sz val="8"/>
        <color indexed="12"/>
        <rFont val="Arial"/>
        <family val="2"/>
        <charset val="238"/>
      </rPr>
      <t>page</t>
    </r>
    <r>
      <rPr>
        <sz val="8"/>
        <rFont val="Arial"/>
        <family val="2"/>
        <charset val="238"/>
      </rPr>
      <t xml:space="preserve"> 66</t>
    </r>
  </si>
  <si>
    <t xml:space="preserve">Tablica 30: Zatvoreni investicijski fondovi s javnom ponudom </t>
  </si>
  <si>
    <t xml:space="preserve">Table 30: Closed-end Investment funds with public offering </t>
  </si>
  <si>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</si>
  <si>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</si>
  <si>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</si>
  <si>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</si>
  <si>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</si>
  <si>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</si>
  <si>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</si>
  <si>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</si>
  <si>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 xml:space="preserve">Tablica 31 : Zatvoreni investicijski fondovi s javnom ponudom za ulaganje u nekretnine </t>
  </si>
  <si>
    <t xml:space="preserve">Table 31 : Closed-end Investment funds with public offering in real estate </t>
  </si>
  <si>
    <r>
      <t xml:space="preserve">u kn / </t>
    </r>
    <r>
      <rPr>
        <i/>
        <sz val="8"/>
        <color indexed="12"/>
        <rFont val="Arial"/>
        <family val="2"/>
        <charset val="238"/>
      </rPr>
      <t>in HRK</t>
    </r>
  </si>
  <si>
    <t>ZIF FIMA PROPRIUS d.d.</t>
  </si>
  <si>
    <t>JADRAN KAPITAL ZIF d.d.</t>
  </si>
  <si>
    <t>LIKVIDATOR - KREŠIMIR KOPSEJAK</t>
  </si>
  <si>
    <t xml:space="preserve">Tablica 32.: Investicijski fondovi osnovani posebnim zakonom </t>
  </si>
  <si>
    <t xml:space="preserve">Table 32: Investment Funds established under special legal act </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</si>
  <si>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</si>
  <si>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</si>
  <si>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</si>
  <si>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</si>
  <si>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</si>
  <si>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stranica / </t>
    </r>
    <r>
      <rPr>
        <i/>
        <sz val="8"/>
        <color indexed="12"/>
        <rFont val="Arial"/>
        <family val="2"/>
        <charset val="238"/>
      </rPr>
      <t>page</t>
    </r>
    <r>
      <rPr>
        <sz val="8"/>
        <rFont val="Arial"/>
        <family val="2"/>
        <charset val="238"/>
      </rPr>
      <t xml:space="preserve"> 67</t>
    </r>
  </si>
  <si>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</si>
  <si>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</si>
  <si>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</si>
  <si>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</si>
  <si>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</si>
  <si>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</si>
  <si>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</si>
  <si>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</si>
  <si>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t>Lipanj 2011.</t>
  </si>
  <si>
    <t>June 2011</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</si>
  <si>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</si>
  <si>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</si>
  <si>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</si>
  <si>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</si>
  <si>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</si>
  <si>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</si>
  <si>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</si>
  <si>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</si>
  <si>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</si>
  <si>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</si>
  <si>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</si>
  <si>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</si>
  <si>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rPr>
        <i/>
        <sz val="8"/>
        <rFont val="Arial"/>
        <family val="2"/>
      </rPr>
      <t xml:space="preserve">Izvor / </t>
    </r>
    <r>
      <rPr>
        <i/>
        <sz val="8"/>
        <color indexed="12"/>
        <rFont val="Arial"/>
        <family val="2"/>
      </rPr>
      <t>Source</t>
    </r>
    <r>
      <rPr>
        <i/>
        <sz val="8"/>
        <rFont val="Arial"/>
        <family val="2"/>
      </rPr>
      <t xml:space="preserve"> : HANFA,Društva za upravljanje /</t>
    </r>
    <r>
      <rPr>
        <i/>
        <sz val="8"/>
        <color indexed="48"/>
        <rFont val="Arial"/>
        <family val="2"/>
      </rPr>
      <t xml:space="preserve"> HANFA, Fund Management Companies</t>
    </r>
  </si>
  <si>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</si>
  <si>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</si>
  <si>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</si>
  <si>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while establishing funds for economic cooperation (Official Gazette 21/10)</t>
  </si>
  <si>
    <r>
      <t xml:space="preserve">stranica / </t>
    </r>
    <r>
      <rPr>
        <i/>
        <sz val="8"/>
        <color indexed="12"/>
        <rFont val="Arial"/>
        <family val="2"/>
        <charset val="238"/>
      </rPr>
      <t>page</t>
    </r>
    <r>
      <rPr>
        <sz val="8"/>
        <rFont val="Arial"/>
        <family val="2"/>
        <charset val="238"/>
      </rPr>
      <t xml:space="preserve"> 68</t>
    </r>
  </si>
  <si>
    <t>V. dio: Leasing društva</t>
  </si>
  <si>
    <t>Section V: Leasing companies</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</si>
  <si>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</si>
  <si>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</si>
  <si>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Broj leasing društava  
</t>
    </r>
    <r>
      <rPr>
        <i/>
        <sz val="9"/>
        <color indexed="12"/>
        <rFont val="Arial"/>
        <family val="2"/>
        <charset val="238"/>
      </rPr>
      <t>Number of Leasing companies</t>
    </r>
  </si>
  <si>
    <t>30.09.2011.</t>
  </si>
  <si>
    <t>31.03.2011.</t>
  </si>
  <si>
    <t>31.12.2010.</t>
  </si>
  <si>
    <r>
      <t>30.06.2011.</t>
    </r>
    <r>
      <rPr>
        <vertAlign val="superscript"/>
        <sz val="9"/>
        <rFont val="Arial"/>
        <family val="2"/>
      </rPr>
      <t>1</t>
    </r>
  </si>
  <si>
    <t xml:space="preserve"> On June 16, 2011 the Agency has issued a Decision on revoking License of the company Immoconsult Ltd. (formerly Immoconsult Leasing Ltd.). We included data from financial statements of this company in monthly report.</t>
  </si>
  <si>
    <r>
      <t xml:space="preserve">Vrsta ugovora                     
</t>
    </r>
    <r>
      <rPr>
        <i/>
        <sz val="9"/>
        <color indexed="12"/>
        <rFont val="Arial"/>
        <family val="2"/>
        <charset val="238"/>
      </rPr>
      <t>Type of contracts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</si>
  <si>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</si>
  <si>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 xml:space="preserve">Vrijednost aktivnih ugovora (nedospjela ugovorena vrijednost </t>
    </r>
    <r>
      <rPr>
        <vertAlign val="superscript"/>
        <sz val="9"/>
        <rFont val="Arial"/>
        <family val="2"/>
      </rPr>
      <t>2</t>
    </r>
    <r>
      <rPr>
        <sz val="9"/>
        <rFont val="Arial"/>
        <family val="2"/>
        <charset val="238"/>
      </rPr>
      <t xml:space="preserve"> nedospjela potraživanja)  
</t>
    </r>
    <r>
      <rPr>
        <i/>
        <sz val="9"/>
        <color indexed="12"/>
        <rFont val="Arial"/>
        <family val="2"/>
        <charset val="238"/>
      </rPr>
      <t>Value of active contracts (undue contract value /undue receivables)</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</si>
  <si>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</si>
  <si>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</si>
  <si>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</si>
  <si>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</si>
  <si>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at - relate to the number of active contracts of operating and finance lease and loans for the day of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</si>
  <si>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</si>
  <si>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</si>
  <si>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</si>
  <si>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finace lease in the reporting period.</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</si>
  <si>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</si>
  <si>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Izvor / </t>
    </r>
    <r>
      <rPr>
        <i/>
        <sz val="8"/>
        <color indexed="12"/>
        <rFont val="Arial"/>
        <family val="2"/>
        <charset val="238"/>
      </rPr>
      <t>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</si>
  <si>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69</t>
    </r>
  </si>
  <si>
    <r>
      <t xml:space="preserve">Opis 
</t>
    </r>
    <r>
      <rPr>
        <i/>
        <sz val="7"/>
        <color indexed="12"/>
        <rFont val="Arial"/>
        <family val="2"/>
        <charset val="238"/>
      </rPr>
      <t>Description</t>
    </r>
  </si>
  <si>
    <r>
      <t xml:space="preserve">Stanje na dan 
</t>
    </r>
    <r>
      <rPr>
        <i/>
        <sz val="7"/>
        <color indexed="12"/>
        <rFont val="Arial"/>
        <family val="2"/>
        <charset val="238"/>
      </rPr>
      <t>State at</t>
    </r>
  </si>
  <si>
    <r>
      <t xml:space="preserve">Postotna promjena 
</t>
    </r>
    <r>
      <rPr>
        <i/>
        <sz val="7"/>
        <color indexed="12"/>
        <rFont val="Arial"/>
        <family val="2"/>
        <charset val="238"/>
      </rPr>
      <t>Percentage change</t>
    </r>
  </si>
  <si>
    <r>
      <t xml:space="preserve">Apsolutna promjena 
</t>
    </r>
    <r>
      <rPr>
        <i/>
        <sz val="7"/>
        <color indexed="12"/>
        <rFont val="Arial"/>
        <family val="2"/>
        <charset val="238"/>
      </rPr>
      <t>Apsolute change</t>
    </r>
  </si>
  <si>
    <r>
      <t xml:space="preserve">DUGOTRAJNA IMOVINA (stalna sredstva) / </t>
    </r>
    <r>
      <rPr>
        <b/>
        <i/>
        <sz val="7"/>
        <color indexed="12"/>
        <rFont val="Arial"/>
        <family val="2"/>
      </rPr>
      <t>LONG-TERM ASSETS</t>
    </r>
  </si>
  <si>
    <r>
      <t xml:space="preserve">NEMATERIJALNA IMOVINA / </t>
    </r>
    <r>
      <rPr>
        <i/>
        <sz val="7"/>
        <color indexed="12"/>
        <rFont val="Arial"/>
        <family val="2"/>
        <charset val="238"/>
      </rPr>
      <t>INTANGIBLE ASSETS</t>
    </r>
  </si>
  <si>
    <r>
      <t xml:space="preserve">MATERIJALNA IMOVINA / </t>
    </r>
    <r>
      <rPr>
        <i/>
        <sz val="7"/>
        <color indexed="12"/>
        <rFont val="Arial"/>
        <family val="2"/>
        <charset val="238"/>
      </rPr>
      <t>TANGIBLE ASSETS</t>
    </r>
  </si>
  <si>
    <r>
      <t xml:space="preserve">Materijalna imovina u pripremi (investicije u tijeku) / </t>
    </r>
    <r>
      <rPr>
        <i/>
        <sz val="7"/>
        <color indexed="12"/>
        <rFont val="Arial"/>
        <family val="2"/>
        <charset val="238"/>
      </rPr>
      <t>Tangible assets in preparation (construction in progress)</t>
    </r>
  </si>
  <si>
    <r>
      <t xml:space="preserve">Materijalna imovina dana u operativni leasing / </t>
    </r>
    <r>
      <rPr>
        <i/>
        <sz val="7"/>
        <color indexed="12"/>
        <rFont val="Arial"/>
        <family val="2"/>
        <charset val="238"/>
      </rPr>
      <t>Tangible assets given under Operating lease</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</si>
  <si>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</si>
  <si>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</si>
  <si>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</si>
  <si>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Plovila / </t>
    </r>
    <r>
      <rPr>
        <i/>
        <sz val="7"/>
        <color indexed="12"/>
        <rFont val="Arial"/>
        <family val="2"/>
        <charset val="238"/>
      </rPr>
      <t>Vessel</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</si>
  <si>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</si>
  <si>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</si>
  <si>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</si>
  <si>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 xml:space="preserve">Ostala materijalna imovina / </t>
    </r>
    <r>
      <rPr>
        <i/>
        <sz val="7"/>
        <color indexed="12"/>
        <rFont val="Arial"/>
        <family val="2"/>
        <charset val="238"/>
      </rPr>
      <t>Other Tangible assets</t>
    </r>
  </si>
  <si>
    <r>
      <t xml:space="preserve">Preuzeta imovina / </t>
    </r>
    <r>
      <rPr>
        <sz val="7"/>
        <color indexed="48"/>
        <rFont val="Arial"/>
        <family val="2"/>
        <charset val="238"/>
      </rPr>
      <t>Foreclosed assets</t>
    </r>
  </si>
  <si>
    <r>
      <t xml:space="preserve">DUGOTRAJNA FINANCIJSKA IMOVINA / </t>
    </r>
    <r>
      <rPr>
        <i/>
        <sz val="7"/>
        <color indexed="12"/>
        <rFont val="Arial"/>
        <family val="2"/>
        <charset val="238"/>
      </rPr>
      <t>LONG-TERM FINANCIAL ASSETS</t>
    </r>
  </si>
  <si>
    <r>
      <t xml:space="preserve">Ulaganja u podružnice, pridružena društva i zajedničke pothvate / </t>
    </r>
    <r>
      <rPr>
        <i/>
        <sz val="7"/>
        <color indexed="12"/>
        <rFont val="Arial"/>
        <family val="2"/>
        <charset val="238"/>
      </rPr>
      <t>Investments in subsidiaries, associates and joint ventures</t>
    </r>
  </si>
  <si>
    <r>
      <t xml:space="preserve">Ulaganja u dugotrajne vrijednosne papire / </t>
    </r>
    <r>
      <rPr>
        <i/>
        <sz val="7"/>
        <color indexed="12"/>
        <rFont val="Arial"/>
        <family val="2"/>
        <charset val="238"/>
      </rPr>
      <t>Investments in long-term securities</t>
    </r>
  </si>
  <si>
    <r>
      <t xml:space="preserve">Dani dugotrajni zajmovi / </t>
    </r>
    <r>
      <rPr>
        <i/>
        <sz val="7"/>
        <color indexed="12"/>
        <rFont val="Arial"/>
        <family val="2"/>
        <charset val="238"/>
      </rPr>
      <t>Long term loans</t>
    </r>
  </si>
  <si>
    <r>
      <t xml:space="preserve">Dani dugotrajni depoziti / </t>
    </r>
    <r>
      <rPr>
        <i/>
        <sz val="7"/>
        <color indexed="12"/>
        <rFont val="Arial"/>
        <family val="2"/>
        <charset val="238"/>
      </rPr>
      <t>Long term deposits</t>
    </r>
  </si>
  <si>
    <r>
      <t xml:space="preserve">Ostala dugotrajna financijska imovina / </t>
    </r>
    <r>
      <rPr>
        <i/>
        <sz val="7"/>
        <color indexed="12"/>
        <rFont val="Arial"/>
        <family val="2"/>
        <charset val="238"/>
      </rPr>
      <t>Other long term Financial assets</t>
    </r>
  </si>
  <si>
    <r>
      <t xml:space="preserve">DUGOTRAJNA POTRAŽIVANJA / </t>
    </r>
    <r>
      <rPr>
        <i/>
        <sz val="7"/>
        <color indexed="12"/>
        <rFont val="Arial"/>
        <family val="2"/>
        <charset val="238"/>
      </rPr>
      <t>LONG TERM RECEIVABLES</t>
    </r>
  </si>
  <si>
    <r>
      <t xml:space="preserve">Potraživanja po osnovi financijskog leasinga / </t>
    </r>
    <r>
      <rPr>
        <i/>
        <sz val="7"/>
        <color indexed="12"/>
        <rFont val="Arial"/>
        <family val="2"/>
        <charset val="238"/>
      </rPr>
      <t>Receivables under Financial lease</t>
    </r>
  </si>
  <si>
    <r>
      <t xml:space="preserve">Ostala dugotrajna potraživanja / </t>
    </r>
    <r>
      <rPr>
        <i/>
        <sz val="7"/>
        <color indexed="12"/>
        <rFont val="Arial"/>
        <family val="2"/>
        <charset val="238"/>
      </rPr>
      <t>Other long term receivables</t>
    </r>
  </si>
  <si>
    <r>
      <t xml:space="preserve">ODGOĐENA POREZNA IMOVINA / </t>
    </r>
    <r>
      <rPr>
        <sz val="7"/>
        <color indexed="48"/>
        <rFont val="Arial"/>
        <family val="2"/>
        <charset val="238"/>
      </rPr>
      <t>DEFERRED TAX ASSETS</t>
    </r>
  </si>
  <si>
    <r>
      <t xml:space="preserve">KRATKOTRAJNA IMOVINA / </t>
    </r>
    <r>
      <rPr>
        <b/>
        <i/>
        <sz val="7"/>
        <color indexed="12"/>
        <rFont val="Arial"/>
        <family val="2"/>
      </rPr>
      <t>Short-term assets</t>
    </r>
  </si>
  <si>
    <r>
      <t xml:space="preserve">ZALIHE / </t>
    </r>
    <r>
      <rPr>
        <i/>
        <sz val="7"/>
        <color indexed="12"/>
        <rFont val="Arial"/>
        <family val="2"/>
        <charset val="238"/>
      </rPr>
      <t>INVENTORY</t>
    </r>
  </si>
  <si>
    <r>
      <t xml:space="preserve">KRATKOTRAJNA POTRAŽIVANJA / </t>
    </r>
    <r>
      <rPr>
        <i/>
        <sz val="7"/>
        <color indexed="12"/>
        <rFont val="Arial"/>
        <family val="2"/>
        <charset val="238"/>
      </rPr>
      <t>SHORT TERM RECEIVABLES</t>
    </r>
  </si>
  <si>
    <r>
      <t xml:space="preserve">Potraživanja po osnovi operativnog leasinga / </t>
    </r>
    <r>
      <rPr>
        <i/>
        <sz val="7"/>
        <color indexed="12"/>
        <rFont val="Arial"/>
        <family val="2"/>
        <charset val="238"/>
      </rPr>
      <t>Receivables under Operating lease</t>
    </r>
  </si>
  <si>
    <r>
      <t xml:space="preserve">Potraživanja od države i drugih institucija / </t>
    </r>
    <r>
      <rPr>
        <i/>
        <sz val="7"/>
        <color indexed="12"/>
        <rFont val="Arial"/>
        <family val="2"/>
        <charset val="238"/>
      </rPr>
      <t>Receivables from State and other institutions</t>
    </r>
  </si>
  <si>
    <r>
      <t xml:space="preserve">Ostala kratkotrajna potraživanja / </t>
    </r>
    <r>
      <rPr>
        <i/>
        <sz val="7"/>
        <color indexed="12"/>
        <rFont val="Arial"/>
        <family val="2"/>
        <charset val="238"/>
      </rPr>
      <t>Other short term receivables</t>
    </r>
  </si>
  <si>
    <r>
      <t xml:space="preserve">KRATKOTRAJNA FINANCIJSKA IMOVINA / </t>
    </r>
    <r>
      <rPr>
        <i/>
        <sz val="7"/>
        <color indexed="12"/>
        <rFont val="Arial"/>
        <family val="2"/>
        <charset val="238"/>
      </rPr>
      <t>SHORT-TERM FINANCIAL ASSETS</t>
    </r>
  </si>
  <si>
    <r>
      <t xml:space="preserve">Ulaganja u podružnice, pridružena društva i zajedničke pothvate / </t>
    </r>
    <r>
      <rPr>
        <sz val="7"/>
        <color indexed="48"/>
        <rFont val="Arial"/>
        <family val="2"/>
        <charset val="238"/>
      </rPr>
      <t>Investments in subsidiaries, associates and joint ventures</t>
    </r>
  </si>
  <si>
    <r>
      <t xml:space="preserve">Ulaganja u kratkotrajne vrijednosne papire / </t>
    </r>
    <r>
      <rPr>
        <i/>
        <sz val="7"/>
        <color indexed="12"/>
        <rFont val="Arial"/>
        <family val="2"/>
        <charset val="238"/>
      </rPr>
      <t>Investments in short-term securities</t>
    </r>
  </si>
  <si>
    <r>
      <t xml:space="preserve">Dani kratkotrajni zajmovi / </t>
    </r>
    <r>
      <rPr>
        <i/>
        <sz val="7"/>
        <color indexed="12"/>
        <rFont val="Arial"/>
        <family val="2"/>
        <charset val="238"/>
      </rPr>
      <t>Short term Loans</t>
    </r>
  </si>
  <si>
    <r>
      <t xml:space="preserve">Dani kratkotrajni depoziti / </t>
    </r>
    <r>
      <rPr>
        <i/>
        <sz val="7"/>
        <color indexed="12"/>
        <rFont val="Arial"/>
        <family val="2"/>
        <charset val="238"/>
      </rPr>
      <t>Short term Deposits</t>
    </r>
  </si>
  <si>
    <r>
      <t xml:space="preserve">Ostala kratkotrajna imovina / </t>
    </r>
    <r>
      <rPr>
        <i/>
        <sz val="7"/>
        <color indexed="12"/>
        <rFont val="Arial"/>
        <family val="2"/>
        <charset val="238"/>
      </rPr>
      <t>Other short term assets</t>
    </r>
  </si>
  <si>
    <r>
      <t xml:space="preserve">NOVAC NA RAČUNU I BLAGAJNI / </t>
    </r>
    <r>
      <rPr>
        <i/>
        <sz val="7"/>
        <color indexed="12"/>
        <rFont val="Arial"/>
        <family val="2"/>
        <charset val="238"/>
      </rPr>
      <t>CASH WITH BANKS AND IN HAND</t>
    </r>
  </si>
  <si>
    <r>
      <t xml:space="preserve">PLAĆENI TROŠKOVI BUDUĆEG RAZDOBLJA I NEDOSPJELA NAPLATA PRIHODA / </t>
    </r>
    <r>
      <rPr>
        <i/>
        <sz val="7"/>
        <color indexed="12"/>
        <rFont val="Arial"/>
        <family val="2"/>
        <charset val="238"/>
      </rPr>
      <t>PREPAYMENTS AND ACCRUED INCOME</t>
    </r>
  </si>
  <si>
    <r>
      <t>UKUPNA AKTIVA /</t>
    </r>
    <r>
      <rPr>
        <b/>
        <sz val="8"/>
        <color indexed="12"/>
        <rFont val="Arial"/>
        <family val="2"/>
        <charset val="238"/>
      </rPr>
      <t xml:space="preserve"> TOTAL ASSETS</t>
    </r>
  </si>
  <si>
    <r>
      <t xml:space="preserve">Aktivni izvanbilančni zapisi / </t>
    </r>
    <r>
      <rPr>
        <i/>
        <sz val="7"/>
        <color indexed="12"/>
        <rFont val="Arial"/>
        <family val="2"/>
        <charset val="238"/>
      </rPr>
      <t>Off-balance sheet items</t>
    </r>
  </si>
  <si>
    <r>
      <t xml:space="preserve">KAPITAL I REZERVE / </t>
    </r>
    <r>
      <rPr>
        <b/>
        <i/>
        <sz val="7"/>
        <color indexed="12"/>
        <rFont val="Arial"/>
        <family val="2"/>
      </rPr>
      <t>Capital and reserves</t>
    </r>
  </si>
  <si>
    <r>
      <t xml:space="preserve">Upisani kapital / </t>
    </r>
    <r>
      <rPr>
        <i/>
        <sz val="7"/>
        <color indexed="12"/>
        <rFont val="Arial"/>
        <family val="2"/>
        <charset val="238"/>
      </rPr>
      <t>Subscribed capital</t>
    </r>
  </si>
  <si>
    <r>
      <t xml:space="preserve">U tome u vlasništvu nerezidenata / </t>
    </r>
    <r>
      <rPr>
        <i/>
        <sz val="7"/>
        <color indexed="12"/>
        <rFont val="Arial"/>
        <family val="2"/>
        <charset val="238"/>
      </rPr>
      <t>in that owned by non-residents</t>
    </r>
  </si>
  <si>
    <r>
      <t xml:space="preserve">Revalorizacijska rezerva / </t>
    </r>
    <r>
      <rPr>
        <i/>
        <sz val="7"/>
        <color indexed="12"/>
        <rFont val="Arial"/>
        <family val="2"/>
        <charset val="238"/>
      </rPr>
      <t>Revaluation reserves</t>
    </r>
  </si>
  <si>
    <r>
      <t xml:space="preserve">Ostale rezerve / </t>
    </r>
    <r>
      <rPr>
        <i/>
        <sz val="7"/>
        <color indexed="12"/>
        <rFont val="Arial"/>
        <family val="2"/>
        <charset val="238"/>
      </rPr>
      <t>Other reserves</t>
    </r>
  </si>
  <si>
    <r>
      <t xml:space="preserve">Zadržana dobit/preneseni gubitak / </t>
    </r>
    <r>
      <rPr>
        <i/>
        <sz val="7"/>
        <color indexed="12"/>
        <rFont val="Arial"/>
        <family val="2"/>
        <charset val="238"/>
      </rPr>
      <t>Retained earnings</t>
    </r>
  </si>
  <si>
    <r>
      <t xml:space="preserve">Dobit/gubitak tekuće godine / </t>
    </r>
    <r>
      <rPr>
        <i/>
        <sz val="7"/>
        <color indexed="12"/>
        <rFont val="Arial"/>
        <family val="2"/>
        <charset val="238"/>
      </rPr>
      <t>Net profit for the year</t>
    </r>
  </si>
  <si>
    <r>
      <t xml:space="preserve">REZERVIRANJA / </t>
    </r>
    <r>
      <rPr>
        <b/>
        <sz val="7"/>
        <color indexed="48"/>
        <rFont val="Arial"/>
        <family val="2"/>
      </rPr>
      <t>PROVISIONS</t>
    </r>
  </si>
  <si>
    <r>
      <t xml:space="preserve">DUGOROČNE OBVEZE / </t>
    </r>
    <r>
      <rPr>
        <b/>
        <i/>
        <sz val="7"/>
        <color indexed="12"/>
        <rFont val="Arial"/>
        <family val="2"/>
      </rPr>
      <t>LONG-TERM LIABILITIES</t>
    </r>
  </si>
  <si>
    <r>
      <t xml:space="preserve">Obveze za dugoročne kredite ino banaka i financijskih instucija / </t>
    </r>
    <r>
      <rPr>
        <i/>
        <sz val="7"/>
        <color indexed="12"/>
        <rFont val="Arial"/>
        <family val="2"/>
        <charset val="238"/>
      </rPr>
      <t>Long-term loans from foreign banks and financial institutions</t>
    </r>
  </si>
  <si>
    <r>
      <t xml:space="preserve">Obveze za dugoročne kredite domaćih banaka i financijskih institucija / </t>
    </r>
    <r>
      <rPr>
        <i/>
        <sz val="7"/>
        <color indexed="12"/>
        <rFont val="Arial"/>
        <family val="2"/>
        <charset val="238"/>
      </rPr>
      <t>Long-term loans from domestic banks and financial institutions</t>
    </r>
  </si>
  <si>
    <r>
      <t xml:space="preserve">Obveze za predujmove po osnovi leasinga / </t>
    </r>
    <r>
      <rPr>
        <i/>
        <sz val="7"/>
        <color indexed="12"/>
        <rFont val="Arial"/>
        <family val="2"/>
        <charset val="238"/>
      </rPr>
      <t>Liabilities for advancesin respect of lease</t>
    </r>
  </si>
  <si>
    <r>
      <t xml:space="preserve">Obveze za depozite i jamstva po osnovi leasinga / </t>
    </r>
    <r>
      <rPr>
        <i/>
        <sz val="7"/>
        <color indexed="12"/>
        <rFont val="Arial"/>
        <family val="2"/>
        <charset val="238"/>
      </rPr>
      <t>Liabilities for deposits and guarantees in respect of lease</t>
    </r>
  </si>
  <si>
    <r>
      <t xml:space="preserve">Obveze za izdane vrijednosne papire / </t>
    </r>
    <r>
      <rPr>
        <i/>
        <sz val="7"/>
        <color indexed="12"/>
        <rFont val="Arial"/>
        <family val="2"/>
        <charset val="238"/>
      </rPr>
      <t>Liabilities for securities</t>
    </r>
  </si>
  <si>
    <r>
      <t>Ostale dugoročne obveze /</t>
    </r>
    <r>
      <rPr>
        <i/>
        <sz val="7"/>
        <color indexed="12"/>
        <rFont val="Arial"/>
        <family val="2"/>
        <charset val="238"/>
      </rPr>
      <t xml:space="preserve"> Others long-term liabilities</t>
    </r>
  </si>
  <si>
    <r>
      <t xml:space="preserve">Odgođena porezna obveza / </t>
    </r>
    <r>
      <rPr>
        <sz val="7"/>
        <color indexed="48"/>
        <rFont val="Arial"/>
        <family val="2"/>
        <charset val="238"/>
      </rPr>
      <t>Deferred tax liabilities</t>
    </r>
  </si>
  <si>
    <r>
      <t xml:space="preserve">KRATKOROČNE OBVEZE / </t>
    </r>
    <r>
      <rPr>
        <b/>
        <i/>
        <sz val="7"/>
        <color indexed="12"/>
        <rFont val="Arial"/>
        <family val="2"/>
      </rPr>
      <t>SHORT-TERM LIABILITIES</t>
    </r>
  </si>
  <si>
    <r>
      <t xml:space="preserve">Obveze za kredite ino banaka i financijskih instucija / </t>
    </r>
    <r>
      <rPr>
        <i/>
        <sz val="7"/>
        <color indexed="12"/>
        <rFont val="Arial"/>
        <family val="2"/>
        <charset val="238"/>
      </rPr>
      <t>Loans from foreign banks and financial institutions</t>
    </r>
  </si>
  <si>
    <r>
      <t xml:space="preserve">Obveze za kredite domaćih banaka i financijskih institucija / </t>
    </r>
    <r>
      <rPr>
        <i/>
        <sz val="7"/>
        <color indexed="12"/>
        <rFont val="Arial"/>
        <family val="2"/>
        <charset val="238"/>
      </rPr>
      <t>Loans from domestic banks and financial institutions</t>
    </r>
  </si>
  <si>
    <r>
      <t xml:space="preserve">Obveze za kratkoročne vrijednosne papire / </t>
    </r>
    <r>
      <rPr>
        <i/>
        <sz val="7"/>
        <color indexed="12"/>
        <rFont val="Arial"/>
        <family val="2"/>
        <charset val="238"/>
      </rPr>
      <t>Liabilities for short term securities</t>
    </r>
  </si>
  <si>
    <r>
      <t>Obveze za predujmove po osnovi leasinga /</t>
    </r>
    <r>
      <rPr>
        <i/>
        <sz val="7"/>
        <color indexed="12"/>
        <rFont val="Arial"/>
        <family val="2"/>
        <charset val="238"/>
      </rPr>
      <t xml:space="preserve"> Liabilities for advances in respect of lease</t>
    </r>
  </si>
  <si>
    <r>
      <t>Obveze za depozite i jamstva po osnovi leasinga /</t>
    </r>
    <r>
      <rPr>
        <i/>
        <sz val="7"/>
        <color indexed="12"/>
        <rFont val="Arial"/>
        <family val="2"/>
        <charset val="238"/>
      </rPr>
      <t xml:space="preserve"> Liabilities for deposits and guarantees in respect of lease</t>
    </r>
  </si>
  <si>
    <r>
      <t xml:space="preserve">Ostale kratkoročne obveze / </t>
    </r>
    <r>
      <rPr>
        <i/>
        <sz val="7"/>
        <color indexed="12"/>
        <rFont val="Arial"/>
        <family val="2"/>
        <charset val="238"/>
      </rPr>
      <t>Other short-term liabilities</t>
    </r>
  </si>
  <si>
    <r>
      <t xml:space="preserve">ODGOĐENO PLAĆANJE TROŠKOVA I PRIHOD BUDUĆEG RAZDOBLJA / </t>
    </r>
    <r>
      <rPr>
        <b/>
        <i/>
        <sz val="7"/>
        <color indexed="12"/>
        <rFont val="Arial"/>
        <family val="2"/>
      </rPr>
      <t>ACCRUALS AND DEFERRED INCOME</t>
    </r>
  </si>
  <si>
    <r>
      <t xml:space="preserve">UKUPNA PASIVA / </t>
    </r>
    <r>
      <rPr>
        <b/>
        <i/>
        <sz val="8"/>
        <color indexed="12"/>
        <rFont val="Arial"/>
        <family val="2"/>
        <charset val="238"/>
      </rPr>
      <t>TOTAL EQUITY AND LIABILITIES</t>
    </r>
  </si>
  <si>
    <r>
      <t xml:space="preserve">Pasivni izvanbilančni zapisi / </t>
    </r>
    <r>
      <rPr>
        <i/>
        <sz val="7"/>
        <color indexed="12"/>
        <rFont val="Arial"/>
        <family val="2"/>
        <charset val="238"/>
      </rPr>
      <t>Off-balance sheet items</t>
    </r>
  </si>
  <si>
    <r>
      <t xml:space="preserve">Pripisano imateljima kapitala matice / </t>
    </r>
    <r>
      <rPr>
        <sz val="7"/>
        <color indexed="12"/>
        <rFont val="Arial"/>
        <family val="2"/>
      </rPr>
      <t>Attributable to shareholders of parent company</t>
    </r>
  </si>
  <si>
    <r>
      <t>Pripisano manjinskom interesu /</t>
    </r>
    <r>
      <rPr>
        <sz val="7"/>
        <color indexed="12"/>
        <rFont val="Arial"/>
        <family val="2"/>
      </rPr>
      <t xml:space="preserve"> Attributable to minority interests</t>
    </r>
  </si>
  <si>
    <r>
      <t>u tisućama kn /</t>
    </r>
    <r>
      <rPr>
        <i/>
        <sz val="8"/>
        <color indexed="12"/>
        <rFont val="Arial"/>
        <family val="2"/>
        <charset val="238"/>
      </rPr>
      <t xml:space="preserve"> in 000 HRK</t>
    </r>
  </si>
  <si>
    <r>
      <t xml:space="preserve">stranica / </t>
    </r>
    <r>
      <rPr>
        <i/>
        <sz val="8"/>
        <color indexed="12"/>
        <rFont val="Arial"/>
        <family val="2"/>
        <charset val="238"/>
      </rPr>
      <t>page</t>
    </r>
    <r>
      <rPr>
        <sz val="8"/>
        <rFont val="Arial"/>
        <family val="2"/>
        <charset val="238"/>
      </rPr>
      <t xml:space="preserve"> 70</t>
    </r>
  </si>
  <si>
    <t>Tablica 39: Struktura portfelja prema predmetu leasinga - aktivni ugovori</t>
  </si>
  <si>
    <r>
      <t xml:space="preserve">Opis / 
</t>
    </r>
    <r>
      <rPr>
        <i/>
        <sz val="8"/>
        <color indexed="12"/>
        <rFont val="Arial"/>
        <family val="2"/>
        <charset val="238"/>
      </rPr>
      <t>Description</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</si>
  <si>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</si>
  <si>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</si>
  <si>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</si>
  <si>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</si>
  <si>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</si>
  <si>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</si>
  <si>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</si>
  <si>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on the day – relates to the number of active operating and finance lease contracts and loans at the day of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</si>
  <si>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</si>
  <si>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r>
      <t xml:space="preserve">Opis 
</t>
    </r>
    <r>
      <rPr>
        <i/>
        <sz val="8"/>
        <color indexed="12"/>
        <rFont val="Arial"/>
        <family val="2"/>
        <charset val="238"/>
      </rPr>
      <t>Description</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</si>
  <si>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</si>
  <si>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</si>
  <si>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finance lease in the reporting period.</t>
    </r>
  </si>
  <si>
    <r>
      <t xml:space="preserve">Izvor / </t>
    </r>
    <r>
      <rPr>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</si>
  <si>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71</t>
    </r>
  </si>
  <si>
    <t>Siječanj 2011.</t>
  </si>
  <si>
    <t>January 2011</t>
  </si>
  <si>
    <t>Annualized equivalent rates of return MPF's - Description</t>
  </si>
  <si>
    <t xml:space="preserve">Tablica 18: Struktura ulaganja ukupne imovine ODMF-ova </t>
  </si>
  <si>
    <r>
      <t xml:space="preserve">Tablica 29: Struktura ulaganja ukupne imovine OIF-ova s javnom ponudom </t>
    </r>
    <r>
      <rPr>
        <b/>
        <sz val="10"/>
        <color rgb="FFFF0000"/>
        <rFont val="Arial"/>
        <family val="2"/>
      </rPr>
      <t>*</t>
    </r>
  </si>
  <si>
    <t>Chart 31: Distribution of change in net assets and unit value of equity open-end investment funds</t>
  </si>
  <si>
    <r>
      <t xml:space="preserve">VRIJEDNOST UDJELA  U KN  31.01.2012./ 
</t>
    </r>
    <r>
      <rPr>
        <b/>
        <i/>
        <sz val="8"/>
        <color indexed="12"/>
        <rFont val="Arial"/>
        <family val="2"/>
        <charset val="238"/>
      </rPr>
      <t>UNIT VALUE AT THE END OF THE MONTH IN HRK 31 January 2012</t>
    </r>
  </si>
  <si>
    <t>Grafikon 26.1: Distribucija dnevnih prinosa Crobex-a u tekućoj godini</t>
  </si>
  <si>
    <t>Chart 26.1: Crobex daily rates of return distribution in current year</t>
  </si>
  <si>
    <t>Grafikon 26.2 : Distribucija dnevnih prinosa Crobex-a u prethodnoj godini</t>
  </si>
  <si>
    <t>Chart 26.2 : Crobex daily rates of return distribution in previous year</t>
  </si>
  <si>
    <t>Grafikon 26.2: Distribucija dnevnih prinosa Crobex-a u prethodnoj godini</t>
  </si>
  <si>
    <t>Chart 26.2: Crobex daily rates of return distribution in previous year</t>
  </si>
  <si>
    <t>Chart 40: Distribution of change in net assets and units of bond open-end investment funds</t>
  </si>
  <si>
    <t>Table 34: Venture capital open end investment funds with private offering -Funds for Economic Cooperation</t>
  </si>
  <si>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</si>
  <si>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</si>
  <si>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</si>
  <si>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t xml:space="preserve">Grafikon 2: Dobna i spolna struktura članova OMF-a na dan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</si>
  <si>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</si>
  <si>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</si>
  <si>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</si>
  <si>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</si>
  <si>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</si>
  <si>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</si>
  <si>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r>
      <t>Table 8: Entry fees</t>
    </r>
    <r>
      <rPr>
        <b/>
        <i/>
        <vertAlign val="superscript"/>
        <sz val="9"/>
        <color indexed="12"/>
        <rFont val="Arial"/>
        <family val="2"/>
        <charset val="238"/>
      </rPr>
      <t>2)</t>
    </r>
    <r>
      <rPr>
        <b/>
        <i/>
        <sz val="9"/>
        <color indexed="12"/>
        <rFont val="Arial"/>
        <family val="2"/>
        <charset val="238"/>
      </rPr>
      <t xml:space="preserve">transferred to OMDs </t>
    </r>
  </si>
  <si>
    <t xml:space="preserve">Tablica 9: Neto imovina OMF-ova </t>
  </si>
  <si>
    <t xml:space="preserve">Grafikon 3: Udjeli OMF-ova u ukupnoj neto imovini </t>
  </si>
  <si>
    <t>Tablica 10: Vrijednosti obračunskih jedinica OMF-ova</t>
  </si>
  <si>
    <t>Tablica 11.1: Prinosi  AZ OMF</t>
  </si>
  <si>
    <t>Tablica 11.2: Prinosi Erste Plavi OMF</t>
  </si>
  <si>
    <t>Tablica 11.3:  Prinosi PBZ / CO OMF</t>
  </si>
  <si>
    <t>Tablica 11.4: Prinosi  Raiffeisen OMF</t>
  </si>
  <si>
    <t>Tablica 11.5: MIREX  OMF</t>
  </si>
  <si>
    <t xml:space="preserve">Tablica 12: Struktura ulaganja ukupne imovine OMF-ova </t>
  </si>
  <si>
    <r>
      <t>Tablica 13: Članstvo ODMF-ova</t>
    </r>
    <r>
      <rPr>
        <b/>
        <vertAlign val="superscript"/>
        <sz val="10"/>
        <rFont val="Arial"/>
        <family val="2"/>
        <charset val="238"/>
      </rPr>
      <t xml:space="preserve">1) </t>
    </r>
  </si>
  <si>
    <t xml:space="preserve">Tablica 14: Struktura članova ODMF-a prema dobi i spolu  </t>
  </si>
  <si>
    <t xml:space="preserve">Grafikon 18: Dobna i spolna struktura članova ODMF-a na dan </t>
  </si>
  <si>
    <r>
      <t>Tablica 15: Bruto mirovinski doprinosi uplaćeni ODMF-ovima</t>
    </r>
    <r>
      <rPr>
        <b/>
        <vertAlign val="superscript"/>
        <sz val="10"/>
        <rFont val="Arial"/>
        <family val="2"/>
        <charset val="238"/>
      </rPr>
      <t xml:space="preserve">1) </t>
    </r>
  </si>
  <si>
    <t>Tablica 16: Neto imovina ODMF-ova</t>
  </si>
  <si>
    <t>Grafikon 20: Udjeli pojedinih ODMF-ova u ukupnoj neto imovini</t>
  </si>
  <si>
    <r>
      <t>Tablica 17: Vrijednosti obračunskih jedinica i prinosi</t>
    </r>
    <r>
      <rPr>
        <b/>
        <vertAlign val="superscript"/>
        <sz val="10"/>
        <rFont val="Arial"/>
        <family val="2"/>
        <charset val="238"/>
      </rPr>
      <t>1)</t>
    </r>
    <r>
      <rPr>
        <b/>
        <sz val="10"/>
        <rFont val="Arial"/>
        <family val="2"/>
      </rPr>
      <t>ODMF-ova</t>
    </r>
  </si>
  <si>
    <t xml:space="preserve">Tablica 21: Struktura članova ZDMF-a prema dobi i spolu </t>
  </si>
  <si>
    <t xml:space="preserve">Grafikon 23: Dobna i spolna struktura članova ZDMF-a na dan </t>
  </si>
  <si>
    <t xml:space="preserve">Tablica 25: Tržište kapitala </t>
  </si>
  <si>
    <t>Tablica 26: Dionice s najvećim prometom</t>
  </si>
  <si>
    <r>
      <t>Tablica 27: Otvoreni investicijski fondovi</t>
    </r>
    <r>
      <rPr>
        <b/>
        <sz val="10"/>
        <color indexed="10"/>
        <rFont val="Arial"/>
        <family val="2"/>
        <charset val="238"/>
      </rPr>
      <t>*</t>
    </r>
    <r>
      <rPr>
        <b/>
        <sz val="10"/>
        <rFont val="Arial"/>
        <family val="2"/>
        <charset val="238"/>
      </rPr>
      <t xml:space="preserve"> </t>
    </r>
  </si>
  <si>
    <t>Grafikon 30: Raspon promjene neto imovine i vrijednosti udjela dioničkih OIF-ova</t>
  </si>
  <si>
    <t>Grafikon 32: Promjena neto imovine i vrijednosti udjela mješovitih OIF-ova</t>
  </si>
  <si>
    <t>Tablica 28.1: Pregled najviše i najniže vrijednosti udjela* OIF-a  tijekom zadnjih 90 dana</t>
  </si>
  <si>
    <t>Table 28.1: Highest and lowest value of units *of open-end investment over the last 90 days</t>
  </si>
  <si>
    <t>Sadržaj / Contents</t>
  </si>
  <si>
    <t>Chart 11: Value of unit of account - MIREX</t>
  </si>
  <si>
    <t>Rujan 2011.</t>
  </si>
  <si>
    <t>September 2011</t>
  </si>
  <si>
    <t>PROSINAC 2011.</t>
  </si>
  <si>
    <t>DECEMBER 2011</t>
  </si>
  <si>
    <t>AZ Auto Hrvatska</t>
  </si>
  <si>
    <t/>
  </si>
  <si>
    <t>CROBIStr</t>
  </si>
  <si>
    <t>HT-R-A</t>
  </si>
  <si>
    <t>INA-R-A</t>
  </si>
  <si>
    <t>CROS-R-A</t>
  </si>
  <si>
    <t>ERNT-R-A</t>
  </si>
  <si>
    <t>ATGR-R-A</t>
  </si>
  <si>
    <t>ADPL-R-A</t>
  </si>
  <si>
    <t>ADRS-P-A</t>
  </si>
  <si>
    <t>KORF-R-A</t>
  </si>
  <si>
    <t>INGR-R-A</t>
  </si>
  <si>
    <t>PTKM-R-A</t>
  </si>
  <si>
    <t>RHMF-O-203A</t>
  </si>
  <si>
    <t>RHMF-O-17BA</t>
  </si>
  <si>
    <t>RHMF-O-227E</t>
  </si>
  <si>
    <t>RIBA-O-177A</t>
  </si>
  <si>
    <t>HEP-O-13BA</t>
  </si>
  <si>
    <t>RHMF-O-203E</t>
  </si>
  <si>
    <t>OIV-O-14BA</t>
  </si>
  <si>
    <t>RHMF-O-142A</t>
  </si>
  <si>
    <t>RHMF-O-137A</t>
  </si>
  <si>
    <t>JDRA-O-129A</t>
  </si>
  <si>
    <t>RHMF-O-125A</t>
  </si>
  <si>
    <t>RHMF-T-211A</t>
  </si>
  <si>
    <t>RHMF-T-207E</t>
  </si>
  <si>
    <t>RHMF-T-207A</t>
  </si>
  <si>
    <t>RHMF-T-209A</t>
  </si>
  <si>
    <t>RHMF-T-218E</t>
  </si>
  <si>
    <t>AUCTOR INVEST d.o.o.</t>
  </si>
  <si>
    <t>LIKVIDATOR - ZADRAVEC-PIJANEC MARINA</t>
  </si>
  <si>
    <t>Mirex</t>
  </si>
  <si>
    <t xml:space="preserve">AGRAM TRUST </t>
  </si>
  <si>
    <t xml:space="preserve">AGRAM Cash </t>
  </si>
  <si>
    <t xml:space="preserve">Locusta Cash </t>
  </si>
  <si>
    <r>
      <t>Najmanji rast vrijednosti udjela /</t>
    </r>
    <r>
      <rPr>
        <i/>
        <sz val="8"/>
        <color indexed="12"/>
        <rFont val="Arial"/>
        <family val="2"/>
        <charset val="238"/>
      </rPr>
      <t xml:space="preserve"> 
Smallest growth in unit value</t>
    </r>
  </si>
  <si>
    <t>AGRAM Cash</t>
  </si>
  <si>
    <t>AGRAM TRUST</t>
  </si>
  <si>
    <t>NFD Aureus Bric</t>
  </si>
  <si>
    <t>POBA ICO Equity  u likvidaciji</t>
  </si>
  <si>
    <t>Raiffeisen Prestige Equity</t>
  </si>
  <si>
    <r>
      <t xml:space="preserve">Broj fondova
</t>
    </r>
    <r>
      <rPr>
        <b/>
        <sz val="9"/>
        <color indexed="12"/>
        <rFont val="Arial"/>
        <family val="2"/>
        <charset val="238"/>
      </rPr>
      <t>Number of funds</t>
    </r>
  </si>
  <si>
    <r>
      <t xml:space="preserve">Prosječna promjena 
</t>
    </r>
    <r>
      <rPr>
        <b/>
        <i/>
        <sz val="9"/>
        <color indexed="12"/>
        <rFont val="Arial"/>
        <family val="2"/>
        <charset val="238"/>
      </rPr>
      <t>Average change</t>
    </r>
  </si>
  <si>
    <r>
      <t xml:space="preserve">Raspon promjena 
</t>
    </r>
    <r>
      <rPr>
        <b/>
        <i/>
        <sz val="9"/>
        <color indexed="12"/>
        <rFont val="Arial"/>
        <family val="2"/>
        <charset val="238"/>
      </rPr>
      <t>Range of change</t>
    </r>
  </si>
  <si>
    <r>
      <t xml:space="preserve">Neto imovina
</t>
    </r>
    <r>
      <rPr>
        <b/>
        <i/>
        <sz val="9"/>
        <color indexed="12"/>
        <rFont val="Arial"/>
        <family val="2"/>
        <charset val="238"/>
      </rPr>
      <t>Net asset</t>
    </r>
  </si>
  <si>
    <r>
      <t xml:space="preserve">Udjel
</t>
    </r>
    <r>
      <rPr>
        <b/>
        <i/>
        <sz val="9"/>
        <color indexed="12"/>
        <rFont val="Arial"/>
        <family val="2"/>
        <charset val="238"/>
      </rPr>
      <t>Unit value</t>
    </r>
  </si>
  <si>
    <r>
      <t xml:space="preserve">Broj fondova
</t>
    </r>
    <r>
      <rPr>
        <b/>
        <i/>
        <sz val="9"/>
        <color indexed="12"/>
        <rFont val="Arial"/>
        <family val="2"/>
      </rPr>
      <t>Number of funds</t>
    </r>
  </si>
  <si>
    <r>
      <t>AP1</t>
    </r>
    <r>
      <rPr>
        <b/>
        <vertAlign val="superscript"/>
        <sz val="9"/>
        <color rgb="FFFF0000"/>
        <rFont val="Arial"/>
        <family val="2"/>
      </rPr>
      <t xml:space="preserve">1 </t>
    </r>
  </si>
  <si>
    <r>
      <rPr>
        <b/>
        <vertAlign val="superscript"/>
        <sz val="9"/>
        <color rgb="FFFF0000"/>
        <rFont val="Arial"/>
        <family val="2"/>
      </rPr>
      <t>1</t>
    </r>
    <r>
      <rPr>
        <sz val="8"/>
        <color theme="1"/>
        <rFont val="Arial"/>
        <family val="2"/>
      </rPr>
      <t xml:space="preserve"> Iz fonda AP 1 su povučeni svi udjeli, ali je fond još aktivan / </t>
    </r>
    <r>
      <rPr>
        <i/>
        <sz val="8"/>
        <color rgb="FF0000FF"/>
        <rFont val="Arial"/>
        <family val="2"/>
      </rPr>
      <t>All shares of the AP 1 fund are withdrawn, but the fund is still active</t>
    </r>
  </si>
  <si>
    <t>Tablica 26.2: OTC transakcije</t>
  </si>
  <si>
    <r>
      <t xml:space="preserve">Ostale OTC transakcije
</t>
    </r>
    <r>
      <rPr>
        <b/>
        <i/>
        <sz val="9"/>
        <color indexed="12"/>
        <rFont val="Arial"/>
        <family val="2"/>
      </rPr>
      <t>Other OTC transactions</t>
    </r>
  </si>
  <si>
    <t>Table 26.2: OTC transactions</t>
  </si>
  <si>
    <t>Tablica 26.3: Pregled trgovine pravima</t>
  </si>
  <si>
    <t>Table 26.3: Rights trading summary</t>
  </si>
  <si>
    <t>Tablica 26.4: Pregled trgovine zapisima</t>
  </si>
  <si>
    <t>Table 26.4: Certificates trading summary</t>
  </si>
  <si>
    <t>Table 26.4: Certifikations trading summary</t>
  </si>
  <si>
    <t>-</t>
  </si>
  <si>
    <r>
      <t>QUAESTUS NEKRETNINE ZIF d.d.</t>
    </r>
    <r>
      <rPr>
        <b/>
        <sz val="8"/>
        <color rgb="FFFF0000"/>
        <rFont val="Arial"/>
        <family val="2"/>
      </rPr>
      <t>*</t>
    </r>
  </si>
  <si>
    <r>
      <t xml:space="preserve">10 transakcija s najvećim prometom
</t>
    </r>
    <r>
      <rPr>
        <b/>
        <i/>
        <sz val="8"/>
        <color rgb="FF0066FF"/>
        <rFont val="Arial"/>
        <family val="2"/>
      </rPr>
      <t xml:space="preserve">10 largest turnover transactions </t>
    </r>
  </si>
  <si>
    <t>Tablica 23: Zaračunata bruto premija osiguranja za period od 1.siječnja do 31. siječnja 2012</t>
  </si>
  <si>
    <t>Table 23: Written premium for the period 1 January  - 31 January 2012</t>
  </si>
  <si>
    <t>I-I/2011</t>
  </si>
  <si>
    <t>I-I/2012</t>
  </si>
  <si>
    <t>Agram životno osiguranje d.d.</t>
  </si>
  <si>
    <t>Allianz Zagreb d.d.</t>
  </si>
  <si>
    <t>Basler osiguranje Zagreb d.d.</t>
  </si>
  <si>
    <t>BNP Paribas Cardif osiguranje d.d.</t>
  </si>
  <si>
    <t>Croatia osiguranje d.d.</t>
  </si>
  <si>
    <t>Croatia zdravstveno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</si>
  <si>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</si>
  <si>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</si>
  <si>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</si>
  <si>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</si>
  <si>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</si>
  <si>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</si>
  <si>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</si>
  <si>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</si>
  <si>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</si>
  <si>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</si>
  <si>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</si>
  <si>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</si>
  <si>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Societe Generale osiguranje d.d.</t>
  </si>
  <si>
    <t>Sunce osiguranje d.d.</t>
  </si>
  <si>
    <t>Triglav osiguranje d.d.</t>
  </si>
  <si>
    <t>Uniqa osiguranje d.d.</t>
  </si>
  <si>
    <t>Velebit osiguranje d.d.</t>
  </si>
  <si>
    <t>Velebit životno osiguranje d.d.</t>
  </si>
  <si>
    <t>Victoria osiguranje d.d.</t>
  </si>
  <si>
    <t>Victoria životno osiguranje d.d.</t>
  </si>
  <si>
    <t>Tablica 24: Podaci o osiguranju za period od 1. siječnja - do 31. siječnja 2012.</t>
  </si>
  <si>
    <t>Table 24: Insurance data for the period 1 January - 31 January 2012</t>
  </si>
  <si>
    <t>Grafikon 25.1: Udio zaračunate bruto premije i likvidiranih šteta po društvima za osiguranje po vrstama osiguranja za period od 1. siječnja do 31. siječanja 2012.</t>
  </si>
  <si>
    <t>Chart 25.1 : Share of written premium and claims settled per line of insurances for the period 1 January - 31 January 2012</t>
  </si>
  <si>
    <r>
      <t xml:space="preserve">06 - Osiguranje plovila / </t>
    </r>
    <r>
      <rPr>
        <sz val="8"/>
        <color indexed="12"/>
        <rFont val="Arial"/>
        <family val="2"/>
        <charset val="238"/>
      </rPr>
      <t>Insurance of vessels</t>
    </r>
  </si>
  <si>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</si>
  <si>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r>
      <t xml:space="preserve">02 - Zdravstveno osiguranje / </t>
    </r>
    <r>
      <rPr>
        <sz val="8"/>
        <color rgb="FF0000FF"/>
        <rFont val="Arial"/>
        <family val="2"/>
      </rPr>
      <t>Health insurance</t>
    </r>
  </si>
  <si>
    <t>31.12.2011.</t>
  </si>
  <si>
    <t>Table 36: Portfolio structure of active contracts as at 31 December 2011</t>
  </si>
  <si>
    <r>
      <t>31.12.2010.</t>
    </r>
    <r>
      <rPr>
        <b/>
        <vertAlign val="superscript"/>
        <sz val="9"/>
        <rFont val="Arial"/>
        <family val="2"/>
      </rPr>
      <t>3</t>
    </r>
  </si>
  <si>
    <r>
      <t>31.12.2011.</t>
    </r>
    <r>
      <rPr>
        <b/>
        <vertAlign val="superscript"/>
        <sz val="9"/>
        <rFont val="Arial"/>
        <family val="2"/>
      </rPr>
      <t>3</t>
    </r>
  </si>
  <si>
    <r>
      <t xml:space="preserve">3)  Podaci na dan 31.12.2010. su dostavljeni u Agenciju na izvještajima sa stanjem na dan 31.12.2011. godine / </t>
    </r>
    <r>
      <rPr>
        <i/>
        <sz val="8"/>
        <color indexed="12"/>
        <rFont val="Arial"/>
        <family val="2"/>
      </rPr>
      <t>Data for 31 December 2010 received with new reports for 31 December 2011</t>
    </r>
  </si>
  <si>
    <t>Tablica 37: Struktura portfelja novozaključenih  ugovora u razdoblju od 01. siječnja 2011. do 31. prosinca 2011.</t>
  </si>
  <si>
    <t>Table 37: Portfolio structure of newly concluded contracts since 01 January 2011 until 31 December 2011</t>
  </si>
  <si>
    <t xml:space="preserve">Tablica 35: Broj registriranih leasing društva </t>
  </si>
  <si>
    <t xml:space="preserve">Table 35: Number of registrated Leasing companies </t>
  </si>
  <si>
    <t>Tablica 36: Struktura portfelja aktivnih ugovora na dan 31. prosinca 2011.</t>
  </si>
  <si>
    <r>
      <t>01.01. - 31.12.2010.</t>
    </r>
    <r>
      <rPr>
        <b/>
        <vertAlign val="superscript"/>
        <sz val="9"/>
        <rFont val="Arial"/>
        <family val="2"/>
        <charset val="238"/>
      </rPr>
      <t>3</t>
    </r>
  </si>
  <si>
    <r>
      <t>01.01. - 31.12.2011.</t>
    </r>
    <r>
      <rPr>
        <b/>
        <vertAlign val="superscript"/>
        <sz val="9"/>
        <rFont val="Arial"/>
        <family val="2"/>
        <charset val="238"/>
      </rPr>
      <t>3</t>
    </r>
  </si>
  <si>
    <t>Chart 41: Share of the number of active contracts in total number of contracts as at 31 December 2011</t>
  </si>
  <si>
    <t>Grafikon 41: Udjel broja aktivnih ugovora u ukupnom broju ugovora na dan 31. prosinca 2011.</t>
  </si>
  <si>
    <t xml:space="preserve">Grafikon 42: Godišnja promjena financirane/ugovorene vrijednosti aktivnih ugovora na dan 31. prosinca 2011. </t>
  </si>
  <si>
    <t>Chart 42: Annual change in financing / contracts value of active contracts as at 31 December 2011</t>
  </si>
  <si>
    <t>Tablica 38:  Financijski položaj leasing društava na dan 31. prosinca 2010. i 31. prosinca 2011.</t>
  </si>
  <si>
    <t>Table 38: Financial position of Leasing companies at 31 December 2010 and 31 December 2011</t>
  </si>
  <si>
    <r>
      <t>31.12.2010.</t>
    </r>
    <r>
      <rPr>
        <b/>
        <vertAlign val="superscript"/>
        <sz val="8"/>
        <rFont val="Arial"/>
        <family val="2"/>
        <charset val="238"/>
      </rPr>
      <t>1</t>
    </r>
  </si>
  <si>
    <r>
      <t>31.12.2011.</t>
    </r>
    <r>
      <rPr>
        <b/>
        <vertAlign val="superscript"/>
        <sz val="8"/>
        <rFont val="Arial"/>
        <family val="2"/>
        <charset val="238"/>
      </rPr>
      <t>1</t>
    </r>
  </si>
  <si>
    <t xml:space="preserve">1) Dana 16.6.2011. Agencija je donijela Rješenje kojim se društvu  Immoconsult d.o.o. (prije: Immoconsult Leasing d.o.o.) oduzima  odobrenje za obavljanje poslova leasinga (financijskog i operativnog). U mjesečnom izvješću uključena su i izvješća navedenog društva./ </t>
  </si>
  <si>
    <r>
      <t xml:space="preserve">1)  Podaci na dan 31.12.2010. su dostavljeni u Agenciju na izvještajima sa stanjem na dan 31.12.2011. godine /
     </t>
    </r>
    <r>
      <rPr>
        <i/>
        <sz val="8"/>
        <color indexed="12"/>
        <rFont val="Arial"/>
        <family val="2"/>
      </rPr>
      <t>Data for 31 December 2010 received with new reports for 31 December 2011</t>
    </r>
  </si>
  <si>
    <r>
      <t>31.12.2010.</t>
    </r>
    <r>
      <rPr>
        <b/>
        <vertAlign val="superscript"/>
        <sz val="9"/>
        <rFont val="Arial"/>
        <family val="2"/>
        <charset val="238"/>
      </rPr>
      <t>3</t>
    </r>
  </si>
  <si>
    <r>
      <t>31.12.2011.</t>
    </r>
    <r>
      <rPr>
        <b/>
        <vertAlign val="superscript"/>
        <sz val="9"/>
        <rFont val="Arial"/>
        <family val="2"/>
        <charset val="238"/>
      </rPr>
      <t>3</t>
    </r>
  </si>
  <si>
    <t>AC Global Dynamic Emerging Markets</t>
  </si>
  <si>
    <t>PROSPECTUS Jugoistočna Europa</t>
  </si>
  <si>
    <t>AGRAM EURO CASH</t>
  </si>
  <si>
    <t>Allianz Cash</t>
  </si>
  <si>
    <t>Allianz Portfolio</t>
  </si>
  <si>
    <t>A1</t>
  </si>
  <si>
    <t>C PREMIUM</t>
  </si>
  <si>
    <t>C Zenit</t>
  </si>
  <si>
    <t>Erste Adriatic Equity</t>
  </si>
  <si>
    <t>Erste Balanced</t>
  </si>
  <si>
    <t>Erste Bond</t>
  </si>
  <si>
    <t>Erste Elite</t>
  </si>
  <si>
    <t>Erste Euro   Money</t>
  </si>
  <si>
    <t>Erste Exclusive</t>
  </si>
  <si>
    <t>Erste Money</t>
  </si>
  <si>
    <t>Erste TOTAL EAST</t>
  </si>
  <si>
    <t>FIMA Equity</t>
  </si>
  <si>
    <t>HPB Dionički</t>
  </si>
  <si>
    <t>HPB Dynamic</t>
  </si>
  <si>
    <t>HPB Euronovčani</t>
  </si>
  <si>
    <t>HPB Global</t>
  </si>
  <si>
    <t>HPB Novčani</t>
  </si>
  <si>
    <t>HPB Obveznički</t>
  </si>
  <si>
    <t>HPB Titan</t>
  </si>
  <si>
    <t>HPB World Absolute Value   DJE</t>
  </si>
  <si>
    <t>Hi balanced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</si>
  <si>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</si>
  <si>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</si>
  <si>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</si>
  <si>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</si>
  <si>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</si>
  <si>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</si>
  <si>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</si>
  <si>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</si>
  <si>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</si>
  <si>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</si>
  <si>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</si>
  <si>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</si>
  <si>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</si>
  <si>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</si>
  <si>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</si>
  <si>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</si>
  <si>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</si>
  <si>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</si>
  <si>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</si>
  <si>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</si>
  <si>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MP MENA.HR</t>
  </si>
  <si>
    <t>NFD Aureus MultiCash</t>
  </si>
  <si>
    <t>NFD Aureus Private</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</si>
  <si>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</si>
  <si>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</si>
  <si>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</si>
  <si>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</si>
  <si>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</si>
  <si>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</si>
  <si>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</si>
  <si>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</si>
  <si>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</si>
  <si>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</si>
  <si>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</si>
  <si>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</si>
  <si>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</si>
  <si>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</si>
  <si>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</si>
  <si>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</si>
  <si>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</si>
  <si>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</si>
  <si>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</si>
  <si>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</si>
  <si>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</si>
  <si>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</si>
  <si>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ST Balanced</t>
  </si>
  <si>
    <t>ST Cash</t>
  </si>
  <si>
    <t>ST Global Equity</t>
  </si>
  <si>
    <t>VB CASH</t>
  </si>
  <si>
    <t>VB Crobex10</t>
  </si>
  <si>
    <t>VB HIGH EQUITY</t>
  </si>
  <si>
    <t>ZB aktiv</t>
  </si>
  <si>
    <t>ZB bond</t>
  </si>
  <si>
    <t>ZB BRIC+</t>
  </si>
  <si>
    <t>ZB euroaktiv</t>
  </si>
  <si>
    <t>ZB europlus</t>
  </si>
  <si>
    <t>ZB global</t>
  </si>
  <si>
    <t>ZB plus</t>
  </si>
  <si>
    <t>ZB Private East</t>
  </si>
  <si>
    <t>ZB trend</t>
  </si>
  <si>
    <t xml:space="preserve">Certus Cash  </t>
  </si>
  <si>
    <t xml:space="preserve">Certus Cash   </t>
  </si>
  <si>
    <r>
      <t xml:space="preserve">Ukupno / </t>
    </r>
    <r>
      <rPr>
        <b/>
        <i/>
        <sz val="8"/>
        <color indexed="12"/>
        <rFont val="Arial"/>
        <family val="2"/>
      </rPr>
      <t>Total</t>
    </r>
  </si>
  <si>
    <t xml:space="preserve">   Data for the QUAESTUS NEKRETNINE ZIF d.d. fund not submitted</t>
  </si>
  <si>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</si>
  <si>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</si>
  <si>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</si>
  <si>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</si>
  <si>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</si>
  <si>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</si>
  <si>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</si>
  <si>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t>Fondovi za gospodarsku suradnju osnovani su sukladno Zakonu o investicijskim fondovima  te u skladu s Odlukom o namjeri</t>
  </si>
  <si>
    <t>sudjelovanja u osnivanju fondova za gospodarsku suradnju Vlade RH i</t>
  </si>
  <si>
    <t>establishment of funds for economic cooperation and the Ordinance on the terms and procedure of participation of the Government of the Republic of Croatia</t>
  </si>
  <si>
    <r>
      <t xml:space="preserve">* privremeni podaci, podaci se objavljuju polugodišnje / </t>
    </r>
    <r>
      <rPr>
        <i/>
        <sz val="8"/>
        <color rgb="FF0000FF"/>
        <rFont val="Arial"/>
        <family val="2"/>
      </rPr>
      <t>preliminary dana; semi annual data</t>
    </r>
  </si>
  <si>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</si>
  <si>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rPr>
        <b/>
        <i/>
        <sz val="8"/>
        <color rgb="FFFF0000"/>
        <rFont val="Arial"/>
        <family val="2"/>
      </rPr>
      <t>*</t>
    </r>
    <r>
      <rPr>
        <i/>
        <sz val="8"/>
        <rFont val="Arial"/>
        <family val="2"/>
      </rPr>
      <t xml:space="preserve"> </t>
    </r>
    <r>
      <rPr>
        <sz val="8"/>
        <rFont val="Arial"/>
        <family val="2"/>
      </rPr>
      <t xml:space="preserve">Promjena društva za upravljanje / </t>
    </r>
    <r>
      <rPr>
        <i/>
        <sz val="8"/>
        <color rgb="FF0000FF"/>
        <rFont val="Arial"/>
        <family val="2"/>
      </rPr>
      <t>Change of Fund management company</t>
    </r>
  </si>
  <si>
    <r>
      <rPr>
        <b/>
        <sz val="8"/>
        <color rgb="FFFF0000"/>
        <rFont val="Arial"/>
        <family val="2"/>
      </rPr>
      <t xml:space="preserve">* </t>
    </r>
    <r>
      <rPr>
        <sz val="8"/>
        <color theme="1"/>
        <rFont val="Arial"/>
        <family val="2"/>
      </rPr>
      <t>Podaci za fond QUAESTUS NEKRETNINE ZIF d.d. nisu dostavljeni</t>
    </r>
  </si>
  <si>
    <r>
      <t>SLAVONSKI ZIF d.d.</t>
    </r>
    <r>
      <rPr>
        <b/>
        <sz val="8"/>
        <color rgb="FFFF0000"/>
        <rFont val="Arial"/>
        <family val="2"/>
      </rPr>
      <t>*</t>
    </r>
  </si>
  <si>
    <r>
      <t>AUCTOR INVEST d.o.o.</t>
    </r>
    <r>
      <rPr>
        <b/>
        <vertAlign val="superscript"/>
        <sz val="8"/>
        <color rgb="FFFF0000"/>
        <rFont val="Arial"/>
        <family val="2"/>
      </rPr>
      <t>2</t>
    </r>
  </si>
  <si>
    <r>
      <rPr>
        <b/>
        <vertAlign val="superscript"/>
        <sz val="8"/>
        <color rgb="FFFF0000"/>
        <rFont val="Arial"/>
        <family val="2"/>
      </rPr>
      <t xml:space="preserve">2  </t>
    </r>
    <r>
      <rPr>
        <sz val="8"/>
        <color theme="1"/>
        <rFont val="Arial"/>
        <family val="2"/>
      </rPr>
      <t xml:space="preserve">Društvo Certus Invest d.o.o. promijenilo je ime u AUCTOR INVEST d.o.o. / </t>
    </r>
    <r>
      <rPr>
        <i/>
        <sz val="8"/>
        <color rgb="FF0000FF"/>
        <rFont val="Arial"/>
        <family val="2"/>
      </rPr>
      <t>Fund management company Certus Invest d.o.o. has chaged name to  AUCTOR INVEST d.o.o.</t>
    </r>
  </si>
  <si>
    <t>Broj / Number 2    Verzija / Version 1.1   Godina / Year X    Zagreb, 24.02.2012.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</si>
</sst>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0"/>
    <numFmt numFmtId="169" formatCode="#,##0_ ;\-#,##0\ "/>
    <numFmt numFmtId="170" formatCode="0.0000_ ;\-0.0000\ "/>
    <numFmt numFmtId="171" formatCode="#,##0.0000"/>
    <numFmt numFmtId="172" formatCode="0.0000"/>
    <numFmt numFmtId="173" formatCode="dd\.mm\.yy\.;@"/>
    <numFmt numFmtId="174" formatCode="mmmm\ yyyy"/>
    <numFmt numFmtId="175" formatCode="#,###"/>
    <numFmt numFmtId="176" formatCode="00"/>
    <numFmt numFmtId="177" formatCode="#,##0.00_ ;\-#,##0.00\ "/>
    <numFmt numFmtId="178" formatCode="[$-1041A]#,##0"/>
    <numFmt numFmtId="179" formatCode="[$-1041A]#,##0.0000"/>
  </numFmts>
  <fonts count="163">
    <font>
      <sz val="11"/>
      <color theme="1"/>
      <name val="Calibri"/>
      <family val="2"/>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i/>
      <vertAlign val="subscript"/>
      <sz val="8"/>
      <color indexed="12"/>
      <name val="Arial"/>
      <family val="2"/>
      <charset val="238"/>
    </font>
    <font>
      <i/>
      <vertAlign val="superscript"/>
      <sz val="8"/>
      <color indexed="12"/>
      <name val="Arial"/>
      <family val="2"/>
      <charset val="238"/>
    </font>
    <font>
      <b/>
      <sz val="8"/>
      <color indexed="9"/>
      <name val="Arial"/>
      <family val="2"/>
      <charset val="238"/>
    </font>
    <font>
      <b/>
      <sz val="8"/>
      <color indexed="12"/>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i/>
      <sz val="7"/>
      <color indexed="12"/>
      <name val="Arial"/>
      <family val="2"/>
    </font>
    <font>
      <sz val="8"/>
      <name val="Arial"/>
      <family val="2"/>
    </font>
    <font>
      <b/>
      <sz val="11"/>
      <color rgb="FF000000"/>
      <name val="Calibri"/>
      <family val="2"/>
    </font>
    <font>
      <sz val="11"/>
      <color theme="1"/>
      <name val="Calibri"/>
      <family val="2"/>
    </font>
    <font>
      <sz val="9"/>
      <color rgb="FF000000"/>
      <name val="Calibri"/>
      <family val="2"/>
    </font>
    <font>
      <b/>
      <sz val="9"/>
      <color rgb="FF000000"/>
      <name val="Calibri"/>
      <family val="2"/>
    </font>
    <font>
      <sz val="9"/>
      <color rgb="FF000000"/>
      <name val="Arial"/>
      <family val="2"/>
    </font>
    <font>
      <b/>
      <sz val="9"/>
      <color rgb="FF000000"/>
      <name val="Arial"/>
      <family val="2"/>
    </font>
    <font>
      <sz val="9"/>
      <color theme="1"/>
      <name val="Arial"/>
      <family val="2"/>
    </font>
    <font>
      <sz val="9"/>
      <name val="Arial"/>
      <family val="2"/>
    </font>
    <font>
      <b/>
      <sz val="9"/>
      <color theme="1"/>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sz val="7"/>
      <color indexed="12"/>
      <name val="Arial"/>
      <family val="2"/>
      <charset val="238"/>
    </font>
    <font>
      <b/>
      <i/>
      <sz val="10"/>
      <color rgb="FF0000FF"/>
      <name val="Arial"/>
      <family val="2"/>
    </font>
    <font>
      <sz val="8"/>
      <color indexed="9"/>
      <name val="Arial"/>
      <family val="2"/>
      <charset val="238"/>
    </font>
    <font>
      <i/>
      <sz val="8"/>
      <color indexed="9"/>
      <name val="Arial"/>
      <family val="2"/>
      <charset val="238"/>
    </font>
    <font>
      <i/>
      <sz val="8"/>
      <color indexed="9"/>
      <name val="Arial"/>
      <family val="2"/>
    </font>
    <font>
      <b/>
      <i/>
      <sz val="10"/>
      <name val="Arial"/>
      <family val="2"/>
      <charset val="238"/>
    </font>
    <font>
      <vertAlign val="superscript"/>
      <sz val="8"/>
      <name val="Arial"/>
      <family val="2"/>
    </font>
    <font>
      <vertAlign val="superscript"/>
      <sz val="8"/>
      <color indexed="12"/>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i/>
      <sz val="11"/>
      <color indexed="12"/>
      <name val="Arial"/>
      <family val="2"/>
    </font>
    <font>
      <b/>
      <sz val="10"/>
      <color indexed="8"/>
      <name val="Arial"/>
      <family val="2"/>
      <charset val="238"/>
    </font>
    <font>
      <i/>
      <sz val="9"/>
      <color indexed="12"/>
      <name val="Arial"/>
      <family val="2"/>
      <charset val="238"/>
    </font>
    <font>
      <b/>
      <sz val="9"/>
      <name val="Tahoma"/>
      <family val="2"/>
      <charset val="238"/>
    </font>
    <font>
      <b/>
      <sz val="9"/>
      <color indexed="12"/>
      <name val="Tahoma"/>
      <family val="2"/>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2"/>
      <name val="Arial"/>
      <family val="2"/>
      <charset val="238"/>
    </font>
    <font>
      <b/>
      <i/>
      <sz val="11"/>
      <color indexed="12"/>
      <name val="Arial"/>
      <family val="2"/>
      <charset val="238"/>
    </font>
    <font>
      <b/>
      <sz val="10"/>
      <color indexed="9"/>
      <name val="Arial"/>
      <family val="2"/>
      <charset val="238"/>
    </font>
    <font>
      <b/>
      <i/>
      <sz val="10"/>
      <color indexed="9"/>
      <name val="Arial"/>
      <family val="2"/>
      <charset val="238"/>
    </font>
    <font>
      <b/>
      <sz val="10"/>
      <color rgb="FFFFFFFF"/>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i/>
      <sz val="9"/>
      <color indexed="10"/>
      <name val="Arial"/>
      <family val="2"/>
      <charset val="238"/>
    </font>
    <font>
      <b/>
      <vertAlign val="superscript"/>
      <sz val="8"/>
      <name val="Arial"/>
      <family val="2"/>
      <charset val="238"/>
    </font>
    <font>
      <b/>
      <i/>
      <vertAlign val="superscript"/>
      <sz val="8"/>
      <color indexed="12"/>
      <name val="Arial"/>
      <family val="2"/>
      <charset val="238"/>
    </font>
    <font>
      <sz val="8"/>
      <color theme="1"/>
      <name val="Arial"/>
      <family val="2"/>
      <charset val="238"/>
    </font>
    <font>
      <b/>
      <sz val="11"/>
      <color theme="1"/>
      <name val="Calibri"/>
      <family val="2"/>
      <scheme val="minor"/>
    </font>
    <font>
      <b/>
      <i/>
      <sz val="11"/>
      <color rgb="FF0066FF"/>
      <name val="Calibri"/>
      <family val="2"/>
      <scheme val="minor"/>
    </font>
    <font>
      <sz val="7"/>
      <color indexed="10"/>
      <name val="Arial"/>
      <family val="2"/>
      <charset val="238"/>
    </font>
    <font>
      <b/>
      <sz val="10"/>
      <color rgb="FFFF0000"/>
      <name val="Arial"/>
      <family val="2"/>
    </font>
    <font>
      <b/>
      <i/>
      <sz val="9"/>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b/>
      <vertAlign val="superscript"/>
      <sz val="9"/>
      <name val="Arial"/>
      <family val="2"/>
    </font>
    <font>
      <vertAlign val="superscript"/>
      <sz val="9"/>
      <name val="Arial"/>
      <family val="2"/>
      <charset val="238"/>
    </font>
    <font>
      <b/>
      <i/>
      <sz val="7"/>
      <color indexed="12"/>
      <name val="Arial"/>
      <family val="2"/>
    </font>
    <font>
      <sz val="7"/>
      <color indexed="48"/>
      <name val="Arial"/>
      <family val="2"/>
      <charset val="238"/>
    </font>
    <font>
      <b/>
      <sz val="7"/>
      <color indexed="48"/>
      <name val="Arial"/>
      <family val="2"/>
    </font>
    <font>
      <sz val="7"/>
      <color indexed="12"/>
      <name val="Arial"/>
      <family val="2"/>
    </font>
    <font>
      <i/>
      <sz val="8"/>
      <color indexed="8"/>
      <name val="Arial"/>
      <family val="2"/>
      <charset val="238"/>
    </font>
    <font>
      <u/>
      <sz val="10"/>
      <color theme="1"/>
      <name val="Arial"/>
      <family val="2"/>
      <charset val="238"/>
    </font>
    <font>
      <u/>
      <sz val="10"/>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sz val="10"/>
      <color rgb="FFFF0000"/>
      <name val="Arial"/>
      <family val="2"/>
    </font>
    <font>
      <sz val="9"/>
      <color theme="1"/>
      <name val="Calibri"/>
      <family val="2"/>
      <scheme val="minor"/>
    </font>
    <font>
      <b/>
      <vertAlign val="superscript"/>
      <sz val="9"/>
      <color rgb="FFFF0000"/>
      <name val="Arial"/>
      <family val="2"/>
    </font>
    <font>
      <sz val="8"/>
      <color theme="1"/>
      <name val="Arial"/>
      <family val="2"/>
    </font>
    <font>
      <b/>
      <i/>
      <sz val="8"/>
      <color rgb="FF0066FF"/>
      <name val="Arial"/>
      <family val="2"/>
    </font>
    <font>
      <b/>
      <sz val="9"/>
      <color indexed="8"/>
      <name val="Arial"/>
      <family val="2"/>
    </font>
    <font>
      <b/>
      <sz val="8"/>
      <color rgb="FFFF0000"/>
      <name val="Arial"/>
      <family val="2"/>
    </font>
    <font>
      <b/>
      <i/>
      <sz val="8"/>
      <color rgb="FFFF0000"/>
      <name val="Arial"/>
      <family val="2"/>
    </font>
    <font>
      <sz val="8"/>
      <color rgb="FF0000FF"/>
      <name val="Arial"/>
      <family val="2"/>
    </font>
    <font>
      <b/>
      <vertAlign val="superscript"/>
      <sz val="8"/>
      <color rgb="FFFF0000"/>
      <name val="Arial"/>
      <family val="2"/>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9">
    <xf numFmtId="0" fontId="0" fillId="0" borderId="0"/>
    <xf numFmtId="165"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alignment vertical="top"/>
    </xf>
    <xf numFmtId="9" fontId="1"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91" fillId="0" borderId="0" applyFont="0" applyFill="0" applyBorder="0" applyAlignment="0" applyProtection="0"/>
    <xf numFmtId="0" fontId="91" fillId="0" borderId="0"/>
    <xf numFmtId="0" fontId="8"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92" fillId="0" borderId="0">
      <alignment vertical="top"/>
    </xf>
    <xf numFmtId="0" fontId="90" fillId="0" borderId="0"/>
    <xf numFmtId="165" fontId="8" fillId="0" borderId="0" applyFont="0" applyFill="0" applyBorder="0" applyAlignment="0" applyProtection="0"/>
    <xf numFmtId="0" fontId="91" fillId="0" borderId="0"/>
    <xf numFmtId="0" fontId="9" fillId="0" borderId="0"/>
    <xf numFmtId="0" fontId="91" fillId="0" borderId="0"/>
    <xf numFmtId="0" fontId="9" fillId="0" borderId="0"/>
    <xf numFmtId="0" fontId="8" fillId="0" borderId="0"/>
    <xf numFmtId="0" fontId="91" fillId="0" borderId="0"/>
    <xf numFmtId="0" fontId="91" fillId="0" borderId="0"/>
  </cellStyleXfs>
  <cellXfs count="828">
    <xf numFmtId="0" fontId="0" fillId="0" borderId="0" xfId="0"/>
    <xf numFmtId="0" fontId="2" fillId="2" borderId="0" xfId="0" applyFont="1" applyFill="1" applyBorder="1" applyAlignment="1">
      <alignment horizontal="center"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xf>
    <xf numFmtId="0" fontId="7" fillId="2" borderId="0" xfId="0" applyFont="1" applyFill="1" applyBorder="1" applyAlignment="1">
      <alignment horizontal="center"/>
    </xf>
    <xf numFmtId="0" fontId="9" fillId="2" borderId="0" xfId="0" applyFont="1" applyFill="1" applyBorder="1" applyAlignment="1"/>
    <xf numFmtId="0" fontId="9" fillId="2" borderId="0" xfId="0" applyFont="1" applyFill="1" applyBorder="1"/>
    <xf numFmtId="0" fontId="11" fillId="2" borderId="0" xfId="0" applyFont="1" applyFill="1" applyBorder="1" applyAlignment="1">
      <alignment horizontal="center"/>
    </xf>
    <xf numFmtId="0" fontId="3" fillId="2" borderId="0" xfId="0" applyFont="1" applyFill="1" applyBorder="1" applyAlignment="1">
      <alignment horizontal="center" vertical="top" wrapText="1"/>
    </xf>
    <xf numFmtId="0" fontId="13" fillId="2" borderId="0" xfId="0" applyFont="1" applyFill="1" applyBorder="1" applyAlignment="1">
      <alignment horizontal="center"/>
    </xf>
    <xf numFmtId="0" fontId="9" fillId="2"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0" xfId="0" applyFont="1" applyFill="1" applyBorder="1" applyAlignment="1"/>
    <xf numFmtId="0" fontId="18" fillId="0" borderId="0" xfId="2" applyFont="1" applyFill="1" applyBorder="1" applyAlignment="1" applyProtection="1"/>
    <xf numFmtId="0" fontId="9" fillId="0" borderId="0" xfId="0" applyFont="1" applyFill="1" applyBorder="1"/>
    <xf numFmtId="0" fontId="20" fillId="0" borderId="0" xfId="0" applyFont="1" applyFill="1" applyBorder="1" applyAlignment="1">
      <alignment vertical="center"/>
    </xf>
    <xf numFmtId="0" fontId="15" fillId="0" borderId="0" xfId="3" applyFont="1" applyFill="1" applyBorder="1" applyAlignment="1">
      <alignment horizontal="center"/>
    </xf>
    <xf numFmtId="0" fontId="16" fillId="0" borderId="0" xfId="0" applyFont="1" applyFill="1" applyBorder="1" applyAlignment="1">
      <alignment horizontal="center"/>
    </xf>
    <xf numFmtId="0" fontId="8" fillId="0" borderId="0" xfId="0" applyFont="1" applyFill="1" applyBorder="1" applyAlignment="1">
      <alignment horizontal="center"/>
    </xf>
    <xf numFmtId="0" fontId="26" fillId="0" borderId="0" xfId="0" applyFont="1" applyFill="1" applyBorder="1" applyAlignment="1">
      <alignment horizontal="left" vertical="center"/>
    </xf>
    <xf numFmtId="0" fontId="30" fillId="0" borderId="0" xfId="0" applyFont="1" applyFill="1" applyAlignment="1">
      <alignment horizontal="left"/>
    </xf>
    <xf numFmtId="0" fontId="28" fillId="0" borderId="0" xfId="0" applyFont="1" applyFill="1" applyAlignment="1">
      <alignment horizontal="center"/>
    </xf>
    <xf numFmtId="0" fontId="29" fillId="0" borderId="0" xfId="0" applyFont="1" applyFill="1" applyAlignment="1">
      <alignment horizontal="center"/>
    </xf>
    <xf numFmtId="0" fontId="15" fillId="0" borderId="0" xfId="0" applyFont="1" applyAlignment="1">
      <alignment horizontal="left" vertical="center"/>
    </xf>
    <xf numFmtId="0" fontId="25" fillId="0" borderId="0" xfId="0" applyFont="1" applyAlignment="1">
      <alignment horizontal="center"/>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horizontal="right" vertical="center"/>
    </xf>
    <xf numFmtId="0" fontId="31" fillId="0" borderId="0" xfId="0" applyFont="1" applyAlignment="1">
      <alignment horizontal="left" vertical="center"/>
    </xf>
    <xf numFmtId="0" fontId="33" fillId="0" borderId="0" xfId="0" applyFont="1" applyAlignment="1">
      <alignment horizontal="center"/>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horizontal="right" vertical="center"/>
    </xf>
    <xf numFmtId="0" fontId="34" fillId="2" borderId="0" xfId="0" applyFont="1" applyFill="1" applyBorder="1" applyAlignment="1">
      <alignment horizontal="center" vertical="center" wrapText="1"/>
    </xf>
    <xf numFmtId="0" fontId="34" fillId="2" borderId="0" xfId="0" applyFont="1" applyFill="1" applyBorder="1" applyAlignment="1">
      <alignment horizontal="center" vertical="center"/>
    </xf>
    <xf numFmtId="0" fontId="35" fillId="3" borderId="0" xfId="0" applyFont="1" applyFill="1" applyBorder="1" applyAlignment="1">
      <alignment vertical="center" wrapText="1"/>
    </xf>
    <xf numFmtId="166" fontId="35" fillId="3" borderId="0" xfId="1" applyNumberFormat="1" applyFont="1" applyFill="1" applyBorder="1" applyAlignment="1">
      <alignment vertical="center"/>
    </xf>
    <xf numFmtId="10" fontId="34" fillId="2" borderId="0" xfId="1" applyNumberFormat="1" applyFont="1" applyFill="1" applyBorder="1" applyAlignment="1">
      <alignment horizontal="center" vertical="center" wrapText="1"/>
    </xf>
    <xf numFmtId="166" fontId="36" fillId="4" borderId="0" xfId="1" applyNumberFormat="1" applyFont="1" applyFill="1" applyBorder="1" applyAlignment="1">
      <alignment vertical="center"/>
    </xf>
    <xf numFmtId="166" fontId="36" fillId="4" borderId="0" xfId="1" applyNumberFormat="1" applyFont="1" applyFill="1" applyBorder="1" applyAlignment="1">
      <alignment horizontal="center" vertical="center"/>
    </xf>
    <xf numFmtId="166" fontId="34" fillId="2" borderId="0" xfId="1" applyNumberFormat="1" applyFont="1" applyFill="1" applyBorder="1" applyAlignment="1">
      <alignment horizontal="left" vertical="center" indent="1"/>
    </xf>
    <xf numFmtId="1" fontId="34" fillId="2" borderId="0" xfId="1" applyNumberFormat="1" applyFont="1" applyFill="1" applyBorder="1" applyAlignment="1">
      <alignment horizontal="left" vertical="center" indent="3"/>
    </xf>
    <xf numFmtId="166" fontId="34" fillId="2" borderId="0" xfId="1" applyNumberFormat="1" applyFont="1" applyFill="1" applyBorder="1" applyAlignment="1">
      <alignment vertical="center"/>
    </xf>
    <xf numFmtId="166" fontId="34" fillId="2" borderId="0" xfId="1" applyNumberFormat="1" applyFont="1" applyFill="1" applyBorder="1" applyAlignment="1">
      <alignment horizontal="center" vertical="center"/>
    </xf>
    <xf numFmtId="166" fontId="35" fillId="3" borderId="0" xfId="1" applyNumberFormat="1" applyFont="1" applyFill="1" applyBorder="1" applyAlignment="1">
      <alignment horizontal="right" vertical="center"/>
    </xf>
    <xf numFmtId="166" fontId="35" fillId="3" borderId="0" xfId="1" applyNumberFormat="1" applyFont="1" applyFill="1" applyBorder="1" applyAlignment="1">
      <alignment horizontal="left" vertical="center"/>
    </xf>
    <xf numFmtId="166" fontId="35" fillId="3" borderId="0" xfId="1" applyNumberFormat="1" applyFont="1" applyFill="1" applyBorder="1" applyAlignment="1">
      <alignment horizontal="center" vertical="center"/>
    </xf>
    <xf numFmtId="10" fontId="34" fillId="2" borderId="0" xfId="1" applyNumberFormat="1" applyFont="1" applyFill="1" applyBorder="1" applyAlignment="1">
      <alignment horizontal="center" vertical="center"/>
    </xf>
    <xf numFmtId="0" fontId="39" fillId="0" borderId="0" xfId="0" applyFont="1" applyFill="1" applyBorder="1" applyAlignment="1">
      <alignment horizontal="left" vertical="center"/>
    </xf>
    <xf numFmtId="0" fontId="40" fillId="0" borderId="0" xfId="0" applyFont="1" applyAlignment="1">
      <alignment horizontal="left" vertical="center"/>
    </xf>
    <xf numFmtId="0" fontId="36" fillId="0" borderId="0" xfId="0" applyFont="1" applyAlignment="1">
      <alignment horizontal="right" vertical="center"/>
    </xf>
    <xf numFmtId="0" fontId="15"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44" fillId="5" borderId="0" xfId="0" applyFont="1" applyFill="1" applyAlignment="1">
      <alignment horizontal="center" vertical="center" wrapText="1"/>
    </xf>
    <xf numFmtId="0" fontId="36" fillId="5" borderId="0" xfId="0" applyFont="1" applyFill="1" applyBorder="1"/>
    <xf numFmtId="14" fontId="45" fillId="5" borderId="0" xfId="0" applyNumberFormat="1" applyFont="1" applyFill="1" applyBorder="1" applyAlignment="1">
      <alignment horizontal="center" vertical="center"/>
    </xf>
    <xf numFmtId="14" fontId="36" fillId="5" borderId="0" xfId="0" applyNumberFormat="1" applyFont="1" applyFill="1" applyBorder="1" applyAlignment="1">
      <alignment horizontal="center" vertical="center"/>
    </xf>
    <xf numFmtId="0" fontId="46" fillId="6" borderId="0" xfId="0" applyFont="1" applyFill="1" applyBorder="1" applyAlignment="1">
      <alignment horizontal="center" vertical="center"/>
    </xf>
    <xf numFmtId="3" fontId="46" fillId="6" borderId="0" xfId="0" applyNumberFormat="1" applyFont="1" applyFill="1" applyBorder="1" applyAlignment="1">
      <alignment horizontal="right" vertical="center"/>
    </xf>
    <xf numFmtId="3" fontId="47" fillId="6" borderId="0" xfId="0" applyNumberFormat="1" applyFont="1" applyFill="1" applyBorder="1" applyAlignment="1">
      <alignment horizontal="right" vertical="center"/>
    </xf>
    <xf numFmtId="1" fontId="46" fillId="6" borderId="0" xfId="0" applyNumberFormat="1" applyFont="1" applyFill="1" applyBorder="1" applyAlignment="1">
      <alignment horizontal="right" vertical="center"/>
    </xf>
    <xf numFmtId="10" fontId="46" fillId="6" borderId="0" xfId="0" applyNumberFormat="1" applyFont="1" applyFill="1" applyBorder="1" applyAlignment="1">
      <alignment horizontal="right" vertical="center"/>
    </xf>
    <xf numFmtId="3" fontId="45" fillId="5" borderId="0" xfId="0" applyNumberFormat="1" applyFont="1" applyFill="1" applyBorder="1" applyAlignment="1">
      <alignment horizontal="right" vertical="center"/>
    </xf>
    <xf numFmtId="10" fontId="45" fillId="5" borderId="0" xfId="0" applyNumberFormat="1" applyFont="1" applyFill="1" applyBorder="1" applyAlignment="1">
      <alignment horizontal="right" vertical="center"/>
    </xf>
    <xf numFmtId="14" fontId="31" fillId="5" borderId="0" xfId="0" applyNumberFormat="1" applyFont="1" applyFill="1" applyBorder="1" applyAlignment="1">
      <alignment horizontal="center" vertical="center"/>
    </xf>
    <xf numFmtId="0" fontId="26" fillId="0" borderId="0" xfId="0" applyFont="1" applyFill="1" applyBorder="1" applyAlignment="1">
      <alignment horizontal="left"/>
    </xf>
    <xf numFmtId="0" fontId="49" fillId="0" borderId="0" xfId="0" applyFont="1"/>
    <xf numFmtId="0" fontId="36" fillId="0" borderId="0" xfId="0" applyFont="1" applyAlignment="1">
      <alignment horizontal="right"/>
    </xf>
    <xf numFmtId="0" fontId="15" fillId="0" borderId="0" xfId="0" applyFont="1" applyFill="1" applyAlignment="1">
      <alignment horizontal="left" vertical="center"/>
    </xf>
    <xf numFmtId="0" fontId="31" fillId="0" borderId="0" xfId="0" applyFont="1" applyFill="1" applyAlignment="1">
      <alignment horizontal="left" vertical="center"/>
    </xf>
    <xf numFmtId="0" fontId="37" fillId="5" borderId="0" xfId="0" applyFont="1" applyFill="1"/>
    <xf numFmtId="0" fontId="37" fillId="5" borderId="0" xfId="0" applyFont="1" applyFill="1" applyBorder="1" applyAlignment="1">
      <alignment horizontal="center" vertical="center" wrapText="1"/>
    </xf>
    <xf numFmtId="0" fontId="51" fillId="6" borderId="0" xfId="0" applyFont="1" applyFill="1" applyBorder="1" applyAlignment="1">
      <alignment horizontal="center" vertical="center" wrapText="1"/>
    </xf>
    <xf numFmtId="14" fontId="37" fillId="6" borderId="0" xfId="0" applyNumberFormat="1" applyFont="1" applyFill="1" applyBorder="1" applyAlignment="1">
      <alignment horizontal="center" vertical="center" wrapText="1"/>
    </xf>
    <xf numFmtId="0" fontId="38" fillId="6" borderId="0" xfId="0" applyFont="1" applyFill="1" applyBorder="1" applyAlignment="1">
      <alignment horizontal="center" vertical="center" wrapText="1"/>
    </xf>
    <xf numFmtId="166" fontId="36" fillId="6" borderId="0" xfId="5" applyNumberFormat="1" applyFont="1" applyFill="1" applyBorder="1" applyAlignment="1" applyProtection="1">
      <alignment horizontal="right" vertical="center" wrapText="1"/>
    </xf>
    <xf numFmtId="10" fontId="36" fillId="6" borderId="0" xfId="4" applyNumberFormat="1" applyFont="1" applyFill="1" applyBorder="1" applyAlignment="1" applyProtection="1">
      <alignment horizontal="right" vertical="center" wrapText="1"/>
    </xf>
    <xf numFmtId="166" fontId="36" fillId="6" borderId="0" xfId="5" applyNumberFormat="1" applyFont="1" applyFill="1" applyBorder="1" applyAlignment="1" applyProtection="1">
      <alignment horizontal="left" vertical="center" wrapText="1" indent="1"/>
    </xf>
    <xf numFmtId="167" fontId="36" fillId="6" borderId="0" xfId="4" applyNumberFormat="1" applyFont="1" applyFill="1" applyBorder="1" applyAlignment="1" applyProtection="1">
      <alignment horizontal="left" vertical="center" wrapText="1" indent="1"/>
    </xf>
    <xf numFmtId="0" fontId="37" fillId="6" borderId="0" xfId="0" applyFont="1" applyFill="1" applyBorder="1" applyAlignment="1">
      <alignment horizontal="left" vertical="center" wrapText="1"/>
    </xf>
    <xf numFmtId="166" fontId="34" fillId="5" borderId="0" xfId="5" applyNumberFormat="1" applyFont="1" applyFill="1" applyBorder="1" applyAlignment="1" applyProtection="1">
      <alignment horizontal="right" vertical="center" wrapText="1"/>
    </xf>
    <xf numFmtId="166" fontId="34" fillId="5" borderId="0" xfId="5" applyNumberFormat="1" applyFont="1" applyFill="1" applyBorder="1" applyAlignment="1" applyProtection="1">
      <alignment horizontal="left" vertical="center" wrapText="1" indent="1"/>
    </xf>
    <xf numFmtId="0" fontId="52" fillId="0" borderId="0" xfId="0" applyFont="1" applyFill="1" applyAlignment="1">
      <alignment horizontal="left" vertical="center"/>
    </xf>
    <xf numFmtId="0" fontId="37" fillId="6" borderId="0" xfId="0" applyFont="1" applyFill="1" applyBorder="1" applyAlignment="1">
      <alignment horizontal="center" vertical="center" wrapText="1"/>
    </xf>
    <xf numFmtId="3" fontId="36" fillId="6" borderId="0" xfId="6" applyNumberFormat="1" applyFont="1" applyFill="1" applyBorder="1" applyAlignment="1" applyProtection="1">
      <alignment vertical="center"/>
    </xf>
    <xf numFmtId="168" fontId="36" fillId="6" borderId="0" xfId="6" applyNumberFormat="1" applyFont="1" applyFill="1" applyBorder="1" applyAlignment="1" applyProtection="1">
      <alignment vertical="center"/>
    </xf>
    <xf numFmtId="3" fontId="34" fillId="5" borderId="0" xfId="6" applyNumberFormat="1" applyFont="1" applyFill="1" applyAlignment="1" applyProtection="1">
      <alignment horizontal="right" vertical="center"/>
    </xf>
    <xf numFmtId="168" fontId="34" fillId="5" borderId="0" xfId="6" applyNumberFormat="1" applyFont="1" applyFill="1" applyAlignment="1" applyProtection="1">
      <alignment horizontal="right" vertical="center"/>
    </xf>
    <xf numFmtId="0" fontId="38" fillId="6" borderId="0" xfId="0" applyFont="1" applyFill="1" applyBorder="1" applyAlignment="1">
      <alignment horizontal="left" vertical="center" wrapText="1"/>
    </xf>
    <xf numFmtId="3" fontId="36" fillId="6"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wrapText="1"/>
    </xf>
    <xf numFmtId="3" fontId="34" fillId="5"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36" fillId="0" borderId="0" xfId="0" applyFont="1"/>
    <xf numFmtId="0" fontId="36" fillId="0" borderId="0" xfId="0" applyFont="1" applyAlignment="1"/>
    <xf numFmtId="0" fontId="36" fillId="5" borderId="0" xfId="0" applyFont="1" applyFill="1" applyBorder="1" applyAlignment="1">
      <alignment horizontal="center" vertical="center" wrapText="1"/>
    </xf>
    <xf numFmtId="49" fontId="36" fillId="5" borderId="0" xfId="0" applyNumberFormat="1" applyFont="1" applyFill="1" applyBorder="1" applyAlignment="1">
      <alignment horizontal="center" vertical="center" wrapText="1"/>
    </xf>
    <xf numFmtId="0" fontId="42" fillId="5" borderId="0"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36" fillId="6" borderId="0" xfId="0" applyFont="1" applyFill="1" applyBorder="1" applyAlignment="1">
      <alignment horizontal="left" vertical="center" wrapText="1"/>
    </xf>
    <xf numFmtId="3" fontId="36" fillId="6" borderId="0" xfId="8" applyNumberFormat="1" applyFont="1" applyFill="1" applyBorder="1" applyAlignment="1" applyProtection="1">
      <alignment horizontal="center" vertical="center"/>
    </xf>
    <xf numFmtId="0" fontId="34" fillId="5" borderId="0" xfId="0" applyFont="1" applyFill="1" applyBorder="1" applyAlignment="1">
      <alignment horizontal="left" vertical="center" wrapText="1"/>
    </xf>
    <xf numFmtId="3" fontId="34" fillId="5" borderId="0" xfId="8" applyNumberFormat="1" applyFont="1" applyFill="1" applyBorder="1" applyAlignment="1" applyProtection="1">
      <alignment horizontal="center" vertical="center"/>
    </xf>
    <xf numFmtId="10" fontId="34" fillId="5" borderId="0" xfId="4" applyNumberFormat="1" applyFont="1" applyFill="1" applyBorder="1" applyAlignment="1" applyProtection="1">
      <alignment horizontal="center" vertical="center"/>
    </xf>
    <xf numFmtId="0" fontId="36" fillId="5" borderId="0" xfId="0" applyFont="1" applyFill="1" applyBorder="1" applyAlignment="1">
      <alignment horizontal="center" vertical="center" wrapText="1"/>
    </xf>
    <xf numFmtId="0" fontId="36"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46" fillId="6" borderId="0" xfId="0" applyFont="1" applyFill="1" applyBorder="1" applyAlignment="1">
      <alignment vertical="center" wrapText="1"/>
    </xf>
    <xf numFmtId="3" fontId="46" fillId="6" borderId="0" xfId="9" applyNumberFormat="1" applyFont="1" applyFill="1" applyBorder="1" applyAlignment="1" applyProtection="1">
      <alignment horizontal="center" vertical="center"/>
    </xf>
    <xf numFmtId="10" fontId="46" fillId="6" borderId="0" xfId="4" applyNumberFormat="1" applyFont="1" applyFill="1" applyBorder="1" applyAlignment="1" applyProtection="1">
      <alignment horizontal="center" vertical="center" wrapText="1"/>
    </xf>
    <xf numFmtId="3" fontId="46" fillId="6" borderId="0" xfId="9" applyNumberFormat="1" applyFont="1" applyFill="1" applyBorder="1" applyAlignment="1" applyProtection="1">
      <alignment horizontal="left" vertical="center" indent="1"/>
    </xf>
    <xf numFmtId="169" fontId="46" fillId="6" borderId="0" xfId="9" applyNumberFormat="1" applyFont="1" applyFill="1" applyBorder="1" applyAlignment="1" applyProtection="1">
      <alignment horizontal="center" vertical="center" wrapText="1"/>
    </xf>
    <xf numFmtId="0" fontId="45" fillId="5" borderId="0" xfId="0" applyFont="1" applyFill="1" applyBorder="1" applyAlignment="1">
      <alignment vertical="center" wrapText="1"/>
    </xf>
    <xf numFmtId="164" fontId="45" fillId="5" borderId="0" xfId="9" applyNumberFormat="1" applyFont="1" applyFill="1" applyBorder="1" applyAlignment="1" applyProtection="1">
      <alignment horizontal="left" vertical="center" wrapText="1"/>
    </xf>
    <xf numFmtId="10" fontId="45" fillId="5" borderId="0" xfId="4" applyNumberFormat="1" applyFont="1" applyFill="1" applyBorder="1" applyAlignment="1" applyProtection="1">
      <alignment horizontal="center" vertical="center" wrapText="1"/>
    </xf>
    <xf numFmtId="169" fontId="45" fillId="5" borderId="0" xfId="9" applyNumberFormat="1" applyFont="1" applyFill="1" applyBorder="1" applyAlignment="1" applyProtection="1">
      <alignment horizontal="center" vertical="center" wrapText="1"/>
    </xf>
    <xf numFmtId="0" fontId="49" fillId="0" borderId="0" xfId="0" applyFont="1" applyFill="1" applyBorder="1"/>
    <xf numFmtId="0" fontId="15" fillId="0" borderId="0" xfId="0" applyFont="1" applyAlignment="1">
      <alignment vertical="center"/>
    </xf>
    <xf numFmtId="0" fontId="31" fillId="0" borderId="0" xfId="0" applyFont="1" applyAlignment="1">
      <alignment vertical="center"/>
    </xf>
    <xf numFmtId="0" fontId="36" fillId="6" borderId="0" xfId="0" applyFont="1" applyFill="1" applyAlignment="1">
      <alignment vertical="center" wrapText="1"/>
    </xf>
    <xf numFmtId="0" fontId="34" fillId="5" borderId="0" xfId="0" applyFont="1" applyFill="1" applyAlignment="1">
      <alignment vertical="center" wrapText="1"/>
    </xf>
    <xf numFmtId="0" fontId="45" fillId="5" borderId="0" xfId="0" applyFont="1" applyFill="1" applyBorder="1" applyAlignment="1">
      <alignment horizontal="left" vertical="center" wrapText="1" indent="2"/>
    </xf>
    <xf numFmtId="14" fontId="38" fillId="6" borderId="0" xfId="0" applyNumberFormat="1" applyFont="1" applyFill="1" applyBorder="1" applyAlignment="1">
      <alignment horizontal="center" vertical="center" wrapText="1"/>
    </xf>
    <xf numFmtId="0" fontId="59" fillId="0" borderId="0" xfId="0" applyFont="1"/>
    <xf numFmtId="0" fontId="39" fillId="0" borderId="0" xfId="0" applyFont="1" applyFill="1" applyBorder="1" applyAlignment="1">
      <alignment horizontal="left"/>
    </xf>
    <xf numFmtId="0" fontId="22" fillId="0" borderId="0" xfId="3" applyFont="1" applyFill="1" applyBorder="1" applyAlignment="1"/>
    <xf numFmtId="14" fontId="36" fillId="5" borderId="0" xfId="0" applyNumberFormat="1" applyFont="1" applyFill="1" applyBorder="1" applyAlignment="1">
      <alignment horizontal="center" vertical="center" wrapText="1"/>
    </xf>
    <xf numFmtId="14" fontId="42" fillId="5" borderId="0" xfId="0" applyNumberFormat="1" applyFont="1" applyFill="1" applyBorder="1" applyAlignment="1">
      <alignment horizontal="center" vertical="center" wrapText="1"/>
    </xf>
    <xf numFmtId="14" fontId="36" fillId="5" borderId="0" xfId="0" applyNumberFormat="1" applyFont="1" applyFill="1" applyBorder="1" applyAlignment="1">
      <alignment horizontal="center" vertical="center"/>
    </xf>
    <xf numFmtId="14" fontId="42" fillId="5" borderId="0" xfId="0" applyNumberFormat="1" applyFont="1" applyFill="1" applyBorder="1" applyAlignment="1">
      <alignment horizontal="center" vertical="center"/>
    </xf>
    <xf numFmtId="0" fontId="27" fillId="0" borderId="0" xfId="0" applyFont="1" applyAlignment="1">
      <alignment horizontal="left" vertical="center"/>
    </xf>
    <xf numFmtId="0" fontId="9" fillId="0" borderId="0" xfId="0" applyFont="1" applyAlignment="1">
      <alignment vertical="top"/>
    </xf>
    <xf numFmtId="0" fontId="9" fillId="0" borderId="0" xfId="0" applyFont="1"/>
    <xf numFmtId="0" fontId="49" fillId="0" borderId="0" xfId="0" applyFont="1" applyAlignment="1">
      <alignment horizontal="left" vertical="center"/>
    </xf>
    <xf numFmtId="0" fontId="39" fillId="0" borderId="0" xfId="0" applyFont="1" applyAlignment="1">
      <alignment horizontal="left" vertical="center"/>
    </xf>
    <xf numFmtId="0" fontId="52" fillId="0" borderId="0" xfId="0" applyFont="1" applyAlignment="1">
      <alignment horizontal="left" vertical="center"/>
    </xf>
    <xf numFmtId="0" fontId="61" fillId="5" borderId="0" xfId="0" applyFont="1" applyFill="1" applyBorder="1" applyAlignment="1">
      <alignment horizontal="center" vertical="center" wrapText="1"/>
    </xf>
    <xf numFmtId="0" fontId="36" fillId="5" borderId="0" xfId="0" applyFont="1" applyFill="1" applyBorder="1" applyAlignment="1">
      <alignment horizontal="right" vertical="center"/>
    </xf>
    <xf numFmtId="0" fontId="36" fillId="5" borderId="0" xfId="0" applyFont="1" applyFill="1" applyBorder="1" applyAlignment="1">
      <alignment horizontal="right" vertical="center" indent="1"/>
    </xf>
    <xf numFmtId="0" fontId="46" fillId="6" borderId="0" xfId="0" applyFont="1" applyFill="1" applyBorder="1" applyAlignment="1">
      <alignment vertical="center"/>
    </xf>
    <xf numFmtId="167" fontId="46" fillId="6" borderId="0" xfId="1" applyNumberFormat="1" applyFont="1" applyFill="1" applyBorder="1" applyAlignment="1">
      <alignment horizontal="center" vertical="center"/>
    </xf>
    <xf numFmtId="167" fontId="46" fillId="6" borderId="0" xfId="1" applyNumberFormat="1" applyFont="1" applyFill="1" applyBorder="1" applyAlignment="1">
      <alignment horizontal="left" vertical="center" indent="1"/>
    </xf>
    <xf numFmtId="170" fontId="46" fillId="6" borderId="0" xfId="1" applyNumberFormat="1" applyFont="1" applyFill="1" applyBorder="1" applyAlignment="1">
      <alignment horizontal="center" vertical="center" wrapText="1"/>
    </xf>
    <xf numFmtId="0" fontId="62" fillId="5" borderId="0" xfId="0" applyFont="1" applyFill="1" applyBorder="1" applyAlignment="1">
      <alignment vertical="center"/>
    </xf>
    <xf numFmtId="171" fontId="45" fillId="5" borderId="0" xfId="1" applyNumberFormat="1" applyFont="1" applyFill="1" applyBorder="1" applyAlignment="1">
      <alignment horizontal="center" vertical="center"/>
    </xf>
    <xf numFmtId="170" fontId="45" fillId="5" borderId="0" xfId="1" applyNumberFormat="1" applyFont="1" applyFill="1" applyBorder="1" applyAlignment="1">
      <alignment horizontal="center" vertical="center" wrapText="1"/>
    </xf>
    <xf numFmtId="0" fontId="64" fillId="0" borderId="0" xfId="0" applyFont="1" applyBorder="1" applyAlignment="1">
      <alignment horizontal="left" vertical="center"/>
    </xf>
    <xf numFmtId="0" fontId="15" fillId="0" borderId="0" xfId="3" applyFont="1" applyAlignment="1">
      <alignment horizontal="left" vertical="center"/>
    </xf>
    <xf numFmtId="0" fontId="31" fillId="0" borderId="0" xfId="3" applyFont="1" applyAlignment="1">
      <alignment horizontal="left" vertical="center"/>
    </xf>
    <xf numFmtId="0" fontId="67"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42" fillId="5" borderId="0" xfId="0"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45" fillId="5" borderId="0" xfId="0" applyFont="1" applyFill="1" applyBorder="1" applyAlignment="1">
      <alignment horizontal="center" vertical="center" wrapText="1"/>
    </xf>
    <xf numFmtId="172" fontId="71" fillId="0" borderId="5" xfId="0" applyNumberFormat="1" applyFont="1" applyFill="1" applyBorder="1" applyAlignment="1">
      <alignment horizontal="center" vertical="center"/>
    </xf>
    <xf numFmtId="172" fontId="71" fillId="0" borderId="5" xfId="0" applyNumberFormat="1" applyFont="1" applyFill="1" applyBorder="1" applyAlignment="1">
      <alignment horizontal="center"/>
    </xf>
    <xf numFmtId="10" fontId="70" fillId="0" borderId="5" xfId="0" applyNumberFormat="1" applyFont="1" applyFill="1" applyBorder="1"/>
    <xf numFmtId="14" fontId="72" fillId="0" borderId="5" xfId="0" applyNumberFormat="1" applyFont="1" applyFill="1" applyBorder="1" applyAlignment="1">
      <alignment horizontal="center" vertical="center"/>
    </xf>
    <xf numFmtId="14" fontId="72" fillId="0" borderId="6" xfId="0" applyNumberFormat="1" applyFont="1" applyFill="1" applyBorder="1" applyAlignment="1">
      <alignment horizontal="center" vertical="center"/>
    </xf>
    <xf numFmtId="0" fontId="73" fillId="0" borderId="5" xfId="0" applyFont="1" applyFill="1" applyBorder="1" applyAlignment="1">
      <alignment horizontal="center" vertical="center"/>
    </xf>
    <xf numFmtId="172" fontId="73" fillId="0" borderId="5" xfId="0" applyNumberFormat="1" applyFont="1" applyFill="1" applyBorder="1" applyAlignment="1">
      <alignment horizontal="center" vertical="center"/>
    </xf>
    <xf numFmtId="172" fontId="73" fillId="0" borderId="6" xfId="0" applyNumberFormat="1" applyFont="1" applyFill="1" applyBorder="1" applyAlignment="1">
      <alignment horizontal="center" vertical="center"/>
    </xf>
    <xf numFmtId="0" fontId="74" fillId="0" borderId="5" xfId="0" applyFont="1" applyFill="1" applyBorder="1"/>
    <xf numFmtId="0" fontId="73" fillId="0" borderId="5" xfId="0" applyFont="1" applyFill="1" applyBorder="1" applyAlignment="1">
      <alignment horizontal="center" vertical="center" wrapText="1"/>
    </xf>
    <xf numFmtId="10" fontId="75" fillId="0" borderId="5" xfId="0" applyNumberFormat="1" applyFont="1" applyFill="1" applyBorder="1"/>
    <xf numFmtId="10" fontId="74" fillId="0" borderId="5" xfId="0" applyNumberFormat="1" applyFont="1" applyFill="1" applyBorder="1"/>
    <xf numFmtId="9" fontId="74" fillId="0" borderId="5" xfId="0" applyNumberFormat="1" applyFont="1" applyFill="1" applyBorder="1"/>
    <xf numFmtId="172" fontId="73" fillId="0" borderId="9" xfId="0" applyNumberFormat="1" applyFont="1" applyFill="1" applyBorder="1" applyAlignment="1">
      <alignment horizontal="center" vertical="center"/>
    </xf>
    <xf numFmtId="0" fontId="74" fillId="0" borderId="9" xfId="0" applyFont="1" applyFill="1" applyBorder="1"/>
    <xf numFmtId="0" fontId="76" fillId="0" borderId="5" xfId="0" applyFont="1" applyFill="1" applyBorder="1" applyAlignment="1">
      <alignment horizontal="center" vertical="center"/>
    </xf>
    <xf numFmtId="172" fontId="76" fillId="0" borderId="5" xfId="0" applyNumberFormat="1" applyFont="1" applyFill="1" applyBorder="1" applyAlignment="1">
      <alignment horizontal="center" vertical="center"/>
    </xf>
    <xf numFmtId="10" fontId="75" fillId="0" borderId="5" xfId="0" applyNumberFormat="1" applyFont="1" applyBorder="1"/>
    <xf numFmtId="10" fontId="75" fillId="0" borderId="6" xfId="0" applyNumberFormat="1" applyFont="1" applyBorder="1"/>
    <xf numFmtId="10" fontId="75" fillId="0" borderId="10" xfId="0" applyNumberFormat="1" applyFont="1" applyBorder="1"/>
    <xf numFmtId="0" fontId="74" fillId="0" borderId="5" xfId="0" applyFont="1" applyBorder="1"/>
    <xf numFmtId="10" fontId="74" fillId="0" borderId="5" xfId="0" applyNumberFormat="1" applyFont="1" applyBorder="1"/>
    <xf numFmtId="10" fontId="75" fillId="0" borderId="9" xfId="0" applyNumberFormat="1" applyFont="1" applyBorder="1"/>
    <xf numFmtId="0" fontId="74" fillId="0" borderId="9" xfId="0" applyFont="1" applyBorder="1"/>
    <xf numFmtId="10" fontId="74" fillId="0" borderId="9" xfId="0" applyNumberFormat="1" applyFont="1" applyBorder="1"/>
    <xf numFmtId="14" fontId="72" fillId="0" borderId="15" xfId="0" applyNumberFormat="1" applyFont="1" applyFill="1" applyBorder="1" applyAlignment="1">
      <alignment horizontal="center" vertical="center"/>
    </xf>
    <xf numFmtId="10" fontId="72" fillId="0" borderId="5" xfId="0" applyNumberFormat="1" applyFont="1" applyFill="1" applyBorder="1"/>
    <xf numFmtId="172" fontId="73" fillId="0" borderId="5" xfId="0" applyNumberFormat="1" applyFont="1" applyFill="1" applyBorder="1" applyAlignment="1">
      <alignment horizontal="center"/>
    </xf>
    <xf numFmtId="172" fontId="73" fillId="0" borderId="8" xfId="0" applyNumberFormat="1" applyFont="1" applyFill="1" applyBorder="1" applyAlignment="1">
      <alignment horizontal="center" vertical="center"/>
    </xf>
    <xf numFmtId="0" fontId="73" fillId="0" borderId="6" xfId="0" applyFont="1" applyFill="1" applyBorder="1" applyAlignment="1">
      <alignment horizontal="center" vertical="center"/>
    </xf>
    <xf numFmtId="172" fontId="73" fillId="0" borderId="5" xfId="0" applyNumberFormat="1" applyFont="1" applyFill="1" applyBorder="1"/>
    <xf numFmtId="10" fontId="74" fillId="0" borderId="6" xfId="0" applyNumberFormat="1" applyFont="1" applyFill="1" applyBorder="1"/>
    <xf numFmtId="10" fontId="75" fillId="0" borderId="9" xfId="0" applyNumberFormat="1" applyFont="1" applyFill="1" applyBorder="1"/>
    <xf numFmtId="0" fontId="73" fillId="0" borderId="9" xfId="0" applyFont="1" applyFill="1" applyBorder="1" applyAlignment="1">
      <alignment horizontal="center" vertical="center"/>
    </xf>
    <xf numFmtId="10" fontId="74" fillId="0" borderId="10" xfId="0" applyNumberFormat="1" applyFont="1" applyFill="1" applyBorder="1"/>
    <xf numFmtId="10" fontId="74" fillId="0" borderId="9" xfId="0" applyNumberFormat="1" applyFont="1" applyFill="1" applyBorder="1"/>
    <xf numFmtId="0" fontId="36" fillId="0" borderId="0" xfId="0" applyFont="1" applyFill="1" applyAlignment="1">
      <alignment horizontal="right" vertical="center"/>
    </xf>
    <xf numFmtId="0" fontId="78" fillId="5" borderId="0" xfId="0" applyFont="1" applyFill="1" applyBorder="1" applyAlignment="1">
      <alignment horizontal="center" wrapText="1"/>
    </xf>
    <xf numFmtId="0" fontId="53" fillId="5" borderId="0" xfId="0" applyFont="1" applyFill="1" applyBorder="1" applyAlignment="1">
      <alignment horizontal="center" vertical="top" wrapText="1"/>
    </xf>
    <xf numFmtId="3" fontId="78" fillId="6" borderId="0" xfId="10" applyNumberFormat="1" applyFont="1" applyFill="1" applyBorder="1" applyProtection="1"/>
    <xf numFmtId="10" fontId="78" fillId="6" borderId="0" xfId="10" applyNumberFormat="1" applyFont="1" applyFill="1" applyBorder="1" applyProtection="1"/>
    <xf numFmtId="3" fontId="79" fillId="6" borderId="0" xfId="10" applyNumberFormat="1" applyFont="1" applyFill="1" applyBorder="1" applyAlignment="1" applyProtection="1">
      <alignment horizontal="center"/>
    </xf>
    <xf numFmtId="0" fontId="37" fillId="6" borderId="0" xfId="0" applyFont="1" applyFill="1" applyBorder="1" applyAlignment="1">
      <alignment vertical="center" wrapText="1"/>
    </xf>
    <xf numFmtId="3" fontId="80" fillId="6" borderId="0" xfId="10" applyNumberFormat="1" applyFont="1" applyFill="1" applyBorder="1" applyProtection="1"/>
    <xf numFmtId="10" fontId="80" fillId="6" borderId="0" xfId="10" applyNumberFormat="1" applyFont="1" applyFill="1" applyBorder="1" applyProtection="1"/>
    <xf numFmtId="3" fontId="81" fillId="6" borderId="0" xfId="10" applyNumberFormat="1" applyFont="1" applyFill="1" applyBorder="1" applyProtection="1"/>
    <xf numFmtId="10" fontId="81" fillId="6" borderId="0" xfId="10" applyNumberFormat="1" applyFont="1" applyFill="1" applyBorder="1" applyProtection="1"/>
    <xf numFmtId="0" fontId="40" fillId="6" borderId="0" xfId="0" applyFont="1" applyFill="1" applyBorder="1" applyAlignment="1">
      <alignment vertical="center" wrapText="1"/>
    </xf>
    <xf numFmtId="0" fontId="78" fillId="6" borderId="0" xfId="0" applyFont="1" applyFill="1" applyBorder="1" applyAlignment="1">
      <alignment vertical="center" wrapText="1"/>
    </xf>
    <xf numFmtId="0" fontId="34" fillId="5" borderId="0" xfId="0" applyFont="1" applyFill="1" applyBorder="1" applyAlignment="1">
      <alignment vertical="center" wrapText="1"/>
    </xf>
    <xf numFmtId="3" fontId="34" fillId="5" borderId="0" xfId="10" applyNumberFormat="1" applyFont="1" applyFill="1" applyBorder="1" applyAlignment="1" applyProtection="1">
      <alignment horizontal="right" vertical="center"/>
    </xf>
    <xf numFmtId="3" fontId="34" fillId="5" borderId="0" xfId="10" applyNumberFormat="1" applyFont="1" applyFill="1" applyBorder="1" applyProtection="1"/>
    <xf numFmtId="0" fontId="34" fillId="5" borderId="0" xfId="10" applyFont="1" applyFill="1" applyBorder="1" applyProtection="1"/>
    <xf numFmtId="0" fontId="36" fillId="0" borderId="0" xfId="0" applyFont="1" applyFill="1" applyAlignment="1">
      <alignment horizontal="right"/>
    </xf>
    <xf numFmtId="14" fontId="37" fillId="6" borderId="0" xfId="0" applyNumberFormat="1" applyFont="1" applyFill="1" applyBorder="1" applyAlignment="1">
      <alignment horizontal="left" vertical="center" wrapText="1"/>
    </xf>
    <xf numFmtId="14" fontId="38" fillId="6" borderId="0" xfId="0" applyNumberFormat="1" applyFont="1" applyFill="1" applyBorder="1" applyAlignment="1">
      <alignment horizontal="left" vertical="center" wrapText="1"/>
    </xf>
    <xf numFmtId="0" fontId="74" fillId="0" borderId="4" xfId="0" applyFont="1" applyFill="1" applyBorder="1"/>
    <xf numFmtId="14" fontId="72" fillId="0" borderId="7" xfId="0" applyNumberFormat="1" applyFont="1" applyFill="1" applyBorder="1" applyAlignment="1">
      <alignment horizontal="center" vertical="center"/>
    </xf>
    <xf numFmtId="172" fontId="76" fillId="0" borderId="7" xfId="0" applyNumberFormat="1" applyFont="1" applyFill="1" applyBorder="1" applyAlignment="1">
      <alignment horizontal="center" vertical="center"/>
    </xf>
    <xf numFmtId="173" fontId="72" fillId="0" borderId="4" xfId="0" applyNumberFormat="1" applyFont="1" applyFill="1" applyBorder="1"/>
    <xf numFmtId="9" fontId="74" fillId="0" borderId="7" xfId="0" applyNumberFormat="1" applyFont="1" applyBorder="1"/>
    <xf numFmtId="10" fontId="74" fillId="0" borderId="7" xfId="0" applyNumberFormat="1" applyFont="1" applyBorder="1"/>
    <xf numFmtId="0" fontId="74" fillId="0" borderId="7" xfId="0" applyFont="1" applyBorder="1"/>
    <xf numFmtId="0" fontId="74" fillId="0" borderId="14" xfId="0" applyFont="1" applyBorder="1"/>
    <xf numFmtId="173" fontId="72" fillId="0" borderId="11" xfId="0" applyNumberFormat="1" applyFont="1" applyFill="1" applyBorder="1"/>
    <xf numFmtId="172" fontId="73" fillId="0" borderId="12" xfId="0" applyNumberFormat="1" applyFont="1" applyFill="1" applyBorder="1" applyAlignment="1">
      <alignment horizontal="center"/>
    </xf>
    <xf numFmtId="10" fontId="75" fillId="0" borderId="12" xfId="0" applyNumberFormat="1" applyFont="1" applyBorder="1"/>
    <xf numFmtId="10" fontId="75" fillId="0" borderId="13" xfId="0" applyNumberFormat="1" applyFont="1" applyBorder="1"/>
    <xf numFmtId="10" fontId="75" fillId="0" borderId="12" xfId="0" applyNumberFormat="1" applyFont="1" applyFill="1" applyBorder="1"/>
    <xf numFmtId="10" fontId="75" fillId="0" borderId="13" xfId="0" applyNumberFormat="1" applyFont="1" applyFill="1" applyBorder="1"/>
    <xf numFmtId="0" fontId="72" fillId="0" borderId="4" xfId="0" applyFont="1" applyFill="1" applyBorder="1"/>
    <xf numFmtId="172" fontId="73" fillId="0" borderId="7" xfId="0" applyNumberFormat="1" applyFont="1" applyFill="1" applyBorder="1" applyAlignment="1">
      <alignment horizontal="center" vertical="center"/>
    </xf>
    <xf numFmtId="14" fontId="72" fillId="0" borderId="16" xfId="0" applyNumberFormat="1" applyFont="1" applyFill="1" applyBorder="1"/>
    <xf numFmtId="10" fontId="72" fillId="0" borderId="7" xfId="0" applyNumberFormat="1" applyFont="1" applyFill="1" applyBorder="1"/>
    <xf numFmtId="14" fontId="72" fillId="0" borderId="4" xfId="0" applyNumberFormat="1" applyFont="1" applyFill="1" applyBorder="1"/>
    <xf numFmtId="14" fontId="72" fillId="0" borderId="11" xfId="0" applyNumberFormat="1" applyFont="1" applyFill="1" applyBorder="1"/>
    <xf numFmtId="172" fontId="73" fillId="0" borderId="12" xfId="0" applyNumberFormat="1" applyFont="1" applyFill="1" applyBorder="1" applyAlignment="1">
      <alignment horizontal="center" vertical="center"/>
    </xf>
    <xf numFmtId="10" fontId="72" fillId="0" borderId="12" xfId="0" applyNumberFormat="1" applyFont="1" applyFill="1" applyBorder="1"/>
    <xf numFmtId="10" fontId="72" fillId="0" borderId="13" xfId="0" applyNumberFormat="1" applyFont="1" applyFill="1" applyBorder="1"/>
    <xf numFmtId="0" fontId="74" fillId="0" borderId="7" xfId="0" applyFont="1" applyFill="1" applyBorder="1"/>
    <xf numFmtId="0" fontId="74" fillId="0" borderId="14" xfId="0" applyFont="1" applyFill="1" applyBorder="1"/>
    <xf numFmtId="10" fontId="75" fillId="0" borderId="17" xfId="0" applyNumberFormat="1" applyFont="1" applyFill="1" applyBorder="1"/>
    <xf numFmtId="10" fontId="75" fillId="0" borderId="18" xfId="0" applyNumberFormat="1" applyFont="1" applyFill="1" applyBorder="1"/>
    <xf numFmtId="172" fontId="71" fillId="0" borderId="7" xfId="0" applyNumberFormat="1" applyFont="1" applyFill="1" applyBorder="1" applyAlignment="1">
      <alignment horizontal="center" vertical="center"/>
    </xf>
    <xf numFmtId="10" fontId="70" fillId="0" borderId="7" xfId="0" applyNumberFormat="1" applyFont="1" applyFill="1" applyBorder="1"/>
    <xf numFmtId="172" fontId="71" fillId="0" borderId="12" xfId="0" applyNumberFormat="1" applyFont="1" applyFill="1" applyBorder="1" applyAlignment="1">
      <alignment horizontal="center" vertical="center"/>
    </xf>
    <xf numFmtId="10" fontId="70" fillId="0" borderId="12" xfId="0" applyNumberFormat="1" applyFont="1" applyFill="1" applyBorder="1"/>
    <xf numFmtId="10" fontId="70" fillId="0" borderId="13" xfId="0" applyNumberFormat="1" applyFont="1" applyFill="1" applyBorder="1"/>
    <xf numFmtId="9" fontId="74" fillId="0" borderId="7" xfId="0" applyNumberFormat="1" applyFont="1" applyFill="1" applyBorder="1"/>
    <xf numFmtId="10" fontId="74" fillId="0" borderId="7" xfId="0" applyNumberFormat="1" applyFont="1" applyFill="1" applyBorder="1"/>
    <xf numFmtId="0" fontId="73" fillId="0" borderId="7" xfId="0" applyFont="1" applyFill="1" applyBorder="1" applyAlignment="1">
      <alignment horizontal="center" vertical="center"/>
    </xf>
    <xf numFmtId="10" fontId="74" fillId="0" borderId="14" xfId="0" applyNumberFormat="1" applyFont="1" applyFill="1" applyBorder="1"/>
    <xf numFmtId="0" fontId="73" fillId="0" borderId="12" xfId="0" applyFont="1" applyFill="1" applyBorder="1" applyAlignment="1">
      <alignment horizontal="center"/>
    </xf>
    <xf numFmtId="0" fontId="34" fillId="5" borderId="0" xfId="0" applyFont="1" applyFill="1" applyAlignment="1">
      <alignment horizontal="left" vertical="center" wrapText="1"/>
    </xf>
    <xf numFmtId="0" fontId="34" fillId="5" borderId="0" xfId="0" applyFont="1" applyFill="1" applyAlignment="1">
      <alignment horizontal="center" vertical="center" wrapText="1"/>
    </xf>
    <xf numFmtId="0" fontId="84" fillId="8" borderId="0" xfId="0" applyFont="1" applyFill="1" applyAlignment="1">
      <alignment vertical="center" wrapText="1"/>
    </xf>
    <xf numFmtId="3" fontId="84" fillId="8" borderId="0" xfId="1" applyNumberFormat="1" applyFont="1" applyFill="1" applyAlignment="1">
      <alignment horizontal="right" vertical="center"/>
    </xf>
    <xf numFmtId="0" fontId="36" fillId="5" borderId="0" xfId="0" applyFont="1" applyFill="1" applyAlignment="1">
      <alignment vertical="center" wrapText="1"/>
    </xf>
    <xf numFmtId="10" fontId="36" fillId="5" borderId="0" xfId="1" applyNumberFormat="1" applyFont="1" applyFill="1" applyAlignment="1">
      <alignment horizontal="right" vertical="center" wrapText="1"/>
    </xf>
    <xf numFmtId="0" fontId="36" fillId="0" borderId="0" xfId="0" applyFont="1" applyFill="1" applyAlignment="1">
      <alignment vertical="center" wrapText="1"/>
    </xf>
    <xf numFmtId="10" fontId="36" fillId="0" borderId="0" xfId="1" applyNumberFormat="1" applyFont="1" applyFill="1" applyAlignment="1">
      <alignment horizontal="right" vertical="center"/>
    </xf>
    <xf numFmtId="3" fontId="36" fillId="5" borderId="0" xfId="1" applyNumberFormat="1" applyFont="1" applyFill="1" applyAlignment="1">
      <alignment horizontal="right" vertical="center"/>
    </xf>
    <xf numFmtId="3" fontId="36" fillId="6" borderId="0" xfId="1" applyNumberFormat="1" applyFont="1" applyFill="1" applyBorder="1" applyAlignment="1">
      <alignment horizontal="right" vertical="center" wrapText="1"/>
    </xf>
    <xf numFmtId="3" fontId="36" fillId="6" borderId="0" xfId="1" applyNumberFormat="1" applyFont="1" applyFill="1" applyAlignment="1">
      <alignment horizontal="right" vertical="center"/>
    </xf>
    <xf numFmtId="10" fontId="34" fillId="5" borderId="0" xfId="1" applyNumberFormat="1" applyFont="1" applyFill="1" applyAlignment="1">
      <alignment horizontal="right" vertical="center" wrapText="1"/>
    </xf>
    <xf numFmtId="0" fontId="37" fillId="0" borderId="0" xfId="0" applyFont="1" applyAlignment="1">
      <alignment horizontal="left" vertical="center"/>
    </xf>
    <xf numFmtId="0" fontId="87" fillId="0" borderId="0" xfId="0" applyFont="1" applyFill="1" applyAlignment="1">
      <alignment horizontal="left" vertical="center"/>
    </xf>
    <xf numFmtId="0" fontId="27" fillId="0" borderId="0" xfId="0" applyFont="1" applyFill="1" applyAlignment="1">
      <alignment horizontal="left" vertical="center"/>
    </xf>
    <xf numFmtId="0" fontId="15" fillId="0" borderId="0" xfId="0" applyFont="1" applyBorder="1" applyAlignment="1">
      <alignment horizontal="left" vertical="center"/>
    </xf>
    <xf numFmtId="0" fontId="45" fillId="5" borderId="0" xfId="0" applyFont="1" applyFill="1" applyBorder="1" applyAlignment="1">
      <alignment horizontal="left" vertical="center" wrapText="1"/>
    </xf>
    <xf numFmtId="0" fontId="31" fillId="0" borderId="0" xfId="0" applyFont="1" applyFill="1" applyAlignment="1">
      <alignment horizontal="left"/>
    </xf>
    <xf numFmtId="49" fontId="36" fillId="5" borderId="0" xfId="0" applyNumberFormat="1" applyFont="1" applyFill="1" applyAlignment="1">
      <alignment horizontal="center" vertical="center" wrapText="1"/>
    </xf>
    <xf numFmtId="0" fontId="36" fillId="5" borderId="0" xfId="0" applyFont="1" applyFill="1" applyAlignment="1">
      <alignment horizontal="center" wrapText="1"/>
    </xf>
    <xf numFmtId="0" fontId="46" fillId="6" borderId="0" xfId="0" applyFont="1" applyFill="1" applyAlignment="1">
      <alignment horizontal="left" vertical="center" wrapText="1"/>
    </xf>
    <xf numFmtId="166" fontId="46" fillId="6" borderId="0" xfId="1" applyNumberFormat="1" applyFont="1" applyFill="1" applyBorder="1" applyAlignment="1">
      <alignment horizontal="center" vertical="center"/>
    </xf>
    <xf numFmtId="10" fontId="46" fillId="6" borderId="0" xfId="4" applyNumberFormat="1" applyFont="1" applyFill="1" applyBorder="1" applyAlignment="1">
      <alignment horizontal="center" vertical="center"/>
    </xf>
    <xf numFmtId="164" fontId="46" fillId="6" borderId="0" xfId="1" applyNumberFormat="1" applyFont="1" applyFill="1" applyBorder="1" applyAlignment="1">
      <alignment horizontal="center" vertical="center"/>
    </xf>
    <xf numFmtId="10" fontId="46" fillId="6" borderId="0" xfId="1" applyNumberFormat="1" applyFont="1" applyFill="1" applyBorder="1" applyAlignment="1">
      <alignment horizontal="center" vertical="center"/>
    </xf>
    <xf numFmtId="174" fontId="46" fillId="6" borderId="0" xfId="0" applyNumberFormat="1" applyFont="1" applyFill="1" applyAlignment="1">
      <alignment horizontal="left" vertical="center" wrapText="1"/>
    </xf>
    <xf numFmtId="164" fontId="46" fillId="6" borderId="0" xfId="0" applyNumberFormat="1" applyFont="1" applyFill="1" applyBorder="1" applyAlignment="1">
      <alignment horizontal="center" vertical="center"/>
    </xf>
    <xf numFmtId="0" fontId="45" fillId="5" borderId="0" xfId="0" applyFont="1" applyFill="1" applyAlignment="1">
      <alignment horizontal="left" vertical="center" wrapText="1"/>
    </xf>
    <xf numFmtId="166" fontId="45" fillId="5" borderId="0" xfId="1" applyNumberFormat="1" applyFont="1" applyFill="1" applyBorder="1" applyAlignment="1">
      <alignment horizontal="left" vertical="center"/>
    </xf>
    <xf numFmtId="166" fontId="45" fillId="5" borderId="0" xfId="1" applyNumberFormat="1" applyFont="1" applyFill="1" applyBorder="1" applyAlignment="1">
      <alignment horizontal="center" vertical="center"/>
    </xf>
    <xf numFmtId="10" fontId="45" fillId="5" borderId="0" xfId="4" applyNumberFormat="1" applyFont="1" applyFill="1" applyBorder="1" applyAlignment="1">
      <alignment horizontal="center" vertical="center"/>
    </xf>
    <xf numFmtId="164" fontId="45" fillId="5" borderId="0" xfId="0" applyNumberFormat="1" applyFont="1" applyFill="1" applyAlignment="1">
      <alignment horizontal="center" vertical="center"/>
    </xf>
    <xf numFmtId="49" fontId="37" fillId="0" borderId="0" xfId="0" applyNumberFormat="1" applyFont="1" applyFill="1" applyAlignment="1">
      <alignment horizontal="left" vertical="top" wrapText="1"/>
    </xf>
    <xf numFmtId="0" fontId="37" fillId="0" borderId="0" xfId="0" applyFont="1"/>
    <xf numFmtId="0" fontId="37" fillId="0" borderId="0" xfId="0" applyFont="1" applyFill="1" applyAlignment="1">
      <alignment horizontal="justify" vertical="top" wrapText="1"/>
    </xf>
    <xf numFmtId="0" fontId="45" fillId="0" borderId="0" xfId="0" applyFont="1" applyFill="1" applyAlignment="1">
      <alignment horizontal="left" vertical="center"/>
    </xf>
    <xf numFmtId="164" fontId="46" fillId="6" borderId="0" xfId="11" applyNumberFormat="1" applyFont="1" applyFill="1" applyAlignment="1">
      <alignment horizontal="right" vertical="center" indent="1"/>
    </xf>
    <xf numFmtId="10" fontId="46" fillId="6" borderId="0" xfId="4" applyNumberFormat="1" applyFont="1" applyFill="1" applyAlignment="1">
      <alignment horizontal="right" vertical="center" indent="1"/>
    </xf>
    <xf numFmtId="10" fontId="46" fillId="6" borderId="0" xfId="4" applyNumberFormat="1" applyFont="1" applyFill="1" applyBorder="1" applyAlignment="1">
      <alignment horizontal="right" vertical="center" indent="1"/>
    </xf>
    <xf numFmtId="3" fontId="46" fillId="6" borderId="0" xfId="12" applyNumberFormat="1" applyFont="1" applyFill="1" applyBorder="1" applyAlignment="1">
      <alignment horizontal="right" vertical="center" indent="1"/>
    </xf>
    <xf numFmtId="164" fontId="46" fillId="6" borderId="0" xfId="11" applyNumberFormat="1" applyFont="1" applyFill="1" applyBorder="1" applyAlignment="1">
      <alignment horizontal="right" vertical="center"/>
    </xf>
    <xf numFmtId="164" fontId="46" fillId="6" borderId="0" xfId="11" applyNumberFormat="1" applyFont="1" applyFill="1" applyBorder="1" applyAlignment="1">
      <alignment horizontal="right" vertical="center" indent="1"/>
    </xf>
    <xf numFmtId="0" fontId="45" fillId="5" borderId="0" xfId="0" applyFont="1" applyFill="1" applyBorder="1" applyAlignment="1">
      <alignment horizontal="left" vertical="center"/>
    </xf>
    <xf numFmtId="3" fontId="45" fillId="5" borderId="0" xfId="12" applyNumberFormat="1" applyFont="1" applyFill="1" applyBorder="1" applyAlignment="1">
      <alignment horizontal="center" vertical="center"/>
    </xf>
    <xf numFmtId="3" fontId="45" fillId="5" borderId="0" xfId="12" applyNumberFormat="1" applyFont="1" applyFill="1" applyBorder="1" applyAlignment="1">
      <alignment horizontal="right" vertical="center" indent="1"/>
    </xf>
    <xf numFmtId="10" fontId="45" fillId="5" borderId="0" xfId="4" applyNumberFormat="1" applyFont="1" applyFill="1" applyBorder="1" applyAlignment="1">
      <alignment horizontal="right" vertical="center" indent="1"/>
    </xf>
    <xf numFmtId="0" fontId="36" fillId="6" borderId="0" xfId="0" applyFont="1" applyFill="1" applyBorder="1" applyAlignment="1">
      <alignment vertical="center" wrapText="1"/>
    </xf>
    <xf numFmtId="167" fontId="67" fillId="6" borderId="0" xfId="13" applyNumberFormat="1" applyFont="1" applyFill="1" applyBorder="1" applyAlignment="1">
      <alignment horizontal="center" vertical="center"/>
    </xf>
    <xf numFmtId="10" fontId="67" fillId="6" borderId="0" xfId="4" applyNumberFormat="1" applyFont="1" applyFill="1" applyBorder="1" applyAlignment="1">
      <alignment horizontal="center" vertical="center"/>
    </xf>
    <xf numFmtId="14" fontId="67" fillId="6" borderId="0" xfId="14" applyNumberFormat="1" applyFont="1" applyFill="1" applyAlignment="1">
      <alignment horizontal="right" vertical="center" wrapText="1"/>
    </xf>
    <xf numFmtId="167" fontId="67" fillId="6" borderId="0" xfId="14" applyNumberFormat="1" applyFont="1" applyFill="1" applyAlignment="1">
      <alignment horizontal="center" vertical="center"/>
    </xf>
    <xf numFmtId="10" fontId="67" fillId="6" borderId="0" xfId="4" quotePrefix="1" applyNumberFormat="1" applyFont="1" applyFill="1" applyBorder="1" applyAlignment="1">
      <alignment horizontal="center" vertical="center"/>
    </xf>
    <xf numFmtId="0" fontId="39" fillId="0" borderId="0" xfId="0" applyFont="1" applyFill="1" applyAlignment="1">
      <alignment horizontal="left" vertical="center"/>
    </xf>
    <xf numFmtId="0" fontId="37" fillId="5" borderId="0" xfId="0" applyFont="1" applyFill="1" applyBorder="1" applyAlignment="1">
      <alignment horizontal="center" wrapText="1"/>
    </xf>
    <xf numFmtId="0" fontId="38" fillId="5" borderId="0" xfId="0" applyFont="1" applyFill="1" applyBorder="1" applyAlignment="1">
      <alignment horizontal="center" vertical="top" wrapText="1"/>
    </xf>
    <xf numFmtId="0" fontId="80" fillId="6" borderId="0" xfId="0" applyFont="1" applyFill="1" applyBorder="1" applyAlignment="1">
      <alignment vertical="center" wrapText="1"/>
    </xf>
    <xf numFmtId="3" fontId="80" fillId="6" borderId="0" xfId="0" applyNumberFormat="1" applyFont="1" applyFill="1" applyBorder="1" applyAlignment="1">
      <alignment horizontal="right" vertical="center"/>
    </xf>
    <xf numFmtId="10" fontId="80" fillId="6" borderId="0" xfId="0" applyNumberFormat="1" applyFont="1" applyFill="1" applyBorder="1" applyAlignment="1">
      <alignment horizontal="right" vertical="center"/>
    </xf>
    <xf numFmtId="10" fontId="80" fillId="6" borderId="0" xfId="0" applyNumberFormat="1" applyFont="1" applyFill="1" applyBorder="1" applyAlignment="1" applyProtection="1">
      <alignment horizontal="right" vertical="center"/>
    </xf>
    <xf numFmtId="3" fontId="80" fillId="6" borderId="0" xfId="0" applyNumberFormat="1" applyFont="1" applyFill="1" applyBorder="1" applyAlignment="1" applyProtection="1">
      <alignment horizontal="right" vertical="center"/>
    </xf>
    <xf numFmtId="0" fontId="81" fillId="6" borderId="0" xfId="0" applyFont="1" applyFill="1" applyBorder="1" applyAlignment="1">
      <alignment vertical="center" wrapText="1"/>
    </xf>
    <xf numFmtId="3" fontId="81" fillId="6" borderId="0" xfId="0" applyNumberFormat="1" applyFont="1" applyFill="1" applyBorder="1" applyAlignment="1">
      <alignment horizontal="right" vertical="center"/>
    </xf>
    <xf numFmtId="10" fontId="81" fillId="6" borderId="0" xfId="0" applyNumberFormat="1" applyFont="1" applyFill="1" applyBorder="1" applyAlignment="1">
      <alignment horizontal="right" vertical="center"/>
    </xf>
    <xf numFmtId="10" fontId="81" fillId="6" borderId="0" xfId="0" applyNumberFormat="1" applyFont="1" applyFill="1" applyBorder="1" applyAlignment="1" applyProtection="1">
      <alignment horizontal="right" vertical="center"/>
    </xf>
    <xf numFmtId="0" fontId="78" fillId="5" borderId="0" xfId="0" applyFont="1" applyFill="1" applyBorder="1" applyAlignment="1">
      <alignment vertical="center" wrapText="1"/>
    </xf>
    <xf numFmtId="3"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vertical="center"/>
    </xf>
    <xf numFmtId="4" fontId="34" fillId="5" borderId="0" xfId="0" applyNumberFormat="1" applyFont="1" applyFill="1" applyBorder="1" applyAlignment="1" applyProtection="1">
      <alignment horizontal="right" vertical="center"/>
    </xf>
    <xf numFmtId="10"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xf>
    <xf numFmtId="0" fontId="34" fillId="5" borderId="0" xfId="0" applyFont="1" applyFill="1" applyBorder="1" applyAlignment="1">
      <alignment horizontal="right"/>
    </xf>
    <xf numFmtId="0" fontId="36" fillId="6" borderId="0" xfId="0" applyFont="1" applyFill="1" applyAlignment="1">
      <alignment horizontal="left" vertical="center"/>
    </xf>
    <xf numFmtId="0" fontId="36" fillId="6" borderId="0" xfId="0" applyFont="1" applyFill="1" applyAlignment="1">
      <alignment horizontal="center" vertical="center"/>
    </xf>
    <xf numFmtId="0" fontId="36" fillId="6" borderId="0" xfId="0" applyFont="1" applyFill="1" applyAlignment="1">
      <alignment horizontal="left" vertical="center" wrapText="1"/>
    </xf>
    <xf numFmtId="0" fontId="34" fillId="5" borderId="0" xfId="0" applyFont="1" applyFill="1" applyAlignment="1">
      <alignment horizontal="lef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4" fontId="36" fillId="6" borderId="0" xfId="0" applyNumberFormat="1" applyFont="1" applyFill="1" applyAlignment="1">
      <alignment horizontal="center" vertical="center"/>
    </xf>
    <xf numFmtId="0" fontId="8" fillId="0" borderId="0" xfId="0" applyFont="1"/>
    <xf numFmtId="169" fontId="46" fillId="6" borderId="0" xfId="15" applyNumberFormat="1" applyFont="1" applyFill="1" applyAlignment="1">
      <alignment horizontal="center" vertical="center"/>
    </xf>
    <xf numFmtId="10" fontId="46" fillId="6" borderId="0" xfId="4" applyNumberFormat="1" applyFont="1" applyFill="1" applyAlignment="1">
      <alignment horizontal="center" vertical="center" wrapText="1"/>
    </xf>
    <xf numFmtId="169" fontId="46" fillId="0" borderId="0" xfId="15" applyNumberFormat="1" applyFont="1" applyFill="1" applyAlignment="1">
      <alignment horizontal="center" vertical="center"/>
    </xf>
    <xf numFmtId="10" fontId="46" fillId="0" borderId="0" xfId="4" applyNumberFormat="1" applyFont="1" applyFill="1" applyAlignment="1">
      <alignment vertical="center" wrapText="1"/>
    </xf>
    <xf numFmtId="169" fontId="46" fillId="7" borderId="0" xfId="15" applyNumberFormat="1" applyFont="1" applyFill="1" applyAlignment="1">
      <alignment horizontal="center" vertical="center"/>
    </xf>
    <xf numFmtId="10" fontId="46" fillId="7" borderId="0" xfId="4" applyNumberFormat="1" applyFont="1" applyFill="1" applyAlignment="1">
      <alignment horizontal="center" vertical="center" wrapText="1"/>
    </xf>
    <xf numFmtId="0" fontId="36" fillId="0" borderId="0" xfId="0" applyFont="1" applyAlignment="1">
      <alignment horizontal="left" vertical="center"/>
    </xf>
    <xf numFmtId="49" fontId="94" fillId="0" borderId="0" xfId="3" applyNumberFormat="1" applyFont="1" applyFill="1" applyBorder="1" applyAlignment="1">
      <alignment horizontal="right" vertical="center"/>
    </xf>
    <xf numFmtId="0" fontId="27" fillId="0" borderId="0" xfId="3" applyFont="1" applyFill="1" applyBorder="1" applyAlignment="1">
      <alignment horizontal="right" vertical="center"/>
    </xf>
    <xf numFmtId="0" fontId="36" fillId="5" borderId="0" xfId="0" applyFont="1" applyFill="1" applyBorder="1" applyAlignment="1">
      <alignment horizontal="center" wrapText="1"/>
    </xf>
    <xf numFmtId="0" fontId="67" fillId="6" borderId="0" xfId="0" applyFont="1" applyFill="1" applyBorder="1" applyAlignment="1">
      <alignment vertical="center" wrapText="1"/>
    </xf>
    <xf numFmtId="167" fontId="36" fillId="6" borderId="0" xfId="16" applyNumberFormat="1" applyFont="1" applyFill="1" applyBorder="1" applyAlignment="1" applyProtection="1">
      <alignment horizontal="center" vertical="center"/>
    </xf>
    <xf numFmtId="14" fontId="36" fillId="6" borderId="0" xfId="4" applyNumberFormat="1" applyFont="1" applyFill="1" applyBorder="1" applyAlignment="1" applyProtection="1">
      <alignment horizontal="center" vertical="center"/>
      <protection locked="0"/>
    </xf>
    <xf numFmtId="0" fontId="67" fillId="6" borderId="0" xfId="0" applyFont="1" applyFill="1" applyAlignment="1">
      <alignment vertical="center" wrapText="1"/>
    </xf>
    <xf numFmtId="0" fontId="67" fillId="0" borderId="0" xfId="0" applyFont="1" applyAlignment="1">
      <alignment horizontal="left" vertical="center"/>
    </xf>
    <xf numFmtId="0" fontId="97" fillId="0" borderId="0" xfId="3" applyFont="1" applyFill="1" applyBorder="1" applyAlignment="1">
      <alignment horizontal="left" vertical="center"/>
    </xf>
    <xf numFmtId="0" fontId="31" fillId="0" borderId="0" xfId="3" applyFont="1" applyFill="1" applyBorder="1" applyAlignment="1">
      <alignment horizontal="left" vertical="center"/>
    </xf>
    <xf numFmtId="0" fontId="45" fillId="5" borderId="0" xfId="3" applyFont="1" applyFill="1" applyBorder="1" applyAlignment="1">
      <alignment horizontal="center" vertical="center"/>
    </xf>
    <xf numFmtId="0" fontId="45" fillId="5" borderId="0" xfId="3" applyFont="1" applyFill="1" applyBorder="1" applyAlignment="1">
      <alignment horizontal="center" vertical="center" wrapText="1"/>
    </xf>
    <xf numFmtId="0" fontId="47" fillId="6" borderId="0" xfId="3" applyFont="1" applyFill="1" applyBorder="1" applyAlignment="1">
      <alignment horizontal="left" vertical="center" wrapText="1"/>
    </xf>
    <xf numFmtId="166" fontId="47" fillId="6" borderId="0" xfId="3" applyNumberFormat="1" applyFont="1" applyFill="1" applyBorder="1" applyAlignment="1">
      <alignment horizontal="right" vertical="center" wrapText="1"/>
    </xf>
    <xf numFmtId="2" fontId="46" fillId="6" borderId="0" xfId="18" applyNumberFormat="1" applyFont="1" applyFill="1" applyBorder="1" applyAlignment="1">
      <alignment horizontal="center" vertical="center" wrapText="1"/>
    </xf>
    <xf numFmtId="10" fontId="46" fillId="6" borderId="0" xfId="18" applyNumberFormat="1" applyFont="1" applyFill="1" applyBorder="1" applyAlignment="1">
      <alignment horizontal="center" vertical="center" wrapText="1"/>
    </xf>
    <xf numFmtId="4" fontId="46" fillId="6" borderId="0" xfId="3" applyNumberFormat="1" applyFont="1" applyFill="1" applyBorder="1" applyAlignment="1">
      <alignment horizontal="center" vertical="center" wrapText="1"/>
    </xf>
    <xf numFmtId="10" fontId="46" fillId="6" borderId="0" xfId="3" applyNumberFormat="1" applyFont="1" applyFill="1" applyBorder="1" applyAlignment="1">
      <alignment horizontal="center" vertical="center" wrapText="1"/>
    </xf>
    <xf numFmtId="166" fontId="45" fillId="5" borderId="0" xfId="18" applyNumberFormat="1" applyFont="1" applyFill="1" applyBorder="1" applyAlignment="1">
      <alignment horizontal="right" vertical="center" wrapText="1"/>
    </xf>
    <xf numFmtId="2" fontId="45" fillId="5" borderId="0" xfId="18" applyNumberFormat="1" applyFont="1" applyFill="1" applyBorder="1" applyAlignment="1">
      <alignment horizontal="center" vertical="center" wrapText="1"/>
    </xf>
    <xf numFmtId="10" fontId="45" fillId="5" borderId="0" xfId="18" applyNumberFormat="1" applyFont="1" applyFill="1" applyBorder="1" applyAlignment="1">
      <alignment horizontal="center" vertical="center" wrapText="1"/>
    </xf>
    <xf numFmtId="10" fontId="45" fillId="5" borderId="0" xfId="4" applyNumberFormat="1" applyFont="1" applyFill="1" applyAlignment="1">
      <alignment horizontal="center" vertical="center" wrapText="1"/>
    </xf>
    <xf numFmtId="3" fontId="45" fillId="5" borderId="0" xfId="4" applyNumberFormat="1" applyFont="1" applyFill="1" applyBorder="1" applyAlignment="1">
      <alignment horizontal="right" vertical="center" wrapText="1"/>
    </xf>
    <xf numFmtId="4" fontId="45" fillId="5" borderId="0" xfId="3" applyNumberFormat="1" applyFont="1" applyFill="1" applyBorder="1" applyAlignment="1">
      <alignment horizontal="center" vertical="center" wrapText="1"/>
    </xf>
    <xf numFmtId="10" fontId="45" fillId="5" borderId="0" xfId="3" applyNumberFormat="1" applyFont="1" applyFill="1" applyBorder="1" applyAlignment="1">
      <alignment horizontal="center" vertical="center" wrapText="1"/>
    </xf>
    <xf numFmtId="0" fontId="99" fillId="9" borderId="0" xfId="3" applyFont="1" applyFill="1" applyBorder="1" applyAlignment="1">
      <alignment horizontal="left" vertical="center" indent="1"/>
    </xf>
    <xf numFmtId="0" fontId="101" fillId="0" borderId="0" xfId="3" applyFont="1" applyFill="1" applyBorder="1" applyAlignment="1">
      <alignment horizontal="left" vertical="center"/>
    </xf>
    <xf numFmtId="0" fontId="52" fillId="0" borderId="0" xfId="3" applyFont="1" applyFill="1" applyBorder="1" applyAlignment="1">
      <alignment horizontal="left" vertical="center"/>
    </xf>
    <xf numFmtId="175" fontId="34" fillId="9" borderId="0" xfId="3" applyNumberFormat="1" applyFont="1" applyFill="1" applyBorder="1" applyAlignment="1">
      <alignment horizontal="center" vertical="center" wrapText="1"/>
    </xf>
    <xf numFmtId="176" fontId="61" fillId="6" borderId="0" xfId="3" applyNumberFormat="1" applyFont="1" applyFill="1" applyAlignment="1">
      <alignment horizontal="center" vertical="center"/>
    </xf>
    <xf numFmtId="0" fontId="61" fillId="10" borderId="0" xfId="3" applyFont="1" applyFill="1" applyBorder="1" applyAlignment="1">
      <alignment horizontal="left" vertical="center" wrapText="1"/>
    </xf>
    <xf numFmtId="166" fontId="61" fillId="10" borderId="0" xfId="18" applyNumberFormat="1" applyFont="1" applyFill="1" applyBorder="1" applyAlignment="1">
      <alignment horizontal="center" vertical="center"/>
    </xf>
    <xf numFmtId="176" fontId="61" fillId="5" borderId="0" xfId="3" applyNumberFormat="1" applyFont="1" applyFill="1" applyAlignment="1">
      <alignment horizontal="center" vertical="center"/>
    </xf>
    <xf numFmtId="0" fontId="61" fillId="5" borderId="0" xfId="3" applyFont="1" applyFill="1" applyBorder="1" applyAlignment="1">
      <alignment horizontal="left" vertical="center" wrapText="1"/>
    </xf>
    <xf numFmtId="166" fontId="102" fillId="9" borderId="0" xfId="18" applyNumberFormat="1" applyFont="1" applyFill="1" applyBorder="1" applyAlignment="1">
      <alignment horizontal="center" vertical="center"/>
    </xf>
    <xf numFmtId="0" fontId="34" fillId="5" borderId="0" xfId="3" applyFont="1" applyFill="1" applyBorder="1" applyAlignment="1">
      <alignment vertical="center"/>
    </xf>
    <xf numFmtId="166" fontId="103" fillId="9" borderId="0" xfId="18" applyNumberFormat="1" applyFont="1" applyFill="1" applyBorder="1" applyAlignment="1">
      <alignment horizontal="center" vertical="center"/>
    </xf>
    <xf numFmtId="0" fontId="36" fillId="0" borderId="0" xfId="3" applyFont="1" applyAlignment="1">
      <alignment horizontal="right" vertical="center"/>
    </xf>
    <xf numFmtId="0" fontId="67" fillId="0" borderId="0" xfId="17" applyFont="1"/>
    <xf numFmtId="0" fontId="36" fillId="0" borderId="0" xfId="19" applyFont="1" applyAlignment="1"/>
    <xf numFmtId="0" fontId="42" fillId="0" borderId="0" xfId="19" applyFont="1" applyAlignment="1"/>
    <xf numFmtId="0" fontId="42" fillId="0" borderId="0" xfId="20" applyFont="1"/>
    <xf numFmtId="0" fontId="105" fillId="0" borderId="0" xfId="19" applyFont="1" applyAlignment="1"/>
    <xf numFmtId="0" fontId="36" fillId="0" borderId="0" xfId="19" applyFont="1">
      <alignment vertical="top"/>
    </xf>
    <xf numFmtId="0" fontId="0" fillId="0" borderId="0"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45" fillId="5" borderId="0" xfId="3" applyFont="1" applyFill="1" applyBorder="1" applyAlignment="1">
      <alignment horizontal="center" vertical="center"/>
    </xf>
    <xf numFmtId="0" fontId="15" fillId="5" borderId="0" xfId="0" applyFont="1" applyFill="1" applyBorder="1" applyAlignment="1">
      <alignment horizontal="center" vertical="center" wrapText="1"/>
    </xf>
    <xf numFmtId="0" fontId="36" fillId="0" borderId="0" xfId="3" applyFont="1" applyAlignment="1">
      <alignment horizontal="left" vertical="center" indent="4"/>
    </xf>
    <xf numFmtId="0" fontId="109" fillId="8" borderId="0" xfId="3" applyFont="1" applyFill="1" applyAlignment="1">
      <alignment horizontal="left" vertical="center"/>
    </xf>
    <xf numFmtId="0" fontId="109" fillId="8" borderId="0" xfId="3" applyFont="1" applyFill="1" applyAlignment="1">
      <alignment horizontal="center" vertical="center" wrapText="1"/>
    </xf>
    <xf numFmtId="0" fontId="9" fillId="6" borderId="0" xfId="3" applyFont="1" applyFill="1" applyAlignment="1">
      <alignment horizontal="left" vertical="center"/>
    </xf>
    <xf numFmtId="0" fontId="21" fillId="6" borderId="0" xfId="3" applyFill="1">
      <alignment vertical="top"/>
    </xf>
    <xf numFmtId="166" fontId="8" fillId="4" borderId="0" xfId="1" applyNumberFormat="1" applyFont="1" applyFill="1" applyBorder="1" applyAlignment="1">
      <alignment horizontal="center" vertical="center"/>
    </xf>
    <xf numFmtId="10" fontId="8" fillId="4" borderId="0" xfId="4" applyNumberFormat="1" applyFont="1" applyFill="1" applyBorder="1" applyAlignment="1">
      <alignment vertical="center"/>
    </xf>
    <xf numFmtId="0" fontId="9" fillId="6" borderId="0" xfId="3" applyFont="1" applyFill="1" applyAlignment="1">
      <alignment horizontal="left" vertical="center" indent="1"/>
    </xf>
    <xf numFmtId="166" fontId="8" fillId="4" borderId="0" xfId="1" applyNumberFormat="1" applyFont="1" applyFill="1" applyBorder="1" applyAlignment="1">
      <alignment horizontal="right" vertical="center"/>
    </xf>
    <xf numFmtId="10" fontId="8" fillId="4" borderId="0" xfId="4" applyNumberFormat="1" applyFont="1" applyFill="1" applyBorder="1" applyAlignment="1">
      <alignment horizontal="right" vertical="center"/>
    </xf>
    <xf numFmtId="166" fontId="8" fillId="4" borderId="0" xfId="4" applyNumberFormat="1" applyFont="1" applyFill="1" applyBorder="1" applyAlignment="1">
      <alignment horizontal="right" vertical="center"/>
    </xf>
    <xf numFmtId="0" fontId="15" fillId="5" borderId="0" xfId="3" applyFont="1" applyFill="1" applyAlignment="1">
      <alignment vertical="center"/>
    </xf>
    <xf numFmtId="0" fontId="21" fillId="5" borderId="0" xfId="3" applyFill="1">
      <alignment vertical="top"/>
    </xf>
    <xf numFmtId="166" fontId="15" fillId="2" borderId="0" xfId="1" applyNumberFormat="1" applyFont="1" applyFill="1" applyBorder="1" applyAlignment="1">
      <alignment horizontal="right" vertical="center"/>
    </xf>
    <xf numFmtId="10" fontId="39" fillId="2" borderId="0" xfId="4" applyNumberFormat="1" applyFont="1" applyFill="1" applyBorder="1" applyAlignment="1">
      <alignment horizontal="right" vertical="center"/>
    </xf>
    <xf numFmtId="166" fontId="111" fillId="3" borderId="0" xfId="1" applyNumberFormat="1" applyFont="1" applyFill="1" applyBorder="1" applyAlignment="1">
      <alignment horizontal="left" vertical="center"/>
    </xf>
    <xf numFmtId="10" fontId="111" fillId="3" borderId="0" xfId="4" applyNumberFormat="1" applyFont="1" applyFill="1" applyBorder="1" applyAlignment="1">
      <alignment horizontal="left" vertical="center"/>
    </xf>
    <xf numFmtId="10" fontId="111" fillId="3" borderId="0" xfId="4" applyNumberFormat="1" applyFont="1" applyFill="1" applyBorder="1" applyAlignment="1">
      <alignment horizontal="right" vertical="center"/>
    </xf>
    <xf numFmtId="0" fontId="8" fillId="6" borderId="0" xfId="3" applyFont="1" applyFill="1" applyAlignment="1">
      <alignment vertical="center"/>
    </xf>
    <xf numFmtId="0" fontId="21" fillId="6" borderId="0" xfId="3" applyFill="1" applyAlignment="1">
      <alignment horizontal="left" vertical="center"/>
    </xf>
    <xf numFmtId="177" fontId="8" fillId="4" borderId="0" xfId="1" applyNumberFormat="1" applyFont="1" applyFill="1" applyBorder="1" applyAlignment="1">
      <alignment horizontal="right" vertical="center" indent="2"/>
    </xf>
    <xf numFmtId="0" fontId="8" fillId="6" borderId="0" xfId="3" applyFont="1" applyFill="1" applyAlignment="1">
      <alignment horizontal="left" vertical="center"/>
    </xf>
    <xf numFmtId="166" fontId="112" fillId="2" borderId="0" xfId="1" applyNumberFormat="1" applyFont="1" applyFill="1" applyBorder="1" applyAlignment="1">
      <alignment horizontal="right" vertical="center"/>
    </xf>
    <xf numFmtId="0" fontId="37" fillId="0" borderId="0" xfId="3" applyFont="1" applyFill="1" applyAlignment="1">
      <alignment horizontal="left" vertical="center"/>
    </xf>
    <xf numFmtId="0" fontId="51" fillId="0" borderId="0" xfId="3" applyFont="1" applyFill="1">
      <alignment vertical="top"/>
    </xf>
    <xf numFmtId="166" fontId="37" fillId="0" borderId="0" xfId="1" applyNumberFormat="1" applyFont="1" applyFill="1" applyAlignment="1">
      <alignment horizontal="center" vertical="center"/>
    </xf>
    <xf numFmtId="0" fontId="37" fillId="0" borderId="0" xfId="3" applyFont="1">
      <alignment vertical="top"/>
    </xf>
    <xf numFmtId="0" fontId="34" fillId="5" borderId="0" xfId="3" applyFont="1" applyFill="1" applyAlignment="1">
      <alignment horizontal="center" vertical="center" wrapText="1"/>
    </xf>
    <xf numFmtId="0" fontId="47" fillId="6" borderId="0" xfId="3" applyFont="1" applyFill="1" applyAlignment="1">
      <alignment horizontal="left" vertical="center"/>
    </xf>
    <xf numFmtId="166" fontId="46" fillId="6" borderId="0" xfId="21" applyNumberFormat="1" applyFont="1" applyFill="1" applyAlignment="1">
      <alignment horizontal="center" vertical="center"/>
    </xf>
    <xf numFmtId="10" fontId="47" fillId="6" borderId="0" xfId="3" applyNumberFormat="1" applyFont="1" applyFill="1" applyAlignment="1">
      <alignment horizontal="center" vertical="center"/>
    </xf>
    <xf numFmtId="165" fontId="46" fillId="6" borderId="0" xfId="21" applyFont="1" applyFill="1" applyAlignment="1">
      <alignment horizontal="center" vertical="center"/>
    </xf>
    <xf numFmtId="177" fontId="47" fillId="6" borderId="0" xfId="3" applyNumberFormat="1" applyFont="1" applyFill="1" applyAlignment="1">
      <alignment horizontal="center" vertical="center"/>
    </xf>
    <xf numFmtId="165" fontId="46" fillId="6" borderId="0" xfId="21" applyNumberFormat="1" applyFont="1" applyFill="1" applyAlignment="1">
      <alignment horizontal="center" vertical="center"/>
    </xf>
    <xf numFmtId="177" fontId="46" fillId="6" borderId="0" xfId="3" applyNumberFormat="1" applyFont="1" applyFill="1" applyAlignment="1">
      <alignment horizontal="center" vertical="center"/>
    </xf>
    <xf numFmtId="2" fontId="97" fillId="5" borderId="0" xfId="3" applyNumberFormat="1" applyFont="1" applyFill="1" applyAlignment="1">
      <alignment horizontal="left" vertical="center"/>
    </xf>
    <xf numFmtId="166" fontId="45" fillId="5" borderId="0" xfId="1" applyNumberFormat="1" applyFont="1" applyFill="1" applyAlignment="1">
      <alignment horizontal="center" vertical="center"/>
    </xf>
    <xf numFmtId="10" fontId="115" fillId="5" borderId="0" xfId="3" applyNumberFormat="1" applyFont="1" applyFill="1" applyBorder="1" applyAlignment="1">
      <alignment horizontal="center" vertical="center"/>
    </xf>
    <xf numFmtId="0" fontId="61" fillId="5" borderId="0" xfId="3" applyFont="1" applyFill="1" applyBorder="1" applyAlignment="1">
      <alignment horizontal="center"/>
    </xf>
    <xf numFmtId="0" fontId="36" fillId="0" borderId="0" xfId="3" applyFont="1" applyFill="1" applyAlignment="1">
      <alignment horizontal="left" vertical="center"/>
    </xf>
    <xf numFmtId="0" fontId="36" fillId="0" borderId="0" xfId="3" applyFont="1" applyAlignment="1">
      <alignment vertical="center"/>
    </xf>
    <xf numFmtId="0" fontId="116" fillId="11" borderId="0" xfId="3" applyFont="1" applyFill="1" applyAlignment="1">
      <alignment horizontal="left" vertical="center"/>
    </xf>
    <xf numFmtId="0" fontId="1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0" fontId="8" fillId="4" borderId="0" xfId="3" applyFont="1" applyFill="1" applyBorder="1" applyAlignment="1"/>
    <xf numFmtId="10" fontId="72" fillId="4" borderId="0" xfId="3" applyNumberFormat="1" applyFont="1" applyFill="1" applyBorder="1" applyAlignment="1">
      <alignment horizontal="center" vertical="center"/>
    </xf>
    <xf numFmtId="165" fontId="75" fillId="4" borderId="0" xfId="1" applyNumberFormat="1" applyFont="1" applyFill="1" applyBorder="1" applyAlignment="1">
      <alignment horizontal="center" vertical="center"/>
    </xf>
    <xf numFmtId="165" fontId="72" fillId="4" borderId="0" xfId="1" applyNumberFormat="1" applyFont="1" applyFill="1" applyBorder="1" applyAlignment="1">
      <alignment horizontal="center" vertical="center"/>
    </xf>
    <xf numFmtId="166" fontId="45" fillId="2" borderId="0" xfId="1" applyNumberFormat="1" applyFont="1" applyFill="1" applyBorder="1" applyAlignment="1">
      <alignment horizontal="center" vertical="center"/>
    </xf>
    <xf numFmtId="10" fontId="117" fillId="2" borderId="0" xfId="3" applyNumberFormat="1" applyFont="1" applyFill="1" applyBorder="1" applyAlignment="1">
      <alignment horizontal="center"/>
    </xf>
    <xf numFmtId="0" fontId="117" fillId="2" borderId="0" xfId="3" applyFont="1" applyFill="1" applyBorder="1" applyAlignment="1">
      <alignment horizontal="center"/>
    </xf>
    <xf numFmtId="0" fontId="46" fillId="4" borderId="0" xfId="3" applyFont="1" applyFill="1" applyBorder="1" applyAlignment="1"/>
    <xf numFmtId="0" fontId="118" fillId="4" borderId="0" xfId="3" applyFont="1" applyFill="1" applyBorder="1" applyAlignment="1">
      <alignment horizontal="left" vertical="center"/>
    </xf>
    <xf numFmtId="0" fontId="101" fillId="6" borderId="0" xfId="3" applyFont="1" applyFill="1" applyAlignment="1">
      <alignment horizontal="left" vertical="center"/>
    </xf>
    <xf numFmtId="166" fontId="119" fillId="6" borderId="0" xfId="21" applyNumberFormat="1" applyFont="1" applyFill="1" applyAlignment="1">
      <alignment horizontal="center" vertical="center"/>
    </xf>
    <xf numFmtId="2" fontId="97" fillId="5" borderId="0" xfId="3" applyNumberFormat="1" applyFont="1" applyFill="1" applyAlignment="1">
      <alignment horizontal="left" vertical="center" wrapText="1"/>
    </xf>
    <xf numFmtId="0" fontId="15" fillId="5" borderId="0" xfId="3" applyFont="1" applyFill="1" applyAlignment="1">
      <alignment horizontal="center"/>
    </xf>
    <xf numFmtId="0" fontId="27" fillId="5" borderId="0" xfId="3" applyFont="1" applyFill="1" applyAlignment="1">
      <alignment horizontal="center"/>
    </xf>
    <xf numFmtId="0" fontId="92" fillId="6" borderId="0" xfId="3" applyFont="1" applyFill="1" applyAlignment="1">
      <alignment horizontal="left" vertical="center"/>
    </xf>
    <xf numFmtId="2" fontId="21" fillId="6" borderId="0" xfId="3" applyNumberFormat="1" applyFill="1" applyAlignment="1">
      <alignment horizontal="center" vertical="center"/>
    </xf>
    <xf numFmtId="3" fontId="21" fillId="6" borderId="0" xfId="3" applyNumberFormat="1" applyFill="1" applyAlignment="1">
      <alignment horizontal="right" vertical="center"/>
    </xf>
    <xf numFmtId="2" fontId="21" fillId="5" borderId="0" xfId="3" applyNumberFormat="1" applyFill="1" applyAlignment="1">
      <alignment horizontal="center" vertical="center"/>
    </xf>
    <xf numFmtId="3" fontId="97" fillId="5" borderId="0" xfId="3" applyNumberFormat="1" applyFont="1" applyFill="1" applyAlignment="1">
      <alignment horizontal="right" vertical="center"/>
    </xf>
    <xf numFmtId="2" fontId="120" fillId="6" borderId="0" xfId="3" applyNumberFormat="1" applyFont="1" applyFill="1" applyAlignment="1">
      <alignment horizontal="center" vertical="center"/>
    </xf>
    <xf numFmtId="3" fontId="120" fillId="6" borderId="0" xfId="3" applyNumberFormat="1" applyFont="1" applyFill="1" applyAlignment="1">
      <alignment horizontal="right" vertical="center"/>
    </xf>
    <xf numFmtId="2" fontId="120" fillId="5" borderId="0" xfId="3" applyNumberFormat="1" applyFont="1" applyFill="1" applyAlignment="1">
      <alignment horizontal="center" vertical="center"/>
    </xf>
    <xf numFmtId="0" fontId="43" fillId="9" borderId="0" xfId="3" applyFont="1" applyFill="1">
      <alignment vertical="top"/>
    </xf>
    <xf numFmtId="0" fontId="36" fillId="9" borderId="0" xfId="3" applyFont="1" applyFill="1">
      <alignment vertical="top"/>
    </xf>
    <xf numFmtId="0" fontId="34" fillId="5" borderId="0" xfId="3" applyFont="1" applyFill="1" applyAlignment="1">
      <alignment horizontal="left" vertical="center" wrapText="1"/>
    </xf>
    <xf numFmtId="0" fontId="43" fillId="5" borderId="0" xfId="3" applyFont="1" applyFill="1" applyBorder="1" applyAlignment="1">
      <alignment horizontal="left" vertical="center"/>
    </xf>
    <xf numFmtId="0" fontId="43" fillId="5" borderId="0" xfId="3" applyFont="1" applyFill="1" applyBorder="1" applyAlignment="1">
      <alignment horizontal="center" vertical="center"/>
    </xf>
    <xf numFmtId="178" fontId="61" fillId="6" borderId="0" xfId="0" applyNumberFormat="1" applyFont="1" applyFill="1" applyAlignment="1">
      <alignment horizontal="right" vertical="center"/>
    </xf>
    <xf numFmtId="3" fontId="61" fillId="6" borderId="0" xfId="0" applyNumberFormat="1" applyFont="1" applyFill="1" applyAlignment="1">
      <alignment horizontal="right" vertical="center"/>
    </xf>
    <xf numFmtId="171" fontId="36" fillId="6" borderId="0" xfId="0" applyNumberFormat="1" applyFont="1" applyFill="1" applyAlignment="1">
      <alignment horizontal="right" vertical="center"/>
    </xf>
    <xf numFmtId="10" fontId="36" fillId="6" borderId="0" xfId="0" applyNumberFormat="1" applyFont="1" applyFill="1" applyAlignment="1">
      <alignment horizontal="right" vertical="center"/>
    </xf>
    <xf numFmtId="0" fontId="36" fillId="6" borderId="0" xfId="0" applyFont="1" applyFill="1" applyBorder="1" applyAlignment="1">
      <alignment horizontal="center" vertical="center"/>
    </xf>
    <xf numFmtId="178" fontId="36" fillId="6" borderId="0" xfId="0" applyNumberFormat="1" applyFont="1" applyFill="1" applyAlignment="1">
      <alignment horizontal="right" vertical="center"/>
    </xf>
    <xf numFmtId="3" fontId="36" fillId="6" borderId="0" xfId="0" applyNumberFormat="1" applyFont="1" applyFill="1" applyAlignment="1">
      <alignment horizontal="right" vertical="center"/>
    </xf>
    <xf numFmtId="0" fontId="125" fillId="6" borderId="0" xfId="0" applyFont="1" applyFill="1" applyAlignment="1">
      <alignment horizontal="left" vertical="center"/>
    </xf>
    <xf numFmtId="178" fontId="125" fillId="6" borderId="0" xfId="0" applyNumberFormat="1" applyFont="1" applyFill="1" applyAlignment="1">
      <alignment horizontal="right" vertical="center"/>
    </xf>
    <xf numFmtId="178" fontId="36" fillId="6" borderId="0" xfId="0" applyNumberFormat="1" applyFont="1" applyFill="1" applyAlignment="1" applyProtection="1">
      <alignment horizontal="right" vertical="center"/>
    </xf>
    <xf numFmtId="3" fontId="36" fillId="6" borderId="0" xfId="0" applyNumberFormat="1" applyFont="1" applyFill="1" applyAlignment="1" applyProtection="1">
      <alignment horizontal="right" vertical="center"/>
    </xf>
    <xf numFmtId="171" fontId="36" fillId="6" borderId="0" xfId="0" applyNumberFormat="1" applyFont="1" applyFill="1" applyAlignment="1" applyProtection="1">
      <alignment horizontal="right" vertical="center"/>
    </xf>
    <xf numFmtId="0" fontId="36" fillId="6" borderId="0" xfId="22" applyFont="1" applyFill="1" applyAlignment="1">
      <alignment horizontal="left" vertical="center"/>
    </xf>
    <xf numFmtId="178" fontId="125" fillId="6" borderId="0" xfId="0" applyNumberFormat="1" applyFont="1" applyFill="1" applyAlignment="1" applyProtection="1">
      <alignment horizontal="right" vertical="center"/>
    </xf>
    <xf numFmtId="178" fontId="61" fillId="6" borderId="0" xfId="0" applyNumberFormat="1" applyFont="1" applyFill="1" applyAlignment="1" applyProtection="1">
      <alignment horizontal="right" vertical="center"/>
    </xf>
    <xf numFmtId="3" fontId="61" fillId="6" borderId="0" xfId="0" applyNumberFormat="1" applyFont="1" applyFill="1" applyAlignment="1" applyProtection="1">
      <alignment horizontal="right" vertical="center"/>
    </xf>
    <xf numFmtId="171" fontId="61" fillId="6" borderId="0" xfId="0" applyNumberFormat="1" applyFont="1" applyFill="1" applyAlignment="1" applyProtection="1">
      <alignment horizontal="right" vertical="center"/>
    </xf>
    <xf numFmtId="0" fontId="61" fillId="6" borderId="0" xfId="0" applyFont="1" applyFill="1" applyAlignment="1">
      <alignment horizontal="left" vertical="center"/>
    </xf>
    <xf numFmtId="0" fontId="61" fillId="6" borderId="0" xfId="0" applyFont="1" applyFill="1" applyAlignment="1">
      <alignment horizontal="center" vertical="center"/>
    </xf>
    <xf numFmtId="49" fontId="61" fillId="6" borderId="0" xfId="23" applyNumberFormat="1" applyFont="1" applyFill="1" applyAlignment="1">
      <alignment horizontal="left" vertical="center"/>
    </xf>
    <xf numFmtId="49" fontId="61" fillId="6" borderId="0" xfId="23" applyNumberFormat="1" applyFont="1" applyFill="1" applyAlignment="1">
      <alignment horizontal="center" vertical="center"/>
    </xf>
    <xf numFmtId="0" fontId="36" fillId="6" borderId="0" xfId="3" applyFont="1" applyFill="1" applyAlignment="1">
      <alignment horizontal="center" vertical="center"/>
    </xf>
    <xf numFmtId="0" fontId="36" fillId="6" borderId="0" xfId="3" applyFont="1" applyFill="1" applyBorder="1" applyAlignment="1">
      <alignment horizontal="center" vertical="center"/>
    </xf>
    <xf numFmtId="0" fontId="36" fillId="5" borderId="0" xfId="3" applyFont="1" applyFill="1" applyAlignment="1">
      <alignment horizontal="left" vertical="center"/>
    </xf>
    <xf numFmtId="0" fontId="36" fillId="5" borderId="0" xfId="3" applyFont="1" applyFill="1" applyAlignment="1">
      <alignment vertical="center"/>
    </xf>
    <xf numFmtId="3" fontId="34" fillId="5" borderId="0" xfId="3" applyNumberFormat="1" applyFont="1" applyFill="1" applyAlignment="1">
      <alignment horizontal="right" vertical="center"/>
    </xf>
    <xf numFmtId="0" fontId="36" fillId="5" borderId="0" xfId="3" applyFont="1" applyFill="1" applyAlignment="1">
      <alignment horizontal="right" vertical="center"/>
    </xf>
    <xf numFmtId="10" fontId="34" fillId="5" borderId="0" xfId="0" applyNumberFormat="1" applyFont="1" applyFill="1" applyAlignment="1">
      <alignment horizontal="right" vertical="center"/>
    </xf>
    <xf numFmtId="0" fontId="36" fillId="5" borderId="0" xfId="0" applyFont="1" applyFill="1"/>
    <xf numFmtId="0" fontId="37" fillId="0" borderId="0" xfId="3" applyFont="1" applyAlignment="1">
      <alignment horizontal="left" vertical="center"/>
    </xf>
    <xf numFmtId="0" fontId="128" fillId="0" borderId="0" xfId="0" applyFont="1" applyFill="1" applyBorder="1" applyAlignment="1">
      <alignment horizontal="left" vertical="center"/>
    </xf>
    <xf numFmtId="0" fontId="45" fillId="5" borderId="0" xfId="3" applyFont="1" applyFill="1" applyAlignment="1">
      <alignment horizontal="left" vertical="center"/>
    </xf>
    <xf numFmtId="0" fontId="61" fillId="0" borderId="0" xfId="3" applyFont="1" applyAlignment="1">
      <alignment horizontal="left" vertical="center"/>
    </xf>
    <xf numFmtId="0" fontId="42" fillId="0" borderId="0" xfId="3" applyFont="1" applyAlignment="1">
      <alignment horizontal="left" vertical="center"/>
    </xf>
    <xf numFmtId="0" fontId="36" fillId="6" borderId="0" xfId="0" applyFont="1" applyFill="1"/>
    <xf numFmtId="0" fontId="36" fillId="6" borderId="0" xfId="0" applyFont="1" applyFill="1" applyAlignment="1">
      <alignment horizontal="center"/>
    </xf>
    <xf numFmtId="3" fontId="61" fillId="6" borderId="0" xfId="0" applyNumberFormat="1" applyFont="1" applyFill="1"/>
    <xf numFmtId="171" fontId="36" fillId="6" borderId="0" xfId="0" applyNumberFormat="1" applyFont="1" applyFill="1"/>
    <xf numFmtId="10" fontId="36" fillId="6" borderId="0" xfId="0" applyNumberFormat="1" applyFont="1" applyFill="1"/>
    <xf numFmtId="0" fontId="36" fillId="6" borderId="0" xfId="0" applyFont="1" applyFill="1" applyBorder="1" applyAlignment="1">
      <alignment horizontal="center"/>
    </xf>
    <xf numFmtId="3" fontId="36" fillId="6" borderId="0" xfId="0" applyNumberFormat="1" applyFont="1" applyFill="1"/>
    <xf numFmtId="3" fontId="36" fillId="6" borderId="0" xfId="0" applyNumberFormat="1" applyFont="1" applyFill="1" applyProtection="1"/>
    <xf numFmtId="171" fontId="36" fillId="6" borderId="0" xfId="0" applyNumberFormat="1" applyFont="1" applyFill="1" applyProtection="1"/>
    <xf numFmtId="0" fontId="61" fillId="6" borderId="0" xfId="0" applyFont="1" applyFill="1"/>
    <xf numFmtId="0" fontId="61" fillId="6" borderId="0" xfId="0" applyFont="1" applyFill="1" applyAlignment="1">
      <alignment horizontal="center"/>
    </xf>
    <xf numFmtId="3" fontId="61" fillId="6" borderId="0" xfId="0" applyNumberFormat="1" applyFont="1" applyFill="1" applyProtection="1"/>
    <xf numFmtId="171" fontId="61" fillId="6" borderId="0" xfId="0" applyNumberFormat="1" applyFont="1" applyFill="1" applyProtection="1"/>
    <xf numFmtId="49" fontId="61" fillId="6" borderId="0" xfId="23" applyNumberFormat="1" applyFont="1" applyFill="1"/>
    <xf numFmtId="49" fontId="61" fillId="6" borderId="0" xfId="23" applyNumberFormat="1" applyFont="1" applyFill="1" applyAlignment="1">
      <alignment horizontal="center"/>
    </xf>
    <xf numFmtId="10" fontId="61" fillId="6" borderId="0" xfId="0" applyNumberFormat="1" applyFont="1" applyFill="1"/>
    <xf numFmtId="0" fontId="36" fillId="6" borderId="0" xfId="3" applyFont="1" applyFill="1" applyBorder="1" applyAlignment="1">
      <alignment horizontal="center"/>
    </xf>
    <xf numFmtId="0" fontId="15" fillId="5" borderId="0" xfId="0" applyFont="1" applyFill="1" applyAlignment="1">
      <alignment horizontal="center" vertical="center" wrapText="1"/>
    </xf>
    <xf numFmtId="0" fontId="0" fillId="5" borderId="0" xfId="0" applyFill="1" applyAlignment="1">
      <alignment wrapText="1"/>
    </xf>
    <xf numFmtId="0" fontId="15" fillId="5" borderId="0" xfId="0" applyFont="1" applyFill="1" applyBorder="1" applyAlignment="1">
      <alignment horizontal="center" vertical="center"/>
    </xf>
    <xf numFmtId="0" fontId="0" fillId="5" borderId="0" xfId="0" applyFill="1" applyAlignment="1">
      <alignment horizontal="center" vertical="center" wrapText="1"/>
    </xf>
    <xf numFmtId="0" fontId="34" fillId="6" borderId="0" xfId="0" applyFont="1" applyFill="1" applyAlignment="1">
      <alignment horizontal="left" vertical="center" wrapText="1"/>
    </xf>
    <xf numFmtId="14" fontId="15" fillId="0" borderId="0" xfId="0" applyNumberFormat="1" applyFont="1" applyAlignment="1">
      <alignment horizontal="right" vertical="center"/>
    </xf>
    <xf numFmtId="14" fontId="31" fillId="0" borderId="0" xfId="0" applyNumberFormat="1" applyFont="1" applyAlignment="1">
      <alignment horizontal="right" vertical="center"/>
    </xf>
    <xf numFmtId="0" fontId="43" fillId="0" borderId="0" xfId="0" applyFont="1" applyAlignment="1">
      <alignment horizontal="left" vertical="center"/>
    </xf>
    <xf numFmtId="0" fontId="36" fillId="0" borderId="0" xfId="0" applyFont="1" applyBorder="1" applyAlignment="1">
      <alignment horizontal="right"/>
    </xf>
    <xf numFmtId="0" fontId="34" fillId="5" borderId="0" xfId="0" applyFont="1" applyFill="1" applyBorder="1" applyAlignment="1">
      <alignment horizontal="center" vertical="center" wrapText="1"/>
    </xf>
    <xf numFmtId="0" fontId="36" fillId="0" borderId="0" xfId="0" applyFont="1" applyAlignment="1">
      <alignment horizontal="right"/>
    </xf>
    <xf numFmtId="0" fontId="67" fillId="0" borderId="0" xfId="0" applyFont="1" applyAlignment="1">
      <alignment horizontal="right"/>
    </xf>
    <xf numFmtId="0" fontId="45" fillId="5" borderId="0" xfId="3" applyFont="1" applyFill="1" applyBorder="1" applyAlignment="1">
      <alignment horizontal="center" vertical="center" wrapText="1"/>
    </xf>
    <xf numFmtId="0" fontId="67" fillId="6" borderId="0" xfId="0" applyFont="1" applyFill="1" applyBorder="1"/>
    <xf numFmtId="171" fontId="34" fillId="6" borderId="0" xfId="0" applyNumberFormat="1" applyFont="1" applyFill="1" applyBorder="1"/>
    <xf numFmtId="14" fontId="64" fillId="6" borderId="0" xfId="0" applyNumberFormat="1" applyFont="1" applyFill="1" applyBorder="1"/>
    <xf numFmtId="14" fontId="49" fillId="6" borderId="0" xfId="0" applyNumberFormat="1" applyFont="1" applyFill="1" applyBorder="1"/>
    <xf numFmtId="0" fontId="36" fillId="6" borderId="0" xfId="0" applyFont="1" applyFill="1" applyBorder="1"/>
    <xf numFmtId="171" fontId="34" fillId="6" borderId="0" xfId="0" applyNumberFormat="1" applyFont="1" applyFill="1" applyBorder="1" applyAlignment="1">
      <alignment horizontal="right"/>
    </xf>
    <xf numFmtId="0" fontId="67" fillId="0" borderId="0" xfId="0" applyFont="1" applyFill="1" applyBorder="1" applyAlignment="1">
      <alignment horizontal="left" vertical="center"/>
    </xf>
    <xf numFmtId="0" fontId="42" fillId="5" borderId="0" xfId="0" applyFont="1" applyFill="1" applyBorder="1" applyAlignment="1">
      <alignment horizontal="center" vertical="top" wrapText="1"/>
    </xf>
    <xf numFmtId="3" fontId="78" fillId="6" borderId="0" xfId="24" applyNumberFormat="1" applyFont="1" applyFill="1" applyAlignment="1">
      <alignment vertical="center"/>
    </xf>
    <xf numFmtId="10" fontId="78" fillId="6" borderId="0" xfId="24" applyNumberFormat="1" applyFont="1" applyFill="1" applyAlignment="1">
      <alignment vertical="center"/>
    </xf>
    <xf numFmtId="0" fontId="81" fillId="6" borderId="0" xfId="0" applyFont="1" applyFill="1" applyBorder="1" applyAlignment="1">
      <alignment wrapText="1"/>
    </xf>
    <xf numFmtId="3" fontId="37" fillId="6" borderId="0" xfId="24" applyNumberFormat="1" applyFont="1" applyFill="1" applyAlignment="1">
      <alignment vertical="center"/>
    </xf>
    <xf numFmtId="10" fontId="37" fillId="6" borderId="0" xfId="24" applyNumberFormat="1" applyFont="1" applyFill="1" applyAlignment="1">
      <alignment vertical="center"/>
    </xf>
    <xf numFmtId="3" fontId="78" fillId="6" borderId="0" xfId="24" applyNumberFormat="1" applyFont="1" applyFill="1"/>
    <xf numFmtId="10" fontId="78" fillId="6" borderId="0" xfId="24" applyNumberFormat="1" applyFont="1" applyFill="1"/>
    <xf numFmtId="0" fontId="131" fillId="5" borderId="0" xfId="0" applyFont="1" applyFill="1" applyBorder="1" applyAlignment="1">
      <alignment vertical="center" wrapText="1"/>
    </xf>
    <xf numFmtId="3" fontId="34" fillId="5" borderId="0" xfId="24" applyNumberFormat="1" applyFont="1" applyFill="1" applyBorder="1" applyAlignment="1">
      <alignment horizontal="right" vertical="center"/>
    </xf>
    <xf numFmtId="10" fontId="34" fillId="5" borderId="0" xfId="24" applyNumberFormat="1" applyFont="1" applyFill="1" applyAlignment="1">
      <alignment vertical="center"/>
    </xf>
    <xf numFmtId="0" fontId="78" fillId="6" borderId="0" xfId="24" applyFont="1" applyFill="1" applyBorder="1" applyAlignment="1">
      <alignment vertical="center"/>
    </xf>
    <xf numFmtId="0" fontId="36" fillId="5" borderId="0" xfId="3" applyFont="1" applyFill="1" applyAlignment="1">
      <alignment horizontal="center" vertical="center" wrapText="1"/>
    </xf>
    <xf numFmtId="0" fontId="36" fillId="6" borderId="0" xfId="25" applyFont="1" applyFill="1" applyBorder="1" applyAlignment="1">
      <alignment horizontal="left" vertical="center" wrapText="1"/>
    </xf>
    <xf numFmtId="178" fontId="36" fillId="6" borderId="0" xfId="26" applyNumberFormat="1" applyFont="1" applyFill="1" applyAlignment="1">
      <alignment horizontal="right" vertical="center"/>
    </xf>
    <xf numFmtId="4" fontId="36" fillId="6" borderId="0" xfId="0" applyNumberFormat="1" applyFont="1" applyFill="1" applyBorder="1" applyAlignment="1">
      <alignment horizontal="right" vertical="center"/>
    </xf>
    <xf numFmtId="0" fontId="36" fillId="6" borderId="0" xfId="23" applyFont="1" applyFill="1" applyBorder="1" applyAlignment="1">
      <alignment horizontal="left" vertical="center" wrapText="1"/>
    </xf>
    <xf numFmtId="0" fontId="34" fillId="5" borderId="0" xfId="3" applyFont="1" applyFill="1" applyBorder="1" applyAlignment="1">
      <alignment horizontal="left" vertical="center" wrapText="1"/>
    </xf>
    <xf numFmtId="0" fontId="61" fillId="5" borderId="0" xfId="3" applyFont="1" applyFill="1" applyAlignment="1">
      <alignment horizontal="left" vertical="center" wrapText="1"/>
    </xf>
    <xf numFmtId="166" fontId="34" fillId="5" borderId="0" xfId="25" applyNumberFormat="1" applyFont="1" applyFill="1" applyBorder="1" applyAlignment="1">
      <alignment horizontal="right" vertical="center" wrapText="1"/>
    </xf>
    <xf numFmtId="0" fontId="61" fillId="5" borderId="0" xfId="3" applyFont="1" applyFill="1" applyAlignment="1">
      <alignment horizontal="center" vertical="center" wrapText="1"/>
    </xf>
    <xf numFmtId="0" fontId="45" fillId="0" borderId="0" xfId="3" applyFont="1" applyFill="1" applyAlignment="1">
      <alignment horizontal="left" vertical="center"/>
    </xf>
    <xf numFmtId="0" fontId="31" fillId="0" borderId="0" xfId="3" applyFont="1" applyFill="1" applyAlignment="1">
      <alignment horizontal="left" vertical="center"/>
    </xf>
    <xf numFmtId="0" fontId="15" fillId="0" borderId="0" xfId="3" applyFont="1" applyFill="1" applyAlignment="1">
      <alignment horizontal="left" vertical="center"/>
    </xf>
    <xf numFmtId="0" fontId="61" fillId="6" borderId="0" xfId="3" applyFont="1" applyFill="1" applyBorder="1" applyAlignment="1">
      <alignment horizontal="left" vertical="center" wrapText="1"/>
    </xf>
    <xf numFmtId="0" fontId="36" fillId="6" borderId="0" xfId="3" applyFont="1" applyFill="1" applyBorder="1" applyAlignment="1">
      <alignment horizontal="left" vertical="center"/>
    </xf>
    <xf numFmtId="3" fontId="36" fillId="6" borderId="0" xfId="3" applyNumberFormat="1" applyFont="1" applyFill="1" applyBorder="1" applyAlignment="1">
      <alignment horizontal="right" vertical="center"/>
    </xf>
    <xf numFmtId="0" fontId="39" fillId="0" borderId="0" xfId="3" applyFont="1" applyFill="1" applyAlignment="1">
      <alignment horizontal="left" vertical="center"/>
    </xf>
    <xf numFmtId="0" fontId="83" fillId="0" borderId="0" xfId="3" applyFont="1" applyFill="1">
      <alignment vertical="top"/>
    </xf>
    <xf numFmtId="0" fontId="131" fillId="5" borderId="0" xfId="3" applyFont="1" applyFill="1" applyAlignment="1">
      <alignment horizontal="center" vertical="center" wrapText="1"/>
    </xf>
    <xf numFmtId="0" fontId="67" fillId="6" borderId="0" xfId="25" applyFont="1" applyFill="1" applyBorder="1" applyAlignment="1">
      <alignment horizontal="left" vertical="center" wrapText="1"/>
    </xf>
    <xf numFmtId="178" fontId="67" fillId="6" borderId="0" xfId="26" applyNumberFormat="1" applyFont="1" applyFill="1" applyAlignment="1">
      <alignment horizontal="right" vertical="center"/>
    </xf>
    <xf numFmtId="179" fontId="67" fillId="6" borderId="0" xfId="0" applyNumberFormat="1" applyFont="1" applyFill="1" applyBorder="1" applyAlignment="1">
      <alignment horizontal="right" vertical="center"/>
    </xf>
    <xf numFmtId="0" fontId="67" fillId="6" borderId="0" xfId="23" applyFont="1" applyFill="1" applyBorder="1" applyAlignment="1">
      <alignment horizontal="left" vertical="center" wrapText="1"/>
    </xf>
    <xf numFmtId="0" fontId="131" fillId="5" borderId="0" xfId="3" applyFont="1" applyFill="1" applyBorder="1" applyAlignment="1">
      <alignment horizontal="left" vertical="center" wrapText="1"/>
    </xf>
    <xf numFmtId="0" fontId="102" fillId="5" borderId="0" xfId="3" applyFont="1" applyFill="1" applyAlignment="1">
      <alignment horizontal="left" vertical="center" wrapText="1"/>
    </xf>
    <xf numFmtId="166" fontId="131" fillId="5" borderId="0" xfId="25" applyNumberFormat="1" applyFont="1" applyFill="1" applyBorder="1" applyAlignment="1">
      <alignment horizontal="right" vertical="center" wrapText="1"/>
    </xf>
    <xf numFmtId="0" fontId="102" fillId="5" borderId="0" xfId="3" applyFont="1" applyFill="1" applyAlignment="1">
      <alignment horizontal="center" vertical="center" wrapText="1"/>
    </xf>
    <xf numFmtId="0" fontId="39" fillId="0" borderId="0" xfId="0" applyNumberFormat="1" applyFont="1" applyAlignment="1">
      <alignment horizontal="right" vertical="center"/>
    </xf>
    <xf numFmtId="0" fontId="83" fillId="0" borderId="0" xfId="0" applyNumberFormat="1" applyFont="1" applyAlignment="1">
      <alignment horizontal="right" vertical="center"/>
    </xf>
    <xf numFmtId="3" fontId="67" fillId="6" borderId="0" xfId="25" applyNumberFormat="1" applyFont="1" applyFill="1" applyBorder="1" applyAlignment="1">
      <alignment horizontal="right" vertical="center" wrapText="1"/>
    </xf>
    <xf numFmtId="178" fontId="67" fillId="6" borderId="0" xfId="26" applyNumberFormat="1" applyFont="1" applyFill="1" applyAlignment="1">
      <alignment vertical="center"/>
    </xf>
    <xf numFmtId="179" fontId="67" fillId="6" borderId="0" xfId="0" applyNumberFormat="1" applyFont="1" applyFill="1" applyBorder="1" applyAlignment="1">
      <alignment vertical="center"/>
    </xf>
    <xf numFmtId="3" fontId="67" fillId="6" borderId="0" xfId="23" applyNumberFormat="1" applyFont="1" applyFill="1" applyBorder="1" applyAlignment="1">
      <alignment horizontal="right" vertical="center" wrapText="1"/>
    </xf>
    <xf numFmtId="0" fontId="103" fillId="5" borderId="0" xfId="3" applyFont="1" applyFill="1" applyAlignment="1">
      <alignment horizontal="left" vertical="center" wrapText="1"/>
    </xf>
    <xf numFmtId="3" fontId="103" fillId="5" borderId="0" xfId="3" applyNumberFormat="1" applyFont="1" applyFill="1" applyAlignment="1">
      <alignment horizontal="right" vertical="center" wrapText="1"/>
    </xf>
    <xf numFmtId="0" fontId="64" fillId="0" borderId="0" xfId="0" applyFont="1"/>
    <xf numFmtId="0" fontId="135" fillId="0" borderId="0" xfId="0" applyFont="1"/>
    <xf numFmtId="0" fontId="136" fillId="0" borderId="0" xfId="0" applyFont="1"/>
    <xf numFmtId="0" fontId="36" fillId="0" borderId="0" xfId="27" applyFont="1" applyFill="1" applyBorder="1" applyAlignment="1">
      <alignment horizontal="left" vertical="center"/>
    </xf>
    <xf numFmtId="0" fontId="39" fillId="0" borderId="0" xfId="3" applyFont="1" applyFill="1" applyBorder="1" applyAlignment="1">
      <alignment horizontal="left" vertical="center"/>
    </xf>
    <xf numFmtId="0" fontId="27" fillId="0" borderId="0" xfId="3" applyFont="1" applyFill="1" applyBorder="1" applyAlignment="1">
      <alignment horizontal="left" vertical="center"/>
    </xf>
    <xf numFmtId="0" fontId="46" fillId="5" borderId="0" xfId="3" applyFont="1" applyFill="1" applyBorder="1" applyAlignment="1">
      <alignment horizontal="center" vertical="center" wrapText="1"/>
    </xf>
    <xf numFmtId="0" fontId="61" fillId="6" borderId="0" xfId="0" applyFont="1" applyFill="1" applyBorder="1" applyAlignment="1">
      <alignment horizontal="right" vertical="center"/>
    </xf>
    <xf numFmtId="0" fontId="61" fillId="6" borderId="0" xfId="0" applyFont="1" applyFill="1" applyBorder="1" applyAlignment="1">
      <alignment horizontal="center" vertical="center"/>
    </xf>
    <xf numFmtId="14" fontId="46" fillId="6" borderId="0" xfId="3" applyNumberFormat="1" applyFont="1" applyFill="1" applyBorder="1" applyAlignment="1">
      <alignment horizontal="center" vertical="center" wrapText="1"/>
    </xf>
    <xf numFmtId="0" fontId="137" fillId="6" borderId="0" xfId="0" applyFont="1" applyFill="1" applyBorder="1" applyAlignment="1">
      <alignment horizontal="center" vertical="center"/>
    </xf>
    <xf numFmtId="14" fontId="45" fillId="5" borderId="0" xfId="3" applyNumberFormat="1" applyFont="1" applyFill="1" applyBorder="1" applyAlignment="1">
      <alignment horizontal="center" vertical="center" wrapText="1"/>
    </xf>
    <xf numFmtId="0" fontId="36" fillId="6" borderId="0" xfId="27" applyFont="1" applyFill="1" applyBorder="1" applyAlignment="1">
      <alignment horizontal="left" vertical="center"/>
    </xf>
    <xf numFmtId="3" fontId="46"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34" fillId="6" borderId="0" xfId="27" applyFont="1" applyFill="1" applyBorder="1" applyAlignment="1">
      <alignment horizontal="left" vertical="center"/>
    </xf>
    <xf numFmtId="3" fontId="45"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2"/>
    </xf>
    <xf numFmtId="10" fontId="45" fillId="6" borderId="0" xfId="0" applyNumberFormat="1" applyFont="1" applyFill="1" applyBorder="1" applyAlignment="1">
      <alignment horizontal="right" indent="1"/>
    </xf>
    <xf numFmtId="0" fontId="45" fillId="5" borderId="0" xfId="3" applyFont="1" applyFill="1" applyBorder="1" applyAlignment="1">
      <alignment horizontal="center" wrapText="1"/>
    </xf>
    <xf numFmtId="10" fontId="46"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1"/>
    </xf>
    <xf numFmtId="0" fontId="15" fillId="0" borderId="0" xfId="3" applyFont="1" applyFill="1" applyBorder="1" applyAlignment="1">
      <alignment horizontal="left" vertical="center"/>
    </xf>
    <xf numFmtId="0" fontId="37" fillId="5" borderId="0" xfId="3" applyFont="1" applyFill="1" applyBorder="1" applyAlignment="1">
      <alignment horizontal="center" vertical="center" wrapText="1"/>
    </xf>
    <xf numFmtId="14" fontId="131" fillId="5" borderId="0" xfId="3" applyNumberFormat="1" applyFont="1" applyFill="1" applyBorder="1" applyAlignment="1">
      <alignment horizontal="center" vertical="center" wrapText="1"/>
    </xf>
    <xf numFmtId="0" fontId="80" fillId="6" borderId="0" xfId="28" quotePrefix="1" applyNumberFormat="1" applyFont="1" applyFill="1" applyBorder="1" applyAlignment="1">
      <alignment vertical="center"/>
    </xf>
    <xf numFmtId="3" fontId="37" fillId="6" borderId="0" xfId="28" quotePrefix="1" applyNumberFormat="1" applyFont="1" applyFill="1" applyBorder="1" applyAlignment="1">
      <alignment horizontal="right" vertical="center"/>
    </xf>
    <xf numFmtId="10" fontId="37" fillId="6" borderId="0" xfId="28" quotePrefix="1" applyNumberFormat="1" applyFont="1" applyFill="1" applyBorder="1" applyAlignment="1">
      <alignment horizontal="right" vertical="center"/>
    </xf>
    <xf numFmtId="0" fontId="3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wrapText="1"/>
    </xf>
    <xf numFmtId="0" fontId="37" fillId="6" borderId="0" xfId="28" applyNumberFormat="1" applyFont="1" applyFill="1" applyBorder="1" applyAlignment="1">
      <alignment vertical="center"/>
    </xf>
    <xf numFmtId="0" fontId="34" fillId="6" borderId="0" xfId="28" quotePrefix="1" applyNumberFormat="1" applyFont="1" applyFill="1" applyBorder="1" applyAlignment="1">
      <alignment vertical="center"/>
    </xf>
    <xf numFmtId="3" fontId="34" fillId="6" borderId="0" xfId="28" quotePrefix="1" applyNumberFormat="1" applyFont="1" applyFill="1" applyBorder="1" applyAlignment="1">
      <alignment horizontal="right" vertical="center"/>
    </xf>
    <xf numFmtId="10" fontId="34" fillId="6" borderId="0" xfId="28" quotePrefix="1" applyNumberFormat="1" applyFont="1" applyFill="1" applyBorder="1" applyAlignment="1">
      <alignment horizontal="right" vertical="center"/>
    </xf>
    <xf numFmtId="0" fontId="80" fillId="6" borderId="0" xfId="28" quotePrefix="1" applyNumberFormat="1" applyFont="1" applyFill="1" applyBorder="1" applyAlignment="1">
      <alignment vertical="center" wrapText="1"/>
    </xf>
    <xf numFmtId="3" fontId="37" fillId="6" borderId="0" xfId="3" applyNumberFormat="1" applyFont="1" applyFill="1" applyBorder="1" applyAlignment="1">
      <alignment horizontal="right" vertical="center"/>
    </xf>
    <xf numFmtId="0" fontId="34" fillId="6" borderId="0" xfId="28" quotePrefix="1" applyNumberFormat="1" applyFont="1" applyFill="1" applyBorder="1" applyAlignment="1">
      <alignment vertical="center" wrapText="1"/>
    </xf>
    <xf numFmtId="0" fontId="36" fillId="5" borderId="0" xfId="3" applyFont="1" applyFill="1" applyBorder="1" applyAlignment="1">
      <alignment horizontal="center" vertical="center" wrapText="1"/>
    </xf>
    <xf numFmtId="0" fontId="36" fillId="5" borderId="0" xfId="3" applyFont="1" applyFill="1" applyBorder="1" applyAlignment="1">
      <alignment vertical="center" wrapText="1"/>
    </xf>
    <xf numFmtId="0" fontId="0" fillId="5" borderId="0" xfId="0" applyFill="1"/>
    <xf numFmtId="0" fontId="36" fillId="5" borderId="0" xfId="3" applyFont="1" applyFill="1" applyBorder="1" applyAlignment="1">
      <alignment horizontal="left" vertical="center" wrapText="1"/>
    </xf>
    <xf numFmtId="0" fontId="34" fillId="5" borderId="20" xfId="3" applyFont="1" applyFill="1" applyBorder="1" applyAlignment="1">
      <alignment horizontal="left" vertical="center" wrapText="1"/>
    </xf>
    <xf numFmtId="14" fontId="36" fillId="5" borderId="20" xfId="3" applyNumberFormat="1" applyFont="1" applyFill="1" applyBorder="1" applyAlignment="1">
      <alignment horizontal="right" vertical="center" wrapText="1"/>
    </xf>
    <xf numFmtId="0" fontId="36" fillId="5" borderId="20" xfId="3" applyFont="1" applyFill="1" applyBorder="1" applyAlignment="1">
      <alignment horizontal="left" vertical="center" wrapText="1"/>
    </xf>
    <xf numFmtId="3" fontId="61" fillId="12" borderId="0" xfId="0" applyNumberFormat="1" applyFont="1" applyFill="1" applyBorder="1" applyAlignment="1">
      <alignment horizontal="right" vertical="center" wrapText="1" indent="1"/>
    </xf>
    <xf numFmtId="10" fontId="61" fillId="6" borderId="0" xfId="0" applyNumberFormat="1" applyFont="1" applyFill="1" applyBorder="1" applyAlignment="1">
      <alignment horizontal="center" vertical="center"/>
    </xf>
    <xf numFmtId="3" fontId="61" fillId="6" borderId="0" xfId="0" applyNumberFormat="1" applyFont="1" applyFill="1" applyBorder="1" applyAlignment="1">
      <alignment horizontal="right" vertical="center" indent="1"/>
    </xf>
    <xf numFmtId="0" fontId="115" fillId="12" borderId="0" xfId="0" applyFont="1" applyFill="1" applyBorder="1" applyAlignment="1">
      <alignment vertical="center" wrapText="1"/>
    </xf>
    <xf numFmtId="3" fontId="115" fillId="12" borderId="0" xfId="0" applyNumberFormat="1" applyFont="1" applyFill="1" applyBorder="1" applyAlignment="1">
      <alignment horizontal="right" vertical="center" wrapText="1" indent="1"/>
    </xf>
    <xf numFmtId="10" fontId="115" fillId="6" borderId="0" xfId="0" applyNumberFormat="1" applyFont="1" applyFill="1" applyBorder="1" applyAlignment="1">
      <alignment horizontal="center" vertical="center"/>
    </xf>
    <xf numFmtId="0" fontId="34" fillId="5" borderId="0" xfId="3" applyFont="1" applyFill="1" applyBorder="1" applyAlignment="1">
      <alignment horizontal="right" vertical="center" wrapText="1" indent="1"/>
    </xf>
    <xf numFmtId="10" fontId="115" fillId="5" borderId="0" xfId="0" applyNumberFormat="1" applyFont="1" applyFill="1" applyBorder="1" applyAlignment="1">
      <alignment horizontal="center" vertical="center"/>
    </xf>
    <xf numFmtId="10" fontId="147" fillId="5" borderId="0" xfId="0" applyNumberFormat="1" applyFont="1" applyFill="1" applyBorder="1" applyAlignment="1">
      <alignment horizontal="center" vertical="center"/>
    </xf>
    <xf numFmtId="10" fontId="61" fillId="5" borderId="0" xfId="0" applyNumberFormat="1" applyFont="1" applyFill="1" applyBorder="1" applyAlignment="1">
      <alignment horizontal="center" vertical="center"/>
    </xf>
    <xf numFmtId="0" fontId="15" fillId="13" borderId="0" xfId="0" applyFont="1" applyFill="1" applyBorder="1" applyAlignment="1">
      <alignment horizontal="left" vertical="center"/>
    </xf>
    <xf numFmtId="0" fontId="8" fillId="13" borderId="0" xfId="0" applyFont="1" applyFill="1" applyBorder="1" applyAlignment="1">
      <alignment horizontal="center" vertical="center" wrapText="1"/>
    </xf>
    <xf numFmtId="0" fontId="19" fillId="14" borderId="0" xfId="0" applyFont="1" applyFill="1" applyAlignment="1">
      <alignment horizontal="left" vertical="center"/>
    </xf>
    <xf numFmtId="0" fontId="23" fillId="14" borderId="0" xfId="0" applyFont="1" applyFill="1" applyAlignment="1">
      <alignment horizontal="center"/>
    </xf>
    <xf numFmtId="0" fontId="27" fillId="14" borderId="0" xfId="0" applyFont="1" applyFill="1" applyAlignment="1">
      <alignment horizontal="left" vertical="center"/>
    </xf>
    <xf numFmtId="0" fontId="28" fillId="14" borderId="0" xfId="0" applyFont="1" applyFill="1" applyAlignment="1">
      <alignment horizontal="center"/>
    </xf>
    <xf numFmtId="0" fontId="29" fillId="14" borderId="0" xfId="0" applyFont="1" applyFill="1" applyAlignment="1">
      <alignment horizontal="center"/>
    </xf>
    <xf numFmtId="0" fontId="19" fillId="14" borderId="0" xfId="17" applyFont="1" applyFill="1" applyAlignment="1">
      <alignment horizontal="left" vertical="center"/>
    </xf>
    <xf numFmtId="0" fontId="23" fillId="14" borderId="0" xfId="17" applyFont="1" applyFill="1" applyAlignment="1"/>
    <xf numFmtId="0" fontId="0" fillId="14" borderId="0" xfId="0" applyFill="1"/>
    <xf numFmtId="0" fontId="107" fillId="14" borderId="0" xfId="3" applyFont="1" applyFill="1" applyAlignment="1">
      <alignment horizontal="left" vertical="center"/>
    </xf>
    <xf numFmtId="0" fontId="108" fillId="14" borderId="0" xfId="3" applyFont="1" applyFill="1" applyAlignment="1">
      <alignment horizontal="left" vertical="center"/>
    </xf>
    <xf numFmtId="0" fontId="19" fillId="14" borderId="0" xfId="3" applyFont="1" applyFill="1" applyAlignment="1">
      <alignment horizontal="left" vertical="center"/>
    </xf>
    <xf numFmtId="0" fontId="19" fillId="14" borderId="0" xfId="3" applyFont="1" applyFill="1" applyAlignment="1"/>
    <xf numFmtId="0" fontId="19" fillId="14" borderId="0" xfId="3" applyFont="1" applyFill="1" applyAlignment="1">
      <alignment horizontal="center"/>
    </xf>
    <xf numFmtId="0" fontId="27" fillId="14" borderId="0" xfId="3" applyFont="1" applyFill="1" applyAlignment="1">
      <alignment horizontal="left" vertical="center"/>
    </xf>
    <xf numFmtId="0" fontId="27" fillId="14" borderId="0" xfId="3" applyFont="1" applyFill="1" applyAlignment="1">
      <alignment horizontal="center"/>
    </xf>
    <xf numFmtId="0" fontId="19" fillId="14" borderId="0" xfId="3" applyFont="1" applyFill="1" applyBorder="1" applyAlignment="1">
      <alignment horizontal="left" vertical="center"/>
    </xf>
    <xf numFmtId="0" fontId="28" fillId="14" borderId="0" xfId="3" applyFont="1" applyFill="1" applyBorder="1" applyAlignment="1"/>
    <xf numFmtId="49" fontId="94" fillId="14" borderId="0" xfId="3" applyNumberFormat="1" applyFont="1" applyFill="1" applyBorder="1" applyAlignment="1">
      <alignment horizontal="right"/>
    </xf>
    <xf numFmtId="0" fontId="27" fillId="14" borderId="0" xfId="3" applyFont="1" applyFill="1" applyBorder="1" applyAlignment="1">
      <alignment horizontal="left" vertical="center"/>
    </xf>
    <xf numFmtId="0" fontId="27" fillId="14" borderId="0" xfId="3" applyFont="1" applyFill="1" applyBorder="1" applyAlignment="1">
      <alignment horizontal="right"/>
    </xf>
    <xf numFmtId="0" fontId="148" fillId="0" borderId="0" xfId="2" applyFont="1" applyAlignment="1" applyProtection="1">
      <alignment horizontal="left" vertical="center"/>
    </xf>
    <xf numFmtId="0" fontId="148" fillId="0" borderId="0" xfId="2" applyFont="1" applyAlignment="1" applyProtection="1"/>
    <xf numFmtId="0" fontId="149" fillId="0" borderId="0" xfId="2" applyFont="1" applyAlignment="1" applyProtection="1">
      <alignment horizontal="left" vertical="center"/>
    </xf>
    <xf numFmtId="0" fontId="18" fillId="0" borderId="0" xfId="2" applyFont="1" applyAlignment="1" applyProtection="1">
      <alignment horizontal="left" vertical="center"/>
    </xf>
    <xf numFmtId="0" fontId="18" fillId="0" borderId="0" xfId="2" applyFont="1" applyAlignment="1" applyProtection="1"/>
    <xf numFmtId="0" fontId="150" fillId="0" borderId="0" xfId="2" applyFont="1" applyAlignment="1" applyProtection="1"/>
    <xf numFmtId="0" fontId="149" fillId="0" borderId="0" xfId="2" applyFont="1" applyAlignment="1" applyProtection="1"/>
    <xf numFmtId="0" fontId="151" fillId="0" borderId="0" xfId="2" applyFont="1" applyAlignment="1" applyProtection="1"/>
    <xf numFmtId="0" fontId="151" fillId="0" borderId="0" xfId="2" applyFont="1" applyAlignment="1" applyProtection="1">
      <alignment vertical="center"/>
    </xf>
    <xf numFmtId="0" fontId="74" fillId="0" borderId="4" xfId="0" applyFont="1" applyFill="1" applyBorder="1" applyAlignment="1">
      <alignment horizontal="center" vertical="center"/>
    </xf>
    <xf numFmtId="0" fontId="74" fillId="0" borderId="5" xfId="0" applyFont="1" applyFill="1" applyBorder="1" applyAlignment="1">
      <alignment horizontal="center" vertical="center"/>
    </xf>
    <xf numFmtId="0" fontId="72" fillId="0" borderId="15" xfId="0" applyFont="1" applyFill="1" applyBorder="1" applyAlignment="1">
      <alignment horizontal="center" vertical="center"/>
    </xf>
    <xf numFmtId="0" fontId="72" fillId="0" borderId="4" xfId="0" applyFont="1" applyFill="1" applyBorder="1" applyAlignment="1">
      <alignment horizontal="center" vertical="center"/>
    </xf>
    <xf numFmtId="0" fontId="151" fillId="0" borderId="0" xfId="2" applyFont="1" applyAlignment="1" applyProtection="1">
      <alignment horizontal="left" vertical="center"/>
    </xf>
    <xf numFmtId="0" fontId="152" fillId="0" borderId="0" xfId="0" applyFont="1"/>
    <xf numFmtId="173" fontId="72" fillId="0" borderId="27" xfId="0" applyNumberFormat="1" applyFont="1" applyFill="1" applyBorder="1"/>
    <xf numFmtId="172" fontId="73" fillId="0" borderId="28" xfId="0" applyNumberFormat="1" applyFont="1" applyFill="1" applyBorder="1" applyAlignment="1">
      <alignment horizontal="center" vertical="center"/>
    </xf>
    <xf numFmtId="10" fontId="75" fillId="0" borderId="28" xfId="0" applyNumberFormat="1" applyFont="1" applyFill="1" applyBorder="1"/>
    <xf numFmtId="10" fontId="75" fillId="0" borderId="29" xfId="0" applyNumberFormat="1" applyFont="1" applyFill="1" applyBorder="1"/>
    <xf numFmtId="0" fontId="36" fillId="0" borderId="0" xfId="0" applyFont="1" applyAlignment="1">
      <alignment horizontal="right"/>
    </xf>
    <xf numFmtId="0" fontId="153" fillId="0" borderId="0" xfId="0" applyFont="1"/>
    <xf numFmtId="0" fontId="45" fillId="5" borderId="0" xfId="0" applyFont="1" applyFill="1" applyAlignment="1">
      <alignment horizontal="center" vertical="center" wrapText="1"/>
    </xf>
    <xf numFmtId="0" fontId="154" fillId="5" borderId="0" xfId="0" applyFont="1" applyFill="1" applyAlignment="1">
      <alignment horizontal="center" vertical="center" wrapText="1"/>
    </xf>
    <xf numFmtId="1" fontId="154" fillId="6" borderId="0" xfId="0" applyNumberFormat="1" applyFont="1" applyFill="1" applyAlignment="1">
      <alignment horizontal="center" vertical="center"/>
    </xf>
    <xf numFmtId="10" fontId="46" fillId="6" borderId="0" xfId="0" applyNumberFormat="1" applyFont="1" applyFill="1" applyAlignment="1">
      <alignment horizontal="center" vertical="center"/>
    </xf>
    <xf numFmtId="0" fontId="154" fillId="6" borderId="0" xfId="0" applyFont="1" applyFill="1" applyAlignment="1">
      <alignment horizontal="center" vertical="center"/>
    </xf>
    <xf numFmtId="0" fontId="46" fillId="6" borderId="0" xfId="0" applyFont="1" applyFill="1" applyAlignment="1">
      <alignment horizontal="center" vertical="center"/>
    </xf>
    <xf numFmtId="0" fontId="156" fillId="0" borderId="0" xfId="0" applyFont="1" applyAlignment="1">
      <alignment vertical="center"/>
    </xf>
    <xf numFmtId="0" fontId="158" fillId="6" borderId="0" xfId="3" applyFont="1" applyFill="1" applyAlignment="1">
      <alignment horizontal="left" vertical="center" wrapText="1"/>
    </xf>
    <xf numFmtId="10" fontId="46" fillId="6" borderId="0" xfId="0" applyNumberFormat="1" applyFont="1" applyFill="1" applyBorder="1" applyAlignment="1">
      <alignment horizontal="center" vertical="center"/>
    </xf>
    <xf numFmtId="171" fontId="125" fillId="6" borderId="0" xfId="0" applyNumberFormat="1" applyFont="1" applyFill="1" applyAlignment="1">
      <alignment horizontal="right" vertical="center"/>
    </xf>
    <xf numFmtId="171" fontId="125" fillId="6" borderId="0" xfId="0" applyNumberFormat="1" applyFont="1" applyFill="1" applyAlignment="1" applyProtection="1">
      <alignment horizontal="right" vertical="center"/>
    </xf>
    <xf numFmtId="0" fontId="64" fillId="0" borderId="0" xfId="0" applyFont="1" applyAlignment="1">
      <alignment horizontal="left" vertical="center"/>
    </xf>
    <xf numFmtId="0" fontId="77" fillId="0" borderId="0" xfId="0" applyFont="1" applyAlignment="1">
      <alignment horizontal="left" vertical="center"/>
    </xf>
    <xf numFmtId="0" fontId="36" fillId="0" borderId="0" xfId="17" applyFont="1"/>
    <xf numFmtId="10" fontId="37" fillId="6" borderId="0" xfId="28" quotePrefix="1" applyNumberFormat="1" applyFont="1" applyFill="1" applyBorder="1" applyAlignment="1">
      <alignment horizontal="center" vertical="center"/>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37" fillId="0" borderId="0" xfId="0" applyNumberFormat="1" applyFont="1" applyAlignment="1">
      <alignment horizontal="left" vertical="top" wrapText="1"/>
    </xf>
    <xf numFmtId="0" fontId="0" fillId="0" borderId="0" xfId="0" applyNumberForma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center" wrapText="1"/>
    </xf>
    <xf numFmtId="0" fontId="38" fillId="0" borderId="0" xfId="0" applyFont="1" applyFill="1" applyAlignment="1">
      <alignment horizontal="left" vertical="top" wrapText="1"/>
    </xf>
    <xf numFmtId="0" fontId="15" fillId="5" borderId="0" xfId="0" applyFont="1" applyFill="1" applyBorder="1" applyAlignment="1">
      <alignment horizontal="center" vertical="center" wrapText="1"/>
    </xf>
    <xf numFmtId="0" fontId="8" fillId="0" borderId="0" xfId="0" applyFont="1" applyAlignment="1">
      <alignment horizontal="center" vertical="center"/>
    </xf>
    <xf numFmtId="0" fontId="34" fillId="5" borderId="0" xfId="0" applyFont="1" applyFill="1" applyAlignment="1">
      <alignment horizontal="center" vertical="center"/>
    </xf>
    <xf numFmtId="3" fontId="34" fillId="5" borderId="0" xfId="0" applyNumberFormat="1" applyFont="1" applyFill="1" applyBorder="1" applyAlignment="1">
      <alignment horizontal="center" vertical="center" wrapText="1"/>
    </xf>
    <xf numFmtId="0" fontId="36" fillId="0" borderId="0" xfId="0" applyFont="1" applyBorder="1" applyAlignment="1">
      <alignment horizontal="right"/>
    </xf>
    <xf numFmtId="0" fontId="37" fillId="5" borderId="0"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0" fillId="0" borderId="0" xfId="0" applyAlignment="1">
      <alignment horizontal="center" vertical="center" wrapText="1"/>
    </xf>
    <xf numFmtId="0" fontId="37" fillId="6" borderId="0" xfId="0" applyFont="1" applyFill="1" applyBorder="1" applyAlignment="1">
      <alignment horizontal="left" vertical="center" wrapText="1"/>
    </xf>
    <xf numFmtId="0" fontId="37" fillId="0" borderId="0" xfId="0" applyFont="1" applyBorder="1" applyAlignment="1">
      <alignment horizontal="left" vertical="center" wrapText="1"/>
    </xf>
    <xf numFmtId="0" fontId="38" fillId="0" borderId="0" xfId="0" applyFont="1" applyFill="1" applyBorder="1" applyAlignment="1">
      <alignment horizontal="left" vertical="center" wrapText="1"/>
    </xf>
    <xf numFmtId="0" fontId="34" fillId="5"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37" fillId="0" borderId="0" xfId="0" applyFont="1" applyFill="1" applyAlignment="1">
      <alignment wrapText="1"/>
    </xf>
    <xf numFmtId="0" fontId="38" fillId="0" borderId="0" xfId="0" applyFont="1" applyFill="1" applyAlignment="1">
      <alignment wrapText="1"/>
    </xf>
    <xf numFmtId="0" fontId="37" fillId="0" borderId="0" xfId="0" applyFont="1" applyAlignment="1">
      <alignment horizontal="center" vertical="center" wrapText="1"/>
    </xf>
    <xf numFmtId="0" fontId="36" fillId="0" borderId="0" xfId="0" applyFont="1" applyAlignment="1">
      <alignment wrapText="1"/>
    </xf>
    <xf numFmtId="0" fontId="42" fillId="0" borderId="0" xfId="0" applyFont="1" applyAlignment="1">
      <alignment wrapText="1"/>
    </xf>
    <xf numFmtId="0" fontId="0" fillId="0" borderId="0" xfId="0" applyAlignment="1">
      <alignment wrapText="1"/>
    </xf>
    <xf numFmtId="0" fontId="37" fillId="7" borderId="0" xfId="0" applyFont="1" applyFill="1" applyBorder="1" applyAlignment="1">
      <alignment horizontal="left" vertical="distributed" wrapText="1"/>
    </xf>
    <xf numFmtId="0" fontId="38" fillId="0" borderId="0" xfId="0" applyNumberFormat="1" applyFont="1" applyFill="1" applyBorder="1" applyAlignment="1">
      <alignment vertical="center" wrapText="1"/>
    </xf>
    <xf numFmtId="0" fontId="36" fillId="0" borderId="0" xfId="0" applyFont="1" applyAlignment="1">
      <alignment horizontal="right"/>
    </xf>
    <xf numFmtId="0" fontId="36" fillId="5" borderId="0" xfId="0" applyFont="1" applyFill="1" applyBorder="1" applyAlignment="1">
      <alignment horizontal="center" vertical="center" wrapText="1"/>
    </xf>
    <xf numFmtId="0" fontId="45" fillId="5" borderId="0" xfId="0" applyFont="1" applyFill="1" applyBorder="1" applyAlignment="1">
      <alignment horizontal="center" vertical="center"/>
    </xf>
    <xf numFmtId="0" fontId="42" fillId="5" borderId="0" xfId="0" applyFont="1" applyFill="1" applyBorder="1" applyAlignment="1">
      <alignment horizontal="center" vertical="center"/>
    </xf>
    <xf numFmtId="14" fontId="42" fillId="5" borderId="0" xfId="0" applyNumberFormat="1"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0" fillId="0" borderId="0" xfId="0" applyAlignment="1">
      <alignment horizontal="center" vertical="center"/>
    </xf>
    <xf numFmtId="0" fontId="45" fillId="5" borderId="0" xfId="0" applyFont="1" applyFill="1" applyBorder="1" applyAlignment="1">
      <alignment horizontal="center" vertical="center" wrapText="1"/>
    </xf>
    <xf numFmtId="0" fontId="65" fillId="0" borderId="0" xfId="0" applyFont="1" applyFill="1" applyBorder="1" applyAlignment="1">
      <alignment horizontal="justify" vertical="top" wrapText="1"/>
    </xf>
    <xf numFmtId="0" fontId="66" fillId="0" borderId="0" xfId="0" applyFont="1" applyFill="1" applyBorder="1" applyAlignment="1">
      <alignment horizontal="justify" vertical="top" wrapText="1"/>
    </xf>
    <xf numFmtId="0" fontId="68" fillId="0" borderId="1" xfId="0" applyFont="1" applyFill="1" applyBorder="1" applyAlignment="1">
      <alignment horizontal="center" vertical="center"/>
    </xf>
    <xf numFmtId="0" fontId="69" fillId="0" borderId="2" xfId="0" applyFont="1" applyFill="1" applyBorder="1" applyAlignment="1">
      <alignment vertical="center"/>
    </xf>
    <xf numFmtId="0" fontId="69" fillId="0" borderId="3" xfId="0" applyFont="1" applyFill="1" applyBorder="1" applyAlignment="1">
      <alignment vertical="center"/>
    </xf>
    <xf numFmtId="0" fontId="73" fillId="0" borderId="1" xfId="0" applyFont="1" applyFill="1" applyBorder="1" applyAlignment="1">
      <alignment horizontal="center"/>
    </xf>
    <xf numFmtId="0" fontId="73" fillId="0" borderId="2" xfId="0" applyFont="1" applyFill="1" applyBorder="1" applyAlignment="1">
      <alignment horizontal="center"/>
    </xf>
    <xf numFmtId="0" fontId="73" fillId="0" borderId="3" xfId="0" applyFont="1" applyFill="1" applyBorder="1" applyAlignment="1">
      <alignment horizontal="center"/>
    </xf>
    <xf numFmtId="0" fontId="73" fillId="0" borderId="1" xfId="0" applyFont="1" applyFill="1" applyBorder="1" applyAlignment="1">
      <alignment horizontal="center" vertical="center"/>
    </xf>
    <xf numFmtId="0" fontId="74" fillId="0" borderId="2" xfId="0" applyFont="1" applyFill="1" applyBorder="1" applyAlignment="1">
      <alignment vertical="center"/>
    </xf>
    <xf numFmtId="0" fontId="74" fillId="0" borderId="3" xfId="0" applyFont="1" applyFill="1" applyBorder="1" applyAlignment="1">
      <alignment vertical="center"/>
    </xf>
    <xf numFmtId="0" fontId="0" fillId="0" borderId="0" xfId="0" applyAlignment="1">
      <alignment horizontal="right"/>
    </xf>
    <xf numFmtId="0" fontId="78" fillId="6" borderId="0" xfId="0" applyFont="1" applyFill="1" applyBorder="1" applyAlignment="1">
      <alignment vertical="center" wrapText="1"/>
    </xf>
    <xf numFmtId="2" fontId="78" fillId="5" borderId="0" xfId="0" applyNumberFormat="1" applyFont="1" applyFill="1" applyBorder="1" applyAlignment="1">
      <alignment horizontal="center" vertical="center" wrapText="1"/>
    </xf>
    <xf numFmtId="0" fontId="38" fillId="0" borderId="0" xfId="0" applyFont="1" applyFill="1" applyAlignment="1">
      <alignment horizontal="justify" vertical="top" wrapText="1"/>
    </xf>
    <xf numFmtId="0" fontId="37" fillId="0" borderId="0" xfId="0" applyFont="1" applyAlignment="1">
      <alignment horizontal="justify" vertical="top" wrapText="1"/>
    </xf>
    <xf numFmtId="0" fontId="37" fillId="0" borderId="0" xfId="0" applyFont="1" applyFill="1" applyAlignment="1">
      <alignment horizontal="justify" vertical="top" wrapText="1"/>
    </xf>
    <xf numFmtId="0" fontId="0" fillId="0" borderId="0" xfId="0" applyAlignment="1">
      <alignment horizontal="justify" vertical="top" wrapText="1"/>
    </xf>
    <xf numFmtId="0" fontId="45" fillId="5" borderId="0" xfId="0" applyFont="1" applyFill="1" applyAlignment="1">
      <alignment horizontal="center" vertical="center"/>
    </xf>
    <xf numFmtId="0" fontId="37" fillId="0" borderId="0" xfId="0" applyNumberFormat="1" applyFont="1" applyFill="1" applyAlignment="1">
      <alignment horizontal="left" vertical="top" wrapText="1"/>
    </xf>
    <xf numFmtId="0" fontId="36" fillId="5" borderId="0" xfId="0" applyFont="1" applyFill="1" applyAlignment="1">
      <alignment horizontal="center" wrapText="1"/>
    </xf>
    <xf numFmtId="14" fontId="50" fillId="5" borderId="0" xfId="0" applyNumberFormat="1" applyFont="1" applyFill="1" applyBorder="1" applyAlignment="1">
      <alignment horizontal="center" vertical="center"/>
    </xf>
    <xf numFmtId="0" fontId="42" fillId="5" borderId="0" xfId="0" applyFont="1" applyFill="1" applyAlignment="1">
      <alignment horizontal="center" vertical="top" wrapText="1"/>
    </xf>
    <xf numFmtId="0" fontId="38" fillId="0" borderId="0" xfId="0" applyFont="1" applyFill="1" applyBorder="1" applyAlignment="1">
      <alignment vertical="top" wrapText="1"/>
    </xf>
    <xf numFmtId="0" fontId="40" fillId="0" borderId="0" xfId="0" applyFont="1" applyFill="1" applyBorder="1" applyAlignment="1">
      <alignment horizontal="justify" vertical="top" wrapText="1"/>
    </xf>
    <xf numFmtId="0" fontId="67" fillId="0" borderId="0" xfId="0" applyFont="1" applyAlignment="1">
      <alignment horizontal="right"/>
    </xf>
    <xf numFmtId="0" fontId="0" fillId="0" borderId="0" xfId="0" applyAlignment="1"/>
    <xf numFmtId="2" fontId="37" fillId="5" borderId="0" xfId="0" applyNumberFormat="1" applyFont="1" applyFill="1" applyBorder="1" applyAlignment="1">
      <alignment horizontal="center" vertical="center" wrapText="1"/>
    </xf>
    <xf numFmtId="0" fontId="34" fillId="5" borderId="0" xfId="0" applyFont="1" applyFill="1" applyBorder="1" applyAlignment="1">
      <alignment horizontal="center" vertical="center"/>
    </xf>
    <xf numFmtId="0" fontId="34" fillId="5" borderId="0" xfId="0" applyFont="1" applyFill="1" applyAlignment="1">
      <alignment horizontal="center" vertical="center" wrapText="1"/>
    </xf>
    <xf numFmtId="0" fontId="34" fillId="5" borderId="0" xfId="0" applyFont="1" applyFill="1" applyAlignment="1">
      <alignment horizontal="left" vertical="center"/>
    </xf>
    <xf numFmtId="0" fontId="34" fillId="5" borderId="0" xfId="0" applyNumberFormat="1" applyFont="1" applyFill="1" applyAlignment="1">
      <alignment horizontal="left" vertical="center"/>
    </xf>
    <xf numFmtId="0" fontId="40" fillId="0" borderId="0" xfId="0" applyFont="1" applyFill="1" applyBorder="1" applyAlignment="1">
      <alignment horizontal="justify" vertical="center" wrapText="1"/>
    </xf>
    <xf numFmtId="0" fontId="38" fillId="0" borderId="0" xfId="0" applyFont="1" applyFill="1" applyBorder="1" applyAlignment="1">
      <alignment vertical="center" wrapText="1"/>
    </xf>
    <xf numFmtId="0" fontId="37" fillId="0" borderId="0" xfId="0" applyFont="1" applyAlignment="1">
      <alignment vertical="center" wrapText="1"/>
    </xf>
    <xf numFmtId="0" fontId="8" fillId="0" borderId="0" xfId="0" applyFont="1" applyAlignment="1">
      <alignment horizontal="center" vertical="center" wrapText="1"/>
    </xf>
    <xf numFmtId="0" fontId="45" fillId="5" borderId="0" xfId="3" applyFont="1" applyFill="1" applyBorder="1" applyAlignment="1">
      <alignment horizontal="center" vertical="center" wrapText="1"/>
    </xf>
    <xf numFmtId="0" fontId="45" fillId="5" borderId="0" xfId="3" applyFont="1" applyFill="1" applyBorder="1" applyAlignment="1">
      <alignment horizontal="center" vertical="center"/>
    </xf>
    <xf numFmtId="0" fontId="15" fillId="5" borderId="0" xfId="3" applyFont="1" applyFill="1" applyBorder="1" applyAlignment="1">
      <alignment horizontal="center" vertical="center" wrapText="1"/>
    </xf>
    <xf numFmtId="0" fontId="67" fillId="0" borderId="0" xfId="3" applyFont="1" applyAlignment="1">
      <alignment vertical="center" wrapText="1"/>
    </xf>
    <xf numFmtId="0" fontId="34" fillId="9" borderId="0" xfId="3" applyFont="1" applyFill="1" applyBorder="1" applyAlignment="1">
      <alignment horizontal="center" vertical="center" wrapText="1"/>
    </xf>
    <xf numFmtId="175" fontId="45" fillId="9" borderId="0" xfId="3" applyNumberFormat="1" applyFont="1" applyFill="1" applyBorder="1" applyAlignment="1">
      <alignment horizontal="center" vertical="center"/>
    </xf>
    <xf numFmtId="0" fontId="36" fillId="0" borderId="0" xfId="3" applyFont="1" applyAlignment="1">
      <alignment horizontal="left" vertical="center" wrapText="1"/>
    </xf>
    <xf numFmtId="0" fontId="40" fillId="0" borderId="0" xfId="0" applyFont="1" applyFill="1" applyBorder="1" applyAlignment="1">
      <alignment horizontal="left" wrapText="1"/>
    </xf>
    <xf numFmtId="0" fontId="34" fillId="9" borderId="0" xfId="3" applyFont="1" applyFill="1" applyBorder="1" applyAlignment="1">
      <alignment horizontal="center"/>
    </xf>
    <xf numFmtId="0" fontId="34" fillId="5" borderId="0" xfId="0" applyFont="1" applyFill="1" applyBorder="1" applyAlignment="1">
      <alignment horizontal="center"/>
    </xf>
    <xf numFmtId="0" fontId="126" fillId="0" borderId="0" xfId="0" applyFont="1" applyAlignment="1">
      <alignment horizontal="center"/>
    </xf>
    <xf numFmtId="0" fontId="127" fillId="0" borderId="0" xfId="0" applyFont="1" applyAlignment="1">
      <alignment horizontal="center"/>
    </xf>
    <xf numFmtId="14" fontId="126" fillId="0" borderId="0" xfId="0" applyNumberFormat="1" applyFont="1" applyAlignment="1">
      <alignment horizontal="center"/>
    </xf>
    <xf numFmtId="14" fontId="127" fillId="0" borderId="0" xfId="0" applyNumberFormat="1" applyFont="1" applyAlignment="1">
      <alignment horizontal="center"/>
    </xf>
    <xf numFmtId="0" fontId="36" fillId="6" borderId="0" xfId="0" applyFont="1" applyFill="1" applyAlignment="1">
      <alignment wrapText="1"/>
    </xf>
    <xf numFmtId="0" fontId="36" fillId="0" borderId="0" xfId="0" applyFont="1" applyAlignment="1"/>
    <xf numFmtId="0" fontId="45" fillId="0" borderId="0" xfId="3" applyFont="1" applyBorder="1" applyAlignment="1">
      <alignment horizontal="center" vertical="center"/>
    </xf>
    <xf numFmtId="0" fontId="45" fillId="0" borderId="0" xfId="0" applyFont="1" applyBorder="1" applyAlignment="1">
      <alignment horizontal="center" vertical="center"/>
    </xf>
    <xf numFmtId="0" fontId="43" fillId="0" borderId="0" xfId="3" applyFont="1" applyBorder="1" applyAlignment="1">
      <alignment horizontal="center" vertical="center"/>
    </xf>
    <xf numFmtId="0" fontId="43" fillId="0" borderId="0" xfId="0" applyFont="1" applyBorder="1" applyAlignment="1">
      <alignment horizontal="center" vertical="center"/>
    </xf>
    <xf numFmtId="0" fontId="15" fillId="5" borderId="0" xfId="0" applyFont="1" applyFill="1" applyAlignment="1">
      <alignment horizontal="center" vertical="center" wrapText="1"/>
    </xf>
    <xf numFmtId="0" fontId="15" fillId="5" borderId="0" xfId="0" applyFont="1" applyFill="1" applyAlignment="1">
      <alignment horizontal="center" vertical="center"/>
    </xf>
    <xf numFmtId="14" fontId="45" fillId="0" borderId="0" xfId="3" applyNumberFormat="1" applyFont="1" applyBorder="1" applyAlignment="1">
      <alignment horizontal="center" vertical="center"/>
    </xf>
    <xf numFmtId="14" fontId="43" fillId="0" borderId="0" xfId="3" applyNumberFormat="1" applyFont="1" applyBorder="1" applyAlignment="1">
      <alignment horizontal="center" vertical="center"/>
    </xf>
    <xf numFmtId="0" fontId="45" fillId="5" borderId="0" xfId="0" applyFont="1" applyFill="1" applyAlignment="1">
      <alignment horizontal="center" vertical="center" wrapText="1"/>
    </xf>
    <xf numFmtId="0" fontId="154" fillId="0" borderId="0" xfId="0" applyFont="1" applyAlignment="1">
      <alignment horizontal="center" vertical="center"/>
    </xf>
    <xf numFmtId="0" fontId="36" fillId="6" borderId="0" xfId="0" applyFont="1" applyFill="1" applyAlignment="1">
      <alignment vertical="center" wrapText="1"/>
    </xf>
    <xf numFmtId="0" fontId="36" fillId="0" borderId="0" xfId="0" applyFont="1" applyAlignment="1">
      <alignment vertical="center"/>
    </xf>
    <xf numFmtId="0" fontId="34" fillId="5" borderId="0" xfId="0" applyFont="1" applyFill="1" applyBorder="1" applyAlignment="1">
      <alignment wrapText="1"/>
    </xf>
    <xf numFmtId="2" fontId="36" fillId="5" borderId="0" xfId="0" applyNumberFormat="1" applyFont="1" applyFill="1" applyBorder="1" applyAlignment="1">
      <alignment horizontal="left" vertical="center" wrapText="1"/>
    </xf>
    <xf numFmtId="0" fontId="34" fillId="5" borderId="0" xfId="0" applyFont="1" applyFill="1" applyBorder="1" applyAlignment="1" applyProtection="1">
      <alignment horizontal="center" vertical="center"/>
      <protection locked="0"/>
    </xf>
    <xf numFmtId="0" fontId="36" fillId="0" borderId="0" xfId="0" applyFont="1" applyAlignment="1">
      <alignment horizontal="left" vertical="center" wrapText="1"/>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36" fillId="0" borderId="0" xfId="0" applyFont="1" applyAlignment="1">
      <alignment vertical="center" wrapText="1"/>
    </xf>
    <xf numFmtId="0" fontId="46" fillId="5" borderId="0" xfId="3" applyFont="1" applyFill="1" applyBorder="1" applyAlignment="1">
      <alignment horizontal="center" vertical="center" wrapText="1"/>
    </xf>
    <xf numFmtId="0" fontId="46" fillId="0" borderId="0" xfId="0" applyFont="1" applyAlignment="1">
      <alignment wrapText="1"/>
    </xf>
    <xf numFmtId="0" fontId="67" fillId="0" borderId="0" xfId="0" applyFont="1" applyBorder="1" applyAlignment="1">
      <alignment horizontal="left" vertical="center" wrapText="1"/>
    </xf>
    <xf numFmtId="0" fontId="77" fillId="0" borderId="0" xfId="0" applyFont="1" applyBorder="1" applyAlignment="1">
      <alignment horizontal="left" vertical="center" wrapText="1"/>
    </xf>
    <xf numFmtId="0" fontId="139" fillId="0" borderId="0" xfId="0" applyFont="1" applyAlignment="1">
      <alignment horizontal="left" vertical="center"/>
    </xf>
    <xf numFmtId="0" fontId="37" fillId="5" borderId="0" xfId="3" applyFont="1" applyFill="1" applyBorder="1" applyAlignment="1">
      <alignment horizontal="center" vertical="center" wrapText="1"/>
    </xf>
    <xf numFmtId="0" fontId="36" fillId="0" borderId="0" xfId="0" applyFont="1" applyAlignment="1">
      <alignment horizontal="left" vertical="top" wrapText="1"/>
    </xf>
    <xf numFmtId="0" fontId="36" fillId="5" borderId="0" xfId="3" applyFont="1" applyFill="1" applyBorder="1" applyAlignment="1">
      <alignment horizontal="center" vertical="center" wrapText="1"/>
    </xf>
    <xf numFmtId="0" fontId="0" fillId="0" borderId="0" xfId="0" applyAlignment="1">
      <alignment vertical="top" wrapText="1"/>
    </xf>
  </cellXfs>
  <cellStyles count="29">
    <cellStyle name="Comma" xfId="1" builtinId="3"/>
    <cellStyle name="Comma_12 Tablica 14-Grafikon 4" xfId="12"/>
    <cellStyle name="Comma_16 Tablica 19" xfId="16"/>
    <cellStyle name="Comma_21 Tablice 22,23,23a,23b" xfId="21"/>
    <cellStyle name="Comma_4 Tablice 2,3" xfId="5"/>
    <cellStyle name="Comma_Mjesecni_zbrojni_11_09" xfId="18"/>
    <cellStyle name="Comma_Sheet2" xfId="13"/>
    <cellStyle name="Hyperlink" xfId="2" builtinId="8"/>
    <cellStyle name="Normal" xfId="0" builtinId="0"/>
    <cellStyle name="Normal_12 Tablica 14-Grafikon 4" xfId="11"/>
    <cellStyle name="Normal_15 Tablice 17,18" xfId="15"/>
    <cellStyle name="Normal_22 Tablica 24" xfId="22"/>
    <cellStyle name="Normal_4 Tablice 2,3" xfId="6"/>
    <cellStyle name="Normal_47 Tablica 25" xfId="24"/>
    <cellStyle name="Normal_48 Tablice 26,27,28" xfId="26"/>
    <cellStyle name="Normal_5 Tablice 4,5" xfId="7"/>
    <cellStyle name="Normal_6 Tablice 6,7" xfId="8"/>
    <cellStyle name="Normal_7 Tablica-Grafikon 2" xfId="9"/>
    <cellStyle name="Normal_9 Tablica 11" xfId="10"/>
    <cellStyle name="Normal_agbilanca_311206" xfId="28"/>
    <cellStyle name="Normal_mi predložak" xfId="17"/>
    <cellStyle name="Normal_mi07_09" xfId="20"/>
    <cellStyle name="Normal_Mjesecni_zbrojni_06_09" xfId="19"/>
    <cellStyle name="Normal_novozami1" xfId="3"/>
    <cellStyle name="Normal_Sheet1" xfId="25"/>
    <cellStyle name="Normal_Sheet2" xfId="23"/>
    <cellStyle name="Normal_Sheet2_13 Tablica 15" xfId="14"/>
    <cellStyle name="Normal_ugovori" xfId="27"/>
    <cellStyle name="Percent" xfId="4" builtinId="5"/>
  </cellStyles>
  <dxfs count="17">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rgb="FFFF0000"/>
      </font>
    </dxf>
    <dxf>
      <font>
        <strike val="0"/>
        <condense val="0"/>
        <extend val="0"/>
        <color rgb="FFFF0000"/>
      </font>
    </dxf>
  </dxfs>
  <tableStyles count="0" defaultTableStyle="TableStyleMedium2" defaultPivotStyle="PivotStyleMedium9"/>
  <colors>
    <mruColors>
      <color rgb="FF0000FF"/>
      <color rgb="FF0066FF"/>
      <color rgb="FFDDDDDD"/>
      <color rgb="FFCCFFFF"/>
      <color rgb="FFCC99FF"/>
      <color rgb="FF339966"/>
      <color rgb="FF008080"/>
      <color rgb="FFFF99CC"/>
      <color rgb="FFFF00FF"/>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8.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1.emf"/><Relationship Id="rId1" Type="http://schemas.openxmlformats.org/officeDocument/2006/relationships/image" Target="../media/image4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3.emf"/><Relationship Id="rId1" Type="http://schemas.openxmlformats.org/officeDocument/2006/relationships/image" Target="../media/image4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7.emf"/><Relationship Id="rId1" Type="http://schemas.openxmlformats.org/officeDocument/2006/relationships/image" Target="../media/image4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9.emf"/><Relationship Id="rId1" Type="http://schemas.openxmlformats.org/officeDocument/2006/relationships/image" Target="../media/image48.png"/></Relationships>
</file>

<file path=xl/drawings/_rels/drawing37.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38.xml.rels><?xml version="1.0" encoding="UTF-8" standalone="yes"?>
<Relationships xmlns="http://schemas.openxmlformats.org/package/2006/relationships"><Relationship Id="rId2" Type="http://schemas.openxmlformats.org/officeDocument/2006/relationships/image" Target="../media/image53.emf"/><Relationship Id="rId1" Type="http://schemas.openxmlformats.org/officeDocument/2006/relationships/image" Target="../media/image52.png"/></Relationships>
</file>

<file path=xl/drawings/_rels/drawing39.xml.rels><?xml version="1.0" encoding="UTF-8" standalone="yes"?>
<Relationships xmlns="http://schemas.openxmlformats.org/package/2006/relationships"><Relationship Id="rId2" Type="http://schemas.openxmlformats.org/officeDocument/2006/relationships/image" Target="../media/image55.emf"/><Relationship Id="rId1" Type="http://schemas.openxmlformats.org/officeDocument/2006/relationships/image" Target="../media/image5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40.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9.emf"/><Relationship Id="rId1" Type="http://schemas.openxmlformats.org/officeDocument/2006/relationships/image" Target="../media/image58.png"/></Relationships>
</file>

<file path=xl/drawings/_rels/drawing42.xml.rels><?xml version="1.0" encoding="UTF-8" standalone="yes"?>
<Relationships xmlns="http://schemas.openxmlformats.org/package/2006/relationships"><Relationship Id="rId2" Type="http://schemas.openxmlformats.org/officeDocument/2006/relationships/image" Target="../media/image61.emf"/><Relationship Id="rId1" Type="http://schemas.openxmlformats.org/officeDocument/2006/relationships/image" Target="../media/image60.png"/></Relationships>
</file>

<file path=xl/drawings/_rels/drawing43.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27</xdr:row>
      <xdr:rowOff>152400</xdr:rowOff>
    </xdr:from>
    <xdr:to>
      <xdr:col>5</xdr:col>
      <xdr:colOff>10695</xdr:colOff>
      <xdr:row>43</xdr:row>
      <xdr:rowOff>6308</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6753225"/>
          <a:ext cx="4706520" cy="2444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161924</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134724" cy="6667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xdr:row>
          <xdr:rowOff>133350</xdr:rowOff>
        </xdr:from>
        <xdr:to>
          <xdr:col>9</xdr:col>
          <xdr:colOff>419100</xdr:colOff>
          <xdr:row>53</xdr:row>
          <xdr:rowOff>47625</xdr:rowOff>
        </xdr:to>
        <xdr:sp macro="" textlink="">
          <xdr:nvSpPr>
            <xdr:cNvPr id="21506" name="Object 2" hidden="1">
              <a:extLst>
                <a:ext uri="{63B3BB69-23CF-44E3-9099-C40C66FF867C}">
                  <a14:compatExt spid="_x0000_s2150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19050</xdr:rowOff>
        </xdr:from>
        <xdr:to>
          <xdr:col>19</xdr:col>
          <xdr:colOff>447675</xdr:colOff>
          <xdr:row>53</xdr:row>
          <xdr:rowOff>76200</xdr:rowOff>
        </xdr:to>
        <xdr:sp macro="" textlink="">
          <xdr:nvSpPr>
            <xdr:cNvPr id="21507" name="Object 3" hidden="1">
              <a:extLst>
                <a:ext uri="{63B3BB69-23CF-44E3-9099-C40C66FF867C}">
                  <a14:compatExt spid="_x0000_s2150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xdr:row>
          <xdr:rowOff>9525</xdr:rowOff>
        </xdr:from>
        <xdr:to>
          <xdr:col>29</xdr:col>
          <xdr:colOff>428625</xdr:colOff>
          <xdr:row>43</xdr:row>
          <xdr:rowOff>152400</xdr:rowOff>
        </xdr:to>
        <xdr:sp macro="" textlink="">
          <xdr:nvSpPr>
            <xdr:cNvPr id="21508" name="Object 4" hidden="1">
              <a:extLst>
                <a:ext uri="{63B3BB69-23CF-44E3-9099-C40C66FF867C}">
                  <a14:compatExt spid="_x0000_s2150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38100</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10900" cy="6657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38100</xdr:colOff>
      <xdr:row>45</xdr:row>
      <xdr:rowOff>38099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010900" cy="66770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104774</xdr:colOff>
      <xdr:row>45</xdr:row>
      <xdr:rowOff>9525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700"/>
          <a:ext cx="11077574" cy="6648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66674</xdr:colOff>
      <xdr:row>45</xdr:row>
      <xdr:rowOff>38099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39474" cy="6677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57150</xdr:colOff>
      <xdr:row>45</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029950" cy="66484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228601</xdr:colOff>
      <xdr:row>20</xdr:row>
      <xdr:rowOff>9526</xdr:rowOff>
    </xdr:from>
    <xdr:to>
      <xdr:col>7</xdr:col>
      <xdr:colOff>371475</xdr:colOff>
      <xdr:row>36</xdr:row>
      <xdr:rowOff>29715</xdr:rowOff>
    </xdr:to>
    <xdr:pic>
      <xdr:nvPicPr>
        <xdr:cNvPr id="5" name="Picture 4"/>
        <xdr:cNvPicPr>
          <a:picLocks noChangeAspect="1"/>
        </xdr:cNvPicPr>
      </xdr:nvPicPr>
      <xdr:blipFill>
        <a:blip xmlns:r="http://schemas.openxmlformats.org/officeDocument/2006/relationships" r:embed="rId1"/>
        <a:stretch>
          <a:fillRect/>
        </a:stretch>
      </xdr:blipFill>
      <xdr:spPr>
        <a:xfrm>
          <a:off x="228601" y="4600576"/>
          <a:ext cx="5381624" cy="261098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25</xdr:row>
      <xdr:rowOff>19050</xdr:rowOff>
    </xdr:from>
    <xdr:to>
      <xdr:col>9</xdr:col>
      <xdr:colOff>600075</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7696200" cy="65834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22</xdr:row>
      <xdr:rowOff>161924</xdr:rowOff>
    </xdr:from>
    <xdr:to>
      <xdr:col>6</xdr:col>
      <xdr:colOff>9525</xdr:colOff>
      <xdr:row>42</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4781549"/>
          <a:ext cx="5905499" cy="3076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57150</xdr:rowOff>
    </xdr:from>
    <xdr:to>
      <xdr:col>4</xdr:col>
      <xdr:colOff>498672</xdr:colOff>
      <xdr:row>47</xdr:row>
      <xdr:rowOff>79559</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4552950"/>
          <a:ext cx="3737172" cy="3584759"/>
        </a:xfrm>
        <a:prstGeom prst="rect">
          <a:avLst/>
        </a:prstGeom>
      </xdr:spPr>
    </xdr:pic>
    <xdr:clientData/>
  </xdr:twoCellAnchor>
  <xdr:twoCellAnchor editAs="oneCell">
    <xdr:from>
      <xdr:col>4</xdr:col>
      <xdr:colOff>257175</xdr:colOff>
      <xdr:row>25</xdr:row>
      <xdr:rowOff>47625</xdr:rowOff>
    </xdr:from>
    <xdr:to>
      <xdr:col>9</xdr:col>
      <xdr:colOff>539093</xdr:colOff>
      <xdr:row>47</xdr:row>
      <xdr:rowOff>82227</xdr:rowOff>
    </xdr:to>
    <xdr:pic>
      <xdr:nvPicPr>
        <xdr:cNvPr id="9" name="Picture 8"/>
        <xdr:cNvPicPr>
          <a:picLocks noChangeAspect="1"/>
        </xdr:cNvPicPr>
      </xdr:nvPicPr>
      <xdr:blipFill>
        <a:blip xmlns:r="http://schemas.openxmlformats.org/officeDocument/2006/relationships" r:embed="rId2"/>
        <a:stretch>
          <a:fillRect/>
        </a:stretch>
      </xdr:blipFill>
      <xdr:spPr>
        <a:xfrm>
          <a:off x="3495675" y="4543425"/>
          <a:ext cx="4139543" cy="3596952"/>
        </a:xfrm>
        <a:prstGeom prst="rect">
          <a:avLst/>
        </a:prstGeom>
      </xdr:spPr>
    </xdr:pic>
    <xdr:clientData/>
  </xdr:twoCellAnchor>
  <xdr:twoCellAnchor editAs="oneCell">
    <xdr:from>
      <xdr:col>0</xdr:col>
      <xdr:colOff>0</xdr:colOff>
      <xdr:row>45</xdr:row>
      <xdr:rowOff>95250</xdr:rowOff>
    </xdr:from>
    <xdr:to>
      <xdr:col>9</xdr:col>
      <xdr:colOff>555018</xdr:colOff>
      <xdr:row>65</xdr:row>
      <xdr:rowOff>94007</xdr:rowOff>
    </xdr:to>
    <xdr:pic>
      <xdr:nvPicPr>
        <xdr:cNvPr id="10" name="Picture 9"/>
        <xdr:cNvPicPr>
          <a:picLocks noChangeAspect="1"/>
        </xdr:cNvPicPr>
      </xdr:nvPicPr>
      <xdr:blipFill>
        <a:blip xmlns:r="http://schemas.openxmlformats.org/officeDocument/2006/relationships" r:embed="rId3"/>
        <a:stretch>
          <a:fillRect/>
        </a:stretch>
      </xdr:blipFill>
      <xdr:spPr>
        <a:xfrm>
          <a:off x="0" y="7829550"/>
          <a:ext cx="7651143" cy="32372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409575</xdr:colOff>
      <xdr:row>21</xdr:row>
      <xdr:rowOff>9525</xdr:rowOff>
    </xdr:from>
    <xdr:to>
      <xdr:col>6</xdr:col>
      <xdr:colOff>201674</xdr:colOff>
      <xdr:row>38</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409575" y="3800475"/>
          <a:ext cx="5840474" cy="2762250"/>
        </a:xfrm>
        <a:prstGeom prst="rect">
          <a:avLst/>
        </a:prstGeom>
      </xdr:spPr>
    </xdr:pic>
    <xdr:clientData/>
  </xdr:twoCellAnchor>
  <xdr:twoCellAnchor editAs="oneCell">
    <xdr:from>
      <xdr:col>0</xdr:col>
      <xdr:colOff>390525</xdr:colOff>
      <xdr:row>43</xdr:row>
      <xdr:rowOff>1</xdr:rowOff>
    </xdr:from>
    <xdr:to>
      <xdr:col>6</xdr:col>
      <xdr:colOff>190500</xdr:colOff>
      <xdr:row>60</xdr:row>
      <xdr:rowOff>28575</xdr:rowOff>
    </xdr:to>
    <xdr:pic>
      <xdr:nvPicPr>
        <xdr:cNvPr id="4" name="Picture 3"/>
        <xdr:cNvPicPr>
          <a:picLocks noChangeAspect="1"/>
        </xdr:cNvPicPr>
      </xdr:nvPicPr>
      <xdr:blipFill>
        <a:blip xmlns:r="http://schemas.openxmlformats.org/officeDocument/2006/relationships" r:embed="rId2"/>
        <a:stretch>
          <a:fillRect/>
        </a:stretch>
      </xdr:blipFill>
      <xdr:spPr>
        <a:xfrm>
          <a:off x="390525" y="7353301"/>
          <a:ext cx="5848350" cy="278129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9</xdr:col>
      <xdr:colOff>11935</xdr:colOff>
      <xdr:row>38</xdr:row>
      <xdr:rowOff>30707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096000"/>
          <a:ext cx="5822185" cy="262150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28576</xdr:colOff>
      <xdr:row>25</xdr:row>
      <xdr:rowOff>19050</xdr:rowOff>
    </xdr:from>
    <xdr:to>
      <xdr:col>9</xdr:col>
      <xdr:colOff>590551</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6" y="4600575"/>
          <a:ext cx="7658100" cy="658349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9</xdr:col>
      <xdr:colOff>569532</xdr:colOff>
      <xdr:row>61</xdr:row>
      <xdr:rowOff>150915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62700"/>
          <a:ext cx="8065707" cy="484674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39</xdr:row>
      <xdr:rowOff>9525</xdr:rowOff>
    </xdr:from>
    <xdr:to>
      <xdr:col>5</xdr:col>
      <xdr:colOff>695067</xdr:colOff>
      <xdr:row>63</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1468100"/>
          <a:ext cx="5809992" cy="38766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xdr:colOff>
      <xdr:row>4</xdr:row>
      <xdr:rowOff>0</xdr:rowOff>
    </xdr:from>
    <xdr:to>
      <xdr:col>16</xdr:col>
      <xdr:colOff>19051</xdr:colOff>
      <xdr:row>39</xdr:row>
      <xdr:rowOff>47625</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647700"/>
          <a:ext cx="9772650" cy="5715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18</xdr:col>
      <xdr:colOff>457201</xdr:colOff>
      <xdr:row>22</xdr:row>
      <xdr:rowOff>114300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857250"/>
          <a:ext cx="11430000" cy="2867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19</xdr:col>
      <xdr:colOff>523875</xdr:colOff>
      <xdr:row>47</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2106275" cy="697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9525</xdr:colOff>
      <xdr:row>27</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105525" cy="3895725"/>
        </a:xfrm>
        <a:prstGeom prst="rect">
          <a:avLst/>
        </a:prstGeom>
      </xdr:spPr>
    </xdr:pic>
    <xdr:clientData/>
  </xdr:twoCellAnchor>
  <xdr:twoCellAnchor editAs="oneCell">
    <xdr:from>
      <xdr:col>0</xdr:col>
      <xdr:colOff>0</xdr:colOff>
      <xdr:row>32</xdr:row>
      <xdr:rowOff>0</xdr:rowOff>
    </xdr:from>
    <xdr:to>
      <xdr:col>9</xdr:col>
      <xdr:colOff>590550</xdr:colOff>
      <xdr:row>56</xdr:row>
      <xdr:rowOff>9525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5181600"/>
          <a:ext cx="6076950" cy="38957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571500</xdr:colOff>
      <xdr:row>55</xdr:row>
      <xdr:rowOff>142875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5775"/>
          <a:ext cx="6057900" cy="8562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495300</xdr:colOff>
      <xdr:row>19</xdr:row>
      <xdr:rowOff>28575</xdr:rowOff>
    </xdr:from>
    <xdr:to>
      <xdr:col>6</xdr:col>
      <xdr:colOff>70539</xdr:colOff>
      <xdr:row>34</xdr:row>
      <xdr:rowOff>129759</xdr:rowOff>
    </xdr:to>
    <xdr:pic>
      <xdr:nvPicPr>
        <xdr:cNvPr id="2" name="Picture 1"/>
        <xdr:cNvPicPr>
          <a:picLocks noChangeAspect="1"/>
        </xdr:cNvPicPr>
      </xdr:nvPicPr>
      <xdr:blipFill>
        <a:blip xmlns:r="http://schemas.openxmlformats.org/officeDocument/2006/relationships" r:embed="rId1"/>
        <a:stretch>
          <a:fillRect/>
        </a:stretch>
      </xdr:blipFill>
      <xdr:spPr>
        <a:xfrm>
          <a:off x="495300" y="3343275"/>
          <a:ext cx="5023539" cy="2530059"/>
        </a:xfrm>
        <a:prstGeom prst="rect">
          <a:avLst/>
        </a:prstGeom>
      </xdr:spPr>
    </xdr:pic>
    <xdr:clientData/>
  </xdr:twoCellAnchor>
  <xdr:twoCellAnchor editAs="oneCell">
    <xdr:from>
      <xdr:col>0</xdr:col>
      <xdr:colOff>600075</xdr:colOff>
      <xdr:row>39</xdr:row>
      <xdr:rowOff>38100</xdr:rowOff>
    </xdr:from>
    <xdr:to>
      <xdr:col>6</xdr:col>
      <xdr:colOff>108253</xdr:colOff>
      <xdr:row>54</xdr:row>
      <xdr:rowOff>145381</xdr:rowOff>
    </xdr:to>
    <xdr:pic>
      <xdr:nvPicPr>
        <xdr:cNvPr id="3" name="Picture 2"/>
        <xdr:cNvPicPr>
          <a:picLocks noChangeAspect="1"/>
        </xdr:cNvPicPr>
      </xdr:nvPicPr>
      <xdr:blipFill>
        <a:blip xmlns:r="http://schemas.openxmlformats.org/officeDocument/2006/relationships" r:embed="rId2"/>
        <a:stretch>
          <a:fillRect/>
        </a:stretch>
      </xdr:blipFill>
      <xdr:spPr>
        <a:xfrm>
          <a:off x="600075" y="6591300"/>
          <a:ext cx="4956478" cy="25361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3</xdr:row>
      <xdr:rowOff>38100</xdr:rowOff>
    </xdr:from>
    <xdr:to>
      <xdr:col>9</xdr:col>
      <xdr:colOff>590550</xdr:colOff>
      <xdr:row>55</xdr:row>
      <xdr:rowOff>95250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23875"/>
          <a:ext cx="6076950" cy="84772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591997</xdr:colOff>
      <xdr:row>69</xdr:row>
      <xdr:rowOff>159693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07197" cy="5017443"/>
        </a:xfrm>
        <a:prstGeom prst="rect">
          <a:avLst/>
        </a:prstGeom>
      </xdr:spPr>
    </xdr:pic>
    <xdr:clientData/>
  </xdr:twoCellAnchor>
  <xdr:twoCellAnchor editAs="oneCell">
    <xdr:from>
      <xdr:col>0</xdr:col>
      <xdr:colOff>0</xdr:colOff>
      <xdr:row>3</xdr:row>
      <xdr:rowOff>0</xdr:rowOff>
    </xdr:from>
    <xdr:to>
      <xdr:col>12</xdr:col>
      <xdr:colOff>573708</xdr:colOff>
      <xdr:row>33</xdr:row>
      <xdr:rowOff>159693</xdr:rowOff>
    </xdr:to>
    <xdr:pic>
      <xdr:nvPicPr>
        <xdr:cNvPr id="14" name="Picture 13"/>
        <xdr:cNvPicPr>
          <a:picLocks noChangeAspect="1"/>
        </xdr:cNvPicPr>
      </xdr:nvPicPr>
      <xdr:blipFill>
        <a:blip xmlns:r="http://schemas.openxmlformats.org/officeDocument/2006/relationships" r:embed="rId2"/>
        <a:stretch>
          <a:fillRect/>
        </a:stretch>
      </xdr:blipFill>
      <xdr:spPr>
        <a:xfrm>
          <a:off x="0" y="485775"/>
          <a:ext cx="7888908" cy="501744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13</xdr:col>
      <xdr:colOff>0</xdr:colOff>
      <xdr:row>34</xdr:row>
      <xdr:rowOff>9525</xdr:rowOff>
    </xdr:to>
    <xdr:pic>
      <xdr:nvPicPr>
        <xdr:cNvPr id="15"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24800" cy="502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598094</xdr:colOff>
      <xdr:row>72</xdr:row>
      <xdr:rowOff>18739</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477000"/>
          <a:ext cx="7913294" cy="5200339"/>
        </a:xfrm>
        <a:prstGeom prst="rect">
          <a:avLst/>
        </a:prstGeom>
      </xdr:spPr>
    </xdr:pic>
    <xdr:clientData/>
  </xdr:twoCellAnchor>
  <xdr:twoCellAnchor editAs="oneCell">
    <xdr:from>
      <xdr:col>0</xdr:col>
      <xdr:colOff>0</xdr:colOff>
      <xdr:row>3</xdr:row>
      <xdr:rowOff>0</xdr:rowOff>
    </xdr:from>
    <xdr:to>
      <xdr:col>12</xdr:col>
      <xdr:colOff>600074</xdr:colOff>
      <xdr:row>35</xdr:row>
      <xdr:rowOff>19048</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15274" cy="5200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25487" cy="5029636"/>
        </a:xfrm>
        <a:prstGeom prst="rect">
          <a:avLst/>
        </a:prstGeom>
      </xdr:spPr>
    </xdr:pic>
    <xdr:clientData/>
  </xdr:twoCellAnchor>
  <xdr:twoCellAnchor editAs="oneCell">
    <xdr:from>
      <xdr:col>0</xdr:col>
      <xdr:colOff>0</xdr:colOff>
      <xdr:row>3</xdr:row>
      <xdr:rowOff>0</xdr:rowOff>
    </xdr:from>
    <xdr:to>
      <xdr:col>12</xdr:col>
      <xdr:colOff>600074</xdr:colOff>
      <xdr:row>34</xdr:row>
      <xdr:rowOff>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85775"/>
          <a:ext cx="7915274" cy="50196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3864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153150"/>
          <a:ext cx="7925487" cy="5023539"/>
        </a:xfrm>
        <a:prstGeom prst="rect">
          <a:avLst/>
        </a:prstGeom>
      </xdr:spPr>
    </xdr:pic>
    <xdr:clientData/>
  </xdr:twoCellAnchor>
  <xdr:twoCellAnchor editAs="oneCell">
    <xdr:from>
      <xdr:col>0</xdr:col>
      <xdr:colOff>0</xdr:colOff>
      <xdr:row>3</xdr:row>
      <xdr:rowOff>0</xdr:rowOff>
    </xdr:from>
    <xdr:to>
      <xdr:col>13</xdr:col>
      <xdr:colOff>9524</xdr:colOff>
      <xdr:row>34</xdr:row>
      <xdr:rowOff>19050</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34324" cy="503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687</xdr:colOff>
      <xdr:row>72</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925487" cy="5210175"/>
        </a:xfrm>
        <a:prstGeom prst="rect">
          <a:avLst/>
        </a:prstGeom>
      </xdr:spPr>
    </xdr:pic>
    <xdr:clientData/>
  </xdr:twoCellAnchor>
  <xdr:twoCellAnchor editAs="oneCell">
    <xdr:from>
      <xdr:col>0</xdr:col>
      <xdr:colOff>0</xdr:colOff>
      <xdr:row>3</xdr:row>
      <xdr:rowOff>0</xdr:rowOff>
    </xdr:from>
    <xdr:to>
      <xdr:col>13</xdr:col>
      <xdr:colOff>9525</xdr:colOff>
      <xdr:row>35</xdr:row>
      <xdr:rowOff>28575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343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69</xdr:row>
      <xdr:rowOff>159693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13294" cy="5017443"/>
        </a:xfrm>
        <a:prstGeom prst="rect">
          <a:avLst/>
        </a:prstGeom>
      </xdr:spPr>
    </xdr:pic>
    <xdr:clientData/>
  </xdr:twoCellAnchor>
  <xdr:twoCellAnchor editAs="oneCell">
    <xdr:from>
      <xdr:col>0</xdr:col>
      <xdr:colOff>0</xdr:colOff>
      <xdr:row>3</xdr:row>
      <xdr:rowOff>0</xdr:rowOff>
    </xdr:from>
    <xdr:to>
      <xdr:col>13</xdr:col>
      <xdr:colOff>0</xdr:colOff>
      <xdr:row>34</xdr:row>
      <xdr:rowOff>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85775"/>
          <a:ext cx="7924800" cy="501967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25487" cy="5029636"/>
        </a:xfrm>
        <a:prstGeom prst="rect">
          <a:avLst/>
        </a:prstGeom>
      </xdr:spPr>
    </xdr:pic>
    <xdr:clientData/>
  </xdr:twoCellAnchor>
  <xdr:twoCellAnchor editAs="oneCell">
    <xdr:from>
      <xdr:col>0</xdr:col>
      <xdr:colOff>0</xdr:colOff>
      <xdr:row>3</xdr:row>
      <xdr:rowOff>0</xdr:rowOff>
    </xdr:from>
    <xdr:to>
      <xdr:col>13</xdr:col>
      <xdr:colOff>0</xdr:colOff>
      <xdr:row>34</xdr:row>
      <xdr:rowOff>19051</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24800" cy="5038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12880</xdr:colOff>
      <xdr:row>72</xdr:row>
      <xdr:rowOff>6546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937680" cy="5188146"/>
        </a:xfrm>
        <a:prstGeom prst="rect">
          <a:avLst/>
        </a:prstGeom>
      </xdr:spPr>
    </xdr:pic>
    <xdr:clientData/>
  </xdr:twoCellAnchor>
  <xdr:twoCellAnchor editAs="oneCell">
    <xdr:from>
      <xdr:col>0</xdr:col>
      <xdr:colOff>0</xdr:colOff>
      <xdr:row>3</xdr:row>
      <xdr:rowOff>0</xdr:rowOff>
    </xdr:from>
    <xdr:to>
      <xdr:col>13</xdr:col>
      <xdr:colOff>9525</xdr:colOff>
      <xdr:row>35</xdr:row>
      <xdr:rowOff>0</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34325" cy="518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104775</xdr:colOff>
      <xdr:row>42</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077575" cy="619125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12880</xdr:colOff>
      <xdr:row>70</xdr:row>
      <xdr:rowOff>22154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37680" cy="5041829"/>
        </a:xfrm>
        <a:prstGeom prst="rect">
          <a:avLst/>
        </a:prstGeom>
      </xdr:spPr>
    </xdr:pic>
    <xdr:clientData/>
  </xdr:twoCellAnchor>
  <xdr:twoCellAnchor editAs="oneCell">
    <xdr:from>
      <xdr:col>0</xdr:col>
      <xdr:colOff>0</xdr:colOff>
      <xdr:row>3</xdr:row>
      <xdr:rowOff>0</xdr:rowOff>
    </xdr:from>
    <xdr:to>
      <xdr:col>13</xdr:col>
      <xdr:colOff>9524</xdr:colOff>
      <xdr:row>34</xdr:row>
      <xdr:rowOff>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34324" cy="501967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69</xdr:row>
      <xdr:rowOff>31666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25487" cy="4889416"/>
        </a:xfrm>
        <a:prstGeom prst="rect">
          <a:avLst/>
        </a:prstGeom>
      </xdr:spPr>
    </xdr:pic>
    <xdr:clientData/>
  </xdr:twoCellAnchor>
  <xdr:twoCellAnchor editAs="oneCell">
    <xdr:from>
      <xdr:col>0</xdr:col>
      <xdr:colOff>0</xdr:colOff>
      <xdr:row>3</xdr:row>
      <xdr:rowOff>0</xdr:rowOff>
    </xdr:from>
    <xdr:to>
      <xdr:col>13</xdr:col>
      <xdr:colOff>9524</xdr:colOff>
      <xdr:row>34</xdr:row>
      <xdr:rowOff>28576</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34324" cy="5048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18976</xdr:colOff>
      <xdr:row>72</xdr:row>
      <xdr:rowOff>18739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943776" cy="5200339"/>
        </a:xfrm>
        <a:prstGeom prst="rect">
          <a:avLst/>
        </a:prstGeom>
      </xdr:spPr>
    </xdr:pic>
    <xdr:clientData/>
  </xdr:twoCellAnchor>
  <xdr:twoCellAnchor editAs="oneCell">
    <xdr:from>
      <xdr:col>0</xdr:col>
      <xdr:colOff>0</xdr:colOff>
      <xdr:row>3</xdr:row>
      <xdr:rowOff>0</xdr:rowOff>
    </xdr:from>
    <xdr:to>
      <xdr:col>13</xdr:col>
      <xdr:colOff>19050</xdr:colOff>
      <xdr:row>35</xdr:row>
      <xdr:rowOff>19050</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43850"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46</xdr:row>
      <xdr:rowOff>123824</xdr:rowOff>
    </xdr:from>
    <xdr:to>
      <xdr:col>6</xdr:col>
      <xdr:colOff>9524</xdr:colOff>
      <xdr:row>63</xdr:row>
      <xdr:rowOff>106546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3134974"/>
          <a:ext cx="5876924" cy="2735447"/>
        </a:xfrm>
        <a:prstGeom prst="rect">
          <a:avLst/>
        </a:prstGeom>
      </xdr:spPr>
    </xdr:pic>
    <xdr:clientData/>
  </xdr:twoCellAnchor>
  <xdr:twoCellAnchor editAs="oneCell">
    <xdr:from>
      <xdr:col>0</xdr:col>
      <xdr:colOff>0</xdr:colOff>
      <xdr:row>68</xdr:row>
      <xdr:rowOff>161924</xdr:rowOff>
    </xdr:from>
    <xdr:to>
      <xdr:col>5</xdr:col>
      <xdr:colOff>742950</xdr:colOff>
      <xdr:row>88</xdr:row>
      <xdr:rowOff>76199</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16735424"/>
          <a:ext cx="5753100" cy="3152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38099</xdr:colOff>
      <xdr:row>21</xdr:row>
      <xdr:rowOff>0</xdr:rowOff>
    </xdr:from>
    <xdr:to>
      <xdr:col>5</xdr:col>
      <xdr:colOff>1247774</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38099" y="3895725"/>
          <a:ext cx="5934075" cy="3895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38100</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10900" cy="6657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66674</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039474" cy="6667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123824</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96624" cy="6657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114300</xdr:colOff>
      <xdr:row>45</xdr:row>
      <xdr:rowOff>38099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87100" cy="667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1.vml"/><Relationship Id="rId7" Type="http://schemas.openxmlformats.org/officeDocument/2006/relationships/image" Target="../media/image15.emf"/><Relationship Id="rId2" Type="http://schemas.openxmlformats.org/officeDocument/2006/relationships/drawing" Target="../drawings/drawing11.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1.doc"/><Relationship Id="rId5" Type="http://schemas.openxmlformats.org/officeDocument/2006/relationships/image" Target="../media/image14.emf"/><Relationship Id="rId4" Type="http://schemas.openxmlformats.org/officeDocument/2006/relationships/oleObject" Target="../embeddings/Microsoft_Word_97_-_2003_Document.doc"/><Relationship Id="rId9" Type="http://schemas.openxmlformats.org/officeDocument/2006/relationships/image" Target="../media/image16.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703" t="s">
        <v>0</v>
      </c>
      <c r="B2" s="703"/>
      <c r="C2" s="703"/>
      <c r="D2" s="703"/>
      <c r="E2" s="703"/>
      <c r="F2" s="703"/>
      <c r="G2" s="703"/>
      <c r="H2" s="703"/>
      <c r="I2" s="703"/>
    </row>
    <row r="3" spans="1:9" ht="18.75" customHeight="1">
      <c r="A3" s="3"/>
      <c r="B3" s="3"/>
      <c r="C3" s="3"/>
      <c r="D3" s="3"/>
      <c r="E3" s="3"/>
      <c r="F3" s="3"/>
      <c r="G3" s="3"/>
      <c r="H3" s="3"/>
      <c r="I3" s="3"/>
    </row>
    <row r="4" spans="1:9" ht="18.75">
      <c r="A4" s="704" t="s">
        <v>1</v>
      </c>
      <c r="B4" s="704"/>
      <c r="C4" s="704"/>
      <c r="D4" s="704"/>
      <c r="E4" s="704"/>
      <c r="F4" s="704"/>
      <c r="G4" s="704"/>
      <c r="H4" s="704"/>
      <c r="I4" s="704"/>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705" t="s">
        <v>1440</v>
      </c>
      <c r="B7" s="705"/>
      <c r="C7" s="705"/>
      <c r="D7" s="705"/>
      <c r="E7" s="705"/>
      <c r="F7" s="705"/>
      <c r="G7" s="705"/>
      <c r="H7" s="705"/>
      <c r="I7" s="705"/>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706" t="s">
        <v>2</v>
      </c>
      <c r="B18" s="706"/>
      <c r="C18" s="706"/>
      <c r="D18" s="706"/>
      <c r="E18" s="706"/>
      <c r="F18" s="706"/>
      <c r="G18" s="706"/>
      <c r="H18" s="706"/>
      <c r="I18" s="706"/>
    </row>
    <row r="19" spans="1:9" ht="18.75" customHeight="1">
      <c r="A19" s="8"/>
      <c r="B19" s="8"/>
      <c r="C19" s="8"/>
      <c r="D19" s="8"/>
      <c r="E19" s="8"/>
      <c r="F19" s="8"/>
      <c r="G19" s="8"/>
      <c r="H19" s="8"/>
      <c r="I19" s="8"/>
    </row>
    <row r="20" spans="1:9" ht="18.75" customHeight="1">
      <c r="A20" s="707" t="s">
        <v>627</v>
      </c>
      <c r="B20" s="707"/>
      <c r="C20" s="707"/>
      <c r="D20" s="707"/>
      <c r="E20" s="707"/>
      <c r="F20" s="707"/>
      <c r="G20" s="707"/>
      <c r="H20" s="707"/>
      <c r="I20" s="707"/>
    </row>
    <row r="21" spans="1:9" ht="18.75" customHeight="1">
      <c r="A21" s="9"/>
      <c r="B21" s="9"/>
      <c r="C21" s="9"/>
      <c r="D21" s="9"/>
      <c r="E21" s="9"/>
      <c r="F21" s="9"/>
      <c r="G21" s="9"/>
      <c r="H21" s="9"/>
      <c r="I21" s="9"/>
    </row>
    <row r="22" spans="1:9" ht="26.25" customHeight="1">
      <c r="A22" s="708" t="s">
        <v>3</v>
      </c>
      <c r="B22" s="708"/>
      <c r="C22" s="708"/>
      <c r="D22" s="708"/>
      <c r="E22" s="708"/>
      <c r="F22" s="708"/>
      <c r="G22" s="708"/>
      <c r="H22" s="708"/>
      <c r="I22" s="708"/>
    </row>
    <row r="23" spans="1:9" ht="18.75">
      <c r="A23" s="10"/>
      <c r="B23" s="10"/>
      <c r="C23" s="10"/>
      <c r="D23" s="10"/>
      <c r="E23" s="10"/>
      <c r="F23" s="10"/>
      <c r="G23" s="10"/>
      <c r="H23" s="10"/>
      <c r="I23" s="10"/>
    </row>
    <row r="24" spans="1:9" ht="18.75" customHeight="1">
      <c r="A24" s="700" t="s">
        <v>628</v>
      </c>
      <c r="B24" s="700"/>
      <c r="C24" s="700"/>
      <c r="D24" s="700"/>
      <c r="E24" s="700"/>
      <c r="F24" s="700"/>
      <c r="G24" s="700"/>
      <c r="H24" s="700"/>
      <c r="I24" s="700"/>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01"/>
      <c r="B36" s="701"/>
      <c r="C36" s="701"/>
      <c r="D36" s="701"/>
      <c r="E36" s="701"/>
      <c r="F36" s="701"/>
      <c r="G36" s="701"/>
      <c r="H36" s="701"/>
      <c r="I36" s="701"/>
    </row>
    <row r="37" spans="1:9" ht="50.25" customHeight="1">
      <c r="A37" s="701" t="s">
        <v>4</v>
      </c>
      <c r="B37" s="701"/>
      <c r="C37" s="701"/>
      <c r="D37" s="701"/>
      <c r="E37" s="701"/>
      <c r="F37" s="701"/>
      <c r="G37" s="701"/>
      <c r="H37" s="701"/>
      <c r="I37" s="701"/>
    </row>
    <row r="38" spans="1:9">
      <c r="A38" s="11"/>
      <c r="B38" s="11"/>
      <c r="C38" s="11"/>
      <c r="D38" s="11"/>
      <c r="E38" s="11"/>
      <c r="F38" s="11"/>
      <c r="G38" s="11"/>
      <c r="H38" s="11"/>
      <c r="I38" s="11"/>
    </row>
    <row r="39" spans="1:9" ht="50.25" customHeight="1">
      <c r="A39" s="702" t="s">
        <v>5</v>
      </c>
      <c r="B39" s="702"/>
      <c r="C39" s="702"/>
      <c r="D39" s="702"/>
      <c r="E39" s="702"/>
      <c r="F39" s="702"/>
      <c r="G39" s="702"/>
      <c r="H39" s="702"/>
      <c r="I39" s="702"/>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5.85546875" customWidth="1"/>
    <col min="2" max="3" width="14.28515625" customWidth="1"/>
    <col min="4" max="4" width="13.7109375" customWidth="1"/>
    <col min="5" max="5" width="12.7109375" customWidth="1"/>
    <col min="6" max="6" width="19" customWidth="1"/>
  </cols>
  <sheetData>
    <row r="1" spans="1:7" ht="12.75" customHeight="1">
      <c r="A1" s="138" t="s">
        <v>1183</v>
      </c>
      <c r="F1" s="28" t="str">
        <f>Naslovnica!A20</f>
        <v>Siječanj 2012.</v>
      </c>
    </row>
    <row r="2" spans="1:7" ht="12.75" customHeight="1">
      <c r="A2" s="139" t="s">
        <v>35</v>
      </c>
      <c r="F2" s="33" t="str">
        <f>Naslovnica!A24</f>
        <v>January 2012</v>
      </c>
    </row>
    <row r="3" spans="1:7" ht="12.75" customHeight="1"/>
    <row r="4" spans="1:7">
      <c r="A4" s="738" t="s">
        <v>348</v>
      </c>
      <c r="B4" s="109"/>
      <c r="C4" s="108"/>
      <c r="D4" s="747" t="s">
        <v>352</v>
      </c>
      <c r="E4" s="747"/>
      <c r="F4" s="747"/>
    </row>
    <row r="5" spans="1:7">
      <c r="A5" s="746"/>
      <c r="B5" s="140" t="str">
        <f>Naslovnica!A20</f>
        <v>Siječanj 2012.</v>
      </c>
      <c r="C5" s="132" t="str">
        <f>'4 Tablica-Grafikon 2'!F5</f>
        <v>Prosinac 2011.</v>
      </c>
      <c r="D5" s="141" t="s">
        <v>349</v>
      </c>
      <c r="E5" s="142" t="s">
        <v>350</v>
      </c>
      <c r="F5" s="109" t="s">
        <v>351</v>
      </c>
    </row>
    <row r="6" spans="1:7">
      <c r="A6" s="746"/>
      <c r="B6" s="102" t="str">
        <f>Naslovnica!A24</f>
        <v>January 2012</v>
      </c>
      <c r="C6" s="133" t="str">
        <f>'4 Tablica-Grafikon 2'!F6</f>
        <v>December 2011</v>
      </c>
      <c r="D6" s="109"/>
      <c r="E6" s="109"/>
      <c r="F6" s="109"/>
    </row>
    <row r="7" spans="1:7">
      <c r="A7" s="143" t="s">
        <v>307</v>
      </c>
      <c r="B7" s="144">
        <v>162.00149999999999</v>
      </c>
      <c r="C7" s="144">
        <v>161.44649999999999</v>
      </c>
      <c r="D7" s="145">
        <v>161.24529999999999</v>
      </c>
      <c r="E7" s="144">
        <v>162.14009999999999</v>
      </c>
      <c r="F7" s="146">
        <v>0.89480000000000359</v>
      </c>
      <c r="G7" s="678"/>
    </row>
    <row r="8" spans="1:7">
      <c r="A8" s="143" t="s">
        <v>308</v>
      </c>
      <c r="B8" s="144">
        <v>161.43190000000001</v>
      </c>
      <c r="C8" s="144">
        <v>158.5558</v>
      </c>
      <c r="D8" s="145">
        <v>158.56960000000001</v>
      </c>
      <c r="E8" s="144">
        <v>161.43190000000001</v>
      </c>
      <c r="F8" s="146">
        <v>2.8623000000000047</v>
      </c>
    </row>
    <row r="9" spans="1:7">
      <c r="A9" s="143" t="s">
        <v>309</v>
      </c>
      <c r="B9" s="144">
        <v>149.66249999999999</v>
      </c>
      <c r="C9" s="144">
        <v>148.24930000000001</v>
      </c>
      <c r="D9" s="145">
        <v>148.25460000000001</v>
      </c>
      <c r="E9" s="144">
        <v>149.76509999999999</v>
      </c>
      <c r="F9" s="146">
        <v>1.5104999999999791</v>
      </c>
    </row>
    <row r="10" spans="1:7">
      <c r="A10" s="143" t="s">
        <v>310</v>
      </c>
      <c r="B10" s="144">
        <v>158.15010000000001</v>
      </c>
      <c r="C10" s="145">
        <v>156.58029999999999</v>
      </c>
      <c r="D10" s="145">
        <v>156.59520000000001</v>
      </c>
      <c r="E10" s="144">
        <v>158.15010000000001</v>
      </c>
      <c r="F10" s="146">
        <v>1.5549000000000035</v>
      </c>
    </row>
    <row r="11" spans="1:7" ht="18.75" customHeight="1">
      <c r="A11" s="147" t="s">
        <v>353</v>
      </c>
      <c r="B11" s="148">
        <v>158.71120629744277</v>
      </c>
      <c r="C11" s="148">
        <v>157.41185768095974</v>
      </c>
      <c r="D11" s="148">
        <v>157.36537604155853</v>
      </c>
      <c r="E11" s="148">
        <v>158.76738204106042</v>
      </c>
      <c r="F11" s="149">
        <v>1.4020059995018812</v>
      </c>
    </row>
    <row r="12" spans="1:7" ht="12.75" customHeight="1">
      <c r="A12" s="150" t="s">
        <v>354</v>
      </c>
    </row>
    <row r="13" spans="1:7" ht="12.75" customHeight="1"/>
    <row r="14" spans="1:7" ht="21.75" customHeight="1">
      <c r="A14" s="748" t="s">
        <v>355</v>
      </c>
      <c r="B14" s="748"/>
      <c r="C14" s="748"/>
      <c r="D14" s="748"/>
      <c r="E14" s="748"/>
      <c r="F14" s="748"/>
    </row>
    <row r="15" spans="1:7" ht="21" customHeight="1">
      <c r="A15" s="749" t="s">
        <v>356</v>
      </c>
      <c r="B15" s="749"/>
      <c r="C15" s="749"/>
      <c r="D15" s="749"/>
      <c r="E15" s="749"/>
      <c r="F15" s="749"/>
    </row>
    <row r="16" spans="1:7" ht="12.75" customHeight="1"/>
    <row r="17" spans="1:7" ht="12.75" customHeight="1"/>
    <row r="18" spans="1:7" ht="12.75" customHeight="1"/>
    <row r="19" spans="1:7" ht="12.75" customHeight="1">
      <c r="A19" s="151" t="s">
        <v>36</v>
      </c>
      <c r="F19" s="28" t="str">
        <f>Naslovnica!A20</f>
        <v>Siječanj 2012.</v>
      </c>
    </row>
    <row r="20" spans="1:7" ht="12.75" customHeight="1">
      <c r="A20" s="152" t="s">
        <v>37</v>
      </c>
      <c r="F20" s="33" t="str">
        <f>Naslovnica!A24</f>
        <v>January 2012</v>
      </c>
    </row>
    <row r="21" spans="1:7" ht="12.75" customHeight="1"/>
    <row r="22" spans="1:7" ht="12.75" customHeight="1"/>
    <row r="23" spans="1:7" ht="12.75" customHeight="1"/>
    <row r="24" spans="1:7" ht="12.75" customHeight="1"/>
    <row r="25" spans="1:7" ht="12.75" customHeight="1">
      <c r="G25" s="678"/>
    </row>
    <row r="26" spans="1:7" ht="12.75" customHeight="1"/>
    <row r="27" spans="1:7" ht="12.75" customHeight="1"/>
    <row r="28" spans="1:7" ht="12.75" customHeight="1"/>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c r="A46" s="150" t="s">
        <v>354</v>
      </c>
    </row>
    <row r="47" spans="1:1" ht="12.75" customHeight="1"/>
    <row r="48" spans="1:1" ht="12.75" customHeight="1"/>
    <row r="49" spans="1:6" ht="12.75" customHeight="1"/>
    <row r="50" spans="1:6" ht="12.75" customHeight="1"/>
    <row r="51" spans="1:6" ht="12.75" customHeight="1"/>
    <row r="52" spans="1:6" ht="12.75" customHeight="1"/>
    <row r="53" spans="1:6" ht="12.75" customHeight="1"/>
    <row r="54" spans="1:6" ht="12.75" customHeight="1"/>
    <row r="55" spans="1:6" ht="12.75" customHeight="1"/>
    <row r="56" spans="1:6" ht="12.75" customHeight="1">
      <c r="A56" s="671" t="s">
        <v>1206</v>
      </c>
    </row>
    <row r="57" spans="1:6" ht="12.75" customHeight="1"/>
    <row r="58" spans="1:6" ht="12.75" customHeight="1">
      <c r="F58" s="153" t="s">
        <v>357</v>
      </c>
    </row>
    <row r="59" spans="1:6" ht="12.75" customHeight="1"/>
    <row r="60" spans="1:6" ht="12.75" customHeight="1"/>
    <row r="61" spans="1:6" ht="12.75" customHeight="1"/>
    <row r="62" spans="1:6" ht="12.75" customHeight="1"/>
    <row r="63" spans="1:6" ht="12.75" customHeight="1"/>
    <row r="64" spans="1:6" ht="12.75" customHeight="1"/>
    <row r="65" ht="12.75" customHeight="1"/>
  </sheetData>
  <mergeCells count="4">
    <mergeCell ref="A4:A6"/>
    <mergeCell ref="D4:F4"/>
    <mergeCell ref="A14:F14"/>
    <mergeCell ref="A15:F15"/>
  </mergeCells>
  <hyperlinks>
    <hyperlink ref="A56" location="'2 Sadržaj'!A1" display="Sadržaj / Contents"/>
  </hyperlinks>
  <pageMargins left="0.7" right="0.7"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38</v>
      </c>
      <c r="S1" s="28" t="str">
        <f>Naslovnica!A20</f>
        <v>Siječanj 2012.</v>
      </c>
    </row>
    <row r="2" spans="1:19" ht="12.75" customHeight="1">
      <c r="A2" s="29" t="s">
        <v>358</v>
      </c>
      <c r="S2" s="33" t="str">
        <f>Naslovnica!A24</f>
        <v>January 2012</v>
      </c>
    </row>
    <row r="3" spans="1:19" ht="12.75" customHeight="1">
      <c r="J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1" t="s">
        <v>1206</v>
      </c>
    </row>
    <row r="51" spans="1:19" ht="12.75" customHeight="1"/>
    <row r="52" spans="1:19" ht="12.75" customHeight="1">
      <c r="S52" s="153" t="s">
        <v>359</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sheetData>
    <row r="1" spans="1:19" ht="12.75" customHeight="1">
      <c r="A1" s="24" t="s">
        <v>40</v>
      </c>
      <c r="S1" s="28" t="str">
        <f>Naslovnica!A20</f>
        <v>Siječanj 2012.</v>
      </c>
    </row>
    <row r="2" spans="1:19" ht="12.75" customHeight="1">
      <c r="A2" s="29" t="s">
        <v>41</v>
      </c>
      <c r="S2" s="33" t="str">
        <f>Naslovnica!A24</f>
        <v>January 2012</v>
      </c>
    </row>
    <row r="3" spans="1:19" ht="12.75" customHeight="1">
      <c r="J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1" t="s">
        <v>1206</v>
      </c>
    </row>
    <row r="51" spans="1:19" ht="12.75" customHeight="1"/>
    <row r="52" spans="1:19" ht="12.75" customHeight="1">
      <c r="S52" s="153" t="s">
        <v>360</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3"/>
  <sheetViews>
    <sheetView showGridLines="0" zoomScaleNormal="100" workbookViewId="0"/>
  </sheetViews>
  <sheetFormatPr defaultRowHeight="15"/>
  <sheetData>
    <row r="1" spans="1:19" ht="12.75" customHeight="1">
      <c r="A1" s="24" t="s">
        <v>42</v>
      </c>
      <c r="S1" s="28" t="str">
        <f>Naslovnica!A20</f>
        <v>Siječanj 2012.</v>
      </c>
    </row>
    <row r="2" spans="1:19" ht="12.75" customHeight="1">
      <c r="A2" s="29" t="s">
        <v>43</v>
      </c>
      <c r="S2" s="33" t="str">
        <f>Naslovnica!A24</f>
        <v>January 2012</v>
      </c>
    </row>
    <row r="3" spans="1:19" ht="12.75" customHeight="1">
      <c r="J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7:19" ht="12.75" customHeight="1"/>
    <row r="50" spans="17:19" ht="12.75" customHeight="1">
      <c r="Q50" s="671" t="s">
        <v>1206</v>
      </c>
    </row>
    <row r="51" spans="17:19" ht="12.75" customHeight="1"/>
    <row r="52" spans="17:19" ht="12.75" customHeight="1">
      <c r="S52" s="153" t="s">
        <v>361</v>
      </c>
    </row>
    <row r="53" spans="17:19" ht="12.75" customHeight="1"/>
    <row r="54" spans="17:19" ht="12.75" customHeight="1"/>
    <row r="55" spans="17:19" ht="12.75" customHeight="1"/>
    <row r="56" spans="17:19" ht="12.75" customHeight="1"/>
    <row r="57" spans="17:19" ht="12.75" customHeight="1"/>
    <row r="58" spans="17:19" ht="12.75" customHeight="1"/>
    <row r="59" spans="17:19" ht="12.75" customHeight="1"/>
    <row r="60" spans="17:19" ht="12.75" customHeight="1"/>
    <row r="61" spans="17:19" ht="12.75" customHeight="1"/>
    <row r="62" spans="17:19" ht="12.75" customHeight="1"/>
    <row r="63" spans="17:19" ht="12.75" customHeight="1"/>
  </sheetData>
  <hyperlinks>
    <hyperlink ref="Q50" location="'2 Sadržaj'!A1" display="Sadržaj / Contents"/>
  </hyperlinks>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44</v>
      </c>
      <c r="S1" s="28" t="str">
        <f>Naslovnica!A20</f>
        <v>Siječanj 2012.</v>
      </c>
    </row>
    <row r="2" spans="1:19" ht="12.75" customHeight="1">
      <c r="A2" s="29" t="s">
        <v>45</v>
      </c>
      <c r="S2" s="33" t="str">
        <f>Naslovnica!A24</f>
        <v>January 2012</v>
      </c>
    </row>
    <row r="3" spans="1:19" ht="12.75" customHeight="1">
      <c r="J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1" t="s">
        <v>1206</v>
      </c>
    </row>
    <row r="51" spans="1:19" ht="12.75" customHeight="1"/>
    <row r="52" spans="1:19" ht="12.75" customHeight="1">
      <c r="S52" s="153" t="s">
        <v>362</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46</v>
      </c>
      <c r="S1" s="28" t="str">
        <f>Naslovnica!A20</f>
        <v>Siječanj 2012.</v>
      </c>
    </row>
    <row r="2" spans="1:19" ht="12.75" customHeight="1">
      <c r="A2" s="29" t="s">
        <v>1207</v>
      </c>
      <c r="S2" s="33" t="str">
        <f>Naslovnica!A24</f>
        <v>January 2012</v>
      </c>
    </row>
    <row r="3" spans="1:19" ht="12.75" customHeight="1">
      <c r="J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1" t="s">
        <v>1206</v>
      </c>
    </row>
    <row r="51" spans="1:19" ht="12.75" customHeight="1"/>
    <row r="52" spans="1:19" ht="12.75" customHeight="1">
      <c r="S52" s="153" t="s">
        <v>362</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7"/>
  <sheetViews>
    <sheetView showGridLines="0" zoomScaleNormal="100" workbookViewId="0"/>
  </sheetViews>
  <sheetFormatPr defaultRowHeight="15"/>
  <cols>
    <col min="1" max="14" width="10.140625" customWidth="1"/>
  </cols>
  <sheetData>
    <row r="1" spans="1:14" ht="12.75" customHeight="1">
      <c r="A1" s="24" t="s">
        <v>1184</v>
      </c>
      <c r="N1" s="28" t="str">
        <f>Naslovnica!A20</f>
        <v>Siječanj 2012.</v>
      </c>
    </row>
    <row r="2" spans="1:14" ht="12.75" customHeight="1">
      <c r="A2" s="29" t="s">
        <v>49</v>
      </c>
      <c r="J2" s="678"/>
      <c r="N2" s="33" t="str">
        <f>Naslovnica!A24</f>
        <v>January 2012</v>
      </c>
    </row>
    <row r="3" spans="1:14" ht="12.75" customHeight="1" thickBot="1"/>
    <row r="4" spans="1:14" ht="12.75" customHeight="1">
      <c r="A4" s="750" t="s">
        <v>366</v>
      </c>
      <c r="B4" s="751"/>
      <c r="C4" s="751"/>
      <c r="D4" s="751"/>
      <c r="E4" s="751"/>
      <c r="F4" s="751"/>
      <c r="G4" s="751"/>
      <c r="H4" s="751"/>
      <c r="I4" s="751"/>
      <c r="J4" s="751"/>
      <c r="K4" s="751"/>
      <c r="L4" s="752"/>
    </row>
    <row r="5" spans="1:14" ht="12.75" customHeight="1">
      <c r="A5" s="221"/>
      <c r="B5" s="674" t="s">
        <v>363</v>
      </c>
      <c r="C5" s="168">
        <v>37376</v>
      </c>
      <c r="D5" s="168">
        <v>37621</v>
      </c>
      <c r="E5" s="168">
        <v>37986</v>
      </c>
      <c r="F5" s="168">
        <v>38352</v>
      </c>
      <c r="G5" s="168">
        <v>38717</v>
      </c>
      <c r="H5" s="168">
        <v>39082</v>
      </c>
      <c r="I5" s="169">
        <v>39447</v>
      </c>
      <c r="J5" s="168">
        <v>39813</v>
      </c>
      <c r="K5" s="168">
        <v>40178</v>
      </c>
      <c r="L5" s="222">
        <v>40543</v>
      </c>
    </row>
    <row r="6" spans="1:14" ht="12.75" customHeight="1">
      <c r="A6" s="673" t="s">
        <v>364</v>
      </c>
      <c r="B6" s="174" t="s">
        <v>365</v>
      </c>
      <c r="C6" s="170">
        <v>100</v>
      </c>
      <c r="D6" s="171">
        <v>108.6759</v>
      </c>
      <c r="E6" s="171">
        <v>116.8</v>
      </c>
      <c r="F6" s="171">
        <v>124.00839999999999</v>
      </c>
      <c r="G6" s="171">
        <v>131.2816</v>
      </c>
      <c r="H6" s="171">
        <v>138.86349999999999</v>
      </c>
      <c r="I6" s="172">
        <v>147.71709999999999</v>
      </c>
      <c r="J6" s="180">
        <v>134.33850000000001</v>
      </c>
      <c r="K6" s="181">
        <v>144.85849999999999</v>
      </c>
      <c r="L6" s="223">
        <v>157.1319</v>
      </c>
      <c r="M6" s="678"/>
    </row>
    <row r="7" spans="1:14" ht="12.75" customHeight="1">
      <c r="A7" s="224">
        <v>37621</v>
      </c>
      <c r="B7" s="171">
        <v>108.6759</v>
      </c>
      <c r="C7" s="182">
        <v>0.13196021154214144</v>
      </c>
      <c r="D7" s="182"/>
      <c r="E7" s="182"/>
      <c r="F7" s="182"/>
      <c r="G7" s="182"/>
      <c r="H7" s="183"/>
      <c r="I7" s="184"/>
      <c r="J7" s="185"/>
      <c r="K7" s="186"/>
      <c r="L7" s="225"/>
    </row>
    <row r="8" spans="1:14" ht="12.75" customHeight="1">
      <c r="A8" s="224">
        <v>37986</v>
      </c>
      <c r="B8" s="171">
        <v>116.8</v>
      </c>
      <c r="C8" s="182">
        <v>9.7375206175227769E-2</v>
      </c>
      <c r="D8" s="182">
        <v>7.475530453393997E-2</v>
      </c>
      <c r="E8" s="182"/>
      <c r="F8" s="182"/>
      <c r="G8" s="182"/>
      <c r="H8" s="183"/>
      <c r="I8" s="184"/>
      <c r="J8" s="185"/>
      <c r="K8" s="186"/>
      <c r="L8" s="225"/>
    </row>
    <row r="9" spans="1:14" ht="12.75" customHeight="1">
      <c r="A9" s="224">
        <v>38352</v>
      </c>
      <c r="B9" s="171">
        <v>124.00839999999999</v>
      </c>
      <c r="C9" s="182">
        <v>8.3887629031430544E-2</v>
      </c>
      <c r="D9" s="182">
        <v>6.8215632679282212E-2</v>
      </c>
      <c r="E9" s="182">
        <v>6.1715753424657516E-2</v>
      </c>
      <c r="F9" s="182"/>
      <c r="G9" s="182"/>
      <c r="H9" s="183"/>
      <c r="I9" s="184"/>
      <c r="J9" s="185"/>
      <c r="K9" s="186"/>
      <c r="L9" s="226"/>
    </row>
    <row r="10" spans="1:14" ht="12.75" customHeight="1">
      <c r="A10" s="224">
        <v>38717</v>
      </c>
      <c r="B10" s="171">
        <v>131.2816</v>
      </c>
      <c r="C10" s="182">
        <v>7.6954413416344902E-2</v>
      </c>
      <c r="D10" s="182">
        <v>6.501781351639413E-2</v>
      </c>
      <c r="E10" s="182">
        <v>6.0182201968068894E-2</v>
      </c>
      <c r="F10" s="182">
        <v>5.865086558652477E-2</v>
      </c>
      <c r="G10" s="182"/>
      <c r="H10" s="183"/>
      <c r="I10" s="184"/>
      <c r="J10" s="185"/>
      <c r="K10" s="186"/>
      <c r="L10" s="227"/>
    </row>
    <row r="11" spans="1:14" ht="12.75" customHeight="1">
      <c r="A11" s="224">
        <v>39082</v>
      </c>
      <c r="B11" s="171">
        <v>138.86349999999999</v>
      </c>
      <c r="C11" s="182">
        <v>7.2814727352043862E-2</v>
      </c>
      <c r="D11" s="182">
        <v>6.3196933780412579E-2</v>
      </c>
      <c r="E11" s="182">
        <v>5.9371832860512841E-2</v>
      </c>
      <c r="F11" s="182">
        <v>5.8201813771297628E-2</v>
      </c>
      <c r="G11" s="182">
        <v>5.7752952432023941E-2</v>
      </c>
      <c r="H11" s="183"/>
      <c r="I11" s="184"/>
      <c r="J11" s="185"/>
      <c r="K11" s="186"/>
      <c r="L11" s="227"/>
    </row>
    <row r="12" spans="1:14" ht="12.75" customHeight="1">
      <c r="A12" s="224">
        <v>39447</v>
      </c>
      <c r="B12" s="171">
        <v>147.71709999999999</v>
      </c>
      <c r="C12" s="187">
        <v>7.1212111840947889E-2</v>
      </c>
      <c r="D12" s="187">
        <v>6.3309038357931113E-2</v>
      </c>
      <c r="E12" s="187">
        <v>6.0466570271778375E-2</v>
      </c>
      <c r="F12" s="187">
        <v>6.0050502584415355E-2</v>
      </c>
      <c r="G12" s="187">
        <v>6.0751014850426444E-2</v>
      </c>
      <c r="H12" s="184">
        <v>6.3757574884689028E-2</v>
      </c>
      <c r="I12" s="184"/>
      <c r="J12" s="185"/>
      <c r="K12" s="186"/>
      <c r="L12" s="227"/>
    </row>
    <row r="13" spans="1:14" ht="12.75" customHeight="1">
      <c r="A13" s="224">
        <v>39813</v>
      </c>
      <c r="B13" s="178">
        <v>134.33850000000001</v>
      </c>
      <c r="C13" s="187">
        <v>4.5242143633392073E-2</v>
      </c>
      <c r="D13" s="187">
        <v>3.5963708284779239E-2</v>
      </c>
      <c r="E13" s="187">
        <v>2.8375047541467913E-2</v>
      </c>
      <c r="F13" s="187">
        <v>2.0204765060419128E-2</v>
      </c>
      <c r="G13" s="187">
        <v>7.7022104819761683E-3</v>
      </c>
      <c r="H13" s="187">
        <v>-1.6427916577990254E-2</v>
      </c>
      <c r="I13" s="187">
        <v>-9.0569067494555289E-2</v>
      </c>
      <c r="J13" s="188"/>
      <c r="K13" s="189"/>
      <c r="L13" s="228"/>
    </row>
    <row r="14" spans="1:14" ht="12.75" customHeight="1">
      <c r="A14" s="224">
        <v>40178</v>
      </c>
      <c r="B14" s="178">
        <v>144.85849999999999</v>
      </c>
      <c r="C14" s="187">
        <v>4.949457475631136E-2</v>
      </c>
      <c r="D14" s="187">
        <v>4.1909758097400829E-2</v>
      </c>
      <c r="E14" s="187">
        <v>3.653393144217465E-2</v>
      </c>
      <c r="F14" s="187">
        <v>3.1569696889073295E-2</v>
      </c>
      <c r="G14" s="187">
        <v>2.4908348374553579E-2</v>
      </c>
      <c r="H14" s="187">
        <v>1.4188368714572963E-2</v>
      </c>
      <c r="I14" s="187">
        <v>-9.7231981286630687E-3</v>
      </c>
      <c r="J14" s="187">
        <v>7.8309643177495447E-2</v>
      </c>
      <c r="K14" s="189"/>
      <c r="L14" s="228"/>
    </row>
    <row r="15" spans="1:14" ht="12.75" customHeight="1">
      <c r="A15" s="224">
        <v>40543</v>
      </c>
      <c r="B15" s="178">
        <v>157.1319</v>
      </c>
      <c r="C15" s="187">
        <v>5.3498599856080853E-2</v>
      </c>
      <c r="D15" s="187">
        <v>4.7168065691595373E-2</v>
      </c>
      <c r="E15" s="187">
        <v>4.328526635177754E-2</v>
      </c>
      <c r="F15" s="187">
        <v>4.0244774749947476E-2</v>
      </c>
      <c r="G15" s="187">
        <v>3.6602137836706072E-2</v>
      </c>
      <c r="H15" s="187">
        <v>3.1380850493268886E-2</v>
      </c>
      <c r="I15" s="187">
        <v>2.0809092355859038E-2</v>
      </c>
      <c r="J15" s="187">
        <v>8.1513471857872499E-2</v>
      </c>
      <c r="K15" s="187">
        <v>8.4726819620526417E-2</v>
      </c>
      <c r="L15" s="228"/>
    </row>
    <row r="16" spans="1:14" ht="12.75" customHeight="1" thickBot="1">
      <c r="A16" s="229">
        <v>40908</v>
      </c>
      <c r="B16" s="230">
        <v>161.44649999999999</v>
      </c>
      <c r="C16" s="231">
        <v>5.0775753463995432E-2</v>
      </c>
      <c r="D16" s="231">
        <v>4.4959569879122085E-2</v>
      </c>
      <c r="E16" s="231">
        <v>4.1293659492478874E-2</v>
      </c>
      <c r="F16" s="231">
        <v>3.8408462165405721E-2</v>
      </c>
      <c r="G16" s="231">
        <v>3.5072560136609532E-2</v>
      </c>
      <c r="H16" s="231">
        <v>3.0595176312918637E-2</v>
      </c>
      <c r="I16" s="231">
        <v>2.2467389067581722E-2</v>
      </c>
      <c r="J16" s="231">
        <v>6.3186319930095936E-2</v>
      </c>
      <c r="K16" s="231">
        <v>5.570438460347571E-2</v>
      </c>
      <c r="L16" s="232">
        <v>2.7458460058078504E-2</v>
      </c>
    </row>
    <row r="17" spans="1:14" ht="12.75" customHeight="1" thickBot="1">
      <c r="A17" s="679">
        <v>40939</v>
      </c>
      <c r="B17" s="680">
        <v>162.00149999999999</v>
      </c>
      <c r="C17" s="681">
        <v>5.0663147187574031E-2</v>
      </c>
      <c r="D17" s="681">
        <v>4.48969994578996E-2</v>
      </c>
      <c r="E17" s="681">
        <v>4.1264495007744539E-2</v>
      </c>
      <c r="F17" s="681">
        <v>3.8427144585782447E-2</v>
      </c>
      <c r="G17" s="681">
        <v>3.5142208266270902E-2</v>
      </c>
      <c r="H17" s="681">
        <v>3.0755150751793359E-2</v>
      </c>
      <c r="I17" s="681">
        <v>2.2838614408538849E-2</v>
      </c>
      <c r="J17" s="681">
        <v>6.2575792989288725E-2</v>
      </c>
      <c r="K17" s="681">
        <v>5.5111003931460179E-2</v>
      </c>
      <c r="L17" s="682">
        <v>2.8530229357614401E-2</v>
      </c>
    </row>
    <row r="18" spans="1:14" ht="12.75" customHeight="1">
      <c r="N18" s="678"/>
    </row>
    <row r="19" spans="1:14" ht="12.75" customHeight="1" thickBot="1"/>
    <row r="20" spans="1:14" ht="12.75" customHeight="1">
      <c r="A20" s="753" t="s">
        <v>367</v>
      </c>
      <c r="B20" s="754"/>
      <c r="C20" s="754"/>
      <c r="D20" s="754"/>
      <c r="E20" s="754"/>
      <c r="F20" s="754"/>
      <c r="G20" s="754"/>
      <c r="H20" s="754"/>
      <c r="I20" s="754"/>
      <c r="J20" s="754"/>
      <c r="K20" s="754"/>
      <c r="L20" s="754"/>
      <c r="M20" s="754"/>
      <c r="N20" s="755"/>
    </row>
    <row r="21" spans="1:14" ht="12.75" customHeight="1">
      <c r="A21" s="235"/>
      <c r="B21" s="675" t="s">
        <v>363</v>
      </c>
      <c r="C21" s="190">
        <v>40574</v>
      </c>
      <c r="D21" s="190">
        <v>40602</v>
      </c>
      <c r="E21" s="190">
        <v>40633</v>
      </c>
      <c r="F21" s="190">
        <v>40663</v>
      </c>
      <c r="G21" s="190">
        <v>40694</v>
      </c>
      <c r="H21" s="190">
        <v>40724</v>
      </c>
      <c r="I21" s="190">
        <v>40755</v>
      </c>
      <c r="J21" s="190">
        <v>40786</v>
      </c>
      <c r="K21" s="190">
        <v>40816</v>
      </c>
      <c r="L21" s="190">
        <v>40847</v>
      </c>
      <c r="M21" s="190">
        <v>40877</v>
      </c>
      <c r="N21" s="222">
        <v>40908</v>
      </c>
    </row>
    <row r="22" spans="1:14" ht="12.75" customHeight="1">
      <c r="A22" s="676" t="s">
        <v>364</v>
      </c>
      <c r="B22" s="174" t="s">
        <v>365</v>
      </c>
      <c r="C22" s="171">
        <v>159.63730000000001</v>
      </c>
      <c r="D22" s="171">
        <v>159.96729999999999</v>
      </c>
      <c r="E22" s="171">
        <v>162.34950000000001</v>
      </c>
      <c r="F22" s="171">
        <v>163.1019</v>
      </c>
      <c r="G22" s="171">
        <v>165.9693</v>
      </c>
      <c r="H22" s="171">
        <v>165.08439999999999</v>
      </c>
      <c r="I22" s="171">
        <v>164.7311</v>
      </c>
      <c r="J22" s="171">
        <v>162.5581</v>
      </c>
      <c r="K22" s="171">
        <v>160.7192</v>
      </c>
      <c r="L22" s="171">
        <v>161.2542</v>
      </c>
      <c r="M22" s="171">
        <v>158.50040000000001</v>
      </c>
      <c r="N22" s="236">
        <v>161.44649999999999</v>
      </c>
    </row>
    <row r="23" spans="1:14" ht="12.75" customHeight="1">
      <c r="A23" s="237">
        <v>40602</v>
      </c>
      <c r="B23" s="171">
        <v>159.96729999999999</v>
      </c>
      <c r="C23" s="191">
        <v>2.0671860523824304E-3</v>
      </c>
      <c r="D23" s="191"/>
      <c r="E23" s="191"/>
      <c r="F23" s="191"/>
      <c r="G23" s="191"/>
      <c r="H23" s="191"/>
      <c r="I23" s="191"/>
      <c r="J23" s="191"/>
      <c r="K23" s="191"/>
      <c r="L23" s="191"/>
      <c r="M23" s="191"/>
      <c r="N23" s="238"/>
    </row>
    <row r="24" spans="1:14" ht="12.75" customHeight="1">
      <c r="A24" s="237">
        <v>40633</v>
      </c>
      <c r="B24" s="171">
        <v>162.34950000000001</v>
      </c>
      <c r="C24" s="191">
        <v>1.6989763670520519E-2</v>
      </c>
      <c r="D24" s="191">
        <v>1.489179351029879E-2</v>
      </c>
      <c r="E24" s="191"/>
      <c r="F24" s="191"/>
      <c r="G24" s="191"/>
      <c r="H24" s="191"/>
      <c r="I24" s="191"/>
      <c r="J24" s="191"/>
      <c r="K24" s="191"/>
      <c r="L24" s="191"/>
      <c r="M24" s="191"/>
      <c r="N24" s="238"/>
    </row>
    <row r="25" spans="1:14" ht="12.75" customHeight="1">
      <c r="A25" s="237">
        <v>40663</v>
      </c>
      <c r="B25" s="171">
        <v>163.1019</v>
      </c>
      <c r="C25" s="191">
        <v>2.1702947869952638E-2</v>
      </c>
      <c r="D25" s="191">
        <v>1.9595254780195637E-2</v>
      </c>
      <c r="E25" s="191">
        <v>4.6344460561935641E-3</v>
      </c>
      <c r="F25" s="191"/>
      <c r="G25" s="191"/>
      <c r="H25" s="191"/>
      <c r="I25" s="191"/>
      <c r="J25" s="191"/>
      <c r="K25" s="191"/>
      <c r="L25" s="191"/>
      <c r="M25" s="191"/>
      <c r="N25" s="238"/>
    </row>
    <row r="26" spans="1:14" ht="12.75" customHeight="1">
      <c r="A26" s="237">
        <v>40694</v>
      </c>
      <c r="B26" s="171">
        <v>165.9693</v>
      </c>
      <c r="C26" s="191">
        <v>3.9664915405108969E-2</v>
      </c>
      <c r="D26" s="191">
        <v>3.7520168184372649E-2</v>
      </c>
      <c r="E26" s="191">
        <v>2.2296342150730286E-2</v>
      </c>
      <c r="F26" s="191">
        <v>1.7580420583696466E-2</v>
      </c>
      <c r="G26" s="191"/>
      <c r="H26" s="191"/>
      <c r="I26" s="191"/>
      <c r="J26" s="191"/>
      <c r="K26" s="191"/>
      <c r="L26" s="191"/>
      <c r="M26" s="191"/>
      <c r="N26" s="238"/>
    </row>
    <row r="27" spans="1:14" ht="12.75" customHeight="1">
      <c r="A27" s="237">
        <v>40724</v>
      </c>
      <c r="B27" s="171">
        <v>165.08439999999999</v>
      </c>
      <c r="C27" s="191">
        <v>3.4121724684644361E-2</v>
      </c>
      <c r="D27" s="191">
        <v>3.1988412631831498E-2</v>
      </c>
      <c r="E27" s="191">
        <v>1.6845755607501012E-2</v>
      </c>
      <c r="F27" s="191">
        <v>1.215497796163012E-2</v>
      </c>
      <c r="G27" s="191">
        <v>-5.3317089365323422E-3</v>
      </c>
      <c r="H27" s="191"/>
      <c r="I27" s="191"/>
      <c r="J27" s="191"/>
      <c r="K27" s="191"/>
      <c r="L27" s="191"/>
      <c r="M27" s="191"/>
      <c r="N27" s="238"/>
    </row>
    <row r="28" spans="1:14" ht="12.75" customHeight="1">
      <c r="A28" s="237">
        <v>40755</v>
      </c>
      <c r="B28" s="171">
        <v>164.7311</v>
      </c>
      <c r="C28" s="191">
        <v>3.1908582768563454E-2</v>
      </c>
      <c r="D28" s="191">
        <v>2.9779836254034464E-2</v>
      </c>
      <c r="E28" s="191">
        <v>1.4669586293767356E-2</v>
      </c>
      <c r="F28" s="191">
        <v>9.9888474628437862E-3</v>
      </c>
      <c r="G28" s="191">
        <v>-7.4604158720920077E-3</v>
      </c>
      <c r="H28" s="191">
        <v>-2.1401174187263283E-3</v>
      </c>
      <c r="I28" s="191"/>
      <c r="J28" s="191"/>
      <c r="K28" s="191"/>
      <c r="L28" s="191"/>
      <c r="M28" s="191"/>
      <c r="N28" s="238"/>
    </row>
    <row r="29" spans="1:14" ht="12.75" customHeight="1">
      <c r="A29" s="237">
        <v>40786</v>
      </c>
      <c r="B29" s="192">
        <v>162.5581</v>
      </c>
      <c r="C29" s="191">
        <v>1.8296475823632585E-2</v>
      </c>
      <c r="D29" s="191">
        <v>1.6195810018672541E-2</v>
      </c>
      <c r="E29" s="191">
        <v>1.2848823063822401E-3</v>
      </c>
      <c r="F29" s="191">
        <v>-3.3341119876593162E-3</v>
      </c>
      <c r="G29" s="191">
        <v>-2.0553198693975427E-2</v>
      </c>
      <c r="H29" s="191">
        <v>-1.5303081332942337E-2</v>
      </c>
      <c r="I29" s="191">
        <v>-1.319119461959517E-2</v>
      </c>
      <c r="J29" s="191"/>
      <c r="K29" s="191"/>
      <c r="L29" s="191"/>
      <c r="M29" s="191"/>
      <c r="N29" s="238"/>
    </row>
    <row r="30" spans="1:14" ht="12.75" customHeight="1">
      <c r="A30" s="237">
        <v>40816</v>
      </c>
      <c r="B30" s="171">
        <v>160.7192</v>
      </c>
      <c r="C30" s="191">
        <v>6.7772381517352542E-3</v>
      </c>
      <c r="D30" s="191">
        <v>4.7003356310946209E-3</v>
      </c>
      <c r="E30" s="191">
        <v>-1.0041915743503993E-2</v>
      </c>
      <c r="F30" s="191">
        <v>-1.4608658758726856E-2</v>
      </c>
      <c r="G30" s="191">
        <v>-3.1632958625480767E-2</v>
      </c>
      <c r="H30" s="191">
        <v>-2.6442231973463182E-2</v>
      </c>
      <c r="I30" s="191">
        <v>-2.4354235478303732E-2</v>
      </c>
      <c r="J30" s="191">
        <v>-1.1312263123154143E-2</v>
      </c>
      <c r="K30" s="191"/>
      <c r="L30" s="191"/>
      <c r="M30" s="191"/>
      <c r="N30" s="238"/>
    </row>
    <row r="31" spans="1:14" ht="12.75" customHeight="1">
      <c r="A31" s="237">
        <v>40847</v>
      </c>
      <c r="B31" s="171">
        <v>161.2542</v>
      </c>
      <c r="C31" s="191">
        <v>1.0128585236658161E-2</v>
      </c>
      <c r="D31" s="191">
        <v>8.0447691496949858E-3</v>
      </c>
      <c r="E31" s="191">
        <v>-6.7465560411335002E-3</v>
      </c>
      <c r="F31" s="191">
        <v>-1.1328500771603522E-2</v>
      </c>
      <c r="G31" s="191">
        <v>-2.8409470908174028E-2</v>
      </c>
      <c r="H31" s="191">
        <v>-2.3201465432227342E-2</v>
      </c>
      <c r="I31" s="191">
        <v>-2.1106518441265765E-2</v>
      </c>
      <c r="J31" s="191">
        <v>-8.0211321367560373E-3</v>
      </c>
      <c r="K31" s="191">
        <v>3.3287871019767046E-3</v>
      </c>
      <c r="L31" s="191"/>
      <c r="M31" s="191"/>
      <c r="N31" s="238"/>
    </row>
    <row r="32" spans="1:14" ht="12.75" customHeight="1">
      <c r="A32" s="237">
        <v>40877</v>
      </c>
      <c r="B32" s="171">
        <v>158.50040000000001</v>
      </c>
      <c r="C32" s="191">
        <v>-7.1217691604655853E-3</v>
      </c>
      <c r="D32" s="191">
        <v>-9.1699991185697494E-3</v>
      </c>
      <c r="E32" s="191">
        <v>-2.3708727159615473E-2</v>
      </c>
      <c r="F32" s="191">
        <v>-2.8212424257473279E-2</v>
      </c>
      <c r="G32" s="191">
        <v>-4.5001696096808264E-2</v>
      </c>
      <c r="H32" s="191">
        <v>-3.9882629733639097E-2</v>
      </c>
      <c r="I32" s="191">
        <v>-3.7823458958265888E-2</v>
      </c>
      <c r="J32" s="191">
        <v>-2.4961536828985942E-2</v>
      </c>
      <c r="K32" s="191">
        <v>-1.3805444526851729E-2</v>
      </c>
      <c r="L32" s="191">
        <v>-1.7077384651066341E-2</v>
      </c>
      <c r="M32" s="191"/>
      <c r="N32" s="238"/>
    </row>
    <row r="33" spans="1:14" ht="12.75" customHeight="1">
      <c r="A33" s="239">
        <v>40908</v>
      </c>
      <c r="B33" s="193">
        <v>161.44649999999999</v>
      </c>
      <c r="C33" s="191">
        <v>1.133319092718299E-2</v>
      </c>
      <c r="D33" s="191">
        <v>9.2468898331095062E-3</v>
      </c>
      <c r="E33" s="191">
        <v>-5.5620744135338462E-3</v>
      </c>
      <c r="F33" s="191">
        <v>-1.0149483237166579E-2</v>
      </c>
      <c r="G33" s="191">
        <v>-2.7250822893149618E-2</v>
      </c>
      <c r="H33" s="191">
        <v>-2.2036606729648578E-2</v>
      </c>
      <c r="I33" s="191">
        <v>-1.9939161457672605E-2</v>
      </c>
      <c r="J33" s="191">
        <v>-6.8381704756638184E-3</v>
      </c>
      <c r="K33" s="191">
        <v>4.5252838490981162E-3</v>
      </c>
      <c r="L33" s="191">
        <v>1.1925270783643693E-3</v>
      </c>
      <c r="M33" s="191">
        <v>1.8587334795369337E-2</v>
      </c>
      <c r="N33" s="238"/>
    </row>
    <row r="34" spans="1:14" ht="12.75" customHeight="1" thickBot="1">
      <c r="A34" s="240">
        <v>40939</v>
      </c>
      <c r="B34" s="241">
        <v>162.00149999999999</v>
      </c>
      <c r="C34" s="242">
        <v>1.4809822015280805E-2</v>
      </c>
      <c r="D34" s="242">
        <v>1.2716348903807129E-2</v>
      </c>
      <c r="E34" s="242">
        <v>-2.1435236942523028E-3</v>
      </c>
      <c r="F34" s="242">
        <v>-6.7467025215525167E-3</v>
      </c>
      <c r="G34" s="242">
        <v>-2.3906830962111769E-2</v>
      </c>
      <c r="H34" s="242">
        <v>-1.8674690037338459E-2</v>
      </c>
      <c r="I34" s="242">
        <v>-1.6570034437941583E-2</v>
      </c>
      <c r="J34" s="242">
        <v>-3.424006555194703E-3</v>
      </c>
      <c r="K34" s="242">
        <v>7.9785115904011938E-3</v>
      </c>
      <c r="L34" s="242">
        <v>4.6342978973570315E-3</v>
      </c>
      <c r="M34" s="242">
        <v>2.2088903245669922E-2</v>
      </c>
      <c r="N34" s="243">
        <v>3.4376713028774208E-3</v>
      </c>
    </row>
    <row r="35" spans="1:14" ht="12.75" customHeight="1"/>
    <row r="36" spans="1:14" ht="12.75" customHeight="1">
      <c r="A36" s="150" t="s">
        <v>354</v>
      </c>
    </row>
    <row r="37" spans="1:14" ht="12.75" customHeight="1"/>
    <row r="38" spans="1:14" ht="12.75" customHeight="1"/>
    <row r="39" spans="1:14" ht="12.75" customHeight="1"/>
    <row r="40" spans="1:14" ht="12.75" customHeight="1"/>
    <row r="41" spans="1:14" ht="12.75" customHeight="1"/>
    <row r="42" spans="1:14" ht="12.75" customHeight="1"/>
    <row r="43" spans="1:14" ht="12.75" customHeight="1"/>
    <row r="44" spans="1:14" ht="12.75" customHeight="1"/>
    <row r="45" spans="1:14" ht="12.75" customHeight="1"/>
    <row r="46" spans="1:14" ht="12.75" customHeight="1"/>
    <row r="47" spans="1:14" ht="12.75" customHeight="1"/>
    <row r="48" spans="1:14" ht="12.75" customHeight="1"/>
    <row r="49" spans="1:19" ht="12.75" customHeight="1"/>
    <row r="50" spans="1:19" ht="12.75" customHeight="1"/>
    <row r="51" spans="1:19" ht="12.75" customHeight="1"/>
    <row r="52" spans="1:19" ht="12.75" customHeight="1"/>
    <row r="53" spans="1:19" ht="12.75" customHeight="1">
      <c r="A53" s="671" t="s">
        <v>1206</v>
      </c>
    </row>
    <row r="54" spans="1:19" ht="12.75" customHeight="1"/>
    <row r="55" spans="1:19" ht="12.75" customHeight="1">
      <c r="S55" s="153" t="s">
        <v>368</v>
      </c>
    </row>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row r="65" ht="12.75" customHeight="1"/>
    <row r="66" ht="12.75" customHeight="1"/>
    <row r="67" ht="12.75" customHeight="1"/>
  </sheetData>
  <mergeCells count="2">
    <mergeCell ref="A4:L4"/>
    <mergeCell ref="A20:N20"/>
  </mergeCells>
  <conditionalFormatting sqref="C23:N34">
    <cfRule type="cellIs" dxfId="16" priority="1" stopIfTrue="1" operator="lessThan">
      <formula>0</formula>
    </cfRule>
  </conditionalFormatting>
  <conditionalFormatting sqref="C17:L17">
    <cfRule type="cellIs" dxfId="15" priority="8" stopIfTrue="1" operator="lessThan">
      <formula>0</formula>
    </cfRule>
  </conditionalFormatting>
  <conditionalFormatting sqref="I12 C7:H12 C13:I13 C14:J14 C15:K15 C16:L16">
    <cfRule type="cellIs" dxfId="14" priority="5" stopIfTrue="1" operator="lessThan">
      <formula>0</formula>
    </cfRule>
  </conditionalFormatting>
  <conditionalFormatting sqref="I8:I11">
    <cfRule type="cellIs" dxfId="13" priority="4" stopIfTrue="1" operator="lessThan">
      <formula>0</formula>
    </cfRule>
  </conditionalFormatting>
  <conditionalFormatting sqref="I7">
    <cfRule type="cellIs" dxfId="12" priority="3" stopIfTrue="1" operator="lessThan">
      <formula>0</formula>
    </cfRule>
  </conditionalFormatting>
  <hyperlinks>
    <hyperlink ref="A53" location="'2 Sadržaj'!A1" display="Sadržaj / Contents"/>
  </hyperlinks>
  <pageMargins left="0.7" right="0.7" top="0.75" bottom="0.75" header="0.3" footer="0.3"/>
  <pageSetup paperSize="9"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70"/>
  <sheetViews>
    <sheetView showGridLines="0" zoomScaleNormal="100" workbookViewId="0"/>
  </sheetViews>
  <sheetFormatPr defaultRowHeight="15"/>
  <cols>
    <col min="1" max="3" width="10.140625" customWidth="1"/>
    <col min="4" max="11" width="10.140625" bestFit="1" customWidth="1"/>
    <col min="12" max="14" width="10.140625" customWidth="1"/>
  </cols>
  <sheetData>
    <row r="1" spans="1:14" ht="12.75" customHeight="1">
      <c r="A1" s="24" t="s">
        <v>1185</v>
      </c>
      <c r="N1" s="28" t="str">
        <f>Naslovnica!A20</f>
        <v>Siječanj 2012.</v>
      </c>
    </row>
    <row r="2" spans="1:14" ht="12.75" customHeight="1">
      <c r="A2" s="29" t="s">
        <v>51</v>
      </c>
      <c r="J2" s="678"/>
      <c r="N2" s="33" t="str">
        <f>Naslovnica!A24</f>
        <v>January 2012</v>
      </c>
    </row>
    <row r="3" spans="1:14" ht="12.75" customHeight="1" thickBot="1"/>
    <row r="4" spans="1:14" ht="12.75" customHeight="1">
      <c r="A4" s="756" t="s">
        <v>366</v>
      </c>
      <c r="B4" s="757"/>
      <c r="C4" s="757"/>
      <c r="D4" s="757"/>
      <c r="E4" s="757"/>
      <c r="F4" s="757"/>
      <c r="G4" s="757"/>
      <c r="H4" s="757"/>
      <c r="I4" s="757"/>
      <c r="J4" s="757"/>
      <c r="K4" s="757"/>
      <c r="L4" s="758"/>
    </row>
    <row r="5" spans="1:14" ht="12.75" customHeight="1">
      <c r="A5" s="221"/>
      <c r="B5" s="674" t="s">
        <v>363</v>
      </c>
      <c r="C5" s="168">
        <v>37376</v>
      </c>
      <c r="D5" s="168">
        <v>37621</v>
      </c>
      <c r="E5" s="168">
        <v>37986</v>
      </c>
      <c r="F5" s="168">
        <v>38352</v>
      </c>
      <c r="G5" s="168">
        <v>38717</v>
      </c>
      <c r="H5" s="168">
        <v>39082</v>
      </c>
      <c r="I5" s="168">
        <v>39447</v>
      </c>
      <c r="J5" s="168">
        <v>39813</v>
      </c>
      <c r="K5" s="168">
        <v>40178</v>
      </c>
      <c r="L5" s="222">
        <v>40543</v>
      </c>
    </row>
    <row r="6" spans="1:14" ht="12.75" customHeight="1">
      <c r="A6" s="673" t="s">
        <v>364</v>
      </c>
      <c r="B6" s="174" t="s">
        <v>365</v>
      </c>
      <c r="C6" s="170">
        <v>100</v>
      </c>
      <c r="D6" s="171">
        <v>108.4353</v>
      </c>
      <c r="E6" s="171">
        <v>116.1018</v>
      </c>
      <c r="F6" s="171">
        <v>125.4063</v>
      </c>
      <c r="G6" s="171">
        <v>135.49199999999999</v>
      </c>
      <c r="H6" s="171">
        <v>146.8004</v>
      </c>
      <c r="I6" s="171">
        <v>155.67509999999999</v>
      </c>
      <c r="J6" s="180">
        <v>133.21360000000001</v>
      </c>
      <c r="K6" s="181">
        <v>147.3339</v>
      </c>
      <c r="L6" s="223">
        <v>160.72319999999999</v>
      </c>
    </row>
    <row r="7" spans="1:14" ht="12.75" customHeight="1">
      <c r="A7" s="224">
        <v>37621</v>
      </c>
      <c r="B7" s="171">
        <v>108.4353</v>
      </c>
      <c r="C7" s="175">
        <v>0.12822870077895665</v>
      </c>
      <c r="D7" s="175"/>
      <c r="E7" s="175"/>
      <c r="F7" s="175"/>
      <c r="G7" s="175"/>
      <c r="H7" s="173"/>
      <c r="I7" s="176"/>
      <c r="J7" s="177"/>
      <c r="K7" s="173"/>
      <c r="L7" s="244"/>
    </row>
    <row r="8" spans="1:14" ht="12.75" customHeight="1">
      <c r="A8" s="224">
        <v>37986</v>
      </c>
      <c r="B8" s="171">
        <v>116.1018</v>
      </c>
      <c r="C8" s="175">
        <v>9.344534083251288E-2</v>
      </c>
      <c r="D8" s="175">
        <v>7.0701146213456356E-2</v>
      </c>
      <c r="E8" s="175"/>
      <c r="F8" s="175"/>
      <c r="G8" s="175"/>
      <c r="H8" s="173"/>
      <c r="I8" s="176"/>
      <c r="J8" s="177"/>
      <c r="K8" s="173"/>
      <c r="L8" s="244"/>
    </row>
    <row r="9" spans="1:14" ht="12.75" customHeight="1">
      <c r="A9" s="224">
        <v>38352</v>
      </c>
      <c r="B9" s="171">
        <v>125.4063</v>
      </c>
      <c r="C9" s="175">
        <v>8.8445611656074563E-2</v>
      </c>
      <c r="D9" s="175">
        <v>7.54106538435102E-2</v>
      </c>
      <c r="E9" s="175">
        <v>8.0140876368841818E-2</v>
      </c>
      <c r="F9" s="175"/>
      <c r="G9" s="175"/>
      <c r="H9" s="173"/>
      <c r="I9" s="176"/>
      <c r="J9" s="176"/>
      <c r="K9" s="173"/>
      <c r="L9" s="244"/>
    </row>
    <row r="10" spans="1:14" ht="12.75" customHeight="1">
      <c r="A10" s="224">
        <v>38717</v>
      </c>
      <c r="B10" s="171">
        <v>135.49199999999999</v>
      </c>
      <c r="C10" s="175">
        <v>8.6254788912920821E-2</v>
      </c>
      <c r="D10" s="175">
        <v>7.7079242009895133E-2</v>
      </c>
      <c r="E10" s="175">
        <v>8.0282523504471737E-2</v>
      </c>
      <c r="F10" s="175">
        <v>8.0424189215374309E-2</v>
      </c>
      <c r="G10" s="175"/>
      <c r="H10" s="173"/>
      <c r="I10" s="176"/>
      <c r="J10" s="173"/>
      <c r="K10" s="173"/>
      <c r="L10" s="244"/>
    </row>
    <row r="11" spans="1:14" ht="12.75" customHeight="1">
      <c r="A11" s="224">
        <v>39082</v>
      </c>
      <c r="B11" s="171">
        <v>146.8004</v>
      </c>
      <c r="C11" s="175">
        <v>8.565626145601879E-2</v>
      </c>
      <c r="D11" s="175">
        <v>7.8671336523800095E-2</v>
      </c>
      <c r="E11" s="175">
        <v>8.1341229170768026E-2</v>
      </c>
      <c r="F11" s="175">
        <v>8.1941905707914042E-2</v>
      </c>
      <c r="G11" s="175">
        <v>8.3461754199509963E-2</v>
      </c>
      <c r="H11" s="173"/>
      <c r="I11" s="173"/>
      <c r="J11" s="173"/>
      <c r="K11" s="173"/>
      <c r="L11" s="244"/>
    </row>
    <row r="12" spans="1:14" ht="12.75" customHeight="1">
      <c r="A12" s="224">
        <v>39447</v>
      </c>
      <c r="B12" s="171">
        <v>155.67509999999999</v>
      </c>
      <c r="C12" s="175">
        <v>8.1169325189837771E-2</v>
      </c>
      <c r="D12" s="175">
        <v>7.500304300103311E-2</v>
      </c>
      <c r="E12" s="175">
        <v>7.6081215161287741E-2</v>
      </c>
      <c r="F12" s="175">
        <v>7.4731388274084543E-2</v>
      </c>
      <c r="G12" s="175">
        <v>7.1896246054748314E-2</v>
      </c>
      <c r="H12" s="175">
        <v>6.0454194947697548E-2</v>
      </c>
      <c r="I12" s="173"/>
      <c r="J12" s="173"/>
      <c r="K12" s="173"/>
      <c r="L12" s="244"/>
    </row>
    <row r="13" spans="1:14" ht="12.75" customHeight="1">
      <c r="A13" s="224">
        <v>39813</v>
      </c>
      <c r="B13" s="171">
        <v>133.21360000000001</v>
      </c>
      <c r="C13" s="175">
        <v>4.3925478789291539E-2</v>
      </c>
      <c r="D13" s="175">
        <v>3.4895058552899538E-2</v>
      </c>
      <c r="E13" s="175">
        <v>2.7878832129090814E-2</v>
      </c>
      <c r="F13" s="175">
        <v>1.5213309144230802E-2</v>
      </c>
      <c r="G13" s="175">
        <v>-5.6369666742031033E-3</v>
      </c>
      <c r="H13" s="175">
        <v>-4.7399811740150177E-2</v>
      </c>
      <c r="I13" s="175">
        <v>-0.14428447452418514</v>
      </c>
      <c r="J13" s="173"/>
      <c r="K13" s="173"/>
      <c r="L13" s="245"/>
    </row>
    <row r="14" spans="1:14" ht="12.75" customHeight="1">
      <c r="A14" s="224">
        <v>40178</v>
      </c>
      <c r="B14" s="171">
        <v>147.3339</v>
      </c>
      <c r="C14" s="175">
        <v>5.1815235233347856E-2</v>
      </c>
      <c r="D14" s="175">
        <v>4.4765582022744388E-2</v>
      </c>
      <c r="E14" s="175">
        <v>4.0504482134582576E-2</v>
      </c>
      <c r="F14" s="175">
        <v>3.2753477669829056E-2</v>
      </c>
      <c r="G14" s="175">
        <v>2.1168143149080221E-2</v>
      </c>
      <c r="H14" s="175">
        <v>1.2099309044111273E-3</v>
      </c>
      <c r="I14" s="175">
        <v>-2.7159223273108712E-2</v>
      </c>
      <c r="J14" s="175">
        <v>0.10599743569725595</v>
      </c>
      <c r="K14" s="173"/>
      <c r="L14" s="244"/>
    </row>
    <row r="15" spans="1:14" ht="12.75" customHeight="1">
      <c r="A15" s="224">
        <v>40543</v>
      </c>
      <c r="B15" s="171">
        <v>160.72319999999999</v>
      </c>
      <c r="C15" s="175">
        <v>5.6247697213194225E-2</v>
      </c>
      <c r="D15" s="175">
        <v>5.0421217888464431E-2</v>
      </c>
      <c r="E15" s="175">
        <v>4.7555613034686139E-2</v>
      </c>
      <c r="F15" s="175">
        <v>4.2221119282254138E-2</v>
      </c>
      <c r="G15" s="175">
        <v>3.4744158747554099E-2</v>
      </c>
      <c r="H15" s="175">
        <v>2.2910962430991777E-2</v>
      </c>
      <c r="I15" s="175">
        <v>1.069427517356436E-2</v>
      </c>
      <c r="J15" s="175">
        <v>9.8411327183231645E-2</v>
      </c>
      <c r="K15" s="175">
        <v>9.0877252282061338E-2</v>
      </c>
      <c r="L15" s="244"/>
    </row>
    <row r="16" spans="1:14" ht="12.75" customHeight="1" thickBot="1">
      <c r="A16" s="229">
        <v>40908</v>
      </c>
      <c r="B16" s="241">
        <v>158.5558</v>
      </c>
      <c r="C16" s="233">
        <v>4.8786282675801429E-2</v>
      </c>
      <c r="D16" s="233">
        <v>4.3120799828403999E-2</v>
      </c>
      <c r="E16" s="233">
        <v>3.9723589677984394E-2</v>
      </c>
      <c r="F16" s="233">
        <v>3.4074492495255182E-2</v>
      </c>
      <c r="G16" s="233">
        <v>2.6545207882296085E-2</v>
      </c>
      <c r="H16" s="246">
        <v>1.5525840878143127E-2</v>
      </c>
      <c r="I16" s="246">
        <v>4.5943816339595323E-3</v>
      </c>
      <c r="J16" s="246">
        <v>5.9768946057387584E-2</v>
      </c>
      <c r="K16" s="246">
        <v>3.7384426880202826E-2</v>
      </c>
      <c r="L16" s="247">
        <v>-1.348529646000074E-2</v>
      </c>
    </row>
    <row r="17" spans="1:14" ht="12.75" customHeight="1" thickBot="1">
      <c r="A17" s="679">
        <v>40939</v>
      </c>
      <c r="B17" s="680">
        <v>161.43190000000001</v>
      </c>
      <c r="C17" s="681">
        <v>5.0284113551712029E-2</v>
      </c>
      <c r="D17" s="681">
        <v>4.4746910974640119E-2</v>
      </c>
      <c r="E17" s="681">
        <v>4.1582887417343395E-2</v>
      </c>
      <c r="F17" s="681">
        <v>3.6271008163127449E-2</v>
      </c>
      <c r="G17" s="681">
        <v>2.9192669344777045E-2</v>
      </c>
      <c r="H17" s="681">
        <v>1.8849923830179138E-2</v>
      </c>
      <c r="I17" s="681">
        <v>8.9229301068658451E-3</v>
      </c>
      <c r="J17" s="681">
        <v>6.4260293365165921E-2</v>
      </c>
      <c r="K17" s="681">
        <v>4.4804419511052851E-2</v>
      </c>
      <c r="L17" s="682">
        <v>4.0635601906278129E-3</v>
      </c>
    </row>
    <row r="18" spans="1:14" ht="12.75" customHeight="1">
      <c r="N18" s="678"/>
    </row>
    <row r="19" spans="1:14" ht="12.75" customHeight="1" thickBot="1"/>
    <row r="20" spans="1:14" ht="12.75" customHeight="1">
      <c r="A20" s="753" t="s">
        <v>367</v>
      </c>
      <c r="B20" s="754"/>
      <c r="C20" s="754"/>
      <c r="D20" s="754"/>
      <c r="E20" s="754"/>
      <c r="F20" s="754"/>
      <c r="G20" s="754"/>
      <c r="H20" s="754"/>
      <c r="I20" s="754"/>
      <c r="J20" s="754"/>
      <c r="K20" s="754"/>
      <c r="L20" s="754"/>
      <c r="M20" s="754"/>
      <c r="N20" s="755"/>
    </row>
    <row r="21" spans="1:14" ht="12.75" customHeight="1">
      <c r="A21" s="221"/>
      <c r="B21" s="674" t="s">
        <v>363</v>
      </c>
      <c r="C21" s="190">
        <v>40574</v>
      </c>
      <c r="D21" s="190">
        <v>40602</v>
      </c>
      <c r="E21" s="190">
        <v>40633</v>
      </c>
      <c r="F21" s="190">
        <v>40663</v>
      </c>
      <c r="G21" s="190">
        <v>40694</v>
      </c>
      <c r="H21" s="190">
        <v>40724</v>
      </c>
      <c r="I21" s="190">
        <v>40755</v>
      </c>
      <c r="J21" s="190">
        <v>40786</v>
      </c>
      <c r="K21" s="190">
        <v>40816</v>
      </c>
      <c r="L21" s="190">
        <v>40847</v>
      </c>
      <c r="M21" s="190">
        <v>40877</v>
      </c>
      <c r="N21" s="222">
        <v>40908</v>
      </c>
    </row>
    <row r="22" spans="1:14" ht="12.75" customHeight="1">
      <c r="A22" s="673" t="s">
        <v>364</v>
      </c>
      <c r="B22" s="174" t="s">
        <v>365</v>
      </c>
      <c r="C22" s="165">
        <v>164.05590000000001</v>
      </c>
      <c r="D22" s="165">
        <v>164.19210000000001</v>
      </c>
      <c r="E22" s="165">
        <v>165.99629999999999</v>
      </c>
      <c r="F22" s="165">
        <v>166.13239999999999</v>
      </c>
      <c r="G22" s="165">
        <v>168.47829999999999</v>
      </c>
      <c r="H22" s="165">
        <v>167.76840000000001</v>
      </c>
      <c r="I22" s="165">
        <v>166.13499999999999</v>
      </c>
      <c r="J22" s="165">
        <v>160.57320000000001</v>
      </c>
      <c r="K22" s="165">
        <v>156.77420000000001</v>
      </c>
      <c r="L22" s="165">
        <v>159.7911</v>
      </c>
      <c r="M22" s="165">
        <v>156.42580000000001</v>
      </c>
      <c r="N22" s="248">
        <v>158.5558</v>
      </c>
    </row>
    <row r="23" spans="1:14" ht="12.75" customHeight="1">
      <c r="A23" s="237">
        <v>40602</v>
      </c>
      <c r="B23" s="165">
        <v>164.19210000000001</v>
      </c>
      <c r="C23" s="167">
        <v>8.3020482652562677E-4</v>
      </c>
      <c r="D23" s="167"/>
      <c r="E23" s="167"/>
      <c r="F23" s="167"/>
      <c r="G23" s="167"/>
      <c r="H23" s="167"/>
      <c r="I23" s="167"/>
      <c r="J23" s="167"/>
      <c r="K23" s="167"/>
      <c r="L23" s="167"/>
      <c r="M23" s="167"/>
      <c r="N23" s="249"/>
    </row>
    <row r="24" spans="1:14" ht="12.75" customHeight="1">
      <c r="A24" s="237">
        <v>40633</v>
      </c>
      <c r="B24" s="165">
        <v>165.99629999999999</v>
      </c>
      <c r="C24" s="167">
        <v>1.1827675810501148E-2</v>
      </c>
      <c r="D24" s="167">
        <v>1.0988348404094905E-2</v>
      </c>
      <c r="E24" s="167"/>
      <c r="F24" s="167"/>
      <c r="G24" s="167"/>
      <c r="H24" s="167"/>
      <c r="I24" s="167"/>
      <c r="J24" s="167"/>
      <c r="K24" s="167"/>
      <c r="L24" s="167"/>
      <c r="M24" s="167"/>
      <c r="N24" s="249"/>
    </row>
    <row r="25" spans="1:14" ht="12.75" customHeight="1">
      <c r="A25" s="237">
        <v>40663</v>
      </c>
      <c r="B25" s="165">
        <v>166.13239999999999</v>
      </c>
      <c r="C25" s="167">
        <v>1.2657271088695854E-2</v>
      </c>
      <c r="D25" s="167">
        <v>1.1817255519601666E-2</v>
      </c>
      <c r="E25" s="167">
        <v>8.1989779290259079E-4</v>
      </c>
      <c r="F25" s="167"/>
      <c r="G25" s="167"/>
      <c r="H25" s="167"/>
      <c r="I25" s="167"/>
      <c r="J25" s="167"/>
      <c r="K25" s="167"/>
      <c r="L25" s="167"/>
      <c r="M25" s="167"/>
      <c r="N25" s="249"/>
    </row>
    <row r="26" spans="1:14" ht="12.75" customHeight="1">
      <c r="A26" s="237">
        <v>40694</v>
      </c>
      <c r="B26" s="165">
        <v>168.47829999999999</v>
      </c>
      <c r="C26" s="167">
        <v>2.6956665380519551E-2</v>
      </c>
      <c r="D26" s="167">
        <v>2.6104788232807596E-2</v>
      </c>
      <c r="E26" s="167">
        <v>1.4952140499517208E-2</v>
      </c>
      <c r="F26" s="167">
        <v>1.4120665204379268E-2</v>
      </c>
      <c r="G26" s="167"/>
      <c r="H26" s="167"/>
      <c r="I26" s="167"/>
      <c r="J26" s="167"/>
      <c r="K26" s="167"/>
      <c r="L26" s="167"/>
      <c r="M26" s="167"/>
      <c r="N26" s="249"/>
    </row>
    <row r="27" spans="1:14" ht="12.75" customHeight="1">
      <c r="A27" s="237">
        <v>40724</v>
      </c>
      <c r="B27" s="165">
        <v>167.76840000000001</v>
      </c>
      <c r="C27" s="167">
        <v>2.2629481780295668E-2</v>
      </c>
      <c r="D27" s="167">
        <v>2.178119410129975E-2</v>
      </c>
      <c r="E27" s="167">
        <v>1.0675539153583768E-2</v>
      </c>
      <c r="F27" s="167">
        <v>9.8475673619355941E-3</v>
      </c>
      <c r="G27" s="167">
        <v>-4.2135990213575392E-3</v>
      </c>
      <c r="H27" s="167"/>
      <c r="I27" s="167"/>
      <c r="J27" s="167"/>
      <c r="K27" s="167"/>
      <c r="L27" s="167"/>
      <c r="M27" s="167"/>
      <c r="N27" s="249"/>
    </row>
    <row r="28" spans="1:14" ht="12.75" customHeight="1">
      <c r="A28" s="237">
        <v>40755</v>
      </c>
      <c r="B28" s="165">
        <v>166.13499999999999</v>
      </c>
      <c r="C28" s="167">
        <v>1.2673119345296247E-2</v>
      </c>
      <c r="D28" s="167">
        <v>1.1833090629816967E-2</v>
      </c>
      <c r="E28" s="167">
        <v>8.3556079262003813E-4</v>
      </c>
      <c r="F28" s="167">
        <v>1.5650168179170976E-5</v>
      </c>
      <c r="G28" s="167">
        <v>-1.390861612445049E-2</v>
      </c>
      <c r="H28" s="167">
        <v>-9.7360408753973671E-3</v>
      </c>
      <c r="I28" s="167"/>
      <c r="J28" s="167"/>
      <c r="K28" s="167"/>
      <c r="L28" s="167"/>
      <c r="M28" s="167"/>
      <c r="N28" s="249"/>
    </row>
    <row r="29" spans="1:14" ht="12.75" customHeight="1">
      <c r="A29" s="237">
        <v>40786</v>
      </c>
      <c r="B29" s="166">
        <v>160.57320000000001</v>
      </c>
      <c r="C29" s="167">
        <v>-2.1228739716157685E-2</v>
      </c>
      <c r="D29" s="167">
        <v>-2.2040646291752175E-2</v>
      </c>
      <c r="E29" s="167">
        <v>-3.2670005295298621E-2</v>
      </c>
      <c r="F29" s="167">
        <v>-3.3462467285129027E-2</v>
      </c>
      <c r="G29" s="167">
        <v>-4.6920582650703202E-2</v>
      </c>
      <c r="H29" s="167">
        <v>-4.2887695179783525E-2</v>
      </c>
      <c r="I29" s="167">
        <v>-3.3477593523339344E-2</v>
      </c>
      <c r="J29" s="167"/>
      <c r="K29" s="167"/>
      <c r="L29" s="167"/>
      <c r="M29" s="167"/>
      <c r="N29" s="249"/>
    </row>
    <row r="30" spans="1:14" ht="12.75" customHeight="1">
      <c r="A30" s="237">
        <v>40816</v>
      </c>
      <c r="B30" s="165">
        <v>156.77420000000001</v>
      </c>
      <c r="C30" s="167">
        <v>-4.4385480802580091E-2</v>
      </c>
      <c r="D30" s="167">
        <v>-4.5178178487271903E-2</v>
      </c>
      <c r="E30" s="167">
        <v>-5.5556057574777218E-2</v>
      </c>
      <c r="F30" s="167">
        <v>-5.6329770712997496E-2</v>
      </c>
      <c r="G30" s="167">
        <v>-6.9469480639346326E-2</v>
      </c>
      <c r="H30" s="167">
        <v>-6.5532007219476385E-2</v>
      </c>
      <c r="I30" s="167">
        <v>-5.634453907966408E-2</v>
      </c>
      <c r="J30" s="167">
        <v>-2.3658991662369622E-2</v>
      </c>
      <c r="K30" s="167"/>
      <c r="L30" s="167"/>
      <c r="M30" s="167"/>
      <c r="N30" s="249"/>
    </row>
    <row r="31" spans="1:14" ht="12.75" customHeight="1">
      <c r="A31" s="237">
        <v>40847</v>
      </c>
      <c r="B31" s="165">
        <v>159.7911</v>
      </c>
      <c r="C31" s="167">
        <v>-2.5996017211206701E-2</v>
      </c>
      <c r="D31" s="167">
        <v>-2.6803969253088367E-2</v>
      </c>
      <c r="E31" s="167">
        <v>-3.7381556094924995E-2</v>
      </c>
      <c r="F31" s="167">
        <v>-3.8170158259316023E-2</v>
      </c>
      <c r="G31" s="167">
        <v>-5.1562723508012498E-2</v>
      </c>
      <c r="H31" s="167">
        <v>-4.7549478924517441E-2</v>
      </c>
      <c r="I31" s="167">
        <v>-3.8185210822523796E-2</v>
      </c>
      <c r="J31" s="167">
        <v>-4.8706758039325226E-3</v>
      </c>
      <c r="K31" s="167">
        <v>1.9243600031127572E-2</v>
      </c>
      <c r="L31" s="167"/>
      <c r="M31" s="167"/>
      <c r="N31" s="249"/>
    </row>
    <row r="32" spans="1:14" ht="12.75" customHeight="1">
      <c r="A32" s="237">
        <v>40877</v>
      </c>
      <c r="B32" s="165">
        <v>156.42580000000001</v>
      </c>
      <c r="C32" s="167">
        <v>-4.6509147187025923E-2</v>
      </c>
      <c r="D32" s="167">
        <v>-4.7300083256137215E-2</v>
      </c>
      <c r="E32" s="167">
        <v>-5.765489953691727E-2</v>
      </c>
      <c r="F32" s="167">
        <v>-5.8426893248998857E-2</v>
      </c>
      <c r="G32" s="167">
        <v>-7.1537402739699885E-2</v>
      </c>
      <c r="H32" s="167">
        <v>-6.7608679584474807E-2</v>
      </c>
      <c r="I32" s="167">
        <v>-5.844162879585868E-2</v>
      </c>
      <c r="J32" s="167">
        <v>-2.5828718615559798E-2</v>
      </c>
      <c r="K32" s="167">
        <v>-2.2223044352961407E-3</v>
      </c>
      <c r="L32" s="167">
        <v>-2.1060622274957641E-2</v>
      </c>
      <c r="M32" s="167"/>
      <c r="N32" s="249"/>
    </row>
    <row r="33" spans="1:14" ht="12.75" customHeight="1">
      <c r="A33" s="239">
        <v>40908</v>
      </c>
      <c r="B33" s="165">
        <v>158.5558</v>
      </c>
      <c r="C33" s="167">
        <v>-3.3525767741361401E-2</v>
      </c>
      <c r="D33" s="167">
        <v>-3.4327473733510971E-2</v>
      </c>
      <c r="E33" s="167">
        <v>-4.4823288229918323E-2</v>
      </c>
      <c r="F33" s="167">
        <v>-4.5605793933031658E-2</v>
      </c>
      <c r="G33" s="167">
        <v>-5.8894825030879283E-2</v>
      </c>
      <c r="H33" s="167">
        <v>-5.4912605711206708E-2</v>
      </c>
      <c r="I33" s="167">
        <v>-4.5620730129111831E-2</v>
      </c>
      <c r="J33" s="167">
        <v>-1.2563740400016954E-2</v>
      </c>
      <c r="K33" s="167">
        <v>1.136411475867849E-2</v>
      </c>
      <c r="L33" s="167">
        <v>-7.7307184192361156E-3</v>
      </c>
      <c r="M33" s="167">
        <v>1.3616679601446746E-2</v>
      </c>
      <c r="N33" s="249"/>
    </row>
    <row r="34" spans="1:14" ht="12.75" customHeight="1" thickBot="1">
      <c r="A34" s="240">
        <v>40939</v>
      </c>
      <c r="B34" s="250">
        <v>161.43190000000001</v>
      </c>
      <c r="C34" s="251">
        <v>-1.5994548199729453E-2</v>
      </c>
      <c r="D34" s="251">
        <v>-1.6810796621761881E-2</v>
      </c>
      <c r="E34" s="251">
        <v>-2.7496998427073205E-2</v>
      </c>
      <c r="F34" s="251">
        <v>-2.8293698279203694E-2</v>
      </c>
      <c r="G34" s="251">
        <v>-4.1823783834475825E-2</v>
      </c>
      <c r="H34" s="251">
        <v>-3.7769329623457137E-2</v>
      </c>
      <c r="I34" s="251">
        <v>-2.830890540825215E-2</v>
      </c>
      <c r="J34" s="251">
        <v>5.3477168045477086E-3</v>
      </c>
      <c r="K34" s="251">
        <v>2.970960783088028E-2</v>
      </c>
      <c r="L34" s="251">
        <v>1.0268406688482834E-2</v>
      </c>
      <c r="M34" s="251">
        <v>3.2003032747794924E-2</v>
      </c>
      <c r="N34" s="252">
        <v>1.8139355356284748E-2</v>
      </c>
    </row>
    <row r="35" spans="1:14" ht="12.75" customHeight="1"/>
    <row r="36" spans="1:14" ht="12.75" customHeight="1">
      <c r="A36" s="150" t="s">
        <v>354</v>
      </c>
    </row>
    <row r="37" spans="1:14" ht="12.75" customHeight="1"/>
    <row r="38" spans="1:14" ht="12.75" customHeight="1"/>
    <row r="39" spans="1:14" ht="12.75" customHeight="1"/>
    <row r="40" spans="1:14" ht="12.75" customHeight="1"/>
    <row r="41" spans="1:14" ht="12.75" customHeight="1"/>
    <row r="42" spans="1:14" ht="12.75" customHeight="1"/>
    <row r="43" spans="1:14" ht="12.75" customHeight="1"/>
    <row r="44" spans="1:14" ht="12.75" customHeight="1"/>
    <row r="45" spans="1:14" ht="12.75" customHeight="1"/>
    <row r="46" spans="1:14" ht="12.75" customHeight="1"/>
    <row r="47" spans="1:14" ht="12.75" customHeight="1"/>
    <row r="48" spans="1:14" ht="12.75" customHeight="1"/>
    <row r="49" spans="1:19" ht="12.75" customHeight="1"/>
    <row r="50" spans="1:19" ht="12.75" customHeight="1"/>
    <row r="51" spans="1:19" ht="12.75" customHeight="1"/>
    <row r="52" spans="1:19" ht="12.75" customHeight="1"/>
    <row r="53" spans="1:19" ht="12.75" customHeight="1">
      <c r="A53" s="671" t="s">
        <v>1206</v>
      </c>
    </row>
    <row r="54" spans="1:19" ht="12.75" customHeight="1"/>
    <row r="55" spans="1:19" ht="12.75" customHeight="1"/>
    <row r="56" spans="1:19" ht="12.75" customHeight="1">
      <c r="S56" s="153" t="s">
        <v>369</v>
      </c>
    </row>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row r="65" ht="12.75" customHeight="1"/>
    <row r="66" ht="12.75" customHeight="1"/>
    <row r="67" ht="12.75" customHeight="1"/>
    <row r="68" ht="12.75" customHeight="1"/>
    <row r="69" ht="12.75" customHeight="1"/>
    <row r="70" ht="12.75" customHeight="1"/>
  </sheetData>
  <mergeCells count="2">
    <mergeCell ref="A4:L4"/>
    <mergeCell ref="A20:N20"/>
  </mergeCells>
  <conditionalFormatting sqref="C23:N34">
    <cfRule type="cellIs" dxfId="11" priority="1" stopIfTrue="1" operator="lessThan">
      <formula>0</formula>
    </cfRule>
  </conditionalFormatting>
  <conditionalFormatting sqref="C17:L17">
    <cfRule type="cellIs" dxfId="10" priority="7" stopIfTrue="1" operator="lessThan">
      <formula>0</formula>
    </cfRule>
  </conditionalFormatting>
  <conditionalFormatting sqref="C7:G16 H12:H13 I13 H14:J14 H15:K15 H16:L16">
    <cfRule type="cellIs" dxfId="9" priority="3" stopIfTrue="1" operator="lessThan">
      <formula>0</formula>
    </cfRule>
  </conditionalFormatting>
  <hyperlinks>
    <hyperlink ref="A53" location="'2 Sadržaj'!A1" display="Sadržaj / Contents"/>
  </hyperlinks>
  <pageMargins left="0.7" right="0.7"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73"/>
  <sheetViews>
    <sheetView showGridLines="0" zoomScaleNormal="100" workbookViewId="0"/>
  </sheetViews>
  <sheetFormatPr defaultRowHeight="15"/>
  <cols>
    <col min="1" max="14" width="10.140625" customWidth="1"/>
  </cols>
  <sheetData>
    <row r="1" spans="1:14" ht="12.75" customHeight="1">
      <c r="A1" s="24" t="s">
        <v>1186</v>
      </c>
      <c r="N1" s="28" t="str">
        <f>Naslovnica!A20</f>
        <v>Siječanj 2012.</v>
      </c>
    </row>
    <row r="2" spans="1:14" ht="12.75" customHeight="1">
      <c r="A2" s="29" t="s">
        <v>53</v>
      </c>
      <c r="J2" s="678"/>
      <c r="N2" s="33" t="str">
        <f>Naslovnica!A24</f>
        <v>January 2012</v>
      </c>
    </row>
    <row r="3" spans="1:14" ht="12.75" customHeight="1" thickBot="1"/>
    <row r="4" spans="1:14" ht="12.75" customHeight="1">
      <c r="A4" s="756" t="s">
        <v>366</v>
      </c>
      <c r="B4" s="757"/>
      <c r="C4" s="757"/>
      <c r="D4" s="757"/>
      <c r="E4" s="757"/>
      <c r="F4" s="757"/>
      <c r="G4" s="757"/>
      <c r="H4" s="757"/>
      <c r="I4" s="757"/>
      <c r="J4" s="757"/>
      <c r="K4" s="757"/>
      <c r="L4" s="758"/>
    </row>
    <row r="5" spans="1:14" ht="12.75" customHeight="1">
      <c r="A5" s="221"/>
      <c r="B5" s="674" t="s">
        <v>363</v>
      </c>
      <c r="C5" s="168">
        <v>37376</v>
      </c>
      <c r="D5" s="168">
        <v>37621</v>
      </c>
      <c r="E5" s="168">
        <v>37986</v>
      </c>
      <c r="F5" s="168">
        <v>38352</v>
      </c>
      <c r="G5" s="168">
        <v>38717</v>
      </c>
      <c r="H5" s="168">
        <v>39082</v>
      </c>
      <c r="I5" s="169">
        <v>39447</v>
      </c>
      <c r="J5" s="168">
        <v>39813</v>
      </c>
      <c r="K5" s="168">
        <v>40178</v>
      </c>
      <c r="L5" s="222">
        <v>40543</v>
      </c>
    </row>
    <row r="6" spans="1:14" ht="12.75" customHeight="1">
      <c r="A6" s="673" t="s">
        <v>364</v>
      </c>
      <c r="B6" s="174" t="s">
        <v>365</v>
      </c>
      <c r="C6" s="170">
        <v>100</v>
      </c>
      <c r="D6" s="170">
        <v>109.41540000000001</v>
      </c>
      <c r="E6" s="170">
        <v>117.92140000000001</v>
      </c>
      <c r="F6" s="170">
        <v>127.173</v>
      </c>
      <c r="G6" s="170">
        <v>133.2243</v>
      </c>
      <c r="H6" s="170">
        <v>142.8526</v>
      </c>
      <c r="I6" s="194">
        <v>153.7997</v>
      </c>
      <c r="J6" s="178">
        <v>126.34139999999999</v>
      </c>
      <c r="K6" s="178">
        <v>137.03530000000001</v>
      </c>
      <c r="L6" s="236">
        <v>150.39959999999999</v>
      </c>
    </row>
    <row r="7" spans="1:14" ht="12.75" customHeight="1">
      <c r="A7" s="224">
        <v>37621</v>
      </c>
      <c r="B7" s="171">
        <v>109.41540000000001</v>
      </c>
      <c r="C7" s="175">
        <v>0.14345458132513311</v>
      </c>
      <c r="D7" s="175"/>
      <c r="E7" s="175"/>
      <c r="F7" s="175"/>
      <c r="G7" s="175"/>
      <c r="H7" s="175"/>
      <c r="I7" s="196"/>
      <c r="J7" s="173"/>
      <c r="K7" s="176"/>
      <c r="L7" s="253"/>
    </row>
    <row r="8" spans="1:14" ht="12.75" customHeight="1">
      <c r="A8" s="224">
        <v>37986</v>
      </c>
      <c r="B8" s="171">
        <v>117.92140000000001</v>
      </c>
      <c r="C8" s="175">
        <v>0.10366739088723809</v>
      </c>
      <c r="D8" s="175">
        <v>7.7740427764281916E-2</v>
      </c>
      <c r="E8" s="175"/>
      <c r="F8" s="175"/>
      <c r="G8" s="175"/>
      <c r="H8" s="175"/>
      <c r="I8" s="196"/>
      <c r="J8" s="173"/>
      <c r="K8" s="176"/>
      <c r="L8" s="253"/>
    </row>
    <row r="9" spans="1:14" ht="12.75" customHeight="1">
      <c r="A9" s="224">
        <v>38352</v>
      </c>
      <c r="B9" s="171">
        <v>127.173</v>
      </c>
      <c r="C9" s="175">
        <v>9.41608563681402E-2</v>
      </c>
      <c r="D9" s="175">
        <v>7.8097979207193191E-2</v>
      </c>
      <c r="E9" s="175">
        <v>7.8455649271463868E-2</v>
      </c>
      <c r="F9" s="175"/>
      <c r="G9" s="175"/>
      <c r="H9" s="175"/>
      <c r="I9" s="196"/>
      <c r="J9" s="173"/>
      <c r="K9" s="176"/>
      <c r="L9" s="254"/>
    </row>
    <row r="10" spans="1:14" ht="12.75" customHeight="1">
      <c r="A10" s="224">
        <v>38717</v>
      </c>
      <c r="B10" s="171">
        <v>133.2243</v>
      </c>
      <c r="C10" s="175">
        <v>8.1272215376185786E-2</v>
      </c>
      <c r="D10" s="175">
        <v>6.7828886068749039E-2</v>
      </c>
      <c r="E10" s="175">
        <v>6.2907349956962788E-2</v>
      </c>
      <c r="F10" s="175">
        <v>4.758321341794236E-2</v>
      </c>
      <c r="G10" s="175"/>
      <c r="H10" s="175"/>
      <c r="I10" s="196"/>
      <c r="J10" s="173"/>
      <c r="K10" s="176"/>
      <c r="L10" s="244"/>
    </row>
    <row r="11" spans="1:14" ht="12.75" customHeight="1">
      <c r="A11" s="224">
        <v>39082</v>
      </c>
      <c r="B11" s="171">
        <v>142.8526</v>
      </c>
      <c r="C11" s="175">
        <v>7.9339009389234105E-2</v>
      </c>
      <c r="D11" s="175">
        <v>6.8937773542365743E-2</v>
      </c>
      <c r="E11" s="175">
        <v>6.6019561764080636E-2</v>
      </c>
      <c r="F11" s="175">
        <v>5.9855398807045823E-2</v>
      </c>
      <c r="G11" s="175">
        <v>7.2271349896377624E-2</v>
      </c>
      <c r="H11" s="175"/>
      <c r="I11" s="196"/>
      <c r="J11" s="173"/>
      <c r="K11" s="176"/>
      <c r="L11" s="244"/>
    </row>
    <row r="12" spans="1:14" ht="12.75" customHeight="1">
      <c r="A12" s="224">
        <v>39447</v>
      </c>
      <c r="B12" s="178">
        <v>153.7997</v>
      </c>
      <c r="C12" s="175">
        <v>7.8861216890131258E-2</v>
      </c>
      <c r="D12" s="175">
        <v>7.0472234446380178E-2</v>
      </c>
      <c r="E12" s="175">
        <v>6.8662857833513558E-2</v>
      </c>
      <c r="F12" s="175">
        <v>6.5418394559099591E-2</v>
      </c>
      <c r="G12" s="175">
        <v>7.4449531051914652E-2</v>
      </c>
      <c r="H12" s="197">
        <v>7.6632136901953585E-2</v>
      </c>
      <c r="I12" s="199"/>
      <c r="J12" s="179"/>
      <c r="K12" s="200"/>
      <c r="L12" s="245"/>
    </row>
    <row r="13" spans="1:14" ht="12.75" customHeight="1">
      <c r="A13" s="224">
        <v>39813</v>
      </c>
      <c r="B13" s="178">
        <v>126.34139999999999</v>
      </c>
      <c r="C13" s="175">
        <v>3.5670073435635441E-2</v>
      </c>
      <c r="D13" s="175">
        <v>2.4262341270113508E-2</v>
      </c>
      <c r="E13" s="175">
        <v>1.3889467846064596E-2</v>
      </c>
      <c r="F13" s="175">
        <v>-1.6388050913430652E-3</v>
      </c>
      <c r="G13" s="175">
        <v>-1.7526724149143802E-2</v>
      </c>
      <c r="H13" s="175">
        <v>-5.956503441758465E-2</v>
      </c>
      <c r="I13" s="175">
        <v>-0.17853285799647212</v>
      </c>
      <c r="J13" s="179"/>
      <c r="K13" s="200"/>
      <c r="L13" s="245"/>
    </row>
    <row r="14" spans="1:14" ht="12.75" customHeight="1">
      <c r="A14" s="224">
        <v>40178</v>
      </c>
      <c r="B14" s="178">
        <v>137.03530000000001</v>
      </c>
      <c r="C14" s="175">
        <v>4.1926509604277129E-2</v>
      </c>
      <c r="D14" s="175">
        <v>3.2677839543210574E-2</v>
      </c>
      <c r="E14" s="175">
        <v>2.5352759857592222E-2</v>
      </c>
      <c r="F14" s="175">
        <v>1.505016866622011E-2</v>
      </c>
      <c r="G14" s="175">
        <v>7.0760132494074313E-3</v>
      </c>
      <c r="H14" s="175">
        <v>-1.3762673915871382E-2</v>
      </c>
      <c r="I14" s="175">
        <v>-5.60728380891099E-2</v>
      </c>
      <c r="J14" s="175">
        <v>8.4642880322681302E-2</v>
      </c>
      <c r="K14" s="200"/>
      <c r="L14" s="245"/>
    </row>
    <row r="15" spans="1:14" ht="12.75" customHeight="1">
      <c r="A15" s="224">
        <v>40543</v>
      </c>
      <c r="B15" s="178">
        <v>150.39959999999999</v>
      </c>
      <c r="C15" s="175">
        <v>4.8191830428980786E-2</v>
      </c>
      <c r="D15" s="175">
        <v>4.0569347632501085E-2</v>
      </c>
      <c r="E15" s="175">
        <v>3.5364896498737197E-2</v>
      </c>
      <c r="F15" s="175">
        <v>2.8352387768723952E-2</v>
      </c>
      <c r="G15" s="175">
        <v>2.4548794932019558E-2</v>
      </c>
      <c r="H15" s="175">
        <v>1.295378836138994E-2</v>
      </c>
      <c r="I15" s="175">
        <v>-7.4240891370538353E-3</v>
      </c>
      <c r="J15" s="175">
        <v>9.1064682734588231E-2</v>
      </c>
      <c r="K15" s="175">
        <v>9.7524506459284455E-2</v>
      </c>
      <c r="L15" s="245"/>
    </row>
    <row r="16" spans="1:14" ht="12.75" customHeight="1" thickBot="1">
      <c r="A16" s="229">
        <v>40908</v>
      </c>
      <c r="B16" s="241">
        <v>148.24930000000001</v>
      </c>
      <c r="C16" s="233">
        <v>4.1551007318268995E-2</v>
      </c>
      <c r="D16" s="233">
        <v>3.4325265222800772E-2</v>
      </c>
      <c r="E16" s="233">
        <v>2.9022813243485102E-2</v>
      </c>
      <c r="F16" s="233">
        <v>2.214842115136828E-2</v>
      </c>
      <c r="G16" s="233">
        <v>1.7969737590640911E-2</v>
      </c>
      <c r="H16" s="233">
        <v>7.4439669266104236E-3</v>
      </c>
      <c r="I16" s="233">
        <v>-9.1468582315976654E-3</v>
      </c>
      <c r="J16" s="233">
        <v>5.474867573666975E-2</v>
      </c>
      <c r="K16" s="233">
        <v>4.0111979153957034E-2</v>
      </c>
      <c r="L16" s="234">
        <v>-1.4297245471397435E-2</v>
      </c>
    </row>
    <row r="17" spans="1:14" ht="12.75" customHeight="1" thickBot="1">
      <c r="A17" s="679">
        <v>40939</v>
      </c>
      <c r="B17" s="680">
        <v>149.66249999999999</v>
      </c>
      <c r="C17" s="681">
        <v>4.2170759589238216E-2</v>
      </c>
      <c r="D17" s="681">
        <v>3.5057841121038491E-2</v>
      </c>
      <c r="E17" s="681">
        <v>2.9900905802226818E-2</v>
      </c>
      <c r="F17" s="681">
        <v>2.324025775989047E-2</v>
      </c>
      <c r="G17" s="681">
        <v>1.9295972890386759E-2</v>
      </c>
      <c r="H17" s="681">
        <v>9.1954085284930986E-3</v>
      </c>
      <c r="I17" s="681">
        <v>-6.6486749835305003E-3</v>
      </c>
      <c r="J17" s="681">
        <v>5.6446010892629683E-2</v>
      </c>
      <c r="K17" s="681">
        <v>4.3183176809270751E-2</v>
      </c>
      <c r="L17" s="682">
        <v>-4.5181522172822453E-3</v>
      </c>
    </row>
    <row r="18" spans="1:14" ht="12.75" customHeight="1">
      <c r="N18" s="678"/>
    </row>
    <row r="19" spans="1:14" ht="12.75" customHeight="1" thickBot="1"/>
    <row r="20" spans="1:14" ht="12.75" customHeight="1">
      <c r="A20" s="753" t="s">
        <v>367</v>
      </c>
      <c r="B20" s="754"/>
      <c r="C20" s="754"/>
      <c r="D20" s="754"/>
      <c r="E20" s="754"/>
      <c r="F20" s="754"/>
      <c r="G20" s="754"/>
      <c r="H20" s="754"/>
      <c r="I20" s="754"/>
      <c r="J20" s="754"/>
      <c r="K20" s="754"/>
      <c r="L20" s="754"/>
      <c r="M20" s="754"/>
      <c r="N20" s="755"/>
    </row>
    <row r="21" spans="1:14" ht="12.75" customHeight="1">
      <c r="A21" s="221"/>
      <c r="B21" s="674" t="s">
        <v>363</v>
      </c>
      <c r="C21" s="190">
        <v>40574</v>
      </c>
      <c r="D21" s="190">
        <v>40602</v>
      </c>
      <c r="E21" s="190">
        <v>40633</v>
      </c>
      <c r="F21" s="190">
        <v>40663</v>
      </c>
      <c r="G21" s="190">
        <v>40694</v>
      </c>
      <c r="H21" s="190">
        <v>40724</v>
      </c>
      <c r="I21" s="190">
        <v>40755</v>
      </c>
      <c r="J21" s="190">
        <v>40786</v>
      </c>
      <c r="K21" s="190">
        <v>40816</v>
      </c>
      <c r="L21" s="190">
        <v>40847</v>
      </c>
      <c r="M21" s="190">
        <v>40877</v>
      </c>
      <c r="N21" s="222">
        <v>40908</v>
      </c>
    </row>
    <row r="22" spans="1:14" ht="12.75" customHeight="1">
      <c r="A22" s="673" t="s">
        <v>364</v>
      </c>
      <c r="B22" s="174" t="s">
        <v>365</v>
      </c>
      <c r="C22" s="195">
        <v>152.7362</v>
      </c>
      <c r="D22" s="171">
        <v>152.64689999999999</v>
      </c>
      <c r="E22" s="171">
        <v>154.1583</v>
      </c>
      <c r="F22" s="171">
        <v>154.04329999999999</v>
      </c>
      <c r="G22" s="171">
        <v>155.75460000000001</v>
      </c>
      <c r="H22" s="171">
        <v>155.5042</v>
      </c>
      <c r="I22" s="171">
        <v>155.75540000000001</v>
      </c>
      <c r="J22" s="192">
        <v>151.26419999999999</v>
      </c>
      <c r="K22" s="171">
        <v>148.11779999999999</v>
      </c>
      <c r="L22" s="171">
        <v>149.4119</v>
      </c>
      <c r="M22" s="171">
        <v>146.87139999999999</v>
      </c>
      <c r="N22" s="236">
        <v>148.24930000000001</v>
      </c>
    </row>
    <row r="23" spans="1:14" ht="12.75" customHeight="1">
      <c r="A23" s="237">
        <v>40602</v>
      </c>
      <c r="B23" s="171">
        <v>152.64689999999999</v>
      </c>
      <c r="C23" s="191">
        <v>-5.8466820570379774E-4</v>
      </c>
      <c r="D23" s="191"/>
      <c r="E23" s="191"/>
      <c r="F23" s="191"/>
      <c r="G23" s="191"/>
      <c r="H23" s="191"/>
      <c r="I23" s="191"/>
      <c r="J23" s="191"/>
      <c r="K23" s="191"/>
      <c r="L23" s="191"/>
      <c r="M23" s="191"/>
      <c r="N23" s="238"/>
    </row>
    <row r="24" spans="1:14" ht="12.75" customHeight="1">
      <c r="A24" s="237">
        <v>40633</v>
      </c>
      <c r="B24" s="171">
        <v>154.1583</v>
      </c>
      <c r="C24" s="191">
        <v>9.3108248077404809E-3</v>
      </c>
      <c r="D24" s="191">
        <v>9.901281978212495E-3</v>
      </c>
      <c r="E24" s="191"/>
      <c r="F24" s="191"/>
      <c r="G24" s="191"/>
      <c r="H24" s="191"/>
      <c r="I24" s="191"/>
      <c r="J24" s="191"/>
      <c r="K24" s="191"/>
      <c r="L24" s="191"/>
      <c r="M24" s="191"/>
      <c r="N24" s="238"/>
    </row>
    <row r="25" spans="1:14" ht="12.75" customHeight="1">
      <c r="A25" s="237">
        <v>40663</v>
      </c>
      <c r="B25" s="171">
        <v>154.04329999999999</v>
      </c>
      <c r="C25" s="191">
        <v>8.5578926279428202E-3</v>
      </c>
      <c r="D25" s="191">
        <v>9.1479093253776789E-3</v>
      </c>
      <c r="E25" s="191">
        <v>-7.4598643083123584E-4</v>
      </c>
      <c r="F25" s="191"/>
      <c r="G25" s="191"/>
      <c r="H25" s="191"/>
      <c r="I25" s="191"/>
      <c r="J25" s="191"/>
      <c r="K25" s="191"/>
      <c r="L25" s="191"/>
      <c r="M25" s="191"/>
      <c r="N25" s="238"/>
    </row>
    <row r="26" spans="1:14" ht="12.75" customHeight="1">
      <c r="A26" s="237">
        <v>40694</v>
      </c>
      <c r="B26" s="171">
        <v>155.75460000000001</v>
      </c>
      <c r="C26" s="191">
        <v>1.9762178186965684E-2</v>
      </c>
      <c r="D26" s="191">
        <v>2.0358749506213414E-2</v>
      </c>
      <c r="E26" s="191">
        <v>1.0354940343789476E-2</v>
      </c>
      <c r="F26" s="191">
        <v>1.1109214097594799E-2</v>
      </c>
      <c r="G26" s="191"/>
      <c r="H26" s="191"/>
      <c r="I26" s="191"/>
      <c r="J26" s="191"/>
      <c r="K26" s="191"/>
      <c r="L26" s="191"/>
      <c r="M26" s="191"/>
      <c r="N26" s="238"/>
    </row>
    <row r="27" spans="1:14" ht="12.75" customHeight="1">
      <c r="A27" s="237">
        <v>40724</v>
      </c>
      <c r="B27" s="171">
        <v>155.5042</v>
      </c>
      <c r="C27" s="191">
        <v>1.8122750205910698E-2</v>
      </c>
      <c r="D27" s="191">
        <v>1.8718362442997627E-2</v>
      </c>
      <c r="E27" s="191">
        <v>8.730635976136325E-3</v>
      </c>
      <c r="F27" s="191">
        <v>9.4836971163303474E-3</v>
      </c>
      <c r="G27" s="191">
        <v>-1.6076571735281764E-3</v>
      </c>
      <c r="H27" s="191"/>
      <c r="I27" s="191"/>
      <c r="J27" s="191"/>
      <c r="K27" s="191"/>
      <c r="L27" s="191"/>
      <c r="M27" s="191"/>
      <c r="N27" s="238"/>
    </row>
    <row r="28" spans="1:14" ht="12.75" customHeight="1">
      <c r="A28" s="237">
        <v>40755</v>
      </c>
      <c r="B28" s="171">
        <v>155.75540000000001</v>
      </c>
      <c r="C28" s="191">
        <v>1.9767415976042368E-2</v>
      </c>
      <c r="D28" s="191">
        <v>2.0363990359450579E-2</v>
      </c>
      <c r="E28" s="191">
        <v>1.0360129814612762E-2</v>
      </c>
      <c r="F28" s="191">
        <v>1.1114407442582852E-2</v>
      </c>
      <c r="G28" s="191">
        <v>5.1362848993985466E-6</v>
      </c>
      <c r="H28" s="191">
        <v>1.615390452476495E-3</v>
      </c>
      <c r="I28" s="191"/>
      <c r="J28" s="191"/>
      <c r="K28" s="191"/>
      <c r="L28" s="191"/>
      <c r="M28" s="191"/>
      <c r="N28" s="238"/>
    </row>
    <row r="29" spans="1:14" ht="12.75" customHeight="1">
      <c r="A29" s="237">
        <v>40786</v>
      </c>
      <c r="B29" s="192">
        <v>151.26419999999999</v>
      </c>
      <c r="C29" s="191">
        <v>-9.6375319014091465E-3</v>
      </c>
      <c r="D29" s="191">
        <v>-9.058159713692171E-3</v>
      </c>
      <c r="E29" s="191">
        <v>-1.8773559386682459E-2</v>
      </c>
      <c r="F29" s="191">
        <v>-1.8041031320414458E-2</v>
      </c>
      <c r="G29" s="191">
        <v>-2.8829967140617474E-2</v>
      </c>
      <c r="H29" s="191">
        <v>-2.7266144580017859E-2</v>
      </c>
      <c r="I29" s="191">
        <v>-2.8834955320971356E-2</v>
      </c>
      <c r="J29" s="191"/>
      <c r="K29" s="191"/>
      <c r="L29" s="191"/>
      <c r="M29" s="191"/>
      <c r="N29" s="238"/>
    </row>
    <row r="30" spans="1:14" ht="12.75" customHeight="1">
      <c r="A30" s="237">
        <v>40816</v>
      </c>
      <c r="B30" s="171">
        <v>148.11779999999999</v>
      </c>
      <c r="C30" s="191">
        <v>-3.0237756340671051E-2</v>
      </c>
      <c r="D30" s="191">
        <v>-2.9670435495250835E-2</v>
      </c>
      <c r="E30" s="191">
        <v>-3.9183748134223095E-2</v>
      </c>
      <c r="F30" s="191">
        <v>-3.8466457158474299E-2</v>
      </c>
      <c r="G30" s="191">
        <v>-4.903097565015746E-2</v>
      </c>
      <c r="H30" s="191">
        <v>-4.7499681680623462E-2</v>
      </c>
      <c r="I30" s="191">
        <v>-4.9035860072909276E-2</v>
      </c>
      <c r="J30" s="191">
        <v>-2.0800691769764401E-2</v>
      </c>
      <c r="K30" s="191"/>
      <c r="L30" s="191"/>
      <c r="M30" s="191"/>
      <c r="N30" s="238"/>
    </row>
    <row r="31" spans="1:14" ht="12.75" customHeight="1">
      <c r="A31" s="237">
        <v>40847</v>
      </c>
      <c r="B31" s="171">
        <v>149.4119</v>
      </c>
      <c r="C31" s="191">
        <v>-2.1764977785227013E-2</v>
      </c>
      <c r="D31" s="191">
        <v>-2.1192700277568588E-2</v>
      </c>
      <c r="E31" s="191">
        <v>-3.078913039388731E-2</v>
      </c>
      <c r="F31" s="191">
        <v>-3.0065572472155466E-2</v>
      </c>
      <c r="G31" s="191">
        <v>-4.0722392789683259E-2</v>
      </c>
      <c r="H31" s="191">
        <v>-3.9177719958689239E-2</v>
      </c>
      <c r="I31" s="191">
        <v>-4.0727319887464586E-2</v>
      </c>
      <c r="J31" s="191">
        <v>-1.2245461913658273E-2</v>
      </c>
      <c r="K31" s="191">
        <v>8.7369647672326245E-3</v>
      </c>
      <c r="L31" s="191"/>
      <c r="M31" s="191"/>
      <c r="N31" s="238"/>
    </row>
    <row r="32" spans="1:14" ht="12.75" customHeight="1">
      <c r="A32" s="237">
        <v>40877</v>
      </c>
      <c r="B32" s="171">
        <v>146.87139999999999</v>
      </c>
      <c r="C32" s="191">
        <v>-3.8398231722407639E-2</v>
      </c>
      <c r="D32" s="191">
        <v>-3.7835684838670169E-2</v>
      </c>
      <c r="E32" s="191">
        <v>-4.7268943676727071E-2</v>
      </c>
      <c r="F32" s="191">
        <v>-4.6557688649879525E-2</v>
      </c>
      <c r="G32" s="191">
        <v>-5.7033307523501775E-2</v>
      </c>
      <c r="H32" s="191">
        <v>-5.5514899276032481E-2</v>
      </c>
      <c r="I32" s="191">
        <v>-5.703815084420838E-2</v>
      </c>
      <c r="J32" s="191">
        <v>-2.9040579330733896E-2</v>
      </c>
      <c r="K32" s="191">
        <v>-8.4149237971398172E-3</v>
      </c>
      <c r="L32" s="191">
        <v>-1.7003331059975868E-2</v>
      </c>
      <c r="M32" s="191"/>
      <c r="N32" s="238"/>
    </row>
    <row r="33" spans="1:14" ht="12.75" customHeight="1">
      <c r="A33" s="239">
        <v>40908</v>
      </c>
      <c r="B33" s="171">
        <v>148.24930000000001</v>
      </c>
      <c r="C33" s="191">
        <v>-2.9376794761163283E-2</v>
      </c>
      <c r="D33" s="191">
        <v>-2.8808970244400545E-2</v>
      </c>
      <c r="E33" s="191">
        <v>-3.8330728867663866E-2</v>
      </c>
      <c r="F33" s="191">
        <v>-3.761280107606102E-2</v>
      </c>
      <c r="G33" s="191">
        <v>-4.8186698819810192E-2</v>
      </c>
      <c r="H33" s="191">
        <v>-4.6654045356974261E-2</v>
      </c>
      <c r="I33" s="191">
        <v>-4.8191587578986006E-2</v>
      </c>
      <c r="J33" s="191">
        <v>-1.9931351899523997E-2</v>
      </c>
      <c r="K33" s="191">
        <v>8.878068672368844E-4</v>
      </c>
      <c r="L33" s="191">
        <v>-7.7811740564172061E-3</v>
      </c>
      <c r="M33" s="191">
        <v>9.3816767593963846E-3</v>
      </c>
      <c r="N33" s="238"/>
    </row>
    <row r="34" spans="1:14" ht="12.75" customHeight="1" thickBot="1">
      <c r="A34" s="240">
        <v>40939</v>
      </c>
      <c r="B34" s="241">
        <v>149.66249999999999</v>
      </c>
      <c r="C34" s="242">
        <v>-2.0124240356902967E-2</v>
      </c>
      <c r="D34" s="242">
        <v>-1.955100300104351E-2</v>
      </c>
      <c r="E34" s="242">
        <v>-2.9163528658528337E-2</v>
      </c>
      <c r="F34" s="242">
        <v>-2.8438757154644168E-2</v>
      </c>
      <c r="G34" s="242">
        <v>-3.91134515449304E-2</v>
      </c>
      <c r="H34" s="242">
        <v>-3.7566187922898564E-2</v>
      </c>
      <c r="I34" s="242">
        <v>-3.9118386906649927E-2</v>
      </c>
      <c r="J34" s="242">
        <v>-1.058875794801406E-2</v>
      </c>
      <c r="K34" s="242">
        <v>1.0428861352248076E-2</v>
      </c>
      <c r="L34" s="242">
        <v>1.677242575725213E-3</v>
      </c>
      <c r="M34" s="242">
        <v>1.9003699835366206E-2</v>
      </c>
      <c r="N34" s="243">
        <v>9.5325913849171329E-3</v>
      </c>
    </row>
    <row r="35" spans="1:14" ht="12.75" customHeight="1"/>
    <row r="36" spans="1:14" ht="12.75" customHeight="1">
      <c r="A36" s="150" t="s">
        <v>354</v>
      </c>
    </row>
    <row r="37" spans="1:14" ht="12.75" customHeight="1"/>
    <row r="38" spans="1:14" ht="12.75" customHeight="1"/>
    <row r="39" spans="1:14" ht="12.75" customHeight="1"/>
    <row r="40" spans="1:14" ht="12.75" customHeight="1"/>
    <row r="41" spans="1:14" ht="12.75" customHeight="1"/>
    <row r="42" spans="1:14" ht="12.75" customHeight="1"/>
    <row r="43" spans="1:14" ht="12.75" customHeight="1"/>
    <row r="44" spans="1:14" ht="12.75" customHeight="1"/>
    <row r="45" spans="1:14" ht="12.75" customHeight="1"/>
    <row r="46" spans="1:14" ht="12.75" customHeight="1"/>
    <row r="47" spans="1:14" ht="12.75" customHeight="1"/>
    <row r="48" spans="1:14" ht="12.75" customHeight="1"/>
    <row r="49" spans="1:19" ht="12.75" customHeight="1"/>
    <row r="50" spans="1:19" ht="12.75" customHeight="1"/>
    <row r="51" spans="1:19" ht="12.75" customHeight="1"/>
    <row r="52" spans="1:19" ht="12.75" customHeight="1"/>
    <row r="53" spans="1:19" ht="12.75" customHeight="1">
      <c r="A53" s="671" t="s">
        <v>1206</v>
      </c>
    </row>
    <row r="54" spans="1:19" ht="12.75" customHeight="1"/>
    <row r="55" spans="1:19" ht="12.75" customHeight="1"/>
    <row r="56" spans="1:19" ht="12.75" customHeight="1">
      <c r="S56" s="153" t="s">
        <v>370</v>
      </c>
    </row>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sheetData>
  <mergeCells count="2">
    <mergeCell ref="A4:L4"/>
    <mergeCell ref="A20:N20"/>
  </mergeCells>
  <conditionalFormatting sqref="C17:L17">
    <cfRule type="cellIs" dxfId="8" priority="7" stopIfTrue="1" operator="lessThan">
      <formula>0</formula>
    </cfRule>
  </conditionalFormatting>
  <conditionalFormatting sqref="C7:I13 C14:J14 C15:K15 C16:L16">
    <cfRule type="cellIs" dxfId="7" priority="3" stopIfTrue="1" operator="lessThan">
      <formula>0</formula>
    </cfRule>
  </conditionalFormatting>
  <conditionalFormatting sqref="C23:N34">
    <cfRule type="cellIs" dxfId="6" priority="1" stopIfTrue="1" operator="lessThan">
      <formula>0</formula>
    </cfRule>
  </conditionalFormatting>
  <hyperlinks>
    <hyperlink ref="A53" location="'2 Sadržaj'!A1" display="Sadržaj / Contents"/>
  </hyperlink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6"/>
  <sheetViews>
    <sheetView showGridLines="0" zoomScaleNormal="100" workbookViewId="0"/>
  </sheetViews>
  <sheetFormatPr defaultRowHeight="15"/>
  <cols>
    <col min="1" max="14" width="10.140625" customWidth="1"/>
  </cols>
  <sheetData>
    <row r="1" spans="1:14" ht="12.75" customHeight="1">
      <c r="A1" s="24" t="s">
        <v>1187</v>
      </c>
      <c r="N1" s="28" t="str">
        <f>Naslovnica!A20</f>
        <v>Siječanj 2012.</v>
      </c>
    </row>
    <row r="2" spans="1:14" ht="12.75" customHeight="1">
      <c r="A2" s="29" t="s">
        <v>55</v>
      </c>
      <c r="J2" s="678"/>
      <c r="N2" s="33" t="str">
        <f>Naslovnica!A24</f>
        <v>January 2012</v>
      </c>
    </row>
    <row r="3" spans="1:14" ht="12.75" customHeight="1" thickBot="1"/>
    <row r="4" spans="1:14" ht="12.75" customHeight="1">
      <c r="A4" s="756" t="s">
        <v>366</v>
      </c>
      <c r="B4" s="757"/>
      <c r="C4" s="757"/>
      <c r="D4" s="757"/>
      <c r="E4" s="757"/>
      <c r="F4" s="757"/>
      <c r="G4" s="757"/>
      <c r="H4" s="757"/>
      <c r="I4" s="757"/>
      <c r="J4" s="757"/>
      <c r="K4" s="757"/>
      <c r="L4" s="758"/>
    </row>
    <row r="5" spans="1:14" ht="12.75" customHeight="1">
      <c r="A5" s="221"/>
      <c r="B5" s="674" t="s">
        <v>363</v>
      </c>
      <c r="C5" s="168">
        <v>37376</v>
      </c>
      <c r="D5" s="168">
        <v>37621</v>
      </c>
      <c r="E5" s="168">
        <v>37986</v>
      </c>
      <c r="F5" s="168">
        <v>38352</v>
      </c>
      <c r="G5" s="168">
        <v>38717</v>
      </c>
      <c r="H5" s="168">
        <v>39082</v>
      </c>
      <c r="I5" s="169">
        <v>39447</v>
      </c>
      <c r="J5" s="168">
        <v>39813</v>
      </c>
      <c r="K5" s="168">
        <v>40178</v>
      </c>
      <c r="L5" s="222">
        <v>40543</v>
      </c>
    </row>
    <row r="6" spans="1:14" ht="12.75" customHeight="1">
      <c r="A6" s="673" t="s">
        <v>364</v>
      </c>
      <c r="B6" s="174" t="s">
        <v>365</v>
      </c>
      <c r="C6" s="170">
        <v>100</v>
      </c>
      <c r="D6" s="170">
        <v>108.54430000000001</v>
      </c>
      <c r="E6" s="170">
        <v>116.15949999999999</v>
      </c>
      <c r="F6" s="170">
        <v>126.143</v>
      </c>
      <c r="G6" s="170">
        <v>138.1216</v>
      </c>
      <c r="H6" s="170">
        <v>143.62039999999999</v>
      </c>
      <c r="I6" s="194">
        <v>153.53630000000001</v>
      </c>
      <c r="J6" s="198">
        <v>133.52180000000001</v>
      </c>
      <c r="K6" s="198">
        <v>145.76480000000001</v>
      </c>
      <c r="L6" s="255">
        <v>157.5504</v>
      </c>
    </row>
    <row r="7" spans="1:14" ht="12.75" customHeight="1">
      <c r="A7" s="224">
        <v>37621</v>
      </c>
      <c r="B7" s="170">
        <v>108.54430000000001</v>
      </c>
      <c r="C7" s="175">
        <v>0.12991870043586617</v>
      </c>
      <c r="D7" s="175"/>
      <c r="E7" s="175"/>
      <c r="F7" s="175"/>
      <c r="G7" s="175"/>
      <c r="H7" s="175"/>
      <c r="I7" s="196"/>
      <c r="J7" s="173"/>
      <c r="K7" s="173"/>
      <c r="L7" s="254"/>
    </row>
    <row r="8" spans="1:14" ht="12.75" customHeight="1">
      <c r="A8" s="224">
        <v>37986</v>
      </c>
      <c r="B8" s="170">
        <v>116.15949999999999</v>
      </c>
      <c r="C8" s="175">
        <v>9.3770468278224772E-2</v>
      </c>
      <c r="D8" s="175">
        <v>7.0157530151283787E-2</v>
      </c>
      <c r="E8" s="175"/>
      <c r="F8" s="175"/>
      <c r="G8" s="175"/>
      <c r="H8" s="175"/>
      <c r="I8" s="196"/>
      <c r="J8" s="173"/>
      <c r="K8" s="173"/>
      <c r="L8" s="254"/>
    </row>
    <row r="9" spans="1:14" ht="12.75" customHeight="1">
      <c r="A9" s="224">
        <v>38352</v>
      </c>
      <c r="B9" s="170">
        <v>126.143</v>
      </c>
      <c r="C9" s="175">
        <v>9.0834907952317856E-2</v>
      </c>
      <c r="D9" s="175">
        <v>7.8023098820561909E-2</v>
      </c>
      <c r="E9" s="175">
        <v>8.5946478764113099E-2</v>
      </c>
      <c r="F9" s="175"/>
      <c r="G9" s="175"/>
      <c r="H9" s="175"/>
      <c r="I9" s="196"/>
      <c r="J9" s="173"/>
      <c r="K9" s="173"/>
      <c r="L9" s="254"/>
    </row>
    <row r="10" spans="1:14" ht="12.75" customHeight="1">
      <c r="A10" s="224">
        <v>38717</v>
      </c>
      <c r="B10" s="170">
        <v>138.1216</v>
      </c>
      <c r="C10" s="175">
        <v>9.1957122039977968E-2</v>
      </c>
      <c r="D10" s="175">
        <v>8.3639580410714398E-2</v>
      </c>
      <c r="E10" s="175">
        <v>9.0444165978742941E-2</v>
      </c>
      <c r="F10" s="175">
        <v>9.496048135845836E-2</v>
      </c>
      <c r="G10" s="175"/>
      <c r="H10" s="175"/>
      <c r="I10" s="196"/>
      <c r="J10" s="173"/>
      <c r="K10" s="173"/>
      <c r="L10" s="254"/>
    </row>
    <row r="11" spans="1:14" ht="12.75" customHeight="1">
      <c r="A11" s="224">
        <v>39082</v>
      </c>
      <c r="B11" s="170">
        <v>143.62039999999999</v>
      </c>
      <c r="C11" s="175">
        <v>8.0578293862923145E-2</v>
      </c>
      <c r="D11" s="175">
        <v>7.2512289832866283E-2</v>
      </c>
      <c r="E11" s="175">
        <v>7.3298360582075839E-2</v>
      </c>
      <c r="F11" s="175">
        <v>6.7029651870199825E-2</v>
      </c>
      <c r="G11" s="175">
        <v>3.9811296712461974E-2</v>
      </c>
      <c r="H11" s="175"/>
      <c r="I11" s="196"/>
      <c r="J11" s="173"/>
      <c r="K11" s="173"/>
      <c r="L11" s="254"/>
    </row>
    <row r="12" spans="1:14" ht="12.75" customHeight="1">
      <c r="A12" s="224">
        <v>39447</v>
      </c>
      <c r="B12" s="170">
        <v>153.53630000000001</v>
      </c>
      <c r="C12" s="175">
        <v>7.8535188883313456E-2</v>
      </c>
      <c r="D12" s="175">
        <v>7.1817416072579521E-2</v>
      </c>
      <c r="E12" s="175">
        <v>7.2232789677347586E-2</v>
      </c>
      <c r="F12" s="175">
        <v>6.7700153213988035E-2</v>
      </c>
      <c r="G12" s="175">
        <v>5.4325559371811938E-2</v>
      </c>
      <c r="H12" s="175">
        <v>6.9042420157582329E-2</v>
      </c>
      <c r="I12" s="196"/>
      <c r="J12" s="173"/>
      <c r="K12" s="173"/>
      <c r="L12" s="254"/>
    </row>
    <row r="13" spans="1:14" ht="12.75" customHeight="1">
      <c r="A13" s="224">
        <v>39813</v>
      </c>
      <c r="B13" s="198">
        <v>133.52180000000001</v>
      </c>
      <c r="C13" s="175">
        <v>4.4287155699638925E-2</v>
      </c>
      <c r="D13" s="175">
        <v>3.5120380174470833E-2</v>
      </c>
      <c r="E13" s="175">
        <v>2.8251824752092869E-2</v>
      </c>
      <c r="F13" s="175">
        <v>1.4313616749153324E-2</v>
      </c>
      <c r="G13" s="175">
        <v>-1.1226406988163351E-2</v>
      </c>
      <c r="H13" s="175">
        <v>-3.5798010561845395E-2</v>
      </c>
      <c r="I13" s="175">
        <v>-0.13035679510317755</v>
      </c>
      <c r="J13" s="179"/>
      <c r="K13" s="179"/>
      <c r="L13" s="256"/>
    </row>
    <row r="14" spans="1:14" ht="12.75" customHeight="1">
      <c r="A14" s="224">
        <v>40178</v>
      </c>
      <c r="B14" s="198">
        <v>145.76480000000001</v>
      </c>
      <c r="C14" s="175">
        <v>5.03481946824611E-2</v>
      </c>
      <c r="D14" s="175">
        <v>4.3019034491960984E-2</v>
      </c>
      <c r="E14" s="175">
        <v>3.8563338514823187E-2</v>
      </c>
      <c r="F14" s="175">
        <v>2.9337751713273352E-2</v>
      </c>
      <c r="G14" s="175">
        <v>1.3556037860406711E-2</v>
      </c>
      <c r="H14" s="175">
        <v>4.9524416697113161E-3</v>
      </c>
      <c r="I14" s="175">
        <v>-2.5636974507789456E-2</v>
      </c>
      <c r="J14" s="175">
        <v>9.1692892097020806E-2</v>
      </c>
      <c r="K14" s="179"/>
      <c r="L14" s="256"/>
    </row>
    <row r="15" spans="1:14" ht="12.75" customHeight="1">
      <c r="A15" s="224">
        <v>40543</v>
      </c>
      <c r="B15" s="198">
        <v>157.5504</v>
      </c>
      <c r="C15" s="175">
        <v>5.3821801172423411E-2</v>
      </c>
      <c r="D15" s="175">
        <v>4.7674952343650601E-2</v>
      </c>
      <c r="E15" s="175">
        <v>4.4501946698494832E-2</v>
      </c>
      <c r="F15" s="175">
        <v>3.7749961139671218E-2</v>
      </c>
      <c r="G15" s="175">
        <v>2.6671678640789009E-2</v>
      </c>
      <c r="H15" s="175">
        <v>2.3412800182753601E-2</v>
      </c>
      <c r="I15" s="175">
        <v>8.6399056922794593E-3</v>
      </c>
      <c r="J15" s="175">
        <v>8.6259695635158895E-2</v>
      </c>
      <c r="K15" s="175">
        <v>8.0853539400458807E-2</v>
      </c>
      <c r="L15" s="256"/>
    </row>
    <row r="16" spans="1:14" ht="12.75" customHeight="1" thickBot="1">
      <c r="A16" s="229">
        <v>40908</v>
      </c>
      <c r="B16" s="257">
        <v>156.58029999999999</v>
      </c>
      <c r="C16" s="233">
        <v>4.7455804991232364E-2</v>
      </c>
      <c r="D16" s="233">
        <v>4.1552395408011034E-2</v>
      </c>
      <c r="E16" s="233">
        <v>3.8030939714802203E-2</v>
      </c>
      <c r="F16" s="233">
        <v>3.1360671248505501E-2</v>
      </c>
      <c r="G16" s="233">
        <v>2.1125809542710705E-2</v>
      </c>
      <c r="H16" s="233">
        <v>1.7429200326671834E-2</v>
      </c>
      <c r="I16" s="233">
        <v>4.9200529760289324E-3</v>
      </c>
      <c r="J16" s="233">
        <v>5.4536575696934042E-2</v>
      </c>
      <c r="K16" s="233">
        <v>3.6435380296989672E-2</v>
      </c>
      <c r="L16" s="234">
        <v>-6.157394713056874E-3</v>
      </c>
    </row>
    <row r="17" spans="1:14" ht="12.75" customHeight="1" thickBot="1">
      <c r="A17" s="679">
        <v>40939</v>
      </c>
      <c r="B17" s="680">
        <v>158.15010000000001</v>
      </c>
      <c r="C17" s="681">
        <v>4.8076606514043663E-2</v>
      </c>
      <c r="D17" s="681">
        <v>4.2273881032637073E-2</v>
      </c>
      <c r="E17" s="681">
        <v>3.887821422119031E-2</v>
      </c>
      <c r="F17" s="681">
        <v>3.2418874171490808E-2</v>
      </c>
      <c r="G17" s="681">
        <v>2.2492564927183212E-2</v>
      </c>
      <c r="H17" s="681">
        <v>1.9122579012994079E-2</v>
      </c>
      <c r="I17" s="681">
        <v>7.2694315104271379E-3</v>
      </c>
      <c r="J17" s="681">
        <v>5.6406570986439419E-2</v>
      </c>
      <c r="K17" s="681">
        <v>3.9889127630292842E-2</v>
      </c>
      <c r="L17" s="682">
        <v>3.5079031642613057E-3</v>
      </c>
    </row>
    <row r="18" spans="1:14" ht="12.75" customHeight="1">
      <c r="N18" s="678"/>
    </row>
    <row r="19" spans="1:14" ht="12.75" customHeight="1" thickBot="1"/>
    <row r="20" spans="1:14" ht="12.75" customHeight="1">
      <c r="A20" s="753" t="s">
        <v>367</v>
      </c>
      <c r="B20" s="754"/>
      <c r="C20" s="754"/>
      <c r="D20" s="754"/>
      <c r="E20" s="754"/>
      <c r="F20" s="754"/>
      <c r="G20" s="754"/>
      <c r="H20" s="754"/>
      <c r="I20" s="754"/>
      <c r="J20" s="754"/>
      <c r="K20" s="754"/>
      <c r="L20" s="754"/>
      <c r="M20" s="754"/>
      <c r="N20" s="755"/>
    </row>
    <row r="21" spans="1:14" ht="12.75" customHeight="1">
      <c r="A21" s="221"/>
      <c r="B21" s="674" t="s">
        <v>363</v>
      </c>
      <c r="C21" s="190">
        <v>40574</v>
      </c>
      <c r="D21" s="190">
        <v>40602</v>
      </c>
      <c r="E21" s="190">
        <v>40633</v>
      </c>
      <c r="F21" s="190">
        <v>40663</v>
      </c>
      <c r="G21" s="190">
        <v>40694</v>
      </c>
      <c r="H21" s="190">
        <v>40724</v>
      </c>
      <c r="I21" s="190">
        <v>40755</v>
      </c>
      <c r="J21" s="190">
        <v>40786</v>
      </c>
      <c r="K21" s="190">
        <v>40816</v>
      </c>
      <c r="L21" s="190">
        <v>40847</v>
      </c>
      <c r="M21" s="190">
        <v>40877</v>
      </c>
      <c r="N21" s="222">
        <v>40908</v>
      </c>
    </row>
    <row r="22" spans="1:14" ht="12.75" customHeight="1">
      <c r="A22" s="673" t="s">
        <v>364</v>
      </c>
      <c r="B22" s="174" t="s">
        <v>365</v>
      </c>
      <c r="C22" s="195">
        <v>160.06979999999999</v>
      </c>
      <c r="D22" s="171">
        <v>159.88759999999999</v>
      </c>
      <c r="E22" s="171">
        <v>161.25569999999999</v>
      </c>
      <c r="F22" s="171">
        <v>161.1284</v>
      </c>
      <c r="G22" s="171">
        <v>162.1352</v>
      </c>
      <c r="H22" s="171">
        <v>161.49870000000001</v>
      </c>
      <c r="I22" s="171">
        <v>161.4547</v>
      </c>
      <c r="J22" s="192">
        <v>159.01150000000001</v>
      </c>
      <c r="K22" s="171">
        <v>156.44990000000001</v>
      </c>
      <c r="L22" s="171">
        <v>156.9932</v>
      </c>
      <c r="M22" s="171">
        <v>154.87260000000001</v>
      </c>
      <c r="N22" s="236">
        <v>156.58029999999999</v>
      </c>
    </row>
    <row r="23" spans="1:14" ht="12.75" customHeight="1">
      <c r="A23" s="237">
        <v>40602</v>
      </c>
      <c r="B23" s="171">
        <v>159.88759999999999</v>
      </c>
      <c r="C23" s="191">
        <v>-1.1382534369380748E-3</v>
      </c>
      <c r="D23" s="191"/>
      <c r="E23" s="191"/>
      <c r="F23" s="191"/>
      <c r="G23" s="191"/>
      <c r="H23" s="191"/>
      <c r="I23" s="191"/>
      <c r="J23" s="191"/>
      <c r="K23" s="191"/>
      <c r="L23" s="191"/>
      <c r="M23" s="191"/>
      <c r="N23" s="238"/>
    </row>
    <row r="24" spans="1:14" ht="12.75" customHeight="1">
      <c r="A24" s="237">
        <v>40633</v>
      </c>
      <c r="B24" s="171">
        <v>161.25569999999999</v>
      </c>
      <c r="C24" s="191">
        <v>7.4086429795001685E-3</v>
      </c>
      <c r="D24" s="191">
        <v>8.55663603681589E-3</v>
      </c>
      <c r="E24" s="191"/>
      <c r="F24" s="191"/>
      <c r="G24" s="191"/>
      <c r="H24" s="191"/>
      <c r="I24" s="191"/>
      <c r="J24" s="191"/>
      <c r="K24" s="191"/>
      <c r="L24" s="191"/>
      <c r="M24" s="191"/>
      <c r="N24" s="238"/>
    </row>
    <row r="25" spans="1:14" ht="12.75" customHeight="1">
      <c r="A25" s="237">
        <v>40663</v>
      </c>
      <c r="B25" s="171">
        <v>161.1284</v>
      </c>
      <c r="C25" s="191">
        <v>6.6133649195538879E-3</v>
      </c>
      <c r="D25" s="191">
        <v>7.7604517173315291E-3</v>
      </c>
      <c r="E25" s="191">
        <v>-7.8942945892757077E-4</v>
      </c>
      <c r="F25" s="191"/>
      <c r="G25" s="191"/>
      <c r="H25" s="191"/>
      <c r="I25" s="191"/>
      <c r="J25" s="191"/>
      <c r="K25" s="191"/>
      <c r="L25" s="191"/>
      <c r="M25" s="191"/>
      <c r="N25" s="238"/>
    </row>
    <row r="26" spans="1:14" ht="12.75" customHeight="1">
      <c r="A26" s="237">
        <v>40694</v>
      </c>
      <c r="B26" s="171">
        <v>162.1352</v>
      </c>
      <c r="C26" s="191">
        <v>1.290312101345803E-2</v>
      </c>
      <c r="D26" s="191">
        <v>1.4057375306152586E-2</v>
      </c>
      <c r="E26" s="191">
        <v>5.4540707708317093E-3</v>
      </c>
      <c r="F26" s="191">
        <v>6.2484329267837868E-3</v>
      </c>
      <c r="G26" s="191"/>
      <c r="H26" s="191"/>
      <c r="I26" s="191"/>
      <c r="J26" s="191"/>
      <c r="K26" s="191"/>
      <c r="L26" s="191"/>
      <c r="M26" s="191"/>
      <c r="N26" s="238"/>
    </row>
    <row r="27" spans="1:14" ht="12.75" customHeight="1">
      <c r="A27" s="237">
        <v>40724</v>
      </c>
      <c r="B27" s="171">
        <v>161.49870000000001</v>
      </c>
      <c r="C27" s="191">
        <v>8.9267307137264051E-3</v>
      </c>
      <c r="D27" s="191">
        <v>1.0076453708730559E-2</v>
      </c>
      <c r="E27" s="191">
        <v>1.5069234761935224E-3</v>
      </c>
      <c r="F27" s="191">
        <v>2.2981671759914057E-3</v>
      </c>
      <c r="G27" s="191">
        <v>-3.9257360523808904E-3</v>
      </c>
      <c r="H27" s="191"/>
      <c r="I27" s="191"/>
      <c r="J27" s="191"/>
      <c r="K27" s="191"/>
      <c r="L27" s="191"/>
      <c r="M27" s="191"/>
      <c r="N27" s="238"/>
    </row>
    <row r="28" spans="1:14" ht="12.75" customHeight="1">
      <c r="A28" s="237">
        <v>40755</v>
      </c>
      <c r="B28" s="171">
        <v>161.4547</v>
      </c>
      <c r="C28" s="191">
        <v>8.6518506301627163E-3</v>
      </c>
      <c r="D28" s="191">
        <v>9.8012603854207292E-3</v>
      </c>
      <c r="E28" s="191">
        <v>1.2340649043725005E-3</v>
      </c>
      <c r="F28" s="191">
        <v>2.0250930313960858E-3</v>
      </c>
      <c r="G28" s="191">
        <v>-4.1971145069052973E-3</v>
      </c>
      <c r="H28" s="191">
        <v>-2.7244801351344883E-4</v>
      </c>
      <c r="I28" s="191"/>
      <c r="J28" s="191"/>
      <c r="K28" s="191"/>
      <c r="L28" s="191"/>
      <c r="M28" s="191"/>
      <c r="N28" s="238"/>
    </row>
    <row r="29" spans="1:14" ht="12.75" customHeight="1">
      <c r="A29" s="237">
        <v>40786</v>
      </c>
      <c r="B29" s="192">
        <v>159.01150000000001</v>
      </c>
      <c r="C29" s="191">
        <v>-6.611490737165715E-3</v>
      </c>
      <c r="D29" s="191">
        <v>-5.4794743307171601E-3</v>
      </c>
      <c r="E29" s="191">
        <v>-1.3917027429107831E-2</v>
      </c>
      <c r="F29" s="191">
        <v>-1.313796947031054E-2</v>
      </c>
      <c r="G29" s="191">
        <v>-1.9266019963585901E-2</v>
      </c>
      <c r="H29" s="191">
        <v>-1.5400743163876851E-2</v>
      </c>
      <c r="I29" s="191">
        <v>-1.5132417947572807E-2</v>
      </c>
      <c r="J29" s="191"/>
      <c r="K29" s="191"/>
      <c r="L29" s="191"/>
      <c r="M29" s="191"/>
      <c r="N29" s="238"/>
    </row>
    <row r="30" spans="1:14" ht="12.75" customHeight="1">
      <c r="A30" s="237">
        <v>40816</v>
      </c>
      <c r="B30" s="171">
        <v>156.44990000000001</v>
      </c>
      <c r="C30" s="191">
        <v>-2.2614509420265216E-2</v>
      </c>
      <c r="D30" s="191">
        <v>-2.1500729262306617E-2</v>
      </c>
      <c r="E30" s="191">
        <v>-2.9802357374033805E-2</v>
      </c>
      <c r="F30" s="191">
        <v>-2.9035849670200786E-2</v>
      </c>
      <c r="G30" s="191">
        <v>-3.5065180170622989E-2</v>
      </c>
      <c r="H30" s="191">
        <v>-3.1262171150603701E-2</v>
      </c>
      <c r="I30" s="191">
        <v>-3.0998168526527814E-2</v>
      </c>
      <c r="J30" s="191">
        <v>-1.6109526669454755E-2</v>
      </c>
      <c r="K30" s="191"/>
      <c r="L30" s="191"/>
      <c r="M30" s="191"/>
      <c r="N30" s="238"/>
    </row>
    <row r="31" spans="1:14" ht="12.75" customHeight="1">
      <c r="A31" s="237">
        <v>40847</v>
      </c>
      <c r="B31" s="171">
        <v>156.9932</v>
      </c>
      <c r="C31" s="191">
        <v>-1.922036511571823E-2</v>
      </c>
      <c r="D31" s="191">
        <v>-1.810271715880396E-2</v>
      </c>
      <c r="E31" s="191">
        <v>-2.6433174145161886E-2</v>
      </c>
      <c r="F31" s="191">
        <v>-2.5664004607505508E-2</v>
      </c>
      <c r="G31" s="191">
        <v>-3.1714273026461792E-2</v>
      </c>
      <c r="H31" s="191">
        <v>-2.7898057383743735E-2</v>
      </c>
      <c r="I31" s="191">
        <v>-2.7633137963775645E-2</v>
      </c>
      <c r="J31" s="191">
        <v>-1.2692792659650509E-2</v>
      </c>
      <c r="K31" s="191">
        <v>3.4726771957027669E-3</v>
      </c>
      <c r="L31" s="191"/>
      <c r="M31" s="191"/>
      <c r="N31" s="238"/>
    </row>
    <row r="32" spans="1:14" ht="12.75" customHeight="1">
      <c r="A32" s="237">
        <v>40877</v>
      </c>
      <c r="B32" s="171">
        <v>154.87260000000001</v>
      </c>
      <c r="C32" s="191">
        <v>-3.2468335688555783E-2</v>
      </c>
      <c r="D32" s="191">
        <v>-3.1365784463585622E-2</v>
      </c>
      <c r="E32" s="191">
        <v>-3.9583717040699851E-2</v>
      </c>
      <c r="F32" s="191">
        <v>-3.8824937130884418E-2</v>
      </c>
      <c r="G32" s="191">
        <v>-4.4793480996106916E-2</v>
      </c>
      <c r="H32" s="191">
        <v>-4.102881323502916E-2</v>
      </c>
      <c r="I32" s="191">
        <v>-4.0767472238342983E-2</v>
      </c>
      <c r="J32" s="191">
        <v>-2.602893501413428E-2</v>
      </c>
      <c r="K32" s="191">
        <v>-1.00818217205636E-2</v>
      </c>
      <c r="L32" s="191">
        <v>-1.3507591411602515E-2</v>
      </c>
      <c r="M32" s="191"/>
      <c r="N32" s="238"/>
    </row>
    <row r="33" spans="1:14" ht="12.75" customHeight="1">
      <c r="A33" s="239">
        <v>40908</v>
      </c>
      <c r="B33" s="171">
        <v>156.58029999999999</v>
      </c>
      <c r="C33" s="191">
        <v>-2.1799864808976999E-2</v>
      </c>
      <c r="D33" s="191">
        <v>-2.0685156322316378E-2</v>
      </c>
      <c r="E33" s="191">
        <v>-2.8993703788455227E-2</v>
      </c>
      <c r="F33" s="191">
        <v>-2.8226557205309533E-2</v>
      </c>
      <c r="G33" s="191">
        <v>-3.4260913114487201E-2</v>
      </c>
      <c r="H33" s="191">
        <v>-3.0454734310554898E-2</v>
      </c>
      <c r="I33" s="191">
        <v>-3.019051164196529E-2</v>
      </c>
      <c r="J33" s="191">
        <v>-1.5289460196275195E-2</v>
      </c>
      <c r="K33" s="191">
        <v>8.3349366154905624E-4</v>
      </c>
      <c r="L33" s="191">
        <v>-2.6300502187356356E-3</v>
      </c>
      <c r="M33" s="191">
        <v>1.1026482411995442E-2</v>
      </c>
      <c r="N33" s="238"/>
    </row>
    <row r="34" spans="1:14" ht="12.75" customHeight="1" thickBot="1">
      <c r="A34" s="240">
        <v>40939</v>
      </c>
      <c r="B34" s="241">
        <v>158.15010000000001</v>
      </c>
      <c r="C34" s="242">
        <v>-1.1992893100384872E-2</v>
      </c>
      <c r="D34" s="242">
        <v>-1.0867009073874279E-2</v>
      </c>
      <c r="E34" s="242">
        <v>-1.9258854105622225E-2</v>
      </c>
      <c r="F34" s="242">
        <v>-1.8484016473818365E-2</v>
      </c>
      <c r="G34" s="242">
        <v>-2.457886998011527E-2</v>
      </c>
      <c r="H34" s="242">
        <v>-2.07345322284328E-2</v>
      </c>
      <c r="I34" s="242">
        <v>-2.0467660588387893E-2</v>
      </c>
      <c r="J34" s="242">
        <v>-5.417218251510092E-3</v>
      </c>
      <c r="K34" s="242">
        <v>1.0867376712928589E-2</v>
      </c>
      <c r="L34" s="242">
        <v>7.3691089805163479E-3</v>
      </c>
      <c r="M34" s="242">
        <v>2.1162555545654937E-2</v>
      </c>
      <c r="N34" s="243">
        <v>1.0025526838306043E-2</v>
      </c>
    </row>
    <row r="35" spans="1:14" ht="12.75" customHeight="1"/>
    <row r="36" spans="1:14" ht="12.75" customHeight="1">
      <c r="A36" s="150" t="s">
        <v>354</v>
      </c>
    </row>
    <row r="37" spans="1:14" ht="12.75" customHeight="1"/>
    <row r="38" spans="1:14" ht="12.75" customHeight="1"/>
    <row r="39" spans="1:14" ht="12.75" customHeight="1"/>
    <row r="40" spans="1:14" ht="12.75" customHeight="1"/>
    <row r="41" spans="1:14" ht="12.75" customHeight="1"/>
    <row r="42" spans="1:14" ht="12.75" customHeight="1"/>
    <row r="43" spans="1:14" ht="12.75" customHeight="1"/>
    <row r="44" spans="1:14" ht="12.75" customHeight="1"/>
    <row r="45" spans="1:14" ht="12.75" customHeight="1"/>
    <row r="46" spans="1:14" ht="12.75" customHeight="1"/>
    <row r="47" spans="1:14" ht="12.75" customHeight="1"/>
    <row r="48" spans="1:14" ht="12.75" customHeight="1"/>
    <row r="49" spans="1:18" ht="12.75" customHeight="1"/>
    <row r="50" spans="1:18" ht="12.75" customHeight="1"/>
    <row r="51" spans="1:18" ht="12.75" customHeight="1"/>
    <row r="52" spans="1:18" ht="12.75" customHeight="1"/>
    <row r="53" spans="1:18" ht="12.75" customHeight="1">
      <c r="A53" s="671" t="s">
        <v>1206</v>
      </c>
    </row>
    <row r="54" spans="1:18" ht="12.75" customHeight="1"/>
    <row r="55" spans="1:18" ht="12.75" customHeight="1"/>
    <row r="56" spans="1:18" ht="12.75" customHeight="1">
      <c r="R56" s="153" t="s">
        <v>371</v>
      </c>
    </row>
  </sheetData>
  <mergeCells count="2">
    <mergeCell ref="A4:L4"/>
    <mergeCell ref="A20:N20"/>
  </mergeCells>
  <conditionalFormatting sqref="C17:L17">
    <cfRule type="cellIs" dxfId="5" priority="5" stopIfTrue="1" operator="lessThan">
      <formula>0</formula>
    </cfRule>
  </conditionalFormatting>
  <conditionalFormatting sqref="C7:J14 C15:K15 C16:L16">
    <cfRule type="cellIs" dxfId="4" priority="3" stopIfTrue="1" operator="lessThan">
      <formula>0</formula>
    </cfRule>
  </conditionalFormatting>
  <conditionalFormatting sqref="C23:N34">
    <cfRule type="cellIs" dxfId="3" priority="1" stopIfTrue="1" operator="lessThan">
      <formula>0</formula>
    </cfRule>
  </conditionalFormatting>
  <hyperlinks>
    <hyperlink ref="A53" location="'2 Sadržaj'!A1" display="Sadržaj / Contents"/>
  </hyperlink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225"/>
  <sheetViews>
    <sheetView showGridLines="0" zoomScaleNormal="100" workbookViewId="0"/>
  </sheetViews>
  <sheetFormatPr defaultRowHeight="15"/>
  <cols>
    <col min="1" max="1" width="96.7109375" style="127" bestFit="1" customWidth="1"/>
  </cols>
  <sheetData>
    <row r="1" spans="1:1">
      <c r="A1" s="12" t="s">
        <v>404</v>
      </c>
    </row>
    <row r="2" spans="1:1">
      <c r="A2" s="13"/>
    </row>
    <row r="3" spans="1:1">
      <c r="A3" s="642" t="s">
        <v>405</v>
      </c>
    </row>
    <row r="4" spans="1:1">
      <c r="A4" s="13"/>
    </row>
    <row r="5" spans="1:1">
      <c r="A5" s="664" t="s">
        <v>6</v>
      </c>
    </row>
    <row r="6" spans="1:1">
      <c r="A6" s="667" t="s">
        <v>7</v>
      </c>
    </row>
    <row r="7" spans="1:1">
      <c r="A7" s="664" t="s">
        <v>8</v>
      </c>
    </row>
    <row r="8" spans="1:1">
      <c r="A8" s="667" t="s">
        <v>9</v>
      </c>
    </row>
    <row r="9" spans="1:1">
      <c r="A9" s="664" t="s">
        <v>10</v>
      </c>
    </row>
    <row r="10" spans="1:1">
      <c r="A10" s="667" t="s">
        <v>11</v>
      </c>
    </row>
    <row r="11" spans="1:1">
      <c r="A11" s="664" t="s">
        <v>12</v>
      </c>
    </row>
    <row r="12" spans="1:1">
      <c r="A12" s="667" t="s">
        <v>13</v>
      </c>
    </row>
    <row r="13" spans="1:1">
      <c r="A13" s="664" t="s">
        <v>14</v>
      </c>
    </row>
    <row r="14" spans="1:1">
      <c r="A14" s="667" t="s">
        <v>15</v>
      </c>
    </row>
    <row r="15" spans="1:1">
      <c r="A15" s="664" t="s">
        <v>16</v>
      </c>
    </row>
    <row r="16" spans="1:1">
      <c r="A16" s="667" t="s">
        <v>17</v>
      </c>
    </row>
    <row r="17" spans="1:1">
      <c r="A17" s="664" t="s">
        <v>18</v>
      </c>
    </row>
    <row r="18" spans="1:1">
      <c r="A18" s="667" t="s">
        <v>19</v>
      </c>
    </row>
    <row r="19" spans="1:1">
      <c r="A19" s="664" t="s">
        <v>20</v>
      </c>
    </row>
    <row r="20" spans="1:1">
      <c r="A20" s="667" t="s">
        <v>21</v>
      </c>
    </row>
    <row r="21" spans="1:1">
      <c r="A21" s="664" t="s">
        <v>22</v>
      </c>
    </row>
    <row r="22" spans="1:1">
      <c r="A22" s="667" t="s">
        <v>23</v>
      </c>
    </row>
    <row r="23" spans="1:1">
      <c r="A23" s="664" t="s">
        <v>24</v>
      </c>
    </row>
    <row r="24" spans="1:1">
      <c r="A24" s="667" t="s">
        <v>25</v>
      </c>
    </row>
    <row r="25" spans="1:1">
      <c r="A25" s="664" t="s">
        <v>26</v>
      </c>
    </row>
    <row r="26" spans="1:1">
      <c r="A26" s="667" t="s">
        <v>27</v>
      </c>
    </row>
    <row r="27" spans="1:1">
      <c r="A27" s="664" t="s">
        <v>28</v>
      </c>
    </row>
    <row r="28" spans="1:1">
      <c r="A28" s="667" t="s">
        <v>29</v>
      </c>
    </row>
    <row r="29" spans="1:1">
      <c r="A29" s="664" t="s">
        <v>30</v>
      </c>
    </row>
    <row r="30" spans="1:1">
      <c r="A30" s="667" t="s">
        <v>31</v>
      </c>
    </row>
    <row r="31" spans="1:1">
      <c r="A31" s="664" t="s">
        <v>32</v>
      </c>
    </row>
    <row r="32" spans="1:1">
      <c r="A32" s="667" t="s">
        <v>33</v>
      </c>
    </row>
    <row r="33" spans="1:1">
      <c r="A33" s="664" t="s">
        <v>34</v>
      </c>
    </row>
    <row r="34" spans="1:1">
      <c r="A34" s="667" t="s">
        <v>35</v>
      </c>
    </row>
    <row r="35" spans="1:1">
      <c r="A35" s="664" t="s">
        <v>36</v>
      </c>
    </row>
    <row r="36" spans="1:1">
      <c r="A36" s="667" t="s">
        <v>37</v>
      </c>
    </row>
    <row r="37" spans="1:1">
      <c r="A37" s="664" t="s">
        <v>38</v>
      </c>
    </row>
    <row r="38" spans="1:1">
      <c r="A38" s="667" t="s">
        <v>39</v>
      </c>
    </row>
    <row r="39" spans="1:1">
      <c r="A39" s="664" t="s">
        <v>40</v>
      </c>
    </row>
    <row r="40" spans="1:1">
      <c r="A40" s="667" t="s">
        <v>41</v>
      </c>
    </row>
    <row r="41" spans="1:1">
      <c r="A41" s="664" t="s">
        <v>42</v>
      </c>
    </row>
    <row r="42" spans="1:1">
      <c r="A42" s="667" t="s">
        <v>43</v>
      </c>
    </row>
    <row r="43" spans="1:1">
      <c r="A43" s="664" t="s">
        <v>44</v>
      </c>
    </row>
    <row r="44" spans="1:1">
      <c r="A44" s="667" t="s">
        <v>45</v>
      </c>
    </row>
    <row r="45" spans="1:1">
      <c r="A45" s="670" t="s">
        <v>46</v>
      </c>
    </row>
    <row r="46" spans="1:1">
      <c r="A46" s="668" t="s">
        <v>47</v>
      </c>
    </row>
    <row r="47" spans="1:1">
      <c r="A47" s="664" t="s">
        <v>48</v>
      </c>
    </row>
    <row r="48" spans="1:1">
      <c r="A48" s="667" t="s">
        <v>49</v>
      </c>
    </row>
    <row r="49" spans="1:1">
      <c r="A49" s="664" t="s">
        <v>50</v>
      </c>
    </row>
    <row r="50" spans="1:1">
      <c r="A50" s="667" t="s">
        <v>51</v>
      </c>
    </row>
    <row r="51" spans="1:1">
      <c r="A51" s="664" t="s">
        <v>52</v>
      </c>
    </row>
    <row r="52" spans="1:1">
      <c r="A52" s="667" t="s">
        <v>53</v>
      </c>
    </row>
    <row r="53" spans="1:1">
      <c r="A53" s="664" t="s">
        <v>54</v>
      </c>
    </row>
    <row r="54" spans="1:1">
      <c r="A54" s="667" t="s">
        <v>55</v>
      </c>
    </row>
    <row r="55" spans="1:1">
      <c r="A55" s="664" t="s">
        <v>56</v>
      </c>
    </row>
    <row r="56" spans="1:1">
      <c r="A56" s="667" t="s">
        <v>57</v>
      </c>
    </row>
    <row r="57" spans="1:1">
      <c r="A57" s="664" t="s">
        <v>58</v>
      </c>
    </row>
    <row r="58" spans="1:1">
      <c r="A58" s="667" t="s">
        <v>59</v>
      </c>
    </row>
    <row r="59" spans="1:1">
      <c r="A59" s="665" t="s">
        <v>60</v>
      </c>
    </row>
    <row r="60" spans="1:1">
      <c r="A60" s="668" t="s">
        <v>61</v>
      </c>
    </row>
    <row r="61" spans="1:1">
      <c r="A61" s="665" t="s">
        <v>62</v>
      </c>
    </row>
    <row r="62" spans="1:1">
      <c r="A62" s="668" t="s">
        <v>63</v>
      </c>
    </row>
    <row r="63" spans="1:1">
      <c r="A63" s="664" t="s">
        <v>64</v>
      </c>
    </row>
    <row r="64" spans="1:1">
      <c r="A64" s="667" t="s">
        <v>65</v>
      </c>
    </row>
    <row r="65" spans="1:1">
      <c r="A65" s="664" t="s">
        <v>66</v>
      </c>
    </row>
    <row r="66" spans="1:1">
      <c r="A66" s="667" t="s">
        <v>67</v>
      </c>
    </row>
    <row r="67" spans="1:1">
      <c r="A67" s="664" t="s">
        <v>68</v>
      </c>
    </row>
    <row r="68" spans="1:1">
      <c r="A68" s="667" t="s">
        <v>69</v>
      </c>
    </row>
    <row r="69" spans="1:1">
      <c r="A69" s="664" t="s">
        <v>70</v>
      </c>
    </row>
    <row r="70" spans="1:1">
      <c r="A70" s="667" t="s">
        <v>71</v>
      </c>
    </row>
    <row r="71" spans="1:1">
      <c r="A71" s="664" t="s">
        <v>72</v>
      </c>
    </row>
    <row r="72" spans="1:1">
      <c r="A72" s="667" t="s">
        <v>73</v>
      </c>
    </row>
    <row r="73" spans="1:1">
      <c r="A73" s="664" t="s">
        <v>74</v>
      </c>
    </row>
    <row r="74" spans="1:1">
      <c r="A74" s="667" t="s">
        <v>75</v>
      </c>
    </row>
    <row r="75" spans="1:1">
      <c r="A75" s="664" t="s">
        <v>76</v>
      </c>
    </row>
    <row r="76" spans="1:1">
      <c r="A76" s="667" t="s">
        <v>77</v>
      </c>
    </row>
    <row r="77" spans="1:1">
      <c r="A77" s="664" t="s">
        <v>78</v>
      </c>
    </row>
    <row r="78" spans="1:1">
      <c r="A78" s="667" t="s">
        <v>79</v>
      </c>
    </row>
    <row r="79" spans="1:1">
      <c r="A79" s="664" t="s">
        <v>80</v>
      </c>
    </row>
    <row r="80" spans="1:1">
      <c r="A80" s="667" t="s">
        <v>81</v>
      </c>
    </row>
    <row r="81" spans="1:1">
      <c r="A81" s="664" t="s">
        <v>82</v>
      </c>
    </row>
    <row r="82" spans="1:1">
      <c r="A82" s="667" t="s">
        <v>83</v>
      </c>
    </row>
    <row r="83" spans="1:1">
      <c r="A83" s="664" t="s">
        <v>84</v>
      </c>
    </row>
    <row r="84" spans="1:1">
      <c r="A84" s="667" t="s">
        <v>85</v>
      </c>
    </row>
    <row r="85" spans="1:1">
      <c r="A85" s="664" t="s">
        <v>86</v>
      </c>
    </row>
    <row r="86" spans="1:1">
      <c r="A86" s="667" t="s">
        <v>87</v>
      </c>
    </row>
    <row r="87" spans="1:1">
      <c r="A87" s="664" t="s">
        <v>88</v>
      </c>
    </row>
    <row r="88" spans="1:1">
      <c r="A88" s="667" t="s">
        <v>89</v>
      </c>
    </row>
    <row r="89" spans="1:1">
      <c r="A89" s="664" t="s">
        <v>90</v>
      </c>
    </row>
    <row r="90" spans="1:1">
      <c r="A90" s="667" t="s">
        <v>91</v>
      </c>
    </row>
    <row r="91" spans="1:1">
      <c r="A91" s="664" t="s">
        <v>92</v>
      </c>
    </row>
    <row r="92" spans="1:1">
      <c r="A92" s="667" t="s">
        <v>93</v>
      </c>
    </row>
    <row r="93" spans="1:1">
      <c r="A93" s="664" t="s">
        <v>94</v>
      </c>
    </row>
    <row r="94" spans="1:1">
      <c r="A94" s="667" t="s">
        <v>95</v>
      </c>
    </row>
    <row r="95" spans="1:1">
      <c r="A95" s="664" t="s">
        <v>96</v>
      </c>
    </row>
    <row r="96" spans="1:1">
      <c r="A96" s="667" t="s">
        <v>97</v>
      </c>
    </row>
    <row r="97" spans="1:1">
      <c r="A97" s="664" t="s">
        <v>98</v>
      </c>
    </row>
    <row r="98" spans="1:1">
      <c r="A98" s="667" t="s">
        <v>99</v>
      </c>
    </row>
    <row r="99" spans="1:1">
      <c r="A99" s="664" t="s">
        <v>100</v>
      </c>
    </row>
    <row r="100" spans="1:1">
      <c r="A100" s="667" t="s">
        <v>101</v>
      </c>
    </row>
    <row r="101" spans="1:1">
      <c r="A101" s="664" t="s">
        <v>102</v>
      </c>
    </row>
    <row r="102" spans="1:1">
      <c r="A102" s="667" t="s">
        <v>103</v>
      </c>
    </row>
    <row r="103" spans="1:1">
      <c r="A103" s="664" t="s">
        <v>104</v>
      </c>
    </row>
    <row r="104" spans="1:1">
      <c r="A104" s="667" t="s">
        <v>105</v>
      </c>
    </row>
    <row r="105" spans="1:1">
      <c r="A105" s="664" t="s">
        <v>106</v>
      </c>
    </row>
    <row r="106" spans="1:1">
      <c r="A106" s="667" t="s">
        <v>107</v>
      </c>
    </row>
    <row r="107" spans="1:1">
      <c r="A107" s="15"/>
    </row>
    <row r="108" spans="1:1">
      <c r="A108" s="642" t="s">
        <v>406</v>
      </c>
    </row>
    <row r="109" spans="1:1">
      <c r="A109" s="128"/>
    </row>
    <row r="110" spans="1:1">
      <c r="A110" s="664" t="s">
        <v>108</v>
      </c>
    </row>
    <row r="111" spans="1:1">
      <c r="A111" s="667" t="s">
        <v>109</v>
      </c>
    </row>
    <row r="112" spans="1:1">
      <c r="A112" s="664" t="s">
        <v>110</v>
      </c>
    </row>
    <row r="113" spans="1:1">
      <c r="A113" s="667" t="s">
        <v>111</v>
      </c>
    </row>
    <row r="114" spans="1:1">
      <c r="A114" s="664" t="s">
        <v>112</v>
      </c>
    </row>
    <row r="115" spans="1:1">
      <c r="A115" s="667" t="s">
        <v>113</v>
      </c>
    </row>
    <row r="116" spans="1:1">
      <c r="A116" s="664" t="s">
        <v>114</v>
      </c>
    </row>
    <row r="117" spans="1:1">
      <c r="A117" s="667" t="s">
        <v>115</v>
      </c>
    </row>
    <row r="118" spans="1:1">
      <c r="A118" s="15"/>
    </row>
    <row r="119" spans="1:1">
      <c r="A119" s="642" t="s">
        <v>407</v>
      </c>
    </row>
    <row r="120" spans="1:1">
      <c r="A120" s="16"/>
    </row>
    <row r="121" spans="1:1">
      <c r="A121" s="666" t="s">
        <v>1162</v>
      </c>
    </row>
    <row r="122" spans="1:1">
      <c r="A122" s="667" t="s">
        <v>1163</v>
      </c>
    </row>
    <row r="123" spans="1:1">
      <c r="A123" s="666" t="s">
        <v>1166</v>
      </c>
    </row>
    <row r="124" spans="1:1">
      <c r="A124" s="667" t="s">
        <v>1167</v>
      </c>
    </row>
    <row r="125" spans="1:1">
      <c r="A125" s="664" t="s">
        <v>116</v>
      </c>
    </row>
    <row r="126" spans="1:1">
      <c r="A126" s="667" t="s">
        <v>117</v>
      </c>
    </row>
    <row r="127" spans="1:1">
      <c r="A127" s="664" t="s">
        <v>118</v>
      </c>
    </row>
    <row r="128" spans="1:1">
      <c r="A128" s="667" t="s">
        <v>119</v>
      </c>
    </row>
    <row r="129" spans="1:1">
      <c r="A129" s="664" t="s">
        <v>120</v>
      </c>
    </row>
    <row r="130" spans="1:1">
      <c r="A130" s="667" t="s">
        <v>121</v>
      </c>
    </row>
    <row r="131" spans="1:1">
      <c r="A131" s="664" t="s">
        <v>122</v>
      </c>
    </row>
    <row r="132" spans="1:1">
      <c r="A132" s="667" t="s">
        <v>123</v>
      </c>
    </row>
    <row r="133" spans="1:1">
      <c r="A133" s="664" t="s">
        <v>124</v>
      </c>
    </row>
    <row r="134" spans="1:1">
      <c r="A134" s="667" t="s">
        <v>125</v>
      </c>
    </row>
    <row r="135" spans="1:1">
      <c r="A135" s="664" t="s">
        <v>126</v>
      </c>
    </row>
    <row r="136" spans="1:1">
      <c r="A136" s="667" t="s">
        <v>127</v>
      </c>
    </row>
    <row r="137" spans="1:1">
      <c r="A137" s="664" t="s">
        <v>1261</v>
      </c>
    </row>
    <row r="138" spans="1:1">
      <c r="A138" s="667" t="s">
        <v>1263</v>
      </c>
    </row>
    <row r="139" spans="1:1">
      <c r="A139" s="664" t="s">
        <v>1264</v>
      </c>
    </row>
    <row r="140" spans="1:1">
      <c r="A140" s="667" t="s">
        <v>1265</v>
      </c>
    </row>
    <row r="141" spans="1:1">
      <c r="A141" s="664" t="s">
        <v>1266</v>
      </c>
    </row>
    <row r="142" spans="1:1">
      <c r="A142" s="667" t="s">
        <v>1268</v>
      </c>
    </row>
    <row r="143" spans="1:1">
      <c r="A143" s="129"/>
    </row>
    <row r="144" spans="1:1">
      <c r="A144" s="642" t="s">
        <v>408</v>
      </c>
    </row>
    <row r="145" spans="1:1">
      <c r="A145" s="128"/>
    </row>
    <row r="146" spans="1:1">
      <c r="A146" s="664" t="s">
        <v>128</v>
      </c>
    </row>
    <row r="147" spans="1:1">
      <c r="A147" s="667" t="s">
        <v>129</v>
      </c>
    </row>
    <row r="148" spans="1:1">
      <c r="A148" s="664" t="s">
        <v>130</v>
      </c>
    </row>
    <row r="149" spans="1:1">
      <c r="A149" s="667" t="s">
        <v>131</v>
      </c>
    </row>
    <row r="150" spans="1:1">
      <c r="A150" s="664" t="s">
        <v>132</v>
      </c>
    </row>
    <row r="151" spans="1:1">
      <c r="A151" s="667" t="s">
        <v>133</v>
      </c>
    </row>
    <row r="152" spans="1:1">
      <c r="A152" s="664" t="s">
        <v>134</v>
      </c>
    </row>
    <row r="153" spans="1:1">
      <c r="A153" s="667" t="s">
        <v>135</v>
      </c>
    </row>
    <row r="154" spans="1:1">
      <c r="A154" s="664" t="s">
        <v>136</v>
      </c>
    </row>
    <row r="155" spans="1:1">
      <c r="A155" s="667" t="s">
        <v>137</v>
      </c>
    </row>
    <row r="156" spans="1:1">
      <c r="A156" s="664" t="s">
        <v>138</v>
      </c>
    </row>
    <row r="157" spans="1:1">
      <c r="A157" s="667" t="s">
        <v>1160</v>
      </c>
    </row>
    <row r="158" spans="1:1">
      <c r="A158" s="664" t="s">
        <v>139</v>
      </c>
    </row>
    <row r="159" spans="1:1">
      <c r="A159" s="667" t="s">
        <v>140</v>
      </c>
    </row>
    <row r="160" spans="1:1">
      <c r="A160" s="664" t="s">
        <v>141</v>
      </c>
    </row>
    <row r="161" spans="1:1">
      <c r="A161" s="667" t="s">
        <v>142</v>
      </c>
    </row>
    <row r="162" spans="1:1">
      <c r="A162" s="664" t="s">
        <v>143</v>
      </c>
    </row>
    <row r="163" spans="1:1">
      <c r="A163" s="667" t="s">
        <v>144</v>
      </c>
    </row>
    <row r="164" spans="1:1">
      <c r="A164" s="664" t="s">
        <v>145</v>
      </c>
    </row>
    <row r="165" spans="1:1">
      <c r="A165" s="667" t="s">
        <v>146</v>
      </c>
    </row>
    <row r="166" spans="1:1">
      <c r="A166" s="664" t="s">
        <v>147</v>
      </c>
    </row>
    <row r="167" spans="1:1">
      <c r="A167" s="667" t="s">
        <v>148</v>
      </c>
    </row>
    <row r="168" spans="1:1">
      <c r="A168" s="664" t="s">
        <v>149</v>
      </c>
    </row>
    <row r="169" spans="1:1">
      <c r="A169" s="667" t="s">
        <v>150</v>
      </c>
    </row>
    <row r="170" spans="1:1">
      <c r="A170" s="664" t="s">
        <v>151</v>
      </c>
    </row>
    <row r="171" spans="1:1">
      <c r="A171" s="667" t="s">
        <v>152</v>
      </c>
    </row>
    <row r="172" spans="1:1">
      <c r="A172" s="664" t="s">
        <v>153</v>
      </c>
    </row>
    <row r="173" spans="1:1">
      <c r="A173" s="667" t="s">
        <v>154</v>
      </c>
    </row>
    <row r="174" spans="1:1">
      <c r="A174" s="664" t="s">
        <v>155</v>
      </c>
    </row>
    <row r="175" spans="1:1">
      <c r="A175" s="667" t="s">
        <v>156</v>
      </c>
    </row>
    <row r="176" spans="1:1">
      <c r="A176" s="664" t="s">
        <v>157</v>
      </c>
    </row>
    <row r="177" spans="1:1">
      <c r="A177" s="667" t="s">
        <v>158</v>
      </c>
    </row>
    <row r="178" spans="1:1">
      <c r="A178" s="664" t="s">
        <v>159</v>
      </c>
    </row>
    <row r="179" spans="1:1">
      <c r="A179" s="667" t="s">
        <v>160</v>
      </c>
    </row>
    <row r="180" spans="1:1">
      <c r="A180" s="664" t="s">
        <v>161</v>
      </c>
    </row>
    <row r="181" spans="1:1">
      <c r="A181" s="667" t="s">
        <v>162</v>
      </c>
    </row>
    <row r="182" spans="1:1">
      <c r="A182" s="664" t="s">
        <v>163</v>
      </c>
    </row>
    <row r="183" spans="1:1">
      <c r="A183" s="667" t="s">
        <v>164</v>
      </c>
    </row>
    <row r="184" spans="1:1">
      <c r="A184" s="664" t="s">
        <v>165</v>
      </c>
    </row>
    <row r="185" spans="1:1">
      <c r="A185" s="667" t="s">
        <v>166</v>
      </c>
    </row>
    <row r="186" spans="1:1">
      <c r="A186" s="664" t="s">
        <v>167</v>
      </c>
    </row>
    <row r="187" spans="1:1">
      <c r="A187" s="667" t="s">
        <v>168</v>
      </c>
    </row>
    <row r="188" spans="1:1">
      <c r="A188" s="664" t="s">
        <v>169</v>
      </c>
    </row>
    <row r="189" spans="1:1">
      <c r="A189" s="667" t="s">
        <v>170</v>
      </c>
    </row>
    <row r="190" spans="1:1">
      <c r="A190" s="666" t="s">
        <v>171</v>
      </c>
    </row>
    <row r="191" spans="1:1">
      <c r="A191" s="667" t="s">
        <v>172</v>
      </c>
    </row>
    <row r="192" spans="1:1">
      <c r="A192" s="666" t="s">
        <v>173</v>
      </c>
    </row>
    <row r="193" spans="1:1">
      <c r="A193" s="667" t="s">
        <v>174</v>
      </c>
    </row>
    <row r="194" spans="1:1">
      <c r="A194" s="666" t="s">
        <v>175</v>
      </c>
    </row>
    <row r="195" spans="1:1">
      <c r="A195" s="667" t="s">
        <v>176</v>
      </c>
    </row>
    <row r="196" spans="1:1">
      <c r="A196" s="666" t="s">
        <v>177</v>
      </c>
    </row>
    <row r="197" spans="1:1">
      <c r="A197" s="667" t="s">
        <v>178</v>
      </c>
    </row>
    <row r="198" spans="1:1">
      <c r="A198" s="129"/>
    </row>
    <row r="199" spans="1:1">
      <c r="A199" s="129"/>
    </row>
    <row r="200" spans="1:1">
      <c r="A200" s="642" t="s">
        <v>409</v>
      </c>
    </row>
    <row r="201" spans="1:1">
      <c r="A201" s="129"/>
    </row>
    <row r="202" spans="1:1">
      <c r="A202" s="666" t="s">
        <v>179</v>
      </c>
    </row>
    <row r="203" spans="1:1">
      <c r="A203" s="667" t="s">
        <v>180</v>
      </c>
    </row>
    <row r="204" spans="1:1">
      <c r="A204" s="666" t="s">
        <v>181</v>
      </c>
    </row>
    <row r="205" spans="1:1">
      <c r="A205" s="667" t="s">
        <v>182</v>
      </c>
    </row>
    <row r="206" spans="1:1">
      <c r="A206" s="666" t="s">
        <v>183</v>
      </c>
    </row>
    <row r="207" spans="1:1">
      <c r="A207" s="667" t="s">
        <v>184</v>
      </c>
    </row>
    <row r="208" spans="1:1">
      <c r="A208" s="666" t="s">
        <v>185</v>
      </c>
    </row>
    <row r="209" spans="1:1">
      <c r="A209" s="667" t="s">
        <v>186</v>
      </c>
    </row>
    <row r="210" spans="1:1">
      <c r="A210" s="666" t="s">
        <v>187</v>
      </c>
    </row>
    <row r="211" spans="1:1">
      <c r="A211" s="667" t="s">
        <v>188</v>
      </c>
    </row>
    <row r="212" spans="1:1">
      <c r="A212" s="666" t="s">
        <v>189</v>
      </c>
    </row>
    <row r="213" spans="1:1">
      <c r="A213" s="667" t="s">
        <v>190</v>
      </c>
    </row>
    <row r="214" spans="1:1">
      <c r="A214" s="666" t="s">
        <v>191</v>
      </c>
    </row>
    <row r="215" spans="1:1">
      <c r="A215" s="667" t="s">
        <v>192</v>
      </c>
    </row>
    <row r="216" spans="1:1">
      <c r="A216" s="666" t="s">
        <v>193</v>
      </c>
    </row>
    <row r="217" spans="1:1">
      <c r="A217" s="667" t="s">
        <v>194</v>
      </c>
    </row>
    <row r="218" spans="1:1">
      <c r="A218" s="14"/>
    </row>
    <row r="219" spans="1:1">
      <c r="A219" s="17"/>
    </row>
    <row r="220" spans="1:1">
      <c r="A220" s="18"/>
    </row>
    <row r="221" spans="1:1">
      <c r="A221" s="154" t="s">
        <v>410</v>
      </c>
    </row>
    <row r="222" spans="1:1" ht="25.5">
      <c r="A222" s="643" t="s">
        <v>195</v>
      </c>
    </row>
    <row r="223" spans="1:1">
      <c r="A223" s="19"/>
    </row>
    <row r="224" spans="1:1">
      <c r="A224" s="155" t="s">
        <v>196</v>
      </c>
    </row>
    <row r="225" spans="1:1">
      <c r="A225" s="156" t="s">
        <v>197</v>
      </c>
    </row>
  </sheetData>
  <hyperlinks>
    <hyperlink ref="A5" location="'3 Tablica-Grafikon1'!A1" display="Tablica 1.: Broj članova obveznih mirovinskih fondova (OMF-ova)"/>
    <hyperlink ref="A6" location="'3 Tablica-Grafikon1'!A1" display="Table 1: Mandatory pension funds' (OMFs') membership"/>
    <hyperlink ref="A7" location="'3 Tablica-Grafikon1'!A1" display="Grafikon 1.: Udjel OMFova u ukupnom broju članova "/>
    <hyperlink ref="A8" location="'3 Tablica-Grafikon1'!A1" display="Chart 1: OMFs' shares in total membership "/>
    <hyperlink ref="A9" location="'4 Tablica-Grafikon 2'!A1" display="Tablica 2.: Struktura članova OMF-a prema dobi i spolu "/>
    <hyperlink ref="A10" location="'4 Tablica-Grafikon 2'!A1" display="Table 2: Mandatory pension funds members age and sex structure"/>
    <hyperlink ref="A11" location="'4 Tablica-Grafikon 2'!A1" display="Grafikon 2.: Dobna i spolna struktura članova OMF-a"/>
    <hyperlink ref="A12" location="'4 Tablica-Grafikon 2'!A1" display="Chart 2: OMF members age and sex structure"/>
    <hyperlink ref="A13" location="'5 Tablice 3,4'!A1" display="Tablica 3.: Uplate na prolazni račun Regosa"/>
    <hyperlink ref="A14" location="'5 Tablice 3,4'!A1" display="Table 3: Payments to the transit account of Regos "/>
    <hyperlink ref="A15" location="'5 Tablice 3,4'!A1" display="Tablica 4.: Isplate s prolaznog računa Regosa "/>
    <hyperlink ref="A16" location="'5 Tablice 3,4'!A1" display="Table 4: Disbursements from the transit account of Regos "/>
    <hyperlink ref="A17" location="'6 Tablice 5,6'!A1" display="Tablica 5.: Stanje prolaznog računa Regosa"/>
    <hyperlink ref="A18" location="'6 Tablice 5,6'!A1" display="Table 5: Regos transit account balance"/>
    <hyperlink ref="A19" location="'6 Tablice 5,6'!A1" display="Tablica 6.: Promet na privremenom računu"/>
    <hyperlink ref="A20" location="'6 Tablice 5,6'!A1" display="Table 6: Turnover on the provisional account "/>
    <hyperlink ref="A21" location="'7 Tablice 7,8'!A1" display="Tablica 7.:Neto mirovinski doprinosi proslijeđeni OMF-ovima  "/>
    <hyperlink ref="A22" location="'7 Tablice 7,8'!A1" display="Table 7: Net pension contributions to OMFs"/>
    <hyperlink ref="A23" location="'7 Tablice 7,8'!A1" display="Tablica 8: Naknade od uplaćenih doprinosa proslijeđene OMD-ovima"/>
    <hyperlink ref="A24" location="'7 Tablice 7,8'!A1" display="Table 8: Entry fees transferred to OMDs "/>
    <hyperlink ref="A25" location="'8 Tablica 9-Grafikon 3,4'!A1" display="Tablica 9.: Neto imovina OMF-ova"/>
    <hyperlink ref="A26" location="'8 Tablica 9-Grafikon 3,4'!A1" display="Table 9: OMFs' net assets"/>
    <hyperlink ref="A27" location="'8 Tablica 9-Grafikon 3,4'!A1" display="Grafikon 3.: Udjeli OMF-ova u ukupnoj neto imovini "/>
    <hyperlink ref="A28" location="'8 Tablica 9-Grafikon 3,4'!A1" display="Chart 3: OMFs' shares in total net assets "/>
    <hyperlink ref="A29" location="'8 Tablica 9-Grafikon 3,4'!A1" display="Grafikon 4: Mjesečna promjena neto imovine OMF-ova"/>
    <hyperlink ref="A30" location="'8 Tablica 9-Grafikon 3,4'!A1" display="Chart 4: OMFs net assets monthly change"/>
    <hyperlink ref="A31" location="'9 Grafikon 5'!A1" display="Grafikon 5 : Omjer neto imovine i neto doprinosa svih obveznih mirovinskih fondova"/>
    <hyperlink ref="A32" location="'9 Grafikon 5'!A1" display="Chart 5 : Net asset - net contributins relation for all mandatory pension funds"/>
    <hyperlink ref="A33" location="'10 Tablica 10-Grafikon 6'!A1" display="Tablica 10.: Vrijednosti obračunskih jedinica OMF-ova"/>
    <hyperlink ref="A34" location="'10 Tablica 10-Grafikon 6'!A1" display="Table 10: Values of OMFs' units of account"/>
    <hyperlink ref="A35" location="'10 Tablica 10-Grafikon 6'!A1" display="Grafikon 6: Dnevni prinosi Mirex-a (zadnjih 6 mjeseci)"/>
    <hyperlink ref="A36" location="'10 Tablica 10-Grafikon 6'!A1" display="Chart 6: Mirex daily rates of return (last 6 months)"/>
    <hyperlink ref="A37" location="'11 Grafikon 7'!A1" display="Grafikon 7: Vrijednost obračunske jedince - AZ OMF"/>
    <hyperlink ref="A38" location="'11 Grafikon 7'!A1" display="Chart 7:Value of unit of account - AZ mandatory pension fund"/>
    <hyperlink ref="A39" location="'12 Grafikon 8'!A1" display="Grafikon 8: Vrijednost obračunske jedince - ERSTE Plavi OMF"/>
    <hyperlink ref="A40" location="'12 Grafikon 8'!A1" display="Chart 8:Value of unit of account - ERSTE Plavi  mandatory pension fund"/>
    <hyperlink ref="A41" location="'13 Grafikon 9'!A1" display="Grafikon 9: Vrijednost obračunske jedince - PBZ CO OMF"/>
    <hyperlink ref="A42" location="'13 Grafikon 9'!A1" display="Chart 9:Value of unit of account - PBZ CO mandatory pension fund"/>
    <hyperlink ref="A43" location="'14 Grafikon 10'!A1" display="Grafikon 10: Vrijednost obračunske jedince - Raiffeisen OMF"/>
    <hyperlink ref="A44" location="'14 Grafikon 10'!A1" display="Chart 10: Value of unit of account - Raiffeisen mandatory pension fund"/>
    <hyperlink ref="A51" location="'18 Tablica 11.3'!A1" display="Tablica 11.3.:  Prinosi PBZ / CO OMF"/>
    <hyperlink ref="A52" location="'18 Tablica 11.3'!A1" display="Table 11.3:  PBZ / CO OMF rates of return"/>
    <hyperlink ref="A53" location="'19 Tablica 11.4'!A1" display="Tablica 11.4.: Prinosi  Raiffeisen OMF"/>
    <hyperlink ref="A54" location="'19 Tablica 11.4'!A1" display="Table 11.4: Raiffeisen OMF rates of return"/>
    <hyperlink ref="A55" location="'20 Tablica 11.5'!A1" display="Tablica 11.5.: MIREX  OMF"/>
    <hyperlink ref="A56" location="'20 Tablica 11.5'!A1" display="Table 11.5: MIREX OMF rates of return"/>
    <hyperlink ref="A57" location="'21 Opis ekvivalentnih prinosa'!A1" display="Anaulizirani ekvivalentni prinosi OMF-ova - Opis"/>
    <hyperlink ref="A58" location="'21 Opis ekvivalentnih prinosa'!A1" display="Annualized equivalent rates of return MPF's - Desccription"/>
    <hyperlink ref="A63" location="'24 Grafikon 14'!A1" display="Grafikon 14: Anualizirani ekvivalentni prinosi  - PBZ CO obvezni mirovinski fond"/>
    <hyperlink ref="A64" location="'24 Grafikon 14'!A1" display="Chart 14: Annualized eqvivalent rates of return  - PBZ CO mandatory pension fund"/>
    <hyperlink ref="A65" location="'25 Grafikon 15'!A1" display="Grafikon 15: Anualizirani ekvivalentni prinosi  - Raiffeisen obvezni mirovinski fond"/>
    <hyperlink ref="A66" location="'25 Grafikon 15'!A1" display="Chart 15: Annualized eqvivalent rates of return  - Raiffeisen mandatory pension fund"/>
    <hyperlink ref="A67" location="'26 Grafikon 16'!A1" display="Grafikon 16: Anualizirani ekvivalentni prinosi  - MIREX"/>
    <hyperlink ref="A68" location="'26 Grafikon 16'!A1" display="Chart 16: Annualized eqvivalent rates of return  - MIREX"/>
    <hyperlink ref="A69" location="'27 Tablica 12'!A1" display="Tablica 12.: Struktura ulaganja ukupne imovine OMF-ova"/>
    <hyperlink ref="A70" location="'27 Tablica 12'!A1" display="Table 12: OMFs' total assets investment structure"/>
    <hyperlink ref="A71" location="'28 Tablica 13 - Grafikon 17'!A1" display="Tablica 13.: Broj članova otvorenih dobrovoljnih mirovinskih fondova (ODMF-ova)"/>
    <hyperlink ref="A72" location="'28 Tablica 13 - Grafikon 17'!A1" display="Table 13: Open-end voluntary pension funds' (ODMFs') membersip"/>
    <hyperlink ref="A73" location="'28 Tablica 13 - Grafikon 17'!A1" display="Grafikon 17: Udjel ODMFova u ukupnom broju članova "/>
    <hyperlink ref="A74" location="'28 Tablica 13 - Grafikon 17'!A1" display="Chart 17: ODMFs' shares in total membership "/>
    <hyperlink ref="A50" location="'17 Tablica 11.2'!A1" display="Table 11.2: Erste Plavi OMF rates of return"/>
    <hyperlink ref="A49" location="'17 Tablica 11.2'!A1" display="Tablica 11.2.: Prinosi Erste Plavi OMF"/>
    <hyperlink ref="A48" location="'16 Tablica 11.1'!A1" display="Table 11.1: AZ OMF rates of return"/>
    <hyperlink ref="A47" location="'16 Tablica 11.1'!A1" display="Tablica 11.1.: Prinosi  AZ OMF"/>
    <hyperlink ref="A59" location="'22 Grafikon 12 '!A1" display="Grafikon 12: Anualizirani ekvivalentni prinosi  - AZ obvezni mirovinski fond"/>
    <hyperlink ref="A60" location="'22 Grafikon 12 '!A1" display="Chart 12: Annualized eqvivalent rates of return  - AZ mandatory pension fund"/>
    <hyperlink ref="A61" location="'23 Grafikon 13'!A1" display="Grafikon 13: Anualizirani ekvivalentni prinosi  - ERSTE Plavi obvezni mirovinski fond"/>
    <hyperlink ref="A62" location="'23 Grafikon 13'!A1" display="Chart 13: Annualized eqvivalent rates of return  - ERSTE Plavi mandatory pension fund"/>
    <hyperlink ref="A75" location="'29 Tablica 14 - Grafikon 18'!A1" display="Tablica 14.: Struktura članova ODMF-a prema dobi i spolu  "/>
    <hyperlink ref="A76" location="'29 Tablica 14 - Grafikon 18'!A1" display="Table 14: Open voluntary pension funds members age and sex structure  "/>
    <hyperlink ref="A77" location="'29 Tablica 14 - Grafikon 18'!A1" display="Grafikon 18.: Dobna i spolna struktura članova ODMF-a "/>
    <hyperlink ref="A78" location="'29 Tablica 14 - Grafikon 18'!A1" display="Chart 18: ODMF members age and sex structure "/>
    <hyperlink ref="A79" location="'30 Tablica 15 - Grafikon 19'!A1" display="Tablica 15.: Bruto mirovinski doprinosi uplaćeni ODMF-ovima"/>
    <hyperlink ref="A80" location="'30 Tablica 15 - Grafikon 19'!A1" display="Table 15: Gross pension contributions paid to ODMFs"/>
    <hyperlink ref="A81" location="'30 Tablica 15 - Grafikon 19'!A1" display="Grafikon.19: Mjesečna promjena bruto mirovinskih doprinosa uplaćenih ODMF-ovima"/>
    <hyperlink ref="A82" location="'30 Tablica 15 - Grafikon 19'!A1" display="Chart: 19: Monthly change of gross pension contributions paid to ODMFs"/>
    <hyperlink ref="A83" location="'31 Tablica 16 - Grafikon 20,21'!A1" display="Tablica 16.: Neto imovina ODMF-ova"/>
    <hyperlink ref="A84" location="'31 Tablica 16 - Grafikon 20,21'!A1" display="Table 16: ODMFs' net assets"/>
    <hyperlink ref="A85" location="'31 Tablica 16 - Grafikon 20,21'!A1" display="Grafikon 20.: Udjeli pojedinih ODMF-ova u ukupnoj neto imovini"/>
    <hyperlink ref="A86" location="'31 Tablica 16 - Grafikon 20,21'!A1" display="Chart 20: ODMFs' shares in total net assets"/>
    <hyperlink ref="A87" location="'31 Tablica 16 - Grafikon 20,21'!A1" display="Grafikon 21: Mjesečna promjena neto imovine ODMF-ova"/>
    <hyperlink ref="A88" location="'31 Tablica 16 - Grafikon 20,21'!A1" display="Chart 21: ODMFs net assets monthly change"/>
    <hyperlink ref="A89" location="'32 Tablica 17 - Grafikon 22'!A1" display="Tablica 17.: Vrijednosti obračunskih jedinica i prinosi ODMF-ova"/>
    <hyperlink ref="A90" location="'32 Tablica 17 - Grafikon 22'!A1" display="Table 17: Values of ODMFs' units of account and ODMFs' rates of return"/>
    <hyperlink ref="A91" location="'32 Tablica 17 - Grafikon 22'!A1" display="Grafikon 22: Mjesečni prinosi ODMF-ova"/>
    <hyperlink ref="A92" location="'32 Tablica 17 - Grafikon 22'!A1" display="Chart  22: ODMF monthly rates of return"/>
    <hyperlink ref="A93" location="'33 Tablica 18'!A1" display="Tablica 18.: Struktura ulaganja ukupne imovine ODMF-ova"/>
    <hyperlink ref="A94" location="'33 Tablica 18'!A1" display="Table 18: ODMFs' total assets investment structure"/>
    <hyperlink ref="A95" location="'34 Tablice 19,20'!A1" display="Tablica 19: Popis Zatvorenih dobrovoljnih mirovinskih fondova (ZDMF-ova)"/>
    <hyperlink ref="A96" location="'34 Tablice 19,20'!A1" display="Table 19:  List of closed-end voluntary pension funds (ZDMFs)"/>
    <hyperlink ref="A97" location="'34 Tablice 19,20'!A1" display="Tablica 20 : Podaci o ZDMF - ovima"/>
    <hyperlink ref="A98" location="'34 Tablice 19,20'!A1" display="Table 20: ZDMFs' data"/>
    <hyperlink ref="A99" location="'35 Tablica 21 - Grafikon 23'!A1" display="Tablica 21.: Struktura članova ZDMF-a prema dobi i spolu "/>
    <hyperlink ref="A100" location="'35 Tablica 21 - Grafikon 23'!A1" display="Table 21: Closed voluntary pension funds members age and sex structure "/>
    <hyperlink ref="A101" location="'35 Tablica 21 - Grafikon 23'!A1" display="Grafikon 23.: Dobna i spolna struktura članova ZDMF-a "/>
    <hyperlink ref="A102" location="'35 Tablica 21 - Grafikon 23'!A1" display="Chart 23: ZDMF members age and sex structure "/>
    <hyperlink ref="A103" location="'36 Tablica 22 - Grafikon 24'!A1" display="Tablica 22.: Vrijednosti obračunskih jedinica i prinosi ZDMF-ova"/>
    <hyperlink ref="A104" location="'36 Tablica 22 - Grafikon 24'!A1" display="Table 22.: Values of ZDMFs' units of account and ZDMFs' rates of return"/>
    <hyperlink ref="A105" location="'36 Tablica 22 - Grafikon 24'!A1" display="Grafikon 24:  Mjesečni prinosi ZDMF-ova"/>
    <hyperlink ref="A106" location="'36 Tablica 22 - Grafikon 24'!A1" display="Chart  24: ZDMF monthly rates of return"/>
    <hyperlink ref="A110" location="'37 Tablica 23'!A1" display="Tablica 23.: Zaračunata bruto premija osiguranja "/>
    <hyperlink ref="A111" location="'37 Tablica 23'!A1" display="Table 23.: Written premium "/>
    <hyperlink ref="A112" location="'38 Tablica 24 - Grafikon 25'!A1" display="Tablica 24.: Podaci o osiguranju"/>
    <hyperlink ref="A113" location="'38 Tablica 24 - Grafikon 25'!A1" display="Table 24 Insurance data"/>
    <hyperlink ref="A114" location="'38 Tablica 24 - Grafikon 25'!A1" display="Grafikon  25: Udio bruto zaračunate premije po vrstama osiguranja"/>
    <hyperlink ref="A115" location="'38 Tablica 24 - Grafikon 25'!A1" display="Chart  25: Gross Written Premium by Line of Insurance"/>
    <hyperlink ref="A116" location="'39 Grafikon 25.1'!A1" display="Grafikon 25.1: Udio zaračunate bruto premije i likvidiranih šteta po društvima za osiguranje po vrstama osiguranja"/>
    <hyperlink ref="A117" location="'39 Grafikon 25.1'!A1" display="Chart 25.1 :Share of written premium and claims settled per line of insurances"/>
    <hyperlink ref="A121" location="'40 Grafikon 26.1'!A1" display="Grafikon 26.1: Distribucija dnevnih prinosa Crobex-a u tekućoj godini"/>
    <hyperlink ref="A122" location="'40 Grafikon 26.1'!A1" display="Chart 26.1: Crobex daily rates of return distribution in current year"/>
    <hyperlink ref="A123" location="'41 Grafikon 26.2'!A1" display="Grafikon 26.2: Distribucija dnevnih prinosa Crobex-a u prethodnoj godini"/>
    <hyperlink ref="A124" location="'41 Grafikon 26.2'!A1" display="Chart 26.2: Crobex daily rates of return distribution in previous year"/>
    <hyperlink ref="A125" location="'42 Grafikoni 27.1, 27.2'!A1" display="Grafikon 27.1 : Dnevni prinosi Crobex-a u tekućoj godini"/>
    <hyperlink ref="A126" location="'42 Grafikoni 27.1, 27.2'!A1" display="Chart 27.1 : Crobex daily rates of returns in current year"/>
    <hyperlink ref="A127" location="'42 Grafikoni 27.1, 27.2'!A1" display="Grafikon 27.2 :Dnevni prinosi Crobex-a u prethodnoj godini"/>
    <hyperlink ref="A128" location="'42 Grafikoni 27.1, 27.2'!A1" display="Chart 27.2: Crobex daily rates of returns in previous year"/>
    <hyperlink ref="A129" location="'43 Grafikon 27.3'!A1" display="Grafikon 27.3: Mjesečne vrijednosti i volumeni Crobex-a"/>
    <hyperlink ref="A130" location="'43 Grafikon 27.3'!A1" display="Chart 27.3: Crobex monthly values and volumes"/>
    <hyperlink ref="A131" location="'44 Tablica 25'!A1" display="Tablica 25.: Tržište kapitala "/>
    <hyperlink ref="A132" location="'44 Tablica 25'!A1" display="Table 25: Capital Markets"/>
    <hyperlink ref="A133" location="'45 Tabl. 26,26.1,26.2,26.3,26.4'!A1" display="Tablica 26.: Dionice s najvećim prometom"/>
    <hyperlink ref="A134" location="'45 Tabl. 26,26.1,26.2,26.3,26.4'!A1" display="Table 26: Stocks with the highest turnover"/>
    <hyperlink ref="A135" location="'45 Tabl. 26,26.1,26.2,26.3,26.4'!A1" display="Tablica 26.1: Obveznice s najvećim prometom"/>
    <hyperlink ref="A136" location="'45 Tabl. 26,26.1,26.2,26.3,26.4'!A1" display="Table 26.1: Bonds with highest turnover"/>
    <hyperlink ref="A139" location="'45 Tabl. 26,26.1,26.2,26.3,26.4'!A1" display="Tablica 26.3: Pregled trgovine pravima"/>
    <hyperlink ref="A140" location="'45 Tabl. 26,26.1,26.2,26.3,26.4'!A1" display="Table 26.3: Rights trading summary"/>
    <hyperlink ref="A141" location="'45 Tabl. 26,26.1,26.2,26.3,26.4'!A1" display="Tablica 26.4: Pregled trgovine zapisima"/>
    <hyperlink ref="A142" location="'45 Tabl. 26,26.1,26.2,26.3,26.4'!A1" display="Table 26.4: Certifikations trading summary"/>
    <hyperlink ref="A146" location="'46 Tablica 27'!A1" display="Tablica 27.: Otvoreni investicijski fondovi"/>
    <hyperlink ref="A147" location="'46 Tablica 27'!A1" display="Table 27: Open-end Investment funds"/>
    <hyperlink ref="A148" location="'47 Grafikon 28'!A1" display="Grafikon 28 :Promjene ukupne neto imovine OIF-ova"/>
    <hyperlink ref="A149" location="'47 Grafikon 28'!A1" display="Chart 28: Changes in OIF total NAV"/>
    <hyperlink ref="A150" location="'48 Tablica 27.1'!A1" display="Tablica 27.1: DIONIČKI FONDOVI - promjena neto imovine i vrijednosti udjela"/>
    <hyperlink ref="A151" location="'48 Tablica 27.1'!A1" display="Table 27.1: EQUITY FUNDS - change in net assets and unit value"/>
    <hyperlink ref="A152" location="'49 Grafikon 29'!A1" display="Grafikon 29: Promjena neto imovine i vrijednosti udjela dioničkih OIF-ova"/>
    <hyperlink ref="A153" location="'49 Grafikon 29'!A1" display="Chart 29: Change in net assets and unit value of equity open-end investment funds"/>
    <hyperlink ref="A154" location="'50 Grafikon 30'!A1" display="Grafikon 30.: Raspon promjene neto imovine i udjela dioničkih OIF-ova"/>
    <hyperlink ref="A155" location="'50 Grafikon 30'!A1" display="Chart 30: Range of change in net assets and unit value of equity open-end investment funds"/>
    <hyperlink ref="A156" location="'51 Grafikon 31'!A1" display="Grafikon 31: Distribucija promjene neto imovine i udjela dioničkih OIF-ova"/>
    <hyperlink ref="A157" location="'51 Grafikon 31'!A1" display="Chart 31: Distribution of change in net assets and unit value of equity open-end investment funds"/>
    <hyperlink ref="A158" location="'52 Tablica 27.2'!A1" display="Tablica 27.2 : MJEŠOVITI FONDOVI - promjena neto imovine i vrijednosti udjela"/>
    <hyperlink ref="A159" location="'52 Tablica 27.2'!A1" display="Table 27.2 :BALANCED FUNDS - change in net assets and unit value"/>
    <hyperlink ref="A160" location="'53 Grafikon 32'!A1" display="Grafikon 32: Promjene neto imovine i udjela mješovitih OIF-ova"/>
    <hyperlink ref="A161" location="'53 Grafikon 32'!A1" display="Chart 32: Change in net assets and unit value of balanced open-end investment funds"/>
    <hyperlink ref="A162" location="'54 Grafikon 33'!A1" display="Grafikon 33: Raspon promjena neto imovine i udjela mješovitih OIF-ova"/>
    <hyperlink ref="A163" location="'54 Grafikon 33'!A1" display="Chart 33: Range of change in net assets and unit value of balanced open-end investment funds"/>
    <hyperlink ref="A164" location="'55 Grafikon 34'!A1" display="Grafikon 34: Distribucija promjene neto imovine i udjela mješovitih OIF-ova"/>
    <hyperlink ref="A165" location="'55 Grafikon 34'!A1" display="Chart 34: Distribution of change in net assets and unit value of balanced open-end investment funds"/>
    <hyperlink ref="A166" location="'56 Tablica 27.3'!A1" display="Tablica 27.3 :NOVČANI FONDOVI - promjena neto imovine i vrijednosti udjela"/>
    <hyperlink ref="A167" location="'56 Tablica 27.3'!A1" display="Table 27.3 : CASH FUNDS - change in net assets and unit value"/>
    <hyperlink ref="A168" location="'57 Grafikon 35'!A1" display="Grafikon 35: Promjena neto imovine i udjela novčanih OIF-ova"/>
    <hyperlink ref="A169" location="'57 Grafikon 35'!A1" display="Chart 35: Change in net assets and units of cash open-end investment funds"/>
    <hyperlink ref="A170" location="'58 Grafikon 36'!A1" display="Grafikon 36: Raspon promjene neto imovine i udjela novčanih OIF-ova"/>
    <hyperlink ref="A171" location="'58 Grafikon 36'!A1" display="Chart 36: Range of change in net assets and units of cash open-end investment funds"/>
    <hyperlink ref="A172" location="'59 Grafikon 37'!A1" display="Grafikon 37: Distribucija promjene neto imovine i udjela novčanih OIF-ova"/>
    <hyperlink ref="A173" location="'59 Grafikon 37'!A1" display="Chart 37: Distribution of change in net assets and unit value of cash open-end investment funds"/>
    <hyperlink ref="A174" location="'60 Tablica 27.4'!A1" display="Tablica 27.4.: OBVEZNIČKI FONDOVI - promjena neto imovine i vrijednosti udjela"/>
    <hyperlink ref="A175" location="'60 Tablica 27.4'!A1" display="Table 27.4: BOND FUNDS - change in net assets and unit value"/>
    <hyperlink ref="A176" location="'61 Grafikon 38'!A1" display="Grafikon 38: Promjena neto imovine i vrijednosti udjela obvezničkih OIF-ova"/>
    <hyperlink ref="A177" location="'61 Grafikon 38'!A1" display="Chart 38 : Change in net assets and unit value of bond open-end investment funds"/>
    <hyperlink ref="A178" location="'62 Grafikon 39'!A1" display="Grafikon 39 : Raspon promjene neto imovine i vrijednosti udjela obvezničkih OIF-ova"/>
    <hyperlink ref="A179" location="'62 Grafikon 39'!A1" display="Chart 39 : Range of change in net assets and unit value of bond open-end investment funds"/>
    <hyperlink ref="A180" location="'63 Grafikon 40'!A1" display="Grafikon 40 . Distribucija promjene neto imovine i vrijednosti udjela obvezničkih OIF-ova"/>
    <hyperlink ref="A181" location="'63 Grafikon 40'!A1" display="Chart 40 :Distribution of change in net assets and unit value of bond open-end investment funds"/>
    <hyperlink ref="A182" location="'64 Tablica 28'!A1" display="Tablica 28 : Pregled najviše i najniže vrijednosti udjela OIF-a  tijekom zadnja 52 tjedna"/>
    <hyperlink ref="A183" location="'64 Tablica 28'!A1" display="Table 28 : Highest and lowest value of units of open-end investment funds over the last 52 weeks"/>
    <hyperlink ref="A184" location="'65 Tablica 28.1'!A1" display="Tablica 28.1.: Pregled najviše i najniže vrijednosti udjela OIF-a  tijekom zadnjih 90 dana"/>
    <hyperlink ref="A185" location="'65 Tablica 28.1'!A1" display="Table 28.1.: Highest and lowest value of units of open-end investment over the last 90 days"/>
    <hyperlink ref="A186" location="'66 Tablica 29'!A1" display="Tablica 29 : Struktura ulaganja imovine OIF-ova s javnom ponudom"/>
    <hyperlink ref="A187" location="'66 Tablica 29'!A1" display="Table 29 : Open-end investment funds total assets investment structure"/>
    <hyperlink ref="A188" location="'67 Tablice 30,31,32'!A1" display="Tablica 30 : Zatvoreni investicijski fondovi s javnom ponudom"/>
    <hyperlink ref="A189" location="'67 Tablice 30,31,32'!A1" display="Table 30 : Closed-end investment funds with public offering"/>
    <hyperlink ref="A190" location="'67 Tablice 30,31,32'!A1" display="Tablica 31 . Zatvoreni investicijski fondovi s javnom ponudom za ulaganje u nekretnine"/>
    <hyperlink ref="A191" location="'67 Tablice 30,31,32'!A1" display="Table 31 : Closed-end investment funds with public offering in real estate"/>
    <hyperlink ref="A192" location="'67 Tablice 30,31,32'!A1" display="Tablica 32.: Investicijski fondovi osnovani posebnim zakonom"/>
    <hyperlink ref="A193" location="'67 Tablice 30,31,32'!A1" display="Table 32: Investment Funds established under special legal act"/>
    <hyperlink ref="A194" location="'68 Tablice 33,34'!A1" display="Tablica 33: Otvoreni investicijski fondovi rizičnog kapitala s privatnom ponudom"/>
    <hyperlink ref="A195" location="'68 Tablice 33,34'!A1" display="Table 33: Venture capital open end investment funds with private offering"/>
    <hyperlink ref="A196" location="'68 Tablice 33,34'!A1" display="Tablica 34: Otvoreni investicijski fondovi rizičnog kapitala  - Fondovi za gospodarsku suradnju"/>
    <hyperlink ref="A197" location="'68 Tablice 33,34'!A1" display="Table 34. Venture capital open end investment funds with private offering - funds for economic cooperation"/>
    <hyperlink ref="A202" location="'69Tablice35,36,37-Graf 41,42 '!A1" display="Tablica 35.: Broj registriranih leasing društava"/>
    <hyperlink ref="A203" location="'69Tablice35,36,37-Graf 41,42 '!A1" display="Table 35: Number of registrated Leasing companies"/>
    <hyperlink ref="A204" location="'69Tablice35,36,37-Graf 41,42 '!A1" display="Tablica 36: Struktura portfelja aktivnih ugovora"/>
    <hyperlink ref="A205" location="'69Tablice35,36,37-Graf 41,42 '!A1" display="Table 36: Portfolio structure of active contracts"/>
    <hyperlink ref="A206" location="'69Tablice35,36,37-Graf 41,42 '!A1" display="Tablica 37: Struktura portfelja novozaključenih ugovora"/>
    <hyperlink ref="A207" location="'69Tablice35,36,37-Graf 41,42 '!A1" display="Table 37: Portfolio structure of newly concluded contracts"/>
    <hyperlink ref="A208" location="'69Tablice35,36,37-Graf 41,42 '!A1" display="Grafikon 41: Udjel broja aktivnih ugovora u ukupnom broju ugovora "/>
    <hyperlink ref="A209" location="'69Tablice35,36,37-Graf 41,42 '!A1" display="Chart 41: Share of the number of active contracts in total number of contracts "/>
    <hyperlink ref="A210" location="'69Tablice35,36,37-Graf 41,42 '!A1" display="Grafikon 42: Godišnja promjena financirane/ugovorene vrijednosti aktivnih ugovora "/>
    <hyperlink ref="A211" location="'69Tablice35,36,37-Graf 41,42 '!A1" display="Chart 42: Annual change in financing / contracts value of active contracts "/>
    <hyperlink ref="A212" location="'70 Tablica 38'!A1" display="Tablica 38: Financijski položaj leasing društava  "/>
    <hyperlink ref="A213" location="'70 Tablica 38'!A1" display="Table 38: Financial position of Leasing companies "/>
    <hyperlink ref="A214" location="'71 Tablice 39.40'!A1" display="Tablica 39: Struktura portfelja prema predmetu leasinga - aktivni ugovri"/>
    <hyperlink ref="A215" location="'71 Tablice 39.40'!A1" display="Table 39: Portfolio structure according to the leased asset of active contracts"/>
    <hyperlink ref="A216" location="'71 Tablice 39.40'!A1" display="Tablica 40: Struktura portfelja prema predmetu leasinga - novozaključeni ugovori"/>
    <hyperlink ref="A217" location="'71 Tablice 39.40'!A1" display="Table 40: Portfolio structure according to the leased of newly concluded contracts"/>
    <hyperlink ref="A45" location="'15 Grafikon 11'!A1" display="Grafikon 11: Vrijednost obračunske jedince - MIREX"/>
    <hyperlink ref="A46" location="'15 Grafikon 11'!A1" display="Chart 11:Value of unit of account - MIREX"/>
    <hyperlink ref="A137" location="'45 Tabl. 26,26.1,26.2,26.3,26.4'!A1" display="Tablica 26.2: OTC transakcije"/>
    <hyperlink ref="A138" location="'45 Tabl. 26,26.1,26.2,26.3,26.4'!A1" display="Table 26.2: OTC transactions"/>
  </hyperlinks>
  <pageMargins left="0.7" right="0.7" top="0.75" bottom="0.75" header="0.3" footer="0.3"/>
  <pageSetup paperSize="9" scale="85" orientation="portrait" r:id="rId1"/>
  <rowBreaks count="3" manualBreakCount="3">
    <brk id="58" man="1"/>
    <brk id="117" max="16383" man="1"/>
    <brk id="16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cols>
    <col min="1" max="14" width="10.140625" customWidth="1"/>
  </cols>
  <sheetData>
    <row r="1" spans="1:14" ht="12.75" customHeight="1">
      <c r="A1" s="24" t="s">
        <v>1188</v>
      </c>
      <c r="N1" s="28" t="str">
        <f>Naslovnica!A20</f>
        <v>Siječanj 2012.</v>
      </c>
    </row>
    <row r="2" spans="1:14" ht="12.75" customHeight="1">
      <c r="A2" s="29" t="s">
        <v>57</v>
      </c>
      <c r="J2" s="678"/>
      <c r="N2" s="33" t="str">
        <f>Naslovnica!A24</f>
        <v>January 2012</v>
      </c>
    </row>
    <row r="3" spans="1:14" ht="12.75" customHeight="1" thickBot="1"/>
    <row r="4" spans="1:14" ht="12.75" customHeight="1">
      <c r="A4" s="750" t="s">
        <v>366</v>
      </c>
      <c r="B4" s="751"/>
      <c r="C4" s="751"/>
      <c r="D4" s="751"/>
      <c r="E4" s="751"/>
      <c r="F4" s="751"/>
      <c r="G4" s="751"/>
      <c r="H4" s="751"/>
      <c r="I4" s="751"/>
      <c r="J4" s="751"/>
      <c r="K4" s="751"/>
      <c r="L4" s="752"/>
    </row>
    <row r="5" spans="1:14" ht="12.75" customHeight="1">
      <c r="A5" s="221"/>
      <c r="B5" s="674" t="s">
        <v>363</v>
      </c>
      <c r="C5" s="168">
        <v>37376</v>
      </c>
      <c r="D5" s="168">
        <v>37621</v>
      </c>
      <c r="E5" s="168">
        <v>37986</v>
      </c>
      <c r="F5" s="168">
        <v>38352</v>
      </c>
      <c r="G5" s="168">
        <v>38717</v>
      </c>
      <c r="H5" s="168">
        <v>39082</v>
      </c>
      <c r="I5" s="169">
        <v>39447</v>
      </c>
      <c r="J5" s="168">
        <v>39813</v>
      </c>
      <c r="K5" s="168">
        <v>40178</v>
      </c>
      <c r="L5" s="222">
        <v>40543</v>
      </c>
    </row>
    <row r="6" spans="1:14" ht="12.75" customHeight="1">
      <c r="A6" s="673" t="s">
        <v>364</v>
      </c>
      <c r="B6" s="174" t="s">
        <v>1243</v>
      </c>
      <c r="C6" s="170">
        <v>100</v>
      </c>
      <c r="D6" s="171">
        <v>108.7305788810764</v>
      </c>
      <c r="E6" s="171">
        <v>116.7457</v>
      </c>
      <c r="F6" s="171">
        <v>125.35438172469593</v>
      </c>
      <c r="G6" s="171">
        <v>134.19821180951669</v>
      </c>
      <c r="H6" s="171">
        <v>141.90538196931359</v>
      </c>
      <c r="I6" s="172">
        <v>151.56432618068879</v>
      </c>
      <c r="J6" s="178">
        <v>132.62371645912745</v>
      </c>
      <c r="K6" s="178">
        <v>144.15809999999999</v>
      </c>
      <c r="L6" s="236">
        <v>156.59540000000001</v>
      </c>
    </row>
    <row r="7" spans="1:14" ht="12.75" customHeight="1">
      <c r="A7" s="224">
        <v>37621</v>
      </c>
      <c r="B7" s="171">
        <v>108.7305788810764</v>
      </c>
      <c r="C7" s="175">
        <v>0.13280880136650075</v>
      </c>
      <c r="D7" s="175"/>
      <c r="E7" s="175"/>
      <c r="F7" s="175"/>
      <c r="G7" s="175"/>
      <c r="H7" s="175"/>
      <c r="I7" s="196"/>
      <c r="J7" s="173"/>
      <c r="K7" s="173"/>
      <c r="L7" s="254"/>
    </row>
    <row r="8" spans="1:14" ht="12.75" customHeight="1">
      <c r="A8" s="224">
        <v>37986</v>
      </c>
      <c r="B8" s="171">
        <v>116.7457</v>
      </c>
      <c r="C8" s="175">
        <v>9.7069913972250177E-2</v>
      </c>
      <c r="D8" s="175">
        <v>7.3715427632277342E-2</v>
      </c>
      <c r="E8" s="175"/>
      <c r="F8" s="175"/>
      <c r="G8" s="175"/>
      <c r="H8" s="175"/>
      <c r="I8" s="196"/>
      <c r="J8" s="173"/>
      <c r="K8" s="173"/>
      <c r="L8" s="254"/>
    </row>
    <row r="9" spans="1:14" ht="12.75" customHeight="1">
      <c r="A9" s="224">
        <v>38352</v>
      </c>
      <c r="B9" s="171">
        <v>125.35438172469593</v>
      </c>
      <c r="C9" s="175">
        <v>8.8276897261638343E-2</v>
      </c>
      <c r="D9" s="175">
        <v>7.3727087634246624E-2</v>
      </c>
      <c r="E9" s="175">
        <v>7.3738747762837731E-2</v>
      </c>
      <c r="F9" s="175"/>
      <c r="G9" s="175"/>
      <c r="H9" s="175"/>
      <c r="I9" s="196"/>
      <c r="J9" s="173"/>
      <c r="K9" s="173"/>
      <c r="L9" s="254"/>
    </row>
    <row r="10" spans="1:14" ht="12.75" customHeight="1">
      <c r="A10" s="224">
        <v>38717</v>
      </c>
      <c r="B10" s="171">
        <v>134.19821180951669</v>
      </c>
      <c r="C10" s="175">
        <v>8.3419588854375615E-2</v>
      </c>
      <c r="D10" s="175">
        <v>7.2667221201956123E-2</v>
      </c>
      <c r="E10" s="175">
        <v>7.2143501788055842E-2</v>
      </c>
      <c r="F10" s="175">
        <v>7.055062585880445E-2</v>
      </c>
      <c r="G10" s="175"/>
      <c r="H10" s="175"/>
      <c r="I10" s="196"/>
      <c r="J10" s="173"/>
      <c r="K10" s="173"/>
      <c r="L10" s="254"/>
    </row>
    <row r="11" spans="1:14" ht="12.75" customHeight="1">
      <c r="A11" s="224">
        <v>39082</v>
      </c>
      <c r="B11" s="171">
        <v>141.90538196931359</v>
      </c>
      <c r="C11" s="175">
        <v>7.7802897765448353E-2</v>
      </c>
      <c r="D11" s="175">
        <v>6.8837768620153783E-2</v>
      </c>
      <c r="E11" s="175">
        <v>6.7216811298453472E-2</v>
      </c>
      <c r="F11" s="175">
        <v>6.3970713587939265E-2</v>
      </c>
      <c r="G11" s="175">
        <v>5.743124335171168E-2</v>
      </c>
      <c r="H11" s="175"/>
      <c r="I11" s="196"/>
      <c r="J11" s="173"/>
      <c r="K11" s="173"/>
      <c r="L11" s="254"/>
    </row>
    <row r="12" spans="1:14" ht="12.75" customHeight="1">
      <c r="A12" s="224">
        <v>39447</v>
      </c>
      <c r="B12" s="171">
        <v>151.56432618068879</v>
      </c>
      <c r="C12" s="175">
        <v>7.6079597728228476E-2</v>
      </c>
      <c r="D12" s="175">
        <v>6.8683387898056614E-2</v>
      </c>
      <c r="E12" s="175">
        <v>6.7429067133417675E-2</v>
      </c>
      <c r="F12" s="175">
        <v>6.5334090595382088E-2</v>
      </c>
      <c r="G12" s="175">
        <v>6.273536281392178E-2</v>
      </c>
      <c r="H12" s="175">
        <v>6.8066087961793365E-2</v>
      </c>
      <c r="I12" s="196"/>
      <c r="J12" s="173"/>
      <c r="K12" s="173"/>
      <c r="L12" s="254"/>
    </row>
    <row r="13" spans="1:14" ht="12.75" customHeight="1">
      <c r="A13" s="224">
        <v>39813</v>
      </c>
      <c r="B13" s="178">
        <v>132.62371645912745</v>
      </c>
      <c r="C13" s="175">
        <v>4.3231254198495606E-2</v>
      </c>
      <c r="D13" s="175">
        <v>3.3661281483464256E-2</v>
      </c>
      <c r="E13" s="175">
        <v>2.5831569278844002E-2</v>
      </c>
      <c r="F13" s="175">
        <v>1.4192556176366056E-2</v>
      </c>
      <c r="G13" s="175">
        <v>-3.9262655562453119E-3</v>
      </c>
      <c r="H13" s="175">
        <v>-3.3256716686368759E-2</v>
      </c>
      <c r="I13" s="175">
        <v>-0.12496746562235972</v>
      </c>
      <c r="J13" s="179"/>
      <c r="K13" s="179"/>
      <c r="L13" s="256"/>
    </row>
    <row r="14" spans="1:14" ht="12.75" customHeight="1">
      <c r="A14" s="224">
        <v>40178</v>
      </c>
      <c r="B14" s="178">
        <v>144.15809999999999</v>
      </c>
      <c r="C14" s="175">
        <v>4.8831699150235774E-2</v>
      </c>
      <c r="D14" s="175">
        <v>4.1113775251694129E-2</v>
      </c>
      <c r="E14" s="175">
        <v>3.5777229722240067E-2</v>
      </c>
      <c r="F14" s="175">
        <v>2.8347522500508093E-2</v>
      </c>
      <c r="G14" s="175">
        <v>1.8059310872982737E-2</v>
      </c>
      <c r="H14" s="175">
        <v>5.2638397869593234E-3</v>
      </c>
      <c r="I14" s="175">
        <v>-2.4738616290265081E-2</v>
      </c>
      <c r="J14" s="175">
        <v>8.6970745872796185E-2</v>
      </c>
      <c r="K14" s="179"/>
      <c r="L14" s="256"/>
    </row>
    <row r="15" spans="1:14" ht="12.75" customHeight="1">
      <c r="A15" s="224">
        <v>40543</v>
      </c>
      <c r="B15" s="178">
        <v>156.59540000000001</v>
      </c>
      <c r="C15" s="175">
        <v>5.3083153168817176E-2</v>
      </c>
      <c r="D15" s="175">
        <v>4.662199629732644E-2</v>
      </c>
      <c r="E15" s="175">
        <v>4.2810700011036928E-2</v>
      </c>
      <c r="F15" s="175">
        <v>3.7765500656281592E-2</v>
      </c>
      <c r="G15" s="175">
        <v>3.1333470339169001E-2</v>
      </c>
      <c r="H15" s="175">
        <v>2.4914678524396328E-2</v>
      </c>
      <c r="I15" s="175">
        <v>1.0934510808162212E-2</v>
      </c>
      <c r="J15" s="175">
        <v>8.6623025154714428E-2</v>
      </c>
      <c r="K15" s="175">
        <v>8.6275415672099065E-2</v>
      </c>
      <c r="L15" s="256"/>
    </row>
    <row r="16" spans="1:14" ht="12.75" customHeight="1" thickBot="1">
      <c r="A16" s="229">
        <v>40908</v>
      </c>
      <c r="B16" s="230">
        <v>157.41185768095974</v>
      </c>
      <c r="C16" s="233">
        <v>4.8029627246134021E-2</v>
      </c>
      <c r="D16" s="233">
        <v>4.1940953159401051E-2</v>
      </c>
      <c r="E16" s="233">
        <v>3.8038505470794348E-2</v>
      </c>
      <c r="F16" s="233">
        <v>3.305334317809927E-2</v>
      </c>
      <c r="G16" s="233">
        <v>2.6935534309726172E-2</v>
      </c>
      <c r="H16" s="233">
        <v>2.0946024619084014E-2</v>
      </c>
      <c r="I16" s="233">
        <v>9.5022693503883371E-3</v>
      </c>
      <c r="J16" s="233">
        <v>5.8779238833720271E-2</v>
      </c>
      <c r="K16" s="233">
        <v>4.495887119469355E-2</v>
      </c>
      <c r="L16" s="234">
        <v>5.2138037321640684E-3</v>
      </c>
    </row>
    <row r="17" spans="1:14" ht="12.75" customHeight="1" thickBot="1">
      <c r="A17" s="679">
        <v>40939</v>
      </c>
      <c r="B17" s="680">
        <v>158.71120629744277</v>
      </c>
      <c r="C17" s="681">
        <v>4.8456931834746086E-2</v>
      </c>
      <c r="D17" s="681">
        <v>4.2483376091132508E-2</v>
      </c>
      <c r="E17" s="681">
        <v>3.8686625440656153E-2</v>
      </c>
      <c r="F17" s="681">
        <v>3.3849274216292136E-2</v>
      </c>
      <c r="G17" s="681">
        <v>2.7941959150672213E-2</v>
      </c>
      <c r="H17" s="681">
        <v>2.2243173587761955E-2</v>
      </c>
      <c r="I17" s="681">
        <v>1.1335738158428921E-2</v>
      </c>
      <c r="J17" s="681">
        <v>5.9936341630172807E-2</v>
      </c>
      <c r="K17" s="681">
        <v>4.7209401194632461E-2</v>
      </c>
      <c r="L17" s="682">
        <v>1.244703623410115E-2</v>
      </c>
    </row>
    <row r="18" spans="1:14" ht="12.75" customHeight="1">
      <c r="N18" s="678"/>
    </row>
    <row r="19" spans="1:14" ht="12.75" customHeight="1" thickBot="1"/>
    <row r="20" spans="1:14" ht="12.75" customHeight="1">
      <c r="A20" s="753" t="s">
        <v>367</v>
      </c>
      <c r="B20" s="754"/>
      <c r="C20" s="754"/>
      <c r="D20" s="754"/>
      <c r="E20" s="754"/>
      <c r="F20" s="754"/>
      <c r="G20" s="754"/>
      <c r="H20" s="754"/>
      <c r="I20" s="754"/>
      <c r="J20" s="754"/>
      <c r="K20" s="754"/>
      <c r="L20" s="754"/>
      <c r="M20" s="754"/>
      <c r="N20" s="755"/>
    </row>
    <row r="21" spans="1:14" ht="12.75" customHeight="1">
      <c r="A21" s="221"/>
      <c r="B21" s="674" t="s">
        <v>363</v>
      </c>
      <c r="C21" s="190">
        <v>40574</v>
      </c>
      <c r="D21" s="190">
        <v>40602</v>
      </c>
      <c r="E21" s="190">
        <v>40633</v>
      </c>
      <c r="F21" s="190">
        <v>40663</v>
      </c>
      <c r="G21" s="190">
        <v>40694</v>
      </c>
      <c r="H21" s="190">
        <v>40724</v>
      </c>
      <c r="I21" s="190">
        <v>40755</v>
      </c>
      <c r="J21" s="190">
        <v>40786</v>
      </c>
      <c r="K21" s="190">
        <v>40816</v>
      </c>
      <c r="L21" s="190">
        <v>40847</v>
      </c>
      <c r="M21" s="190">
        <v>40877</v>
      </c>
      <c r="N21" s="222">
        <v>40908</v>
      </c>
    </row>
    <row r="22" spans="1:14" ht="12.75" customHeight="1">
      <c r="A22" s="673" t="s">
        <v>364</v>
      </c>
      <c r="B22" s="174" t="s">
        <v>1243</v>
      </c>
      <c r="C22" s="195">
        <v>159.18899999999999</v>
      </c>
      <c r="D22" s="171">
        <v>159.2687288813035</v>
      </c>
      <c r="E22" s="171">
        <v>161.1238938928046</v>
      </c>
      <c r="F22" s="171">
        <v>161.38751970074088</v>
      </c>
      <c r="G22" s="171">
        <v>163.4422666710928</v>
      </c>
      <c r="H22" s="171">
        <v>162.75630000000001</v>
      </c>
      <c r="I22" s="171">
        <v>162.4177</v>
      </c>
      <c r="J22" s="192">
        <v>159.34100000000001</v>
      </c>
      <c r="K22" s="171">
        <v>156.8235960815262</v>
      </c>
      <c r="L22" s="171">
        <v>157.804</v>
      </c>
      <c r="M22" s="171">
        <v>155.19283401317915</v>
      </c>
      <c r="N22" s="236">
        <v>157.41185768095974</v>
      </c>
    </row>
    <row r="23" spans="1:14" ht="12.75" customHeight="1">
      <c r="A23" s="237">
        <v>40602</v>
      </c>
      <c r="B23" s="171">
        <v>159.2687288813035</v>
      </c>
      <c r="C23" s="191">
        <v>5.0084416199314141E-4</v>
      </c>
      <c r="D23" s="191"/>
      <c r="E23" s="191"/>
      <c r="F23" s="191"/>
      <c r="G23" s="191"/>
      <c r="H23" s="191"/>
      <c r="I23" s="191"/>
      <c r="J23" s="191"/>
      <c r="K23" s="191"/>
      <c r="L23" s="191"/>
      <c r="M23" s="191"/>
      <c r="N23" s="238"/>
    </row>
    <row r="24" spans="1:14" ht="12.75" customHeight="1">
      <c r="A24" s="237">
        <v>40633</v>
      </c>
      <c r="B24" s="171">
        <v>161.1238938928046</v>
      </c>
      <c r="C24" s="191">
        <v>1.2154695945100435E-2</v>
      </c>
      <c r="D24" s="191">
        <v>1.1648017941322752E-2</v>
      </c>
      <c r="E24" s="191"/>
      <c r="F24" s="191"/>
      <c r="G24" s="191"/>
      <c r="H24" s="191"/>
      <c r="I24" s="191"/>
      <c r="J24" s="191"/>
      <c r="K24" s="191"/>
      <c r="L24" s="191"/>
      <c r="M24" s="191"/>
      <c r="N24" s="238"/>
    </row>
    <row r="25" spans="1:14" ht="12.75" customHeight="1">
      <c r="A25" s="237">
        <v>40663</v>
      </c>
      <c r="B25" s="171">
        <v>161.38751970074088</v>
      </c>
      <c r="C25" s="191">
        <v>1.3810751375666008E-2</v>
      </c>
      <c r="D25" s="191">
        <v>1.3303244361398958E-2</v>
      </c>
      <c r="E25" s="191">
        <v>1.6361683023355944E-3</v>
      </c>
      <c r="F25" s="191"/>
      <c r="G25" s="191"/>
      <c r="H25" s="191"/>
      <c r="I25" s="191"/>
      <c r="J25" s="191"/>
      <c r="K25" s="191"/>
      <c r="L25" s="191"/>
      <c r="M25" s="191"/>
      <c r="N25" s="238"/>
    </row>
    <row r="26" spans="1:14" ht="12.75" customHeight="1">
      <c r="A26" s="237">
        <v>40694</v>
      </c>
      <c r="B26" s="171">
        <v>163.4422666710928</v>
      </c>
      <c r="C26" s="191">
        <v>2.6718345307105373E-2</v>
      </c>
      <c r="D26" s="191">
        <v>2.6204376835955445E-2</v>
      </c>
      <c r="E26" s="191">
        <v>1.4388758378881983E-2</v>
      </c>
      <c r="F26" s="191">
        <v>1.2731758776403534E-2</v>
      </c>
      <c r="G26" s="191"/>
      <c r="H26" s="191"/>
      <c r="I26" s="191"/>
      <c r="J26" s="191"/>
      <c r="K26" s="191"/>
      <c r="L26" s="191"/>
      <c r="M26" s="191"/>
      <c r="N26" s="238"/>
    </row>
    <row r="27" spans="1:14" ht="12.75" customHeight="1">
      <c r="A27" s="237">
        <v>40724</v>
      </c>
      <c r="B27" s="171">
        <v>162.75630000000001</v>
      </c>
      <c r="C27" s="191">
        <v>2.2409211691762687E-2</v>
      </c>
      <c r="D27" s="191">
        <v>2.1897400344644158E-2</v>
      </c>
      <c r="E27" s="191">
        <v>1.0131372000489636E-2</v>
      </c>
      <c r="F27" s="191">
        <v>8.4813268200492065E-3</v>
      </c>
      <c r="G27" s="191">
        <v>-4.1969968054420548E-3</v>
      </c>
      <c r="H27" s="191"/>
      <c r="I27" s="191"/>
      <c r="J27" s="191"/>
      <c r="K27" s="191"/>
      <c r="L27" s="191"/>
      <c r="M27" s="191"/>
      <c r="N27" s="238"/>
    </row>
    <row r="28" spans="1:14" ht="12.75" customHeight="1">
      <c r="A28" s="237">
        <v>40755</v>
      </c>
      <c r="B28" s="171">
        <v>162.4177</v>
      </c>
      <c r="C28" s="191">
        <v>2.028218030140283E-2</v>
      </c>
      <c r="D28" s="191">
        <v>1.9771433732250765E-2</v>
      </c>
      <c r="E28" s="191">
        <v>8.0298835631180676E-3</v>
      </c>
      <c r="F28" s="191">
        <v>6.3832711548537091E-3</v>
      </c>
      <c r="G28" s="191">
        <v>-6.2686763464594453E-3</v>
      </c>
      <c r="H28" s="191">
        <v>-2.0804110194199144E-3</v>
      </c>
      <c r="I28" s="191"/>
      <c r="J28" s="191"/>
      <c r="K28" s="191"/>
      <c r="L28" s="191"/>
      <c r="M28" s="191"/>
      <c r="N28" s="238"/>
    </row>
    <row r="29" spans="1:14" ht="12.75" customHeight="1">
      <c r="A29" s="237">
        <v>40786</v>
      </c>
      <c r="B29" s="192">
        <v>159.34100000000001</v>
      </c>
      <c r="C29" s="191">
        <v>9.5483984446165238E-4</v>
      </c>
      <c r="D29" s="191">
        <v>4.5376841520705646E-4</v>
      </c>
      <c r="E29" s="191">
        <v>-1.1065360014143821E-2</v>
      </c>
      <c r="F29" s="191">
        <v>-1.268078042549825E-2</v>
      </c>
      <c r="G29" s="191">
        <v>-2.5093060409802526E-2</v>
      </c>
      <c r="H29" s="191">
        <v>-2.0984133947503092E-2</v>
      </c>
      <c r="I29" s="191">
        <v>-1.8943132429531939E-2</v>
      </c>
      <c r="J29" s="191"/>
      <c r="K29" s="191"/>
      <c r="L29" s="191"/>
      <c r="M29" s="191"/>
      <c r="N29" s="238"/>
    </row>
    <row r="30" spans="1:14" ht="12.75" customHeight="1">
      <c r="A30" s="237">
        <v>40816</v>
      </c>
      <c r="B30" s="171">
        <v>156.8235960815262</v>
      </c>
      <c r="C30" s="191">
        <v>-1.4859091510555311E-2</v>
      </c>
      <c r="D30" s="191">
        <v>-1.5352246589470542E-2</v>
      </c>
      <c r="E30" s="191">
        <v>-2.6689386082857314E-2</v>
      </c>
      <c r="F30" s="191">
        <v>-2.8279284715927888E-2</v>
      </c>
      <c r="G30" s="191">
        <v>-4.0495465000408015E-2</v>
      </c>
      <c r="H30" s="191">
        <v>-3.6451454834459884E-2</v>
      </c>
      <c r="I30" s="191">
        <v>-3.4442698785131176E-2</v>
      </c>
      <c r="J30" s="191">
        <v>-1.5798845987371801E-2</v>
      </c>
      <c r="K30" s="191"/>
      <c r="L30" s="191"/>
      <c r="M30" s="191"/>
      <c r="N30" s="238"/>
    </row>
    <row r="31" spans="1:14" ht="12.75" customHeight="1">
      <c r="A31" s="237">
        <v>40847</v>
      </c>
      <c r="B31" s="171">
        <v>157.804</v>
      </c>
      <c r="C31" s="191">
        <v>-8.7003498985481764E-3</v>
      </c>
      <c r="D31" s="191">
        <v>-9.1965880031296132E-3</v>
      </c>
      <c r="E31" s="191">
        <v>-2.0604603157203472E-2</v>
      </c>
      <c r="F31" s="191">
        <v>-2.220444125658394E-2</v>
      </c>
      <c r="G31" s="191">
        <v>-3.4496992644131086E-2</v>
      </c>
      <c r="H31" s="191">
        <v>-3.0427700801750834E-2</v>
      </c>
      <c r="I31" s="191">
        <v>-2.8406386742331646E-2</v>
      </c>
      <c r="J31" s="191">
        <v>-9.6459793775613978E-3</v>
      </c>
      <c r="K31" s="191">
        <v>6.251635232010111E-3</v>
      </c>
      <c r="L31" s="191"/>
      <c r="M31" s="191"/>
      <c r="N31" s="238"/>
    </row>
    <row r="32" spans="1:14" ht="12.75" customHeight="1">
      <c r="A32" s="237">
        <v>40877</v>
      </c>
      <c r="B32" s="171">
        <v>155.19283401317915</v>
      </c>
      <c r="C32" s="191">
        <v>-2.5103279666439549E-2</v>
      </c>
      <c r="D32" s="191">
        <v>-2.5591306571938199E-2</v>
      </c>
      <c r="E32" s="191">
        <v>-3.6810554513853622E-2</v>
      </c>
      <c r="F32" s="191">
        <v>-3.8383920262536231E-2</v>
      </c>
      <c r="G32" s="191">
        <v>-5.0473068111045016E-2</v>
      </c>
      <c r="H32" s="191">
        <v>-4.6471110407528715E-2</v>
      </c>
      <c r="I32" s="191">
        <v>-4.4483242816644064E-2</v>
      </c>
      <c r="J32" s="191">
        <v>-2.6033261915143324E-2</v>
      </c>
      <c r="K32" s="191">
        <v>-1.0398703441918844E-2</v>
      </c>
      <c r="L32" s="191">
        <v>-1.6546893531348084E-2</v>
      </c>
      <c r="M32" s="191"/>
      <c r="N32" s="238"/>
    </row>
    <row r="33" spans="1:14" ht="12.75" customHeight="1">
      <c r="A33" s="239">
        <v>40908</v>
      </c>
      <c r="B33" s="171">
        <v>157.41185768095974</v>
      </c>
      <c r="C33" s="191">
        <v>-1.1163725628279941E-2</v>
      </c>
      <c r="D33" s="191">
        <v>-1.1658730583124166E-2</v>
      </c>
      <c r="E33" s="191">
        <v>-2.3038396864430766E-2</v>
      </c>
      <c r="F33" s="191">
        <v>-2.4634259372429579E-2</v>
      </c>
      <c r="G33" s="191">
        <v>-3.6896263818149921E-2</v>
      </c>
      <c r="H33" s="191">
        <v>-3.2837084149985429E-2</v>
      </c>
      <c r="I33" s="191">
        <v>-3.0820793048049855E-2</v>
      </c>
      <c r="J33" s="191">
        <v>-1.2107005221758782E-2</v>
      </c>
      <c r="K33" s="191">
        <v>3.7511038780650985E-3</v>
      </c>
      <c r="L33" s="191">
        <v>-2.4849960649936387E-3</v>
      </c>
      <c r="M33" s="191">
        <v>1.4298493109496047E-2</v>
      </c>
      <c r="N33" s="238"/>
    </row>
    <row r="34" spans="1:14" ht="12.75" customHeight="1" thickBot="1">
      <c r="A34" s="240">
        <v>40939</v>
      </c>
      <c r="B34" s="241">
        <v>158.71120629744277</v>
      </c>
      <c r="C34" s="242">
        <v>-3.0014241094373784E-3</v>
      </c>
      <c r="D34" s="242">
        <v>-3.5005150588991452E-3</v>
      </c>
      <c r="E34" s="242">
        <v>-1.4974114248796577E-2</v>
      </c>
      <c r="F34" s="242">
        <v>-1.6583149727195545E-2</v>
      </c>
      <c r="G34" s="242">
        <v>-2.894637029949354E-2</v>
      </c>
      <c r="H34" s="242">
        <v>-2.485368432777868E-2</v>
      </c>
      <c r="I34" s="242">
        <v>-2.2820749847813571E-2</v>
      </c>
      <c r="J34" s="242">
        <v>-3.9524899590013263E-3</v>
      </c>
      <c r="K34" s="242">
        <v>1.2036519140495194E-2</v>
      </c>
      <c r="L34" s="242">
        <v>5.7489436100655045E-3</v>
      </c>
      <c r="M34" s="242">
        <v>2.2670971289594721E-2</v>
      </c>
      <c r="N34" s="243">
        <v>8.2544519556877471E-3</v>
      </c>
    </row>
    <row r="35" spans="1:14" ht="12.75" customHeight="1"/>
    <row r="36" spans="1:14" ht="12.75" customHeight="1">
      <c r="A36" s="150" t="s">
        <v>354</v>
      </c>
    </row>
    <row r="37" spans="1:14" ht="12.75" customHeight="1"/>
    <row r="38" spans="1:14" ht="12.75" customHeight="1"/>
    <row r="39" spans="1:14" ht="12.75" customHeight="1"/>
    <row r="40" spans="1:14" ht="12.75" customHeight="1"/>
    <row r="41" spans="1:14" ht="12.75" customHeight="1"/>
    <row r="42" spans="1:14" ht="12.75" customHeight="1"/>
    <row r="43" spans="1:14" ht="12.75" customHeight="1"/>
    <row r="44" spans="1:14" ht="12.75" customHeight="1"/>
    <row r="45" spans="1:14" ht="12.75" customHeight="1"/>
    <row r="46" spans="1:14" ht="12.75" customHeight="1"/>
    <row r="47" spans="1:14" ht="12.75" customHeight="1"/>
    <row r="48" spans="1:14" ht="12.75" customHeight="1"/>
    <row r="49" spans="1:19" ht="12.75" customHeight="1"/>
    <row r="50" spans="1:19" ht="12.75" customHeight="1"/>
    <row r="51" spans="1:19" ht="12.75" customHeight="1"/>
    <row r="52" spans="1:19" ht="12.75" customHeight="1"/>
    <row r="53" spans="1:19" ht="12.75" customHeight="1">
      <c r="A53" s="671" t="s">
        <v>1206</v>
      </c>
    </row>
    <row r="54" spans="1:19" ht="12.75" customHeight="1"/>
    <row r="55" spans="1:19" ht="12.75" customHeight="1"/>
    <row r="56" spans="1:19" ht="12.75" customHeight="1">
      <c r="S56" s="153" t="s">
        <v>372</v>
      </c>
    </row>
  </sheetData>
  <mergeCells count="2">
    <mergeCell ref="A4:L4"/>
    <mergeCell ref="A20:N20"/>
  </mergeCells>
  <conditionalFormatting sqref="C17:L17">
    <cfRule type="cellIs" dxfId="2" priority="5" stopIfTrue="1" operator="lessThan">
      <formula>0</formula>
    </cfRule>
  </conditionalFormatting>
  <conditionalFormatting sqref="C7:J14 C15:K15 C16:L16">
    <cfRule type="cellIs" dxfId="1" priority="3" stopIfTrue="1" operator="lessThan">
      <formula>0</formula>
    </cfRule>
  </conditionalFormatting>
  <conditionalFormatting sqref="C23:N34">
    <cfRule type="cellIs" dxfId="0" priority="1" stopIfTrue="1" operator="lessThan">
      <formula>0</formula>
    </cfRule>
  </conditionalFormatting>
  <hyperlinks>
    <hyperlink ref="A53" location="'2 Sadržaj'!A1" display="Sadržaj / Contents"/>
  </hyperlinks>
  <pageMargins left="0.7" right="0.7" top="0.75" bottom="0.75" header="0.3" footer="0.3"/>
  <pageSetup paperSize="9" scale="6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80"/>
  </sheetPr>
  <dimension ref="A1:A59"/>
  <sheetViews>
    <sheetView showGridLines="0" zoomScaleNormal="100" workbookViewId="0"/>
  </sheetViews>
  <sheetFormatPr defaultRowHeight="15"/>
  <sheetData>
    <row r="1" spans="1:1" ht="12.75" customHeight="1">
      <c r="A1" s="24" t="s">
        <v>58</v>
      </c>
    </row>
    <row r="2" spans="1:1" ht="12.75" customHeight="1">
      <c r="A2" s="134" t="s">
        <v>1157</v>
      </c>
    </row>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c r="A57" s="671" t="s">
        <v>1206</v>
      </c>
    </row>
    <row r="58" spans="1:1" ht="12.75" customHeight="1"/>
    <row r="59" spans="1:1" ht="12.75" customHeight="1"/>
  </sheetData>
  <hyperlinks>
    <hyperlink ref="A57" location="'2 Sadržaj'!A1" display="Sadržaj / Contents"/>
  </hyperlinks>
  <pageMargins left="0.7" right="0.7" top="0.75" bottom="0.75" header="0.3" footer="0.3"/>
  <pageSetup paperSize="9" scale="95" orientation="portrait" r:id="rId1"/>
  <colBreaks count="1" manualBreakCount="1">
    <brk id="10" max="1048575" man="1"/>
  </colBreaks>
  <drawing r:id="rId2"/>
  <legacyDrawing r:id="rId3"/>
  <oleObjects>
    <mc:AlternateContent xmlns:mc="http://schemas.openxmlformats.org/markup-compatibility/2006">
      <mc:Choice Requires="x14">
        <oleObject progId="Document" shapeId="21506" r:id="rId4">
          <objectPr defaultSize="0" autoPict="0" r:id="rId5">
            <anchor moveWithCells="1">
              <from>
                <xdr:col>0</xdr:col>
                <xdr:colOff>152400</xdr:colOff>
                <xdr:row>2</xdr:row>
                <xdr:rowOff>133350</xdr:rowOff>
              </from>
              <to>
                <xdr:col>9</xdr:col>
                <xdr:colOff>419100</xdr:colOff>
                <xdr:row>53</xdr:row>
                <xdr:rowOff>47625</xdr:rowOff>
              </to>
            </anchor>
          </objectPr>
        </oleObject>
      </mc:Choice>
      <mc:Fallback>
        <oleObject progId="Document" shapeId="21506" r:id="rId4"/>
      </mc:Fallback>
    </mc:AlternateContent>
    <mc:AlternateContent xmlns:mc="http://schemas.openxmlformats.org/markup-compatibility/2006">
      <mc:Choice Requires="x14">
        <oleObject progId="Document" shapeId="21507" r:id="rId6">
          <objectPr defaultSize="0" autoPict="0" r:id="rId7">
            <anchor moveWithCells="1">
              <from>
                <xdr:col>10</xdr:col>
                <xdr:colOff>180975</xdr:colOff>
                <xdr:row>3</xdr:row>
                <xdr:rowOff>19050</xdr:rowOff>
              </from>
              <to>
                <xdr:col>19</xdr:col>
                <xdr:colOff>447675</xdr:colOff>
                <xdr:row>53</xdr:row>
                <xdr:rowOff>76200</xdr:rowOff>
              </to>
            </anchor>
          </objectPr>
        </oleObject>
      </mc:Choice>
      <mc:Fallback>
        <oleObject progId="Document" shapeId="21507" r:id="rId6"/>
      </mc:Fallback>
    </mc:AlternateContent>
    <mc:AlternateContent xmlns:mc="http://schemas.openxmlformats.org/markup-compatibility/2006">
      <mc:Choice Requires="x14">
        <oleObject progId="Document" shapeId="21508" r:id="rId8">
          <objectPr defaultSize="0" r:id="rId9">
            <anchor moveWithCells="1">
              <from>
                <xdr:col>20</xdr:col>
                <xdr:colOff>161925</xdr:colOff>
                <xdr:row>3</xdr:row>
                <xdr:rowOff>9525</xdr:rowOff>
              </from>
              <to>
                <xdr:col>29</xdr:col>
                <xdr:colOff>428625</xdr:colOff>
                <xdr:row>43</xdr:row>
                <xdr:rowOff>152400</xdr:rowOff>
              </to>
            </anchor>
          </objectPr>
        </oleObject>
      </mc:Choice>
      <mc:Fallback>
        <oleObject progId="Document" shapeId="21508"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60</v>
      </c>
      <c r="S1" s="28" t="str">
        <f>Naslovnica!A20</f>
        <v>Siječanj 2012.</v>
      </c>
    </row>
    <row r="2" spans="1:19" ht="12.75" customHeight="1">
      <c r="A2" s="29" t="s">
        <v>373</v>
      </c>
      <c r="S2" s="33" t="str">
        <f>Naslovnica!A24</f>
        <v>January 2012</v>
      </c>
    </row>
    <row r="3" spans="1:19" ht="12.75" customHeight="1">
      <c r="N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1" t="s">
        <v>1206</v>
      </c>
    </row>
    <row r="51" spans="1:19" ht="12.75" customHeight="1"/>
    <row r="52" spans="1:19" ht="12.75" customHeight="1">
      <c r="S52" s="201" t="s">
        <v>378</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62</v>
      </c>
      <c r="S1" s="28" t="str">
        <f>Naslovnica!A20</f>
        <v>Siječanj 2012.</v>
      </c>
    </row>
    <row r="2" spans="1:19" ht="12.75" customHeight="1">
      <c r="A2" s="29" t="s">
        <v>374</v>
      </c>
      <c r="S2" s="33" t="str">
        <f>Naslovnica!A24</f>
        <v>January 2012</v>
      </c>
    </row>
    <row r="3" spans="1:19" ht="12.75" customHeight="1">
      <c r="O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1" t="s">
        <v>1206</v>
      </c>
    </row>
    <row r="51" spans="1:19" ht="12.75" customHeight="1"/>
    <row r="52" spans="1:19" ht="12.75" customHeight="1">
      <c r="S52" s="201" t="s">
        <v>378</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64</v>
      </c>
      <c r="S1" s="28" t="str">
        <f>Naslovnica!A20</f>
        <v>Siječanj 2012.</v>
      </c>
    </row>
    <row r="2" spans="1:19" ht="12.75" customHeight="1">
      <c r="A2" s="29" t="s">
        <v>375</v>
      </c>
      <c r="S2" s="33" t="str">
        <f>Naslovnica!A24</f>
        <v>January 2012</v>
      </c>
    </row>
    <row r="3" spans="1:19" ht="12.75" customHeight="1">
      <c r="O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1" t="s">
        <v>1206</v>
      </c>
    </row>
    <row r="51" spans="1:19" ht="12.75" customHeight="1"/>
    <row r="52" spans="1:19" ht="12.75" customHeight="1">
      <c r="S52" s="201" t="s">
        <v>378</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sheetData>
    <row r="1" spans="1:19" ht="12.75" customHeight="1">
      <c r="A1" s="24" t="s">
        <v>66</v>
      </c>
      <c r="S1" s="28" t="str">
        <f>Naslovnica!A20</f>
        <v>Siječanj 2012.</v>
      </c>
    </row>
    <row r="2" spans="1:19" ht="12.75" customHeight="1">
      <c r="A2" s="29" t="s">
        <v>376</v>
      </c>
      <c r="S2" s="33" t="str">
        <f>Naslovnica!A24</f>
        <v>January 2012</v>
      </c>
    </row>
    <row r="3" spans="1:19" ht="12.75" customHeight="1">
      <c r="O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1" t="s">
        <v>1206</v>
      </c>
    </row>
    <row r="51" spans="1:19" ht="12.75" customHeight="1"/>
    <row r="52" spans="1:19" ht="12.75" customHeight="1">
      <c r="S52" s="201" t="s">
        <v>642</v>
      </c>
    </row>
    <row r="53" spans="1:19" ht="12.75" customHeight="1"/>
    <row r="54" spans="1:19" ht="12.75" customHeight="1"/>
    <row r="55" spans="1:19" ht="12.75" customHeight="1"/>
    <row r="56"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9"/>
  <sheetViews>
    <sheetView showGridLines="0" zoomScaleNormal="100" workbookViewId="0"/>
  </sheetViews>
  <sheetFormatPr defaultRowHeight="15"/>
  <sheetData>
    <row r="1" spans="1:19" ht="12.75" customHeight="1">
      <c r="A1" s="24" t="s">
        <v>68</v>
      </c>
      <c r="S1" s="28" t="str">
        <f>Naslovnica!A20</f>
        <v>Siječanj 2012.</v>
      </c>
    </row>
    <row r="2" spans="1:19" ht="12.75" customHeight="1">
      <c r="A2" s="29" t="s">
        <v>377</v>
      </c>
      <c r="S2" s="33" t="str">
        <f>Naslovnica!A24</f>
        <v>January 2012</v>
      </c>
    </row>
    <row r="3" spans="1:19" ht="12.75" customHeight="1">
      <c r="N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1" t="s">
        <v>1206</v>
      </c>
    </row>
    <row r="51" spans="1:19" ht="12.75" customHeight="1"/>
    <row r="52" spans="1:19" ht="12.75" customHeight="1">
      <c r="S52" s="201" t="s">
        <v>643</v>
      </c>
    </row>
    <row r="53" spans="1:19" ht="12.75" customHeight="1"/>
    <row r="54" spans="1:19" ht="12.75" customHeight="1"/>
    <row r="55" spans="1:19" ht="12.75" customHeight="1"/>
    <row r="56" spans="1:19" ht="12.75" customHeight="1"/>
    <row r="57" spans="1:19" ht="12.75" customHeight="1"/>
    <row r="58" spans="1:19" ht="12.75" customHeight="1"/>
    <row r="59"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9" t="s">
        <v>1189</v>
      </c>
      <c r="K1" s="28" t="str">
        <f>Naslovnica!A20</f>
        <v>Siječanj 2012.</v>
      </c>
    </row>
    <row r="2" spans="1:12" ht="12.75" customHeight="1">
      <c r="A2" s="70" t="s">
        <v>379</v>
      </c>
      <c r="K2" s="33" t="str">
        <f>Naslovnica!A24</f>
        <v>January 2012</v>
      </c>
    </row>
    <row r="3" spans="1:12" ht="12.75" customHeight="1"/>
    <row r="4" spans="1:12" ht="12.75" customHeight="1">
      <c r="H4" s="737" t="s">
        <v>385</v>
      </c>
      <c r="I4" s="759"/>
      <c r="J4" s="759"/>
      <c r="K4" s="759"/>
    </row>
    <row r="5" spans="1:12">
      <c r="A5" s="761" t="s">
        <v>380</v>
      </c>
      <c r="B5" s="727" t="s">
        <v>307</v>
      </c>
      <c r="C5" s="727"/>
      <c r="D5" s="727" t="s">
        <v>308</v>
      </c>
      <c r="E5" s="727"/>
      <c r="F5" s="727" t="s">
        <v>381</v>
      </c>
      <c r="G5" s="727"/>
      <c r="H5" s="727" t="s">
        <v>310</v>
      </c>
      <c r="I5" s="727"/>
      <c r="J5" s="727" t="s">
        <v>382</v>
      </c>
      <c r="K5" s="727"/>
    </row>
    <row r="6" spans="1:12">
      <c r="A6" s="761"/>
      <c r="B6" s="202" t="s">
        <v>383</v>
      </c>
      <c r="C6" s="202" t="s">
        <v>384</v>
      </c>
      <c r="D6" s="202" t="s">
        <v>383</v>
      </c>
      <c r="E6" s="202" t="s">
        <v>384</v>
      </c>
      <c r="F6" s="202" t="s">
        <v>383</v>
      </c>
      <c r="G6" s="202" t="s">
        <v>384</v>
      </c>
      <c r="H6" s="202" t="s">
        <v>383</v>
      </c>
      <c r="I6" s="202" t="s">
        <v>384</v>
      </c>
      <c r="J6" s="202" t="s">
        <v>383</v>
      </c>
      <c r="K6" s="202" t="s">
        <v>384</v>
      </c>
    </row>
    <row r="7" spans="1:12">
      <c r="A7" s="761"/>
      <c r="B7" s="203" t="s">
        <v>324</v>
      </c>
      <c r="C7" s="203" t="s">
        <v>325</v>
      </c>
      <c r="D7" s="203" t="s">
        <v>324</v>
      </c>
      <c r="E7" s="203" t="s">
        <v>325</v>
      </c>
      <c r="F7" s="203" t="s">
        <v>324</v>
      </c>
      <c r="G7" s="203" t="s">
        <v>325</v>
      </c>
      <c r="H7" s="203" t="s">
        <v>324</v>
      </c>
      <c r="I7" s="203" t="s">
        <v>325</v>
      </c>
      <c r="J7" s="203" t="s">
        <v>324</v>
      </c>
      <c r="K7" s="203" t="s">
        <v>325</v>
      </c>
    </row>
    <row r="8" spans="1:12" ht="15" customHeight="1">
      <c r="A8" s="760" t="s">
        <v>386</v>
      </c>
      <c r="B8" s="204">
        <v>14424606.99791</v>
      </c>
      <c r="C8" s="205">
        <v>0.85673793181220148</v>
      </c>
      <c r="D8" s="204">
        <v>4991209.3072799994</v>
      </c>
      <c r="E8" s="205">
        <v>0.90476593441430808</v>
      </c>
      <c r="F8" s="204">
        <v>6001832.7176400013</v>
      </c>
      <c r="G8" s="205">
        <v>0.85993657210467067</v>
      </c>
      <c r="H8" s="204">
        <v>11905393.411830001</v>
      </c>
      <c r="I8" s="205">
        <v>0.95058815688351395</v>
      </c>
      <c r="J8" s="204">
        <v>37323042.43466001</v>
      </c>
      <c r="K8" s="205">
        <v>0.89168267172777982</v>
      </c>
      <c r="L8" s="678"/>
    </row>
    <row r="9" spans="1:12" ht="2.25" customHeight="1">
      <c r="A9" s="760"/>
      <c r="B9" s="206"/>
      <c r="C9" s="205"/>
      <c r="D9" s="206"/>
      <c r="E9" s="205"/>
      <c r="F9" s="206"/>
      <c r="G9" s="205"/>
      <c r="H9" s="206"/>
      <c r="I9" s="205"/>
      <c r="J9" s="206"/>
      <c r="K9" s="205"/>
    </row>
    <row r="10" spans="1:12" ht="19.5">
      <c r="A10" s="207" t="s">
        <v>387</v>
      </c>
      <c r="B10" s="208">
        <v>14302528.616</v>
      </c>
      <c r="C10" s="209">
        <v>0.84948718449882876</v>
      </c>
      <c r="D10" s="208">
        <v>4816589.6907500001</v>
      </c>
      <c r="E10" s="209">
        <v>0.87311230684826024</v>
      </c>
      <c r="F10" s="208">
        <v>5959733.0179900015</v>
      </c>
      <c r="G10" s="209">
        <v>0.85390456936369907</v>
      </c>
      <c r="H10" s="208">
        <v>11904785.470040001</v>
      </c>
      <c r="I10" s="209">
        <v>0.9505396156681456</v>
      </c>
      <c r="J10" s="208">
        <v>36983636.794780008</v>
      </c>
      <c r="K10" s="209">
        <v>0.88357395100123393</v>
      </c>
    </row>
    <row r="11" spans="1:12" ht="19.5">
      <c r="A11" s="207" t="s">
        <v>388</v>
      </c>
      <c r="B11" s="210">
        <v>1701628.5277499999</v>
      </c>
      <c r="C11" s="211">
        <v>0.10106685789002126</v>
      </c>
      <c r="D11" s="210">
        <v>831273.97276000003</v>
      </c>
      <c r="E11" s="211">
        <v>0.15068660246756174</v>
      </c>
      <c r="F11" s="210">
        <v>1149069.3317100001</v>
      </c>
      <c r="G11" s="211">
        <v>0.16463750136139191</v>
      </c>
      <c r="H11" s="210">
        <v>2048385.22398</v>
      </c>
      <c r="I11" s="211">
        <v>0.16355366574578981</v>
      </c>
      <c r="J11" s="210">
        <v>5730357.0562000005</v>
      </c>
      <c r="K11" s="211">
        <v>0.13690363262244318</v>
      </c>
    </row>
    <row r="12" spans="1:12" ht="19.5">
      <c r="A12" s="212" t="s">
        <v>389</v>
      </c>
      <c r="B12" s="210">
        <v>11595811.467379998</v>
      </c>
      <c r="C12" s="211">
        <v>0.68872389630350284</v>
      </c>
      <c r="D12" s="210">
        <v>3243118.87733</v>
      </c>
      <c r="E12" s="211">
        <v>0.58788628182439628</v>
      </c>
      <c r="F12" s="210">
        <v>3997371.1512800003</v>
      </c>
      <c r="G12" s="211">
        <v>0.57273932929831617</v>
      </c>
      <c r="H12" s="210">
        <v>8780732.7287099995</v>
      </c>
      <c r="I12" s="211">
        <v>0.70109909449755636</v>
      </c>
      <c r="J12" s="210">
        <v>27617034.2247</v>
      </c>
      <c r="K12" s="211">
        <v>0.65979698481947602</v>
      </c>
    </row>
    <row r="13" spans="1:12" ht="19.5">
      <c r="A13" s="207" t="s">
        <v>390</v>
      </c>
      <c r="B13" s="210">
        <v>12401.673070000001</v>
      </c>
      <c r="C13" s="211">
        <v>7.3658739808594737E-4</v>
      </c>
      <c r="D13" s="210">
        <v>12923.392189999999</v>
      </c>
      <c r="E13" s="211">
        <v>2.3426477013363169E-3</v>
      </c>
      <c r="F13" s="210">
        <v>13166.40134</v>
      </c>
      <c r="G13" s="211">
        <v>1.8864687784443961E-3</v>
      </c>
      <c r="H13" s="210">
        <v>0</v>
      </c>
      <c r="I13" s="211">
        <v>0</v>
      </c>
      <c r="J13" s="210">
        <v>38491.4666</v>
      </c>
      <c r="K13" s="211">
        <v>9.1959742662177358E-4</v>
      </c>
    </row>
    <row r="14" spans="1:12" ht="19.5">
      <c r="A14" s="207" t="s">
        <v>391</v>
      </c>
      <c r="B14" s="210">
        <v>204161.15325</v>
      </c>
      <c r="C14" s="211">
        <v>1.2125987502962281E-2</v>
      </c>
      <c r="D14" s="210">
        <v>175643.80384000001</v>
      </c>
      <c r="E14" s="211">
        <v>3.1839283933372833E-2</v>
      </c>
      <c r="F14" s="210">
        <v>286269.69206999999</v>
      </c>
      <c r="G14" s="211">
        <v>4.1016434358892649E-2</v>
      </c>
      <c r="H14" s="210">
        <v>646381.62484000006</v>
      </c>
      <c r="I14" s="211">
        <v>5.1610450503002697E-2</v>
      </c>
      <c r="J14" s="210">
        <v>1312456.2740000002</v>
      </c>
      <c r="K14" s="211">
        <v>3.1355817762579133E-2</v>
      </c>
    </row>
    <row r="15" spans="1:12" ht="29.25">
      <c r="A15" s="207" t="s">
        <v>392</v>
      </c>
      <c r="B15" s="210">
        <v>3439.5</v>
      </c>
      <c r="C15" s="211">
        <v>2.0428633632063774E-4</v>
      </c>
      <c r="D15" s="210">
        <v>4709.7073499999997</v>
      </c>
      <c r="E15" s="211">
        <v>8.537375431492075E-4</v>
      </c>
      <c r="F15" s="210">
        <v>4586</v>
      </c>
      <c r="G15" s="211">
        <v>6.5707748036381822E-4</v>
      </c>
      <c r="H15" s="210">
        <v>5167.9404699999996</v>
      </c>
      <c r="I15" s="211">
        <v>4.126350836402892E-4</v>
      </c>
      <c r="J15" s="210">
        <v>17903.147819999998</v>
      </c>
      <c r="K15" s="211">
        <v>4.2772308041131419E-4</v>
      </c>
    </row>
    <row r="16" spans="1:12" ht="29.25">
      <c r="A16" s="207" t="s">
        <v>393</v>
      </c>
      <c r="B16" s="210">
        <v>209046.27565999998</v>
      </c>
      <c r="C16" s="211">
        <v>1.241613541969923E-2</v>
      </c>
      <c r="D16" s="210">
        <v>240499.25211</v>
      </c>
      <c r="E16" s="211">
        <v>4.359575348680917E-2</v>
      </c>
      <c r="F16" s="210">
        <v>317640.82936999999</v>
      </c>
      <c r="G16" s="211">
        <v>4.5511259446819254E-2</v>
      </c>
      <c r="H16" s="210">
        <v>190744.31078</v>
      </c>
      <c r="I16" s="211">
        <v>1.5230011856660305E-2</v>
      </c>
      <c r="J16" s="210">
        <v>957930.66791999992</v>
      </c>
      <c r="K16" s="211">
        <v>2.2885866788492509E-2</v>
      </c>
    </row>
    <row r="17" spans="1:11" ht="19.5">
      <c r="A17" s="207" t="s">
        <v>394</v>
      </c>
      <c r="B17" s="210">
        <v>8384.6393100000005</v>
      </c>
      <c r="C17" s="211">
        <v>4.9799890856516932E-4</v>
      </c>
      <c r="D17" s="210">
        <v>11421.085419999999</v>
      </c>
      <c r="E17" s="211">
        <v>2.0703217168192064E-3</v>
      </c>
      <c r="F17" s="210">
        <v>67541.179579999996</v>
      </c>
      <c r="G17" s="211">
        <v>9.6772324682133804E-3</v>
      </c>
      <c r="H17" s="210">
        <v>9085.9600300000002</v>
      </c>
      <c r="I17" s="211">
        <v>7.2547002015512288E-4</v>
      </c>
      <c r="J17" s="210">
        <v>96432.86434</v>
      </c>
      <c r="K17" s="211">
        <v>2.3038720454686599E-3</v>
      </c>
    </row>
    <row r="18" spans="1:11" ht="19.5">
      <c r="A18" s="207" t="s">
        <v>395</v>
      </c>
      <c r="B18" s="210">
        <v>567655.37958000007</v>
      </c>
      <c r="C18" s="211">
        <v>3.3715434739671223E-2</v>
      </c>
      <c r="D18" s="210">
        <v>296999.59974999999</v>
      </c>
      <c r="E18" s="211">
        <v>5.3837678174815468E-2</v>
      </c>
      <c r="F18" s="210">
        <v>124088.43264</v>
      </c>
      <c r="G18" s="211">
        <v>1.777926617125743E-2</v>
      </c>
      <c r="H18" s="210">
        <v>224287.68122999999</v>
      </c>
      <c r="I18" s="211">
        <v>1.7908287961340929E-2</v>
      </c>
      <c r="J18" s="210">
        <v>1213031.0932</v>
      </c>
      <c r="K18" s="211">
        <v>2.89804564557412E-2</v>
      </c>
    </row>
    <row r="19" spans="1:11" ht="2.25" customHeight="1">
      <c r="A19" s="207"/>
      <c r="B19" s="210"/>
      <c r="C19" s="209"/>
      <c r="D19" s="210"/>
      <c r="E19" s="209"/>
      <c r="F19" s="210"/>
      <c r="G19" s="209"/>
      <c r="H19" s="210"/>
      <c r="I19" s="209"/>
      <c r="J19" s="210"/>
      <c r="K19" s="209"/>
    </row>
    <row r="20" spans="1:11" ht="18">
      <c r="A20" s="213" t="s">
        <v>396</v>
      </c>
      <c r="B20" s="208">
        <v>98138.567609999998</v>
      </c>
      <c r="C20" s="211">
        <v>5.8288612963518262E-3</v>
      </c>
      <c r="D20" s="208">
        <v>161762.24213999999</v>
      </c>
      <c r="E20" s="211">
        <v>2.9322947035957721E-2</v>
      </c>
      <c r="F20" s="208">
        <v>41450.42512</v>
      </c>
      <c r="G20" s="211">
        <v>5.9389753375182546E-3</v>
      </c>
      <c r="H20" s="208">
        <v>390.11451</v>
      </c>
      <c r="I20" s="211">
        <v>3.1148759239314621E-5</v>
      </c>
      <c r="J20" s="208">
        <v>301741.34937999997</v>
      </c>
      <c r="K20" s="209">
        <v>7.2088853168101805E-3</v>
      </c>
    </row>
    <row r="21" spans="1:11" ht="2.25" customHeight="1">
      <c r="A21" s="207"/>
      <c r="B21" s="210"/>
      <c r="C21" s="209"/>
      <c r="D21" s="210"/>
      <c r="E21" s="209"/>
      <c r="F21" s="210"/>
      <c r="G21" s="209"/>
      <c r="H21" s="210"/>
      <c r="I21" s="209"/>
      <c r="J21" s="210"/>
      <c r="K21" s="209"/>
    </row>
    <row r="22" spans="1:11" ht="18">
      <c r="A22" s="213" t="s">
        <v>397</v>
      </c>
      <c r="B22" s="208">
        <v>23939.814300000002</v>
      </c>
      <c r="C22" s="211">
        <v>1.4218860170209079E-3</v>
      </c>
      <c r="D22" s="208">
        <v>12857.374390000001</v>
      </c>
      <c r="E22" s="211">
        <v>2.3306805300902914E-3</v>
      </c>
      <c r="F22" s="208">
        <v>649.27453000000003</v>
      </c>
      <c r="G22" s="211">
        <v>9.3027403453293129E-5</v>
      </c>
      <c r="H22" s="208">
        <v>217.82728</v>
      </c>
      <c r="I22" s="211">
        <v>1.7392456129034454E-5</v>
      </c>
      <c r="J22" s="208">
        <v>37664.290500000003</v>
      </c>
      <c r="K22" s="209">
        <v>8.9983540973559363E-4</v>
      </c>
    </row>
    <row r="23" spans="1:11" ht="2.25" customHeight="1">
      <c r="A23" s="207"/>
      <c r="B23" s="208"/>
      <c r="C23" s="209"/>
      <c r="D23" s="208"/>
      <c r="E23" s="209"/>
      <c r="F23" s="208"/>
      <c r="G23" s="209"/>
      <c r="H23" s="208"/>
      <c r="I23" s="209"/>
      <c r="J23" s="208"/>
      <c r="K23" s="209"/>
    </row>
    <row r="24" spans="1:11" ht="18">
      <c r="A24" s="213" t="s">
        <v>398</v>
      </c>
      <c r="B24" s="204">
        <v>2412055.0224100002</v>
      </c>
      <c r="C24" s="205">
        <v>0.14326206818779844</v>
      </c>
      <c r="D24" s="204">
        <v>525365.88352999999</v>
      </c>
      <c r="E24" s="205">
        <v>9.5234065585691849E-2</v>
      </c>
      <c r="F24" s="204">
        <v>977557.28894</v>
      </c>
      <c r="G24" s="205">
        <v>0.1400634278953293</v>
      </c>
      <c r="H24" s="204">
        <v>618845.74013000005</v>
      </c>
      <c r="I24" s="205">
        <v>4.9411843116486068E-2</v>
      </c>
      <c r="J24" s="204">
        <v>4533823.9350100001</v>
      </c>
      <c r="K24" s="205">
        <v>0.1083173282722202</v>
      </c>
    </row>
    <row r="25" spans="1:11" ht="19.5">
      <c r="A25" s="207" t="s">
        <v>399</v>
      </c>
      <c r="B25" s="210">
        <v>2196980.0293000001</v>
      </c>
      <c r="C25" s="211">
        <v>0.13048786194368495</v>
      </c>
      <c r="D25" s="210">
        <v>147453.72461</v>
      </c>
      <c r="E25" s="211">
        <v>2.6729215049156131E-2</v>
      </c>
      <c r="F25" s="210">
        <v>348038.72493000003</v>
      </c>
      <c r="G25" s="211">
        <v>4.986663943437427E-2</v>
      </c>
      <c r="H25" s="210">
        <v>91566.573420000001</v>
      </c>
      <c r="I25" s="211">
        <v>7.3111485902654727E-3</v>
      </c>
      <c r="J25" s="210">
        <v>2784039.0522599998</v>
      </c>
      <c r="K25" s="211">
        <v>6.6513317735542379E-2</v>
      </c>
    </row>
    <row r="26" spans="1:11" ht="19.5">
      <c r="A26" s="207" t="s">
        <v>400</v>
      </c>
      <c r="B26" s="210">
        <v>215074.99311000001</v>
      </c>
      <c r="C26" s="211">
        <v>1.2774206244113477E-2</v>
      </c>
      <c r="D26" s="210">
        <v>0</v>
      </c>
      <c r="E26" s="211">
        <v>0</v>
      </c>
      <c r="F26" s="210">
        <v>0</v>
      </c>
      <c r="G26" s="211">
        <v>0</v>
      </c>
      <c r="H26" s="210">
        <v>0</v>
      </c>
      <c r="I26" s="211">
        <v>0</v>
      </c>
      <c r="J26" s="210">
        <v>215074.99311000001</v>
      </c>
      <c r="K26" s="211">
        <v>5.1383443569451232E-3</v>
      </c>
    </row>
    <row r="27" spans="1:11" ht="19.5">
      <c r="A27" s="207" t="s">
        <v>390</v>
      </c>
      <c r="B27" s="210">
        <v>0</v>
      </c>
      <c r="C27" s="211">
        <v>0</v>
      </c>
      <c r="D27" s="210">
        <v>0</v>
      </c>
      <c r="E27" s="211">
        <v>0</v>
      </c>
      <c r="F27" s="210">
        <v>0</v>
      </c>
      <c r="G27" s="211">
        <v>0</v>
      </c>
      <c r="H27" s="210">
        <v>0</v>
      </c>
      <c r="I27" s="211">
        <v>0</v>
      </c>
      <c r="J27" s="210">
        <v>0</v>
      </c>
      <c r="K27" s="211">
        <v>0</v>
      </c>
    </row>
    <row r="28" spans="1:11" ht="19.5">
      <c r="A28" s="212" t="s">
        <v>401</v>
      </c>
      <c r="B28" s="210">
        <v>0</v>
      </c>
      <c r="C28" s="211">
        <v>0</v>
      </c>
      <c r="D28" s="210">
        <v>1517.9149399999999</v>
      </c>
      <c r="E28" s="211">
        <v>2.7515530696086175E-4</v>
      </c>
      <c r="F28" s="210">
        <v>0</v>
      </c>
      <c r="G28" s="211">
        <v>0</v>
      </c>
      <c r="H28" s="210">
        <v>0</v>
      </c>
      <c r="I28" s="211">
        <v>0</v>
      </c>
      <c r="J28" s="210">
        <v>1517.9149399999999</v>
      </c>
      <c r="K28" s="211">
        <v>3.6264418998644852E-5</v>
      </c>
    </row>
    <row r="29" spans="1:11" ht="29.25">
      <c r="A29" s="207" t="s">
        <v>392</v>
      </c>
      <c r="B29" s="210">
        <v>0</v>
      </c>
      <c r="C29" s="211">
        <v>0</v>
      </c>
      <c r="D29" s="210">
        <v>0</v>
      </c>
      <c r="E29" s="211">
        <v>0</v>
      </c>
      <c r="F29" s="210">
        <v>0</v>
      </c>
      <c r="G29" s="211">
        <v>0</v>
      </c>
      <c r="H29" s="210">
        <v>0</v>
      </c>
      <c r="I29" s="211">
        <v>0</v>
      </c>
      <c r="J29" s="210">
        <v>0</v>
      </c>
      <c r="K29" s="211">
        <v>0</v>
      </c>
    </row>
    <row r="30" spans="1:11" ht="29.25">
      <c r="A30" s="207" t="s">
        <v>393</v>
      </c>
      <c r="B30" s="210">
        <v>0</v>
      </c>
      <c r="C30" s="211">
        <v>0</v>
      </c>
      <c r="D30" s="210">
        <v>376394.24398000003</v>
      </c>
      <c r="E30" s="211">
        <v>6.8229695229574852E-2</v>
      </c>
      <c r="F30" s="210">
        <v>629518.56400999997</v>
      </c>
      <c r="G30" s="211">
        <v>9.0196788460955038E-2</v>
      </c>
      <c r="H30" s="210">
        <v>527279.16671000002</v>
      </c>
      <c r="I30" s="211">
        <v>4.2100694526220589E-2</v>
      </c>
      <c r="J30" s="210">
        <v>1533191.9747000001</v>
      </c>
      <c r="K30" s="211">
        <v>3.6629401760734037E-2</v>
      </c>
    </row>
    <row r="31" spans="1:11" ht="19.5">
      <c r="A31" s="207" t="s">
        <v>394</v>
      </c>
      <c r="B31" s="210">
        <v>0</v>
      </c>
      <c r="C31" s="211">
        <v>0</v>
      </c>
      <c r="D31" s="210">
        <v>0</v>
      </c>
      <c r="E31" s="211">
        <v>0</v>
      </c>
      <c r="F31" s="210">
        <v>0</v>
      </c>
      <c r="G31" s="211">
        <v>0</v>
      </c>
      <c r="H31" s="210">
        <v>0</v>
      </c>
      <c r="I31" s="211">
        <v>0</v>
      </c>
      <c r="J31" s="210">
        <v>0</v>
      </c>
      <c r="K31" s="211">
        <v>0</v>
      </c>
    </row>
    <row r="32" spans="1:11" ht="19.5">
      <c r="A32" s="207" t="s">
        <v>395</v>
      </c>
      <c r="B32" s="210">
        <v>0</v>
      </c>
      <c r="C32" s="211">
        <v>0</v>
      </c>
      <c r="D32" s="210">
        <v>0</v>
      </c>
      <c r="E32" s="211">
        <v>0</v>
      </c>
      <c r="F32" s="210">
        <v>0</v>
      </c>
      <c r="G32" s="211">
        <v>0</v>
      </c>
      <c r="H32" s="210">
        <v>0</v>
      </c>
      <c r="I32" s="211">
        <v>0</v>
      </c>
      <c r="J32" s="210">
        <v>0</v>
      </c>
      <c r="K32" s="211">
        <v>0</v>
      </c>
    </row>
    <row r="33" spans="1:11" ht="2.25" customHeight="1">
      <c r="A33" s="207"/>
      <c r="B33" s="210"/>
      <c r="C33" s="209"/>
      <c r="D33" s="210"/>
      <c r="E33" s="209"/>
      <c r="F33" s="210"/>
      <c r="G33" s="209"/>
      <c r="H33" s="210"/>
      <c r="I33" s="209"/>
      <c r="J33" s="210"/>
      <c r="K33" s="209"/>
    </row>
    <row r="34" spans="1:11" ht="18">
      <c r="A34" s="213" t="s">
        <v>402</v>
      </c>
      <c r="B34" s="204">
        <v>16836662.020320002</v>
      </c>
      <c r="C34" s="205">
        <v>0.99999999999999967</v>
      </c>
      <c r="D34" s="204">
        <v>5516575.1908099996</v>
      </c>
      <c r="E34" s="205">
        <v>1.0000000000000002</v>
      </c>
      <c r="F34" s="204">
        <v>6979390.0065800017</v>
      </c>
      <c r="G34" s="205">
        <v>1</v>
      </c>
      <c r="H34" s="204">
        <v>12524239.15196</v>
      </c>
      <c r="I34" s="205">
        <v>0.99999999999999989</v>
      </c>
      <c r="J34" s="204">
        <v>41856866.369670011</v>
      </c>
      <c r="K34" s="205">
        <v>0.99999999999999967</v>
      </c>
    </row>
    <row r="35" spans="1:11" ht="22.5" customHeight="1">
      <c r="A35" s="214" t="s">
        <v>403</v>
      </c>
      <c r="B35" s="215">
        <v>16770590.41164</v>
      </c>
      <c r="C35" s="216"/>
      <c r="D35" s="215">
        <v>5499959.8582899999</v>
      </c>
      <c r="E35" s="216"/>
      <c r="F35" s="215">
        <v>6975718.2543100007</v>
      </c>
      <c r="G35" s="216"/>
      <c r="H35" s="215">
        <v>12515718.51073</v>
      </c>
      <c r="I35" s="216"/>
      <c r="J35" s="215">
        <v>41761987.03497</v>
      </c>
      <c r="K35" s="217"/>
    </row>
    <row r="36" spans="1:11" ht="18.75">
      <c r="A36" s="207" t="s">
        <v>984</v>
      </c>
      <c r="B36" s="210">
        <v>32239.114799999999</v>
      </c>
      <c r="C36" s="211">
        <v>1.9148162955989097E-3</v>
      </c>
      <c r="D36" s="210">
        <v>3453.9424599999998</v>
      </c>
      <c r="E36" s="211">
        <v>6.2610267068486324E-4</v>
      </c>
      <c r="F36" s="210">
        <v>0</v>
      </c>
      <c r="G36" s="211">
        <v>0</v>
      </c>
      <c r="H36" s="210">
        <v>0</v>
      </c>
      <c r="I36" s="211">
        <v>0</v>
      </c>
      <c r="J36" s="210">
        <v>35693.057260000001</v>
      </c>
      <c r="K36" s="211">
        <v>8.527407891638926E-4</v>
      </c>
    </row>
    <row r="37" spans="1:11" ht="27.75">
      <c r="A37" s="207" t="s">
        <v>985</v>
      </c>
      <c r="B37" s="210">
        <v>0</v>
      </c>
      <c r="C37" s="211">
        <v>0</v>
      </c>
      <c r="D37" s="210">
        <v>0</v>
      </c>
      <c r="E37" s="211">
        <v>0</v>
      </c>
      <c r="F37" s="210">
        <v>0</v>
      </c>
      <c r="G37" s="211">
        <v>0</v>
      </c>
      <c r="H37" s="210">
        <v>0</v>
      </c>
      <c r="I37" s="211">
        <v>0</v>
      </c>
      <c r="J37" s="210">
        <v>0</v>
      </c>
      <c r="K37" s="211">
        <v>0</v>
      </c>
    </row>
    <row r="38" spans="1:11" ht="12.75" customHeight="1">
      <c r="A38" s="150" t="s">
        <v>354</v>
      </c>
    </row>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 ht="12.75" customHeight="1">
      <c r="A49" s="671" t="s">
        <v>1206</v>
      </c>
    </row>
    <row r="50" spans="1:11" ht="12.75" customHeight="1">
      <c r="K50" s="218" t="s">
        <v>429</v>
      </c>
    </row>
    <row r="51" spans="1:11" ht="12.75" customHeight="1"/>
    <row r="52" spans="1:11" ht="12.75" customHeight="1"/>
    <row r="53" spans="1:11" ht="12.75" customHeight="1"/>
    <row r="54" spans="1:11" ht="12.75" customHeight="1"/>
    <row r="55" spans="1:11" ht="12.75" customHeight="1"/>
    <row r="56" spans="1:11" ht="12.75" customHeight="1"/>
  </sheetData>
  <mergeCells count="8">
    <mergeCell ref="H4:K4"/>
    <mergeCell ref="A8:A9"/>
    <mergeCell ref="A5:A7"/>
    <mergeCell ref="B5:C5"/>
    <mergeCell ref="D5:E5"/>
    <mergeCell ref="F5:G5"/>
    <mergeCell ref="H5:I5"/>
    <mergeCell ref="J5:K5"/>
  </mergeCells>
  <hyperlinks>
    <hyperlink ref="A49" location="'2 Sadržaj'!A1" display="Sadržaj / Contents"/>
  </hyperlinks>
  <pageMargins left="0.7" right="0.7" top="0.75" bottom="0.75" header="0.3" footer="0.3"/>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4" t="s">
        <v>1190</v>
      </c>
      <c r="H1" s="28" t="str">
        <f>Naslovnica!A20</f>
        <v>Siječanj 2012.</v>
      </c>
    </row>
    <row r="2" spans="1:9" ht="12.75" customHeight="1">
      <c r="A2" s="29" t="s">
        <v>411</v>
      </c>
      <c r="H2" s="33" t="str">
        <f>Naslovnica!A24</f>
        <v>January 2012</v>
      </c>
    </row>
    <row r="3" spans="1:9" ht="12.75" customHeight="1"/>
    <row r="4" spans="1:9" ht="33.75">
      <c r="A4" s="258" t="s">
        <v>412</v>
      </c>
      <c r="B4" s="259" t="s">
        <v>421</v>
      </c>
      <c r="C4" s="259" t="s">
        <v>422</v>
      </c>
      <c r="D4" s="259" t="s">
        <v>423</v>
      </c>
      <c r="E4" s="259" t="s">
        <v>424</v>
      </c>
      <c r="F4" s="259" t="s">
        <v>425</v>
      </c>
      <c r="G4" s="259" t="s">
        <v>426</v>
      </c>
      <c r="H4" s="259" t="s">
        <v>311</v>
      </c>
    </row>
    <row r="5" spans="1:9" ht="22.5">
      <c r="A5" s="260" t="s">
        <v>430</v>
      </c>
      <c r="B5" s="261">
        <v>24493</v>
      </c>
      <c r="C5" s="261">
        <v>69214</v>
      </c>
      <c r="D5" s="261">
        <v>17936</v>
      </c>
      <c r="E5" s="261">
        <v>16447</v>
      </c>
      <c r="F5" s="261">
        <v>9339</v>
      </c>
      <c r="G5" s="261">
        <v>46695</v>
      </c>
      <c r="H5" s="261">
        <v>184124</v>
      </c>
    </row>
    <row r="6" spans="1:9" ht="22.5">
      <c r="A6" s="262" t="s">
        <v>413</v>
      </c>
      <c r="B6" s="263">
        <v>0.13302448350024984</v>
      </c>
      <c r="C6" s="263">
        <v>0.37590971301948689</v>
      </c>
      <c r="D6" s="263">
        <v>9.7412613238904211E-2</v>
      </c>
      <c r="E6" s="263">
        <v>8.9325671829853792E-2</v>
      </c>
      <c r="F6" s="263">
        <v>5.0721253068584216E-2</v>
      </c>
      <c r="G6" s="263">
        <v>0.25360626534292108</v>
      </c>
      <c r="H6" s="263">
        <v>1</v>
      </c>
      <c r="I6" s="678"/>
    </row>
    <row r="7" spans="1:9" ht="1.5" hidden="1" customHeight="1">
      <c r="A7" s="264"/>
      <c r="B7" s="265"/>
      <c r="C7" s="265"/>
      <c r="D7" s="265"/>
      <c r="E7" s="265"/>
      <c r="F7" s="265"/>
      <c r="G7" s="265"/>
      <c r="H7" s="265"/>
    </row>
    <row r="8" spans="1:9" ht="22.5">
      <c r="A8" s="262" t="s">
        <v>414</v>
      </c>
      <c r="B8" s="266">
        <v>568</v>
      </c>
      <c r="C8" s="266">
        <v>347</v>
      </c>
      <c r="D8" s="266">
        <v>90</v>
      </c>
      <c r="E8" s="266">
        <v>101</v>
      </c>
      <c r="F8" s="266">
        <v>244</v>
      </c>
      <c r="G8" s="266">
        <v>112</v>
      </c>
      <c r="H8" s="266">
        <v>1462</v>
      </c>
    </row>
    <row r="9" spans="1:9" ht="22.5">
      <c r="A9" s="103" t="s">
        <v>415</v>
      </c>
      <c r="B9" s="267">
        <v>38</v>
      </c>
      <c r="C9" s="267">
        <v>106</v>
      </c>
      <c r="D9" s="267">
        <v>75</v>
      </c>
      <c r="E9" s="267">
        <v>19</v>
      </c>
      <c r="F9" s="267">
        <v>12</v>
      </c>
      <c r="G9" s="267">
        <v>150</v>
      </c>
      <c r="H9" s="267">
        <v>400</v>
      </c>
    </row>
    <row r="10" spans="1:9" ht="22.5">
      <c r="A10" s="123" t="s">
        <v>416</v>
      </c>
      <c r="B10" s="268">
        <v>0</v>
      </c>
      <c r="C10" s="268">
        <v>7</v>
      </c>
      <c r="D10" s="268">
        <v>0</v>
      </c>
      <c r="E10" s="268">
        <v>4</v>
      </c>
      <c r="F10" s="268">
        <v>1</v>
      </c>
      <c r="G10" s="268">
        <v>8</v>
      </c>
      <c r="H10" s="268">
        <v>20</v>
      </c>
    </row>
    <row r="11" spans="1:9" ht="22.5">
      <c r="A11" s="123" t="s">
        <v>417</v>
      </c>
      <c r="B11" s="268">
        <v>79</v>
      </c>
      <c r="C11" s="268">
        <v>82</v>
      </c>
      <c r="D11" s="268">
        <v>0</v>
      </c>
      <c r="E11" s="268">
        <v>21</v>
      </c>
      <c r="F11" s="268">
        <v>6</v>
      </c>
      <c r="G11" s="268">
        <v>57</v>
      </c>
      <c r="H11" s="268">
        <v>245</v>
      </c>
    </row>
    <row r="12" spans="1:9" ht="22.5">
      <c r="A12" s="262" t="s">
        <v>418</v>
      </c>
      <c r="B12" s="266">
        <v>117</v>
      </c>
      <c r="C12" s="266">
        <v>195</v>
      </c>
      <c r="D12" s="266">
        <v>75</v>
      </c>
      <c r="E12" s="266">
        <v>44</v>
      </c>
      <c r="F12" s="266">
        <v>19</v>
      </c>
      <c r="G12" s="266">
        <v>215</v>
      </c>
      <c r="H12" s="266">
        <v>665</v>
      </c>
    </row>
    <row r="13" spans="1:9" ht="22.5">
      <c r="A13" s="260" t="s">
        <v>419</v>
      </c>
      <c r="B13" s="261">
        <v>24944</v>
      </c>
      <c r="C13" s="261">
        <v>69366</v>
      </c>
      <c r="D13" s="261">
        <v>17951</v>
      </c>
      <c r="E13" s="261">
        <v>16504</v>
      </c>
      <c r="F13" s="261">
        <v>9564</v>
      </c>
      <c r="G13" s="261">
        <v>46592</v>
      </c>
      <c r="H13" s="261">
        <v>184921</v>
      </c>
    </row>
    <row r="14" spans="1:9" ht="21.75">
      <c r="A14" s="124" t="s">
        <v>420</v>
      </c>
      <c r="B14" s="269">
        <v>0.13489003412267941</v>
      </c>
      <c r="C14" s="269">
        <v>0.37511153411456782</v>
      </c>
      <c r="D14" s="269">
        <v>9.7073885605204385E-2</v>
      </c>
      <c r="E14" s="269">
        <v>8.9248922512856835E-2</v>
      </c>
      <c r="F14" s="269">
        <v>5.171938287160463E-2</v>
      </c>
      <c r="G14" s="269">
        <v>0.25195624077308687</v>
      </c>
      <c r="H14" s="269">
        <v>1</v>
      </c>
    </row>
    <row r="15" spans="1:9" ht="12.75" customHeight="1">
      <c r="A15" s="137" t="s">
        <v>427</v>
      </c>
    </row>
    <row r="16" spans="1:9" ht="12.75" customHeight="1">
      <c r="A16" s="270" t="s">
        <v>428</v>
      </c>
    </row>
    <row r="17" spans="1:9" ht="12.75" customHeight="1"/>
    <row r="18" spans="1:9" ht="12.75" customHeight="1">
      <c r="A18" s="138" t="s">
        <v>74</v>
      </c>
      <c r="H18" s="28" t="str">
        <f>Naslovnica!A20</f>
        <v>Siječanj 2012.</v>
      </c>
    </row>
    <row r="19" spans="1:9" ht="12.75" customHeight="1">
      <c r="A19" s="29" t="s">
        <v>75</v>
      </c>
      <c r="H19" s="33" t="str">
        <f>Naslovnica!A24</f>
        <v>January 2012</v>
      </c>
    </row>
    <row r="20" spans="1:9" ht="12.75" customHeight="1"/>
    <row r="21" spans="1:9" ht="12.75" customHeight="1"/>
    <row r="22" spans="1:9" ht="12.75" customHeight="1"/>
    <row r="23" spans="1:9" ht="12.75" customHeight="1"/>
    <row r="24" spans="1:9" ht="12.75" customHeight="1"/>
    <row r="25" spans="1:9" ht="12.75" customHeight="1">
      <c r="I25" s="678"/>
    </row>
    <row r="26" spans="1:9" ht="12.75" customHeight="1"/>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37" t="s">
        <v>427</v>
      </c>
    </row>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8" ht="12.75" customHeight="1"/>
    <row r="50" spans="1:8" ht="12.75" customHeight="1">
      <c r="A50" s="671" t="s">
        <v>1206</v>
      </c>
    </row>
    <row r="51" spans="1:8" ht="12.75" customHeight="1"/>
    <row r="52" spans="1:8" ht="12.75" customHeight="1">
      <c r="H52" s="201" t="s">
        <v>644</v>
      </c>
    </row>
    <row r="53" spans="1:8" ht="12.75" customHeight="1"/>
    <row r="54" spans="1:8" ht="12.75" customHeight="1"/>
  </sheetData>
  <hyperlinks>
    <hyperlink ref="A50" location="'2 Sadržaj'!A1" display="Sadržaj / Contents"/>
  </hyperlinks>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4" t="s">
        <v>1191</v>
      </c>
      <c r="G1" s="271" t="s">
        <v>436</v>
      </c>
      <c r="J1" s="28" t="s">
        <v>1210</v>
      </c>
    </row>
    <row r="2" spans="1:11" ht="12.75" customHeight="1">
      <c r="A2" s="29" t="s">
        <v>77</v>
      </c>
      <c r="G2" s="272" t="s">
        <v>437</v>
      </c>
      <c r="J2" s="33" t="s">
        <v>1211</v>
      </c>
    </row>
    <row r="3" spans="1:11" ht="12.75" customHeight="1"/>
    <row r="4" spans="1:11" ht="12.75" customHeight="1"/>
    <row r="5" spans="1:11" ht="13.5" customHeight="1">
      <c r="A5" s="55"/>
      <c r="B5" s="56"/>
      <c r="C5" s="56" t="s">
        <v>630</v>
      </c>
      <c r="D5" s="56"/>
      <c r="E5" s="162"/>
      <c r="F5" s="56" t="s">
        <v>1208</v>
      </c>
      <c r="G5" s="162"/>
      <c r="H5" s="716" t="s">
        <v>219</v>
      </c>
      <c r="I5" s="717"/>
      <c r="J5" s="717"/>
    </row>
    <row r="6" spans="1:11" ht="13.5" customHeight="1">
      <c r="A6" s="55"/>
      <c r="B6" s="162"/>
      <c r="C6" s="65" t="s">
        <v>631</v>
      </c>
      <c r="D6" s="162"/>
      <c r="E6" s="162"/>
      <c r="F6" s="65" t="s">
        <v>1209</v>
      </c>
      <c r="G6" s="162"/>
      <c r="H6" s="718" t="s">
        <v>220</v>
      </c>
      <c r="I6" s="718"/>
      <c r="J6" s="54" t="s">
        <v>221</v>
      </c>
    </row>
    <row r="7" spans="1:11" ht="30" customHeight="1">
      <c r="A7" s="157" t="s">
        <v>215</v>
      </c>
      <c r="B7" s="157" t="s">
        <v>216</v>
      </c>
      <c r="C7" s="157" t="s">
        <v>217</v>
      </c>
      <c r="D7" s="157" t="s">
        <v>218</v>
      </c>
      <c r="E7" s="157" t="s">
        <v>216</v>
      </c>
      <c r="F7" s="157" t="s">
        <v>217</v>
      </c>
      <c r="G7" s="157" t="s">
        <v>218</v>
      </c>
      <c r="H7" s="157" t="s">
        <v>216</v>
      </c>
      <c r="I7" s="157" t="s">
        <v>217</v>
      </c>
      <c r="J7" s="157" t="s">
        <v>218</v>
      </c>
    </row>
    <row r="8" spans="1:11" ht="12.75" customHeight="1">
      <c r="A8" s="58" t="s">
        <v>222</v>
      </c>
      <c r="B8" s="59">
        <v>1190</v>
      </c>
      <c r="C8" s="59">
        <v>1044</v>
      </c>
      <c r="D8" s="59">
        <v>2234</v>
      </c>
      <c r="E8" s="60">
        <v>1125</v>
      </c>
      <c r="F8" s="60">
        <v>969</v>
      </c>
      <c r="G8" s="59">
        <v>2094</v>
      </c>
      <c r="H8" s="59">
        <v>65</v>
      </c>
      <c r="I8" s="59">
        <v>75</v>
      </c>
      <c r="J8" s="62">
        <v>6.6857688634192947E-2</v>
      </c>
    </row>
    <row r="9" spans="1:11" ht="12.75" customHeight="1">
      <c r="A9" s="58" t="s">
        <v>223</v>
      </c>
      <c r="B9" s="59">
        <v>5547</v>
      </c>
      <c r="C9" s="59">
        <v>3528</v>
      </c>
      <c r="D9" s="59">
        <v>9075</v>
      </c>
      <c r="E9" s="60">
        <v>5573</v>
      </c>
      <c r="F9" s="60">
        <v>3568</v>
      </c>
      <c r="G9" s="59">
        <v>9141</v>
      </c>
      <c r="H9" s="59">
        <v>-26</v>
      </c>
      <c r="I9" s="59">
        <v>-40</v>
      </c>
      <c r="J9" s="62">
        <v>-7.2202166064981865E-3</v>
      </c>
      <c r="K9" s="678"/>
    </row>
    <row r="10" spans="1:11" ht="12.75" customHeight="1">
      <c r="A10" s="58" t="s">
        <v>224</v>
      </c>
      <c r="B10" s="59">
        <v>11954</v>
      </c>
      <c r="C10" s="59">
        <v>9280</v>
      </c>
      <c r="D10" s="59">
        <v>21234</v>
      </c>
      <c r="E10" s="60">
        <v>11722</v>
      </c>
      <c r="F10" s="60">
        <v>9190</v>
      </c>
      <c r="G10" s="59">
        <v>20912</v>
      </c>
      <c r="H10" s="59">
        <v>232</v>
      </c>
      <c r="I10" s="59">
        <v>90</v>
      </c>
      <c r="J10" s="62">
        <v>1.5397857689364969E-2</v>
      </c>
    </row>
    <row r="11" spans="1:11" ht="12.75" customHeight="1">
      <c r="A11" s="58" t="s">
        <v>225</v>
      </c>
      <c r="B11" s="59">
        <v>14352</v>
      </c>
      <c r="C11" s="59">
        <v>12537</v>
      </c>
      <c r="D11" s="59">
        <v>26889</v>
      </c>
      <c r="E11" s="60">
        <v>13969</v>
      </c>
      <c r="F11" s="60">
        <v>12278</v>
      </c>
      <c r="G11" s="59">
        <v>26247</v>
      </c>
      <c r="H11" s="59">
        <v>383</v>
      </c>
      <c r="I11" s="59">
        <v>259</v>
      </c>
      <c r="J11" s="62">
        <v>2.4459938278660331E-2</v>
      </c>
    </row>
    <row r="12" spans="1:11" ht="12.75" customHeight="1">
      <c r="A12" s="58" t="s">
        <v>226</v>
      </c>
      <c r="B12" s="59">
        <v>13355</v>
      </c>
      <c r="C12" s="59">
        <v>13115</v>
      </c>
      <c r="D12" s="59">
        <v>26470</v>
      </c>
      <c r="E12" s="60">
        <v>13068</v>
      </c>
      <c r="F12" s="60">
        <v>12921</v>
      </c>
      <c r="G12" s="59">
        <v>25989</v>
      </c>
      <c r="H12" s="59">
        <v>287</v>
      </c>
      <c r="I12" s="59">
        <v>194</v>
      </c>
      <c r="J12" s="62">
        <v>1.8507830235868994E-2</v>
      </c>
    </row>
    <row r="13" spans="1:11" ht="12.75" customHeight="1">
      <c r="A13" s="58" t="s">
        <v>227</v>
      </c>
      <c r="B13" s="59">
        <v>12308</v>
      </c>
      <c r="C13" s="59">
        <v>13535</v>
      </c>
      <c r="D13" s="59">
        <v>25843</v>
      </c>
      <c r="E13" s="60">
        <v>11983</v>
      </c>
      <c r="F13" s="60">
        <v>13311</v>
      </c>
      <c r="G13" s="59">
        <v>25294</v>
      </c>
      <c r="H13" s="59">
        <v>325</v>
      </c>
      <c r="I13" s="59">
        <v>224</v>
      </c>
      <c r="J13" s="62">
        <v>2.1704752115126125E-2</v>
      </c>
    </row>
    <row r="14" spans="1:11" ht="12.75" customHeight="1">
      <c r="A14" s="58" t="s">
        <v>228</v>
      </c>
      <c r="B14" s="59">
        <v>12795</v>
      </c>
      <c r="C14" s="59">
        <v>15546</v>
      </c>
      <c r="D14" s="59">
        <v>28341</v>
      </c>
      <c r="E14" s="60">
        <v>12440</v>
      </c>
      <c r="F14" s="60">
        <v>15208</v>
      </c>
      <c r="G14" s="59">
        <v>27648</v>
      </c>
      <c r="H14" s="59">
        <v>355</v>
      </c>
      <c r="I14" s="59">
        <v>338</v>
      </c>
      <c r="J14" s="62">
        <v>2.5065104166666741E-2</v>
      </c>
    </row>
    <row r="15" spans="1:11" ht="12.75" customHeight="1">
      <c r="A15" s="58" t="s">
        <v>431</v>
      </c>
      <c r="B15" s="59">
        <v>16413</v>
      </c>
      <c r="C15" s="59">
        <v>18343</v>
      </c>
      <c r="D15" s="59">
        <v>34756</v>
      </c>
      <c r="E15" s="60">
        <v>16145</v>
      </c>
      <c r="F15" s="60">
        <v>18163</v>
      </c>
      <c r="G15" s="59">
        <v>34308</v>
      </c>
      <c r="H15" s="59">
        <v>268</v>
      </c>
      <c r="I15" s="59">
        <v>180</v>
      </c>
      <c r="J15" s="62">
        <v>1.3058178850413826E-2</v>
      </c>
    </row>
    <row r="16" spans="1:11" ht="12.75" customHeight="1">
      <c r="A16" s="58" t="s">
        <v>432</v>
      </c>
      <c r="B16" s="59">
        <v>4302</v>
      </c>
      <c r="C16" s="59">
        <v>3934</v>
      </c>
      <c r="D16" s="59">
        <v>8236</v>
      </c>
      <c r="E16" s="60">
        <v>4212</v>
      </c>
      <c r="F16" s="60">
        <v>3850</v>
      </c>
      <c r="G16" s="59">
        <v>8062</v>
      </c>
      <c r="H16" s="59">
        <v>90</v>
      </c>
      <c r="I16" s="59">
        <v>84</v>
      </c>
      <c r="J16" s="62">
        <v>2.1582733812949728E-2</v>
      </c>
    </row>
    <row r="17" spans="1:11" ht="12.75" customHeight="1">
      <c r="A17" s="58" t="s">
        <v>433</v>
      </c>
      <c r="B17" s="59">
        <v>478</v>
      </c>
      <c r="C17" s="59">
        <v>507</v>
      </c>
      <c r="D17" s="59">
        <v>985</v>
      </c>
      <c r="E17" s="61">
        <v>447</v>
      </c>
      <c r="F17" s="61">
        <v>450</v>
      </c>
      <c r="G17" s="59">
        <v>897</v>
      </c>
      <c r="H17" s="59">
        <v>31</v>
      </c>
      <c r="I17" s="59">
        <v>57</v>
      </c>
      <c r="J17" s="62">
        <v>9.8104793756967679E-2</v>
      </c>
    </row>
    <row r="18" spans="1:11" ht="12.75" customHeight="1">
      <c r="A18" s="58" t="s">
        <v>434</v>
      </c>
      <c r="B18" s="59">
        <v>17</v>
      </c>
      <c r="C18" s="59">
        <v>20</v>
      </c>
      <c r="D18" s="59">
        <v>37</v>
      </c>
      <c r="E18" s="61">
        <v>47</v>
      </c>
      <c r="F18" s="61">
        <v>80</v>
      </c>
      <c r="G18" s="59">
        <v>127</v>
      </c>
      <c r="H18" s="59">
        <v>-30</v>
      </c>
      <c r="I18" s="59">
        <v>-60</v>
      </c>
      <c r="J18" s="62">
        <v>-0.70866141732283472</v>
      </c>
    </row>
    <row r="19" spans="1:11" ht="26.25" customHeight="1">
      <c r="A19" s="274" t="s">
        <v>435</v>
      </c>
      <c r="B19" s="63">
        <v>92711</v>
      </c>
      <c r="C19" s="63">
        <v>91389</v>
      </c>
      <c r="D19" s="63">
        <v>184100</v>
      </c>
      <c r="E19" s="63">
        <v>90731</v>
      </c>
      <c r="F19" s="63">
        <v>89988</v>
      </c>
      <c r="G19" s="63">
        <v>180719</v>
      </c>
      <c r="H19" s="63">
        <v>1980</v>
      </c>
      <c r="I19" s="63">
        <v>1401</v>
      </c>
      <c r="J19" s="64">
        <v>1.8708602858581447E-2</v>
      </c>
    </row>
    <row r="20" spans="1:11" ht="12.75" customHeight="1">
      <c r="A20" s="137" t="s">
        <v>427</v>
      </c>
    </row>
    <row r="21" spans="1:11" ht="12.75" customHeight="1"/>
    <row r="22" spans="1:11" ht="12.75" customHeight="1"/>
    <row r="23" spans="1:11" ht="12.75" customHeight="1">
      <c r="A23" s="273" t="s">
        <v>1192</v>
      </c>
    </row>
    <row r="24" spans="1:11" ht="12.75" customHeight="1">
      <c r="A24" s="32" t="s">
        <v>438</v>
      </c>
    </row>
    <row r="25" spans="1:11" ht="12.75" customHeight="1" thickBot="1"/>
    <row r="26" spans="1:11" ht="12.75" customHeight="1">
      <c r="A26" s="389"/>
      <c r="B26" s="390"/>
      <c r="C26" s="390"/>
      <c r="D26" s="390"/>
      <c r="E26" s="390"/>
      <c r="F26" s="390"/>
      <c r="G26" s="390"/>
      <c r="H26" s="390"/>
      <c r="I26" s="390"/>
      <c r="J26" s="391"/>
    </row>
    <row r="27" spans="1:11" ht="12.75" customHeight="1">
      <c r="A27" s="392"/>
      <c r="B27" s="388"/>
      <c r="C27" s="388"/>
      <c r="D27" s="388"/>
      <c r="E27" s="388"/>
      <c r="F27" s="388"/>
      <c r="G27" s="388"/>
      <c r="H27" s="388"/>
      <c r="I27" s="388"/>
      <c r="J27" s="393"/>
    </row>
    <row r="28" spans="1:11" ht="12.75" customHeight="1">
      <c r="A28" s="392"/>
      <c r="B28" s="388"/>
      <c r="C28" s="388"/>
      <c r="D28" s="388"/>
      <c r="E28" s="388"/>
      <c r="F28" s="388"/>
      <c r="G28" s="388"/>
      <c r="H28" s="388"/>
      <c r="I28" s="388"/>
      <c r="J28" s="393"/>
    </row>
    <row r="29" spans="1:11" ht="12.75" customHeight="1">
      <c r="A29" s="392"/>
      <c r="B29" s="388"/>
      <c r="C29" s="388"/>
      <c r="D29" s="388"/>
      <c r="E29" s="388"/>
      <c r="F29" s="388"/>
      <c r="G29" s="388"/>
      <c r="H29" s="388"/>
      <c r="I29" s="388"/>
      <c r="J29" s="393"/>
    </row>
    <row r="30" spans="1:11" ht="12.75" customHeight="1">
      <c r="A30" s="392"/>
      <c r="B30" s="388"/>
      <c r="C30" s="388"/>
      <c r="D30" s="388"/>
      <c r="E30" s="388"/>
      <c r="F30" s="388"/>
      <c r="G30" s="388"/>
      <c r="H30" s="388"/>
      <c r="I30" s="388"/>
      <c r="J30" s="393"/>
      <c r="K30" s="678"/>
    </row>
    <row r="31" spans="1:11" ht="12.75" customHeight="1">
      <c r="A31" s="392"/>
      <c r="B31" s="388"/>
      <c r="C31" s="388"/>
      <c r="D31" s="388"/>
      <c r="E31" s="388"/>
      <c r="F31" s="388"/>
      <c r="G31" s="388"/>
      <c r="H31" s="388"/>
      <c r="I31" s="388"/>
      <c r="J31" s="393"/>
    </row>
    <row r="32" spans="1:11" ht="12.75" customHeight="1">
      <c r="A32" s="392"/>
      <c r="B32" s="388"/>
      <c r="C32" s="388"/>
      <c r="D32" s="388"/>
      <c r="E32" s="388"/>
      <c r="F32" s="388"/>
      <c r="G32" s="388"/>
      <c r="H32" s="388"/>
      <c r="I32" s="388"/>
      <c r="J32" s="393"/>
    </row>
    <row r="33" spans="1:10" ht="12.75" customHeight="1">
      <c r="A33" s="392"/>
      <c r="B33" s="388"/>
      <c r="C33" s="388"/>
      <c r="D33" s="388"/>
      <c r="E33" s="388"/>
      <c r="F33" s="388"/>
      <c r="G33" s="388"/>
      <c r="H33" s="388"/>
      <c r="I33" s="388"/>
      <c r="J33" s="393"/>
    </row>
    <row r="34" spans="1:10" ht="12.75" customHeight="1">
      <c r="A34" s="392"/>
      <c r="B34" s="388"/>
      <c r="C34" s="388"/>
      <c r="D34" s="388"/>
      <c r="E34" s="388"/>
      <c r="F34" s="388"/>
      <c r="G34" s="388"/>
      <c r="H34" s="388"/>
      <c r="I34" s="388"/>
      <c r="J34" s="393"/>
    </row>
    <row r="35" spans="1:10" ht="12.75" customHeight="1">
      <c r="A35" s="392"/>
      <c r="B35" s="388"/>
      <c r="C35" s="388"/>
      <c r="D35" s="388"/>
      <c r="E35" s="388"/>
      <c r="F35" s="388"/>
      <c r="G35" s="388"/>
      <c r="H35" s="388"/>
      <c r="I35" s="388"/>
      <c r="J35" s="393"/>
    </row>
    <row r="36" spans="1:10" ht="12.75" customHeight="1">
      <c r="A36" s="392"/>
      <c r="B36" s="388"/>
      <c r="C36" s="388"/>
      <c r="D36" s="388"/>
      <c r="E36" s="388"/>
      <c r="F36" s="388"/>
      <c r="G36" s="388"/>
      <c r="H36" s="388"/>
      <c r="I36" s="388"/>
      <c r="J36" s="393"/>
    </row>
    <row r="37" spans="1:10" ht="12.75" customHeight="1">
      <c r="A37" s="392"/>
      <c r="B37" s="388"/>
      <c r="C37" s="388"/>
      <c r="D37" s="388"/>
      <c r="E37" s="388"/>
      <c r="F37" s="388"/>
      <c r="G37" s="388"/>
      <c r="H37" s="388"/>
      <c r="I37" s="388"/>
      <c r="J37" s="393"/>
    </row>
    <row r="38" spans="1:10" ht="12.75" customHeight="1">
      <c r="A38" s="392"/>
      <c r="B38" s="388"/>
      <c r="C38" s="388"/>
      <c r="D38" s="388"/>
      <c r="E38" s="388"/>
      <c r="F38" s="388"/>
      <c r="G38" s="388"/>
      <c r="H38" s="388"/>
      <c r="I38" s="388"/>
      <c r="J38" s="393"/>
    </row>
    <row r="39" spans="1:10" ht="12.75" customHeight="1">
      <c r="A39" s="392"/>
      <c r="B39" s="388"/>
      <c r="C39" s="388"/>
      <c r="D39" s="388"/>
      <c r="E39" s="388"/>
      <c r="F39" s="388"/>
      <c r="G39" s="388"/>
      <c r="H39" s="388"/>
      <c r="I39" s="388"/>
      <c r="J39" s="393"/>
    </row>
    <row r="40" spans="1:10" ht="12.75" customHeight="1">
      <c r="A40" s="392"/>
      <c r="B40" s="388"/>
      <c r="C40" s="388"/>
      <c r="D40" s="388"/>
      <c r="E40" s="388"/>
      <c r="F40" s="388"/>
      <c r="G40" s="388"/>
      <c r="H40" s="388"/>
      <c r="I40" s="388"/>
      <c r="J40" s="393"/>
    </row>
    <row r="41" spans="1:10" ht="12.75" customHeight="1">
      <c r="A41" s="392"/>
      <c r="B41" s="388"/>
      <c r="C41" s="388"/>
      <c r="D41" s="388"/>
      <c r="E41" s="388"/>
      <c r="F41" s="388"/>
      <c r="G41" s="388"/>
      <c r="H41" s="388"/>
      <c r="I41" s="388"/>
      <c r="J41" s="393"/>
    </row>
    <row r="42" spans="1:10" ht="12.75" customHeight="1">
      <c r="A42" s="392"/>
      <c r="B42" s="388"/>
      <c r="C42" s="388"/>
      <c r="D42" s="388"/>
      <c r="E42" s="388"/>
      <c r="F42" s="388"/>
      <c r="G42" s="388"/>
      <c r="H42" s="388"/>
      <c r="I42" s="388"/>
      <c r="J42" s="393"/>
    </row>
    <row r="43" spans="1:10" ht="12.75" customHeight="1">
      <c r="A43" s="392"/>
      <c r="B43" s="388"/>
      <c r="C43" s="388"/>
      <c r="D43" s="388"/>
      <c r="E43" s="388"/>
      <c r="F43" s="388"/>
      <c r="G43" s="388"/>
      <c r="H43" s="388"/>
      <c r="I43" s="388"/>
      <c r="J43" s="393"/>
    </row>
    <row r="44" spans="1:10" ht="12.75" customHeight="1">
      <c r="A44" s="392"/>
      <c r="B44" s="388"/>
      <c r="C44" s="388"/>
      <c r="D44" s="388"/>
      <c r="E44" s="388"/>
      <c r="F44" s="388"/>
      <c r="G44" s="388"/>
      <c r="H44" s="388"/>
      <c r="I44" s="388"/>
      <c r="J44" s="393"/>
    </row>
    <row r="45" spans="1:10" ht="12.75" customHeight="1">
      <c r="A45" s="392"/>
      <c r="B45" s="388"/>
      <c r="C45" s="388"/>
      <c r="D45" s="388"/>
      <c r="E45" s="388"/>
      <c r="F45" s="388"/>
      <c r="G45" s="388"/>
      <c r="H45" s="388"/>
      <c r="I45" s="388"/>
      <c r="J45" s="393"/>
    </row>
    <row r="46" spans="1:10" ht="12.75" customHeight="1">
      <c r="A46" s="392"/>
      <c r="B46" s="388"/>
      <c r="C46" s="388"/>
      <c r="D46" s="388"/>
      <c r="E46" s="388"/>
      <c r="F46" s="388"/>
      <c r="G46" s="388"/>
      <c r="H46" s="388"/>
      <c r="I46" s="388"/>
      <c r="J46" s="393"/>
    </row>
    <row r="47" spans="1:10" ht="12.75" customHeight="1">
      <c r="A47" s="392"/>
      <c r="B47" s="388"/>
      <c r="C47" s="388"/>
      <c r="D47" s="388"/>
      <c r="E47" s="388"/>
      <c r="F47" s="388"/>
      <c r="G47" s="388"/>
      <c r="H47" s="388"/>
      <c r="I47" s="388"/>
      <c r="J47" s="393"/>
    </row>
    <row r="48" spans="1:10" ht="12.75" customHeight="1">
      <c r="A48" s="392"/>
      <c r="B48" s="388"/>
      <c r="C48" s="388"/>
      <c r="D48" s="388"/>
      <c r="E48" s="388"/>
      <c r="F48" s="388"/>
      <c r="G48" s="388"/>
      <c r="H48" s="388"/>
      <c r="I48" s="388"/>
      <c r="J48" s="393"/>
    </row>
    <row r="49" spans="1:10" ht="12.75" customHeight="1">
      <c r="A49" s="392"/>
      <c r="B49" s="388"/>
      <c r="C49" s="388"/>
      <c r="D49" s="388"/>
      <c r="E49" s="388"/>
      <c r="F49" s="388"/>
      <c r="G49" s="388"/>
      <c r="H49" s="388"/>
      <c r="I49" s="388"/>
      <c r="J49" s="393"/>
    </row>
    <row r="50" spans="1:10" ht="12.75" customHeight="1">
      <c r="A50" s="392"/>
      <c r="B50" s="388"/>
      <c r="C50" s="388"/>
      <c r="D50" s="388"/>
      <c r="E50" s="388"/>
      <c r="F50" s="388"/>
      <c r="G50" s="388"/>
      <c r="H50" s="388"/>
      <c r="I50" s="388"/>
      <c r="J50" s="393"/>
    </row>
    <row r="51" spans="1:10" ht="12.75" customHeight="1">
      <c r="A51" s="392"/>
      <c r="B51" s="388"/>
      <c r="C51" s="388"/>
      <c r="D51" s="388"/>
      <c r="E51" s="388"/>
      <c r="F51" s="388"/>
      <c r="G51" s="388"/>
      <c r="H51" s="388"/>
      <c r="I51" s="388"/>
      <c r="J51" s="393"/>
    </row>
    <row r="52" spans="1:10" ht="12.75" customHeight="1">
      <c r="A52" s="392"/>
      <c r="B52" s="388"/>
      <c r="C52" s="388"/>
      <c r="D52" s="388"/>
      <c r="E52" s="388"/>
      <c r="F52" s="388"/>
      <c r="G52" s="388"/>
      <c r="H52" s="388"/>
      <c r="I52" s="388"/>
      <c r="J52" s="393"/>
    </row>
    <row r="53" spans="1:10" ht="12.75" customHeight="1">
      <c r="A53" s="392"/>
      <c r="B53" s="388"/>
      <c r="C53" s="388"/>
      <c r="D53" s="388"/>
      <c r="E53" s="388"/>
      <c r="F53" s="388"/>
      <c r="G53" s="388"/>
      <c r="H53" s="388"/>
      <c r="I53" s="388"/>
      <c r="J53" s="393"/>
    </row>
    <row r="54" spans="1:10" ht="12.75" customHeight="1">
      <c r="A54" s="392"/>
      <c r="B54" s="388"/>
      <c r="C54" s="388"/>
      <c r="D54" s="388"/>
      <c r="E54" s="388"/>
      <c r="F54" s="388"/>
      <c r="G54" s="388"/>
      <c r="H54" s="388"/>
      <c r="I54" s="388"/>
      <c r="J54" s="393"/>
    </row>
    <row r="55" spans="1:10" ht="12.75" customHeight="1">
      <c r="A55" s="392"/>
      <c r="B55" s="388"/>
      <c r="C55" s="388"/>
      <c r="D55" s="388"/>
      <c r="E55" s="388"/>
      <c r="F55" s="388"/>
      <c r="G55" s="388"/>
      <c r="H55" s="388"/>
      <c r="I55" s="388"/>
      <c r="J55" s="393"/>
    </row>
    <row r="56" spans="1:10" ht="12.75" customHeight="1">
      <c r="A56" s="392"/>
      <c r="B56" s="388"/>
      <c r="C56" s="388"/>
      <c r="D56" s="388"/>
      <c r="E56" s="388"/>
      <c r="F56" s="388"/>
      <c r="G56" s="388"/>
      <c r="H56" s="388"/>
      <c r="I56" s="388"/>
      <c r="J56" s="393"/>
    </row>
    <row r="57" spans="1:10" ht="12.75" customHeight="1">
      <c r="A57" s="392"/>
      <c r="B57" s="388"/>
      <c r="C57" s="388"/>
      <c r="D57" s="388"/>
      <c r="E57" s="388"/>
      <c r="F57" s="388"/>
      <c r="G57" s="388"/>
      <c r="H57" s="388"/>
      <c r="I57" s="388"/>
      <c r="J57" s="393"/>
    </row>
    <row r="58" spans="1:10" ht="12.75" customHeight="1">
      <c r="A58" s="392"/>
      <c r="B58" s="388"/>
      <c r="C58" s="388"/>
      <c r="D58" s="388"/>
      <c r="E58" s="388"/>
      <c r="F58" s="388"/>
      <c r="G58" s="388"/>
      <c r="H58" s="388"/>
      <c r="I58" s="388"/>
      <c r="J58" s="393"/>
    </row>
    <row r="59" spans="1:10" ht="12.75" customHeight="1">
      <c r="A59" s="392"/>
      <c r="B59" s="388"/>
      <c r="C59" s="388"/>
      <c r="D59" s="388"/>
      <c r="E59" s="388"/>
      <c r="F59" s="388"/>
      <c r="G59" s="388"/>
      <c r="H59" s="388"/>
      <c r="I59" s="388"/>
      <c r="J59" s="393"/>
    </row>
    <row r="60" spans="1:10" ht="12.75" customHeight="1">
      <c r="A60" s="392"/>
      <c r="B60" s="388"/>
      <c r="C60" s="388"/>
      <c r="D60" s="388"/>
      <c r="E60" s="388"/>
      <c r="F60" s="388"/>
      <c r="G60" s="388"/>
      <c r="H60" s="388"/>
      <c r="I60" s="388"/>
      <c r="J60" s="393"/>
    </row>
    <row r="61" spans="1:10" ht="12.75" customHeight="1">
      <c r="A61" s="392"/>
      <c r="B61" s="388"/>
      <c r="C61" s="388"/>
      <c r="D61" s="388"/>
      <c r="E61" s="388"/>
      <c r="F61" s="388"/>
      <c r="G61" s="388"/>
      <c r="H61" s="388"/>
      <c r="I61" s="388"/>
      <c r="J61" s="393"/>
    </row>
    <row r="62" spans="1:10" ht="12.75" customHeight="1">
      <c r="A62" s="392"/>
      <c r="B62" s="388"/>
      <c r="C62" s="388"/>
      <c r="D62" s="388"/>
      <c r="E62" s="388"/>
      <c r="F62" s="388"/>
      <c r="G62" s="388"/>
      <c r="H62" s="388"/>
      <c r="I62" s="388"/>
      <c r="J62" s="393"/>
    </row>
    <row r="63" spans="1:10" ht="12.75" customHeight="1">
      <c r="A63" s="392"/>
      <c r="B63" s="388"/>
      <c r="C63" s="388"/>
      <c r="D63" s="388"/>
      <c r="E63" s="388"/>
      <c r="F63" s="388"/>
      <c r="G63" s="388"/>
      <c r="H63" s="388"/>
      <c r="I63" s="388"/>
      <c r="J63" s="393"/>
    </row>
    <row r="64" spans="1:10" ht="12.75" customHeight="1">
      <c r="A64" s="392"/>
      <c r="B64" s="388"/>
      <c r="C64" s="388"/>
      <c r="D64" s="388"/>
      <c r="E64" s="388"/>
      <c r="F64" s="388"/>
      <c r="G64" s="388"/>
      <c r="H64" s="388"/>
      <c r="I64" s="388"/>
      <c r="J64" s="393"/>
    </row>
    <row r="65" spans="1:10" ht="12.75" customHeight="1">
      <c r="A65" s="392"/>
      <c r="B65" s="388"/>
      <c r="C65" s="388"/>
      <c r="D65" s="388"/>
      <c r="E65" s="388"/>
      <c r="F65" s="388"/>
      <c r="G65" s="388"/>
      <c r="H65" s="388"/>
      <c r="I65" s="388"/>
      <c r="J65" s="393"/>
    </row>
    <row r="66" spans="1:10" ht="12.75" customHeight="1" thickBot="1">
      <c r="A66" s="394"/>
      <c r="B66" s="395"/>
      <c r="C66" s="395"/>
      <c r="D66" s="395"/>
      <c r="E66" s="395"/>
      <c r="F66" s="395"/>
      <c r="G66" s="395"/>
      <c r="H66" s="395"/>
      <c r="I66" s="395"/>
      <c r="J66" s="396"/>
    </row>
    <row r="67" spans="1:10" ht="12.75" customHeight="1">
      <c r="A67" s="137" t="s">
        <v>427</v>
      </c>
    </row>
    <row r="68" spans="1:10" ht="12.75" customHeight="1"/>
    <row r="69" spans="1:10" ht="12.75" customHeight="1"/>
    <row r="70" spans="1:10" ht="12.75" customHeight="1"/>
    <row r="71" spans="1:10" ht="12.75" customHeight="1"/>
    <row r="72" spans="1:10" ht="12.75" customHeight="1"/>
    <row r="73" spans="1:10" ht="12.75" customHeight="1"/>
    <row r="74" spans="1:10" ht="12.75" customHeight="1">
      <c r="A74" s="671" t="s">
        <v>1206</v>
      </c>
    </row>
    <row r="75" spans="1:10" ht="12.75" customHeight="1"/>
    <row r="76" spans="1:10" ht="12.75" customHeight="1">
      <c r="J76" s="51" t="s">
        <v>645</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4" location="'2 Sadržaj'!A1" display="Sadržaj / Contents"/>
  </hyperlink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51"/>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644" t="s">
        <v>198</v>
      </c>
      <c r="B1" s="645"/>
      <c r="C1" s="645"/>
      <c r="D1" s="645"/>
      <c r="E1" s="645"/>
      <c r="F1" s="645"/>
    </row>
    <row r="2" spans="1:7" ht="16.5">
      <c r="A2" s="646" t="s">
        <v>199</v>
      </c>
      <c r="B2" s="647"/>
      <c r="C2" s="647"/>
      <c r="D2" s="647"/>
      <c r="E2" s="648"/>
      <c r="F2" s="648"/>
    </row>
    <row r="3" spans="1:7" ht="12.75" customHeight="1">
      <c r="A3" s="21"/>
      <c r="B3" s="22"/>
      <c r="C3" s="22"/>
      <c r="D3" s="22"/>
      <c r="E3" s="23"/>
      <c r="F3" s="23"/>
    </row>
    <row r="4" spans="1:7" ht="12.75" customHeight="1">
      <c r="A4" s="24" t="s">
        <v>1170</v>
      </c>
      <c r="B4" s="25"/>
      <c r="C4" s="25"/>
      <c r="D4" s="26"/>
      <c r="E4" s="27"/>
      <c r="F4" s="28" t="str">
        <f>Naslovnica!A20</f>
        <v>Siječanj 2012.</v>
      </c>
    </row>
    <row r="5" spans="1:7" ht="12.75" customHeight="1">
      <c r="A5" s="29" t="s">
        <v>200</v>
      </c>
      <c r="B5" s="30"/>
      <c r="C5" s="30"/>
      <c r="D5" s="31"/>
      <c r="E5" s="32"/>
      <c r="F5" s="33" t="str">
        <f>Naslovnica!A24</f>
        <v>January 2012</v>
      </c>
    </row>
    <row r="6" spans="1:7" ht="12.75" customHeight="1"/>
    <row r="7" spans="1:7" ht="22.5">
      <c r="A7" s="34" t="s">
        <v>206</v>
      </c>
      <c r="B7" s="34" t="s">
        <v>201</v>
      </c>
      <c r="C7" s="34" t="s">
        <v>202</v>
      </c>
      <c r="D7" s="34" t="s">
        <v>203</v>
      </c>
      <c r="E7" s="34" t="s">
        <v>204</v>
      </c>
      <c r="F7" s="35" t="s">
        <v>205</v>
      </c>
    </row>
    <row r="8" spans="1:7" ht="33.75">
      <c r="A8" s="36" t="s">
        <v>207</v>
      </c>
      <c r="B8" s="37">
        <v>576858</v>
      </c>
      <c r="C8" s="37">
        <v>247006</v>
      </c>
      <c r="D8" s="37">
        <v>285721</v>
      </c>
      <c r="E8" s="37">
        <v>494751</v>
      </c>
      <c r="F8" s="37">
        <v>1604336</v>
      </c>
      <c r="G8" s="678"/>
    </row>
    <row r="9" spans="1:7" ht="22.5" customHeight="1">
      <c r="A9" s="124" t="s">
        <v>338</v>
      </c>
      <c r="B9" s="38">
        <v>0.35956183742059022</v>
      </c>
      <c r="C9" s="38">
        <v>0.15396151429625715</v>
      </c>
      <c r="D9" s="38">
        <v>0.1780929929889998</v>
      </c>
      <c r="E9" s="38">
        <v>0.30838365529415285</v>
      </c>
      <c r="F9" s="38">
        <v>1</v>
      </c>
    </row>
    <row r="10" spans="1:7" ht="22.5">
      <c r="A10" s="123" t="s">
        <v>333</v>
      </c>
      <c r="B10" s="39">
        <v>22</v>
      </c>
      <c r="C10" s="39">
        <v>12</v>
      </c>
      <c r="D10" s="39">
        <v>33</v>
      </c>
      <c r="E10" s="40">
        <v>24</v>
      </c>
      <c r="F10" s="40">
        <v>91</v>
      </c>
    </row>
    <row r="11" spans="1:7" ht="22.5">
      <c r="A11" s="123" t="s">
        <v>334</v>
      </c>
      <c r="B11" s="39">
        <v>33</v>
      </c>
      <c r="C11" s="39">
        <v>31</v>
      </c>
      <c r="D11" s="39">
        <v>62</v>
      </c>
      <c r="E11" s="39">
        <v>28</v>
      </c>
      <c r="F11" s="39">
        <v>154</v>
      </c>
    </row>
    <row r="12" spans="1:7" ht="22.5">
      <c r="A12" s="123" t="s">
        <v>335</v>
      </c>
      <c r="B12" s="39">
        <v>1632</v>
      </c>
      <c r="C12" s="39">
        <v>699</v>
      </c>
      <c r="D12" s="39">
        <v>809</v>
      </c>
      <c r="E12" s="39">
        <v>1400</v>
      </c>
      <c r="F12" s="39">
        <v>4540</v>
      </c>
    </row>
    <row r="13" spans="1:7" ht="21.75">
      <c r="A13" s="124" t="s">
        <v>339</v>
      </c>
      <c r="B13" s="41">
        <v>1687</v>
      </c>
      <c r="C13" s="41">
        <v>742</v>
      </c>
      <c r="D13" s="41">
        <v>904</v>
      </c>
      <c r="E13" s="41">
        <v>1452</v>
      </c>
      <c r="F13" s="41">
        <v>4785</v>
      </c>
    </row>
    <row r="14" spans="1:7" ht="22.5">
      <c r="A14" s="123" t="s">
        <v>336</v>
      </c>
      <c r="B14" s="39">
        <v>14</v>
      </c>
      <c r="C14" s="39">
        <v>11</v>
      </c>
      <c r="D14" s="39">
        <v>47</v>
      </c>
      <c r="E14" s="40">
        <v>45</v>
      </c>
      <c r="F14" s="39">
        <v>117</v>
      </c>
    </row>
    <row r="15" spans="1:7" ht="22.5">
      <c r="A15" s="123" t="s">
        <v>337</v>
      </c>
      <c r="B15" s="39">
        <v>83</v>
      </c>
      <c r="C15" s="39">
        <v>12</v>
      </c>
      <c r="D15" s="39">
        <v>7</v>
      </c>
      <c r="E15" s="40">
        <v>15</v>
      </c>
      <c r="F15" s="39">
        <v>117</v>
      </c>
    </row>
    <row r="16" spans="1:7" ht="22.5" customHeight="1">
      <c r="A16" s="124" t="s">
        <v>340</v>
      </c>
      <c r="B16" s="42">
        <v>69</v>
      </c>
      <c r="C16" s="42">
        <v>1</v>
      </c>
      <c r="D16" s="42">
        <v>-40</v>
      </c>
      <c r="E16" s="42">
        <v>-30</v>
      </c>
      <c r="F16" s="41">
        <v>0</v>
      </c>
    </row>
    <row r="17" spans="1:7" ht="22.5" customHeight="1">
      <c r="A17" s="124" t="s">
        <v>341</v>
      </c>
      <c r="B17" s="43">
        <v>116</v>
      </c>
      <c r="C17" s="43">
        <v>69</v>
      </c>
      <c r="D17" s="44">
        <v>76</v>
      </c>
      <c r="E17" s="44">
        <v>102</v>
      </c>
      <c r="F17" s="44">
        <v>363</v>
      </c>
    </row>
    <row r="18" spans="1:7" ht="22.5">
      <c r="A18" s="36" t="s">
        <v>208</v>
      </c>
      <c r="B18" s="45">
        <v>578498</v>
      </c>
      <c r="C18" s="45">
        <v>247680</v>
      </c>
      <c r="D18" s="46">
        <v>286509</v>
      </c>
      <c r="E18" s="46">
        <v>496071</v>
      </c>
      <c r="F18" s="47">
        <v>1608758</v>
      </c>
    </row>
    <row r="19" spans="1:7" ht="22.5">
      <c r="A19" s="124" t="s">
        <v>342</v>
      </c>
      <c r="B19" s="48">
        <v>2.842987355640383E-3</v>
      </c>
      <c r="C19" s="48">
        <v>2.7286786555792168E-3</v>
      </c>
      <c r="D19" s="48">
        <v>2.7579351885230695E-3</v>
      </c>
      <c r="E19" s="48">
        <v>2.6680087559196445E-3</v>
      </c>
      <c r="F19" s="48">
        <v>2.7562804798994724E-3</v>
      </c>
    </row>
    <row r="20" spans="1:7" ht="21.75">
      <c r="A20" s="124" t="s">
        <v>338</v>
      </c>
      <c r="B20" s="38">
        <v>0.35959292820921479</v>
      </c>
      <c r="C20" s="38">
        <v>0.15395727635853249</v>
      </c>
      <c r="D20" s="38">
        <v>0.17809328687098991</v>
      </c>
      <c r="E20" s="38">
        <v>0.30835650856126279</v>
      </c>
      <c r="F20" s="38">
        <v>1</v>
      </c>
    </row>
    <row r="21" spans="1:7" ht="12.75" customHeight="1">
      <c r="A21" s="709" t="s">
        <v>209</v>
      </c>
      <c r="B21" s="709"/>
      <c r="C21" s="709"/>
      <c r="D21" s="709"/>
      <c r="E21" s="709"/>
      <c r="F21" s="710"/>
    </row>
    <row r="22" spans="1:7" ht="19.5" customHeight="1">
      <c r="A22" s="711" t="s">
        <v>210</v>
      </c>
      <c r="B22" s="712"/>
      <c r="C22" s="712"/>
      <c r="D22" s="712"/>
      <c r="E22" s="712"/>
      <c r="F22" s="713"/>
    </row>
    <row r="23" spans="1:7" ht="19.5" customHeight="1">
      <c r="A23" s="714" t="s">
        <v>211</v>
      </c>
      <c r="B23" s="714"/>
      <c r="C23" s="714"/>
      <c r="D23" s="714"/>
      <c r="E23" s="714"/>
      <c r="F23" s="714"/>
    </row>
    <row r="24" spans="1:7" ht="19.5" customHeight="1">
      <c r="A24" s="715" t="s">
        <v>212</v>
      </c>
      <c r="B24" s="715"/>
      <c r="C24" s="715"/>
      <c r="D24" s="715"/>
      <c r="E24" s="715"/>
      <c r="F24" s="715"/>
    </row>
    <row r="25" spans="1:7" ht="12.75" customHeight="1"/>
    <row r="26" spans="1:7" ht="12.75" customHeight="1">
      <c r="A26" s="49" t="s">
        <v>1171</v>
      </c>
      <c r="F26" s="28" t="str">
        <f>Naslovnica!A20</f>
        <v>Siječanj 2012.</v>
      </c>
    </row>
    <row r="27" spans="1:7" ht="12.75" customHeight="1">
      <c r="A27" s="20" t="s">
        <v>9</v>
      </c>
      <c r="F27" s="33" t="str">
        <f>Naslovnica!A24</f>
        <v>January 2012</v>
      </c>
    </row>
    <row r="28" spans="1:7" ht="12.75" customHeight="1"/>
    <row r="29" spans="1:7" ht="12.75" customHeight="1"/>
    <row r="30" spans="1:7" ht="12.75" customHeight="1">
      <c r="G30" s="678"/>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50" t="s">
        <v>213</v>
      </c>
    </row>
    <row r="45" spans="1:1" ht="12.75" customHeight="1"/>
    <row r="46" spans="1:1" ht="12.75" customHeight="1"/>
    <row r="47" spans="1:1" ht="12.75" customHeight="1">
      <c r="A47" s="671" t="s">
        <v>1206</v>
      </c>
    </row>
    <row r="48" spans="1:1" ht="12.75" customHeight="1"/>
    <row r="49" spans="6:6" ht="12.75" customHeight="1">
      <c r="F49" s="51" t="s">
        <v>214</v>
      </c>
    </row>
    <row r="50" spans="6:6" ht="12.75" customHeight="1"/>
    <row r="51" spans="6:6" ht="12.75" customHeight="1"/>
  </sheetData>
  <mergeCells count="4">
    <mergeCell ref="A21:F21"/>
    <mergeCell ref="A22:F22"/>
    <mergeCell ref="A23:F23"/>
    <mergeCell ref="A24:F24"/>
  </mergeCells>
  <hyperlinks>
    <hyperlink ref="A47" location="'2 Sadržaj'!A1" display="Sadržaj / Contents"/>
  </hyperlink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9" t="s">
        <v>1193</v>
      </c>
      <c r="F1" s="28" t="str">
        <f>Naslovnica!A20</f>
        <v>Siječanj 2012.</v>
      </c>
    </row>
    <row r="2" spans="1:7" ht="12.75" customHeight="1">
      <c r="A2" s="275" t="s">
        <v>439</v>
      </c>
      <c r="F2" s="33" t="str">
        <f>Naslovnica!A24</f>
        <v>January 2012</v>
      </c>
    </row>
    <row r="3" spans="1:7" ht="12.75" customHeight="1"/>
    <row r="4" spans="1:7" ht="12.75" customHeight="1">
      <c r="E4" s="737" t="s">
        <v>253</v>
      </c>
      <c r="F4" s="737"/>
    </row>
    <row r="5" spans="1:7" ht="13.5" customHeight="1">
      <c r="A5" s="745" t="s">
        <v>440</v>
      </c>
      <c r="B5" s="766" t="s">
        <v>441</v>
      </c>
      <c r="C5" s="766"/>
      <c r="D5" s="766"/>
      <c r="E5" s="766"/>
      <c r="F5" s="766"/>
    </row>
    <row r="6" spans="1:7" ht="33.75" customHeight="1">
      <c r="A6" s="745"/>
      <c r="B6" s="276" t="str">
        <f>Naslovnica!A20</f>
        <v>Siječanj 2012.</v>
      </c>
      <c r="C6" s="276" t="str">
        <f>'4 Tablica-Grafikon 2'!F5</f>
        <v>Prosinac 2011.</v>
      </c>
      <c r="D6" s="276" t="s">
        <v>296</v>
      </c>
      <c r="E6" s="158" t="s">
        <v>442</v>
      </c>
      <c r="F6" s="277" t="s">
        <v>443</v>
      </c>
    </row>
    <row r="7" spans="1:7" ht="45" customHeight="1">
      <c r="A7" s="745"/>
      <c r="B7" s="160" t="str">
        <f>Naslovnica!A24</f>
        <v>January 2012</v>
      </c>
      <c r="C7" s="160" t="str">
        <f>'4 Tablica-Grafikon 2'!F6</f>
        <v>December 2011</v>
      </c>
      <c r="D7" s="160" t="s">
        <v>444</v>
      </c>
      <c r="E7" s="102" t="s">
        <v>445</v>
      </c>
      <c r="F7" s="160" t="s">
        <v>446</v>
      </c>
    </row>
    <row r="8" spans="1:7">
      <c r="A8" s="278" t="s">
        <v>421</v>
      </c>
      <c r="B8" s="279">
        <v>3083.0680299999999</v>
      </c>
      <c r="C8" s="279">
        <v>5675.2291599999999</v>
      </c>
      <c r="D8" s="280">
        <v>-0.45675003720907015</v>
      </c>
      <c r="E8" s="281">
        <v>165372.31409</v>
      </c>
      <c r="F8" s="280">
        <v>1.8997364920040106E-2</v>
      </c>
    </row>
    <row r="9" spans="1:7">
      <c r="A9" s="278" t="s">
        <v>422</v>
      </c>
      <c r="B9" s="279">
        <v>7985.8165999999992</v>
      </c>
      <c r="C9" s="279">
        <v>16709.150580000001</v>
      </c>
      <c r="D9" s="280">
        <v>-0.52206926607277016</v>
      </c>
      <c r="E9" s="281">
        <v>664530.07632000034</v>
      </c>
      <c r="F9" s="280">
        <v>1.2163409369241573E-2</v>
      </c>
      <c r="G9" s="678"/>
    </row>
    <row r="10" spans="1:7">
      <c r="A10" s="278" t="s">
        <v>447</v>
      </c>
      <c r="B10" s="279">
        <v>1446.78332</v>
      </c>
      <c r="C10" s="279">
        <v>6207.8292999999994</v>
      </c>
      <c r="D10" s="280">
        <v>-0.76694215480441774</v>
      </c>
      <c r="E10" s="281">
        <v>137214.64309999999</v>
      </c>
      <c r="F10" s="282">
        <v>1.0656302031602909E-2</v>
      </c>
    </row>
    <row r="11" spans="1:7">
      <c r="A11" s="278" t="s">
        <v>424</v>
      </c>
      <c r="B11" s="279">
        <v>1149.2582500000001</v>
      </c>
      <c r="C11" s="279">
        <v>2545.83023</v>
      </c>
      <c r="D11" s="280">
        <v>-0.54857231387341954</v>
      </c>
      <c r="E11" s="281">
        <v>118201.16025000002</v>
      </c>
      <c r="F11" s="280">
        <v>9.8183645918030436E-3</v>
      </c>
    </row>
    <row r="12" spans="1:7">
      <c r="A12" s="278" t="s">
        <v>425</v>
      </c>
      <c r="B12" s="279">
        <v>1101.5063300000002</v>
      </c>
      <c r="C12" s="279">
        <v>1626.45426</v>
      </c>
      <c r="D12" s="280">
        <v>-0.32275603618880733</v>
      </c>
      <c r="E12" s="281">
        <v>50424.054049999992</v>
      </c>
      <c r="F12" s="280">
        <v>2.2332713554319178E-2</v>
      </c>
    </row>
    <row r="13" spans="1:7">
      <c r="A13" s="283" t="s">
        <v>426</v>
      </c>
      <c r="B13" s="279">
        <v>5532.5129800000004</v>
      </c>
      <c r="C13" s="279">
        <v>15595.202380000001</v>
      </c>
      <c r="D13" s="280">
        <v>-0.64524263006069438</v>
      </c>
      <c r="E13" s="284">
        <v>668703.93148000003</v>
      </c>
      <c r="F13" s="280">
        <v>8.3425081746040589E-3</v>
      </c>
    </row>
    <row r="14" spans="1:7" ht="18.75" customHeight="1">
      <c r="A14" s="285" t="s">
        <v>332</v>
      </c>
      <c r="B14" s="286">
        <v>20298.945509999998</v>
      </c>
      <c r="C14" s="287">
        <v>48359.695910000002</v>
      </c>
      <c r="D14" s="288">
        <v>-0.58025076196141867</v>
      </c>
      <c r="E14" s="289">
        <v>1804446.1792900006</v>
      </c>
      <c r="F14" s="288">
        <v>1.1377393707016788E-2</v>
      </c>
    </row>
    <row r="15" spans="1:7" ht="12.75" customHeight="1">
      <c r="A15" s="94" t="s">
        <v>448</v>
      </c>
      <c r="B15" s="95"/>
      <c r="C15" s="97"/>
      <c r="D15" s="97"/>
      <c r="E15" s="97"/>
      <c r="F15" s="97"/>
      <c r="G15" s="97"/>
    </row>
    <row r="16" spans="1:7" ht="22.5" customHeight="1">
      <c r="A16" s="767" t="s">
        <v>449</v>
      </c>
      <c r="B16" s="767"/>
      <c r="C16" s="767"/>
      <c r="D16" s="767"/>
      <c r="E16" s="767"/>
      <c r="F16" s="767"/>
      <c r="G16" s="290"/>
    </row>
    <row r="17" spans="1:7" ht="12.75" customHeight="1">
      <c r="A17" s="762" t="s">
        <v>450</v>
      </c>
      <c r="B17" s="763"/>
      <c r="C17" s="763"/>
      <c r="D17" s="763"/>
      <c r="E17" s="763"/>
      <c r="F17" s="763"/>
      <c r="G17" s="291"/>
    </row>
    <row r="18" spans="1:7" ht="12.75" customHeight="1">
      <c r="A18" s="764" t="s">
        <v>451</v>
      </c>
      <c r="B18" s="765"/>
      <c r="C18" s="765"/>
      <c r="D18" s="765"/>
      <c r="E18" s="765"/>
      <c r="F18" s="765"/>
      <c r="G18" s="292"/>
    </row>
    <row r="19" spans="1:7" ht="12.75" customHeight="1">
      <c r="A19" s="762" t="s">
        <v>452</v>
      </c>
      <c r="B19" s="763"/>
      <c r="C19" s="763"/>
      <c r="D19" s="763"/>
      <c r="E19" s="763"/>
      <c r="F19" s="763"/>
      <c r="G19" s="291"/>
    </row>
    <row r="20" spans="1:7" ht="12.75" customHeight="1"/>
    <row r="21" spans="1:7" ht="12.75" customHeight="1">
      <c r="A21" s="293" t="s">
        <v>82</v>
      </c>
      <c r="F21" s="28" t="str">
        <f>Naslovnica!A20</f>
        <v>Siječanj 2012.</v>
      </c>
    </row>
    <row r="22" spans="1:7" ht="12.75" customHeight="1">
      <c r="A22" s="275" t="s">
        <v>83</v>
      </c>
      <c r="F22" s="33" t="str">
        <f>Naslovnica!A24</f>
        <v>January 2012</v>
      </c>
    </row>
    <row r="23" spans="1:7" ht="12.75" customHeight="1"/>
    <row r="24" spans="1:7" ht="12.75" customHeight="1"/>
    <row r="25" spans="1:7" ht="12.75" customHeight="1"/>
    <row r="26" spans="1:7" ht="12.75" customHeight="1"/>
    <row r="27" spans="1:7" ht="12.75" customHeight="1">
      <c r="G27" s="678"/>
    </row>
    <row r="28" spans="1:7" ht="12.75" customHeight="1"/>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94" t="s">
        <v>448</v>
      </c>
    </row>
    <row r="44" spans="1:1" ht="12.75" customHeight="1"/>
    <row r="45" spans="1:1" ht="12.75" customHeight="1"/>
    <row r="46" spans="1:1" ht="12.75" customHeight="1"/>
    <row r="47" spans="1:1" ht="12.75" customHeight="1"/>
    <row r="48" spans="1:1" ht="12.75" customHeight="1"/>
    <row r="49" spans="1:6" ht="12.75" customHeight="1"/>
    <row r="51" spans="1:6">
      <c r="A51" s="671" t="s">
        <v>1206</v>
      </c>
    </row>
    <row r="53" spans="1:6">
      <c r="F53" s="201" t="s">
        <v>457</v>
      </c>
    </row>
  </sheetData>
  <mergeCells count="7">
    <mergeCell ref="A19:F19"/>
    <mergeCell ref="A18:F18"/>
    <mergeCell ref="A5:A7"/>
    <mergeCell ref="B5:F5"/>
    <mergeCell ref="E4:F4"/>
    <mergeCell ref="A16:F16"/>
    <mergeCell ref="A17:F17"/>
  </mergeCells>
  <hyperlinks>
    <hyperlink ref="A51" location="'2 Sadržaj'!A1" display="Sadržaj / Contents"/>
  </hyperlinks>
  <pageMargins left="0.7" right="0.7" top="0.75" bottom="0.75" header="0.3" footer="0.3"/>
  <pageSetup paperSize="9" scale="9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38" t="s">
        <v>1194</v>
      </c>
      <c r="G1" s="28" t="str">
        <f>Naslovnica!A20</f>
        <v>Siječanj 2012.</v>
      </c>
    </row>
    <row r="2" spans="1:8" ht="12.75" customHeight="1">
      <c r="A2" s="29" t="s">
        <v>85</v>
      </c>
      <c r="G2" s="33" t="str">
        <f>Naslovnica!A24</f>
        <v>January 2012</v>
      </c>
    </row>
    <row r="3" spans="1:8" ht="12.75" customHeight="1"/>
    <row r="4" spans="1:8" ht="12.75" customHeight="1"/>
    <row r="5" spans="1:8" ht="15" customHeight="1">
      <c r="A5" s="738" t="s">
        <v>453</v>
      </c>
      <c r="B5" s="739" t="s">
        <v>456</v>
      </c>
      <c r="C5" s="739"/>
      <c r="D5" s="739"/>
      <c r="E5" s="739"/>
      <c r="F5" s="739"/>
      <c r="G5" s="739"/>
    </row>
    <row r="6" spans="1:8">
      <c r="A6" s="738"/>
      <c r="B6" s="743" t="str">
        <f>Naslovnica!A20</f>
        <v>Siječanj 2012.</v>
      </c>
      <c r="C6" s="717"/>
      <c r="D6" s="743" t="str">
        <f>'4 Tablica-Grafikon 2'!F5</f>
        <v>Prosinac 2011.</v>
      </c>
      <c r="E6" s="717"/>
      <c r="F6" s="768" t="s">
        <v>454</v>
      </c>
      <c r="G6" s="768"/>
    </row>
    <row r="7" spans="1:8">
      <c r="A7" s="738"/>
      <c r="B7" s="740" t="str">
        <f>Naslovnica!A24</f>
        <v>January 2012</v>
      </c>
      <c r="C7" s="717"/>
      <c r="D7" s="769" t="str">
        <f>'4 Tablica-Grafikon 2'!F6</f>
        <v>December 2011</v>
      </c>
      <c r="E7" s="717"/>
      <c r="F7" s="770" t="s">
        <v>455</v>
      </c>
      <c r="G7" s="770"/>
    </row>
    <row r="8" spans="1:8">
      <c r="A8" s="738"/>
      <c r="B8" s="161" t="s">
        <v>321</v>
      </c>
      <c r="C8" s="161" t="s">
        <v>322</v>
      </c>
      <c r="D8" s="161" t="s">
        <v>321</v>
      </c>
      <c r="E8" s="161" t="s">
        <v>322</v>
      </c>
      <c r="F8" s="161" t="s">
        <v>321</v>
      </c>
      <c r="G8" s="161" t="s">
        <v>323</v>
      </c>
    </row>
    <row r="9" spans="1:8">
      <c r="A9" s="738"/>
      <c r="B9" s="159" t="s">
        <v>324</v>
      </c>
      <c r="C9" s="159" t="s">
        <v>325</v>
      </c>
      <c r="D9" s="159" t="s">
        <v>324</v>
      </c>
      <c r="E9" s="159" t="s">
        <v>325</v>
      </c>
      <c r="F9" s="159" t="s">
        <v>324</v>
      </c>
      <c r="G9" s="159" t="s">
        <v>326</v>
      </c>
    </row>
    <row r="10" spans="1:8">
      <c r="A10" s="143" t="s">
        <v>421</v>
      </c>
      <c r="B10" s="294">
        <v>143871.28033000001</v>
      </c>
      <c r="C10" s="295">
        <v>8.6538563724102083E-2</v>
      </c>
      <c r="D10" s="294">
        <v>141095.39931000001</v>
      </c>
      <c r="E10" s="296">
        <v>8.59221957751439E-2</v>
      </c>
      <c r="F10" s="297">
        <v>2775.8810200000007</v>
      </c>
      <c r="G10" s="296">
        <v>1.9673788327436048E-2</v>
      </c>
    </row>
    <row r="11" spans="1:8">
      <c r="A11" s="143" t="s">
        <v>422</v>
      </c>
      <c r="B11" s="294">
        <v>687505.47827999992</v>
      </c>
      <c r="C11" s="295">
        <v>0.4135344907360014</v>
      </c>
      <c r="D11" s="298">
        <v>678227.42760000005</v>
      </c>
      <c r="E11" s="296">
        <v>0.41301693818013285</v>
      </c>
      <c r="F11" s="297">
        <v>9278.0506799998693</v>
      </c>
      <c r="G11" s="296">
        <v>1.3679851776020824E-2</v>
      </c>
      <c r="H11" s="678"/>
    </row>
    <row r="12" spans="1:8">
      <c r="A12" s="143" t="s">
        <v>447</v>
      </c>
      <c r="B12" s="294">
        <v>111827.29073000001</v>
      </c>
      <c r="C12" s="295">
        <v>6.7264106517538724E-2</v>
      </c>
      <c r="D12" s="298">
        <v>111193.48922</v>
      </c>
      <c r="E12" s="296">
        <v>6.7712971481736065E-2</v>
      </c>
      <c r="F12" s="297">
        <v>633.80151000000478</v>
      </c>
      <c r="G12" s="296">
        <v>5.6999876022059137E-3</v>
      </c>
    </row>
    <row r="13" spans="1:8">
      <c r="A13" s="143" t="s">
        <v>424</v>
      </c>
      <c r="B13" s="294">
        <v>103879.25289</v>
      </c>
      <c r="C13" s="295">
        <v>6.2483362386251587E-2</v>
      </c>
      <c r="D13" s="298">
        <v>100013.80469</v>
      </c>
      <c r="E13" s="296">
        <v>6.0904932044670394E-2</v>
      </c>
      <c r="F13" s="297">
        <v>3865.4481999999989</v>
      </c>
      <c r="G13" s="296">
        <v>3.864914660512353E-2</v>
      </c>
    </row>
    <row r="14" spans="1:8">
      <c r="A14" s="143" t="s">
        <v>425</v>
      </c>
      <c r="B14" s="294">
        <v>43819.85903</v>
      </c>
      <c r="C14" s="295">
        <v>2.6357641736076881E-2</v>
      </c>
      <c r="D14" s="298">
        <v>42893.503069999999</v>
      </c>
      <c r="E14" s="296">
        <v>2.6120653021186557E-2</v>
      </c>
      <c r="F14" s="297">
        <v>926.35596000000078</v>
      </c>
      <c r="G14" s="296">
        <v>2.1596649695135195E-2</v>
      </c>
    </row>
    <row r="15" spans="1:8">
      <c r="A15" s="143" t="s">
        <v>426</v>
      </c>
      <c r="B15" s="294">
        <v>571607.44833000004</v>
      </c>
      <c r="C15" s="295">
        <v>0.34382183490002932</v>
      </c>
      <c r="D15" s="299">
        <v>568706.18945000006</v>
      </c>
      <c r="E15" s="296">
        <v>0.34632230949713011</v>
      </c>
      <c r="F15" s="297">
        <v>2901.2588799999794</v>
      </c>
      <c r="G15" s="296">
        <v>5.1015074810523142E-3</v>
      </c>
    </row>
    <row r="16" spans="1:8" ht="18.75" customHeight="1">
      <c r="A16" s="300" t="s">
        <v>332</v>
      </c>
      <c r="B16" s="301">
        <v>1662510.60959</v>
      </c>
      <c r="C16" s="288">
        <v>1</v>
      </c>
      <c r="D16" s="302">
        <v>1642129.8133400003</v>
      </c>
      <c r="E16" s="303">
        <v>1</v>
      </c>
      <c r="F16" s="302">
        <v>20380.796249999665</v>
      </c>
      <c r="G16" s="303">
        <v>1.241119677898439E-2</v>
      </c>
    </row>
    <row r="17" spans="1:8" ht="12.75" customHeight="1">
      <c r="A17" s="150" t="s">
        <v>354</v>
      </c>
    </row>
    <row r="18" spans="1:8" ht="12.75" customHeight="1"/>
    <row r="19" spans="1:8" ht="12.75" customHeight="1">
      <c r="A19" s="138" t="s">
        <v>1195</v>
      </c>
      <c r="G19" s="28" t="str">
        <f>Naslovnica!A20</f>
        <v>Siječanj 2012.</v>
      </c>
    </row>
    <row r="20" spans="1:8" ht="12.75" customHeight="1">
      <c r="A20" s="29" t="s">
        <v>87</v>
      </c>
      <c r="G20" s="33" t="str">
        <f>Naslovnica!A24</f>
        <v>January 2012</v>
      </c>
    </row>
    <row r="21" spans="1:8" ht="12.75" customHeight="1"/>
    <row r="22" spans="1:8" ht="12.75" customHeight="1"/>
    <row r="23" spans="1:8" ht="12.75" customHeight="1"/>
    <row r="24" spans="1:8" ht="12.75" customHeight="1"/>
    <row r="25" spans="1:8" ht="12.75" customHeight="1"/>
    <row r="26" spans="1:8" ht="12.75" customHeight="1"/>
    <row r="27" spans="1:8" ht="12.75" customHeight="1">
      <c r="H27" s="678"/>
    </row>
    <row r="28" spans="1:8" ht="12.75" customHeight="1"/>
    <row r="29" spans="1:8" ht="12.75" customHeight="1"/>
    <row r="30" spans="1:8" ht="12.75" customHeight="1"/>
    <row r="31" spans="1:8" ht="12.75" customHeight="1"/>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c r="A39" s="150" t="s">
        <v>354</v>
      </c>
    </row>
    <row r="40" spans="1:7" ht="12.75" customHeight="1">
      <c r="A40" s="150"/>
    </row>
    <row r="41" spans="1:7" ht="12.75" customHeight="1">
      <c r="A41" s="24" t="s">
        <v>88</v>
      </c>
      <c r="G41" s="28" t="str">
        <f>Naslovnica!A20</f>
        <v>Siječanj 2012.</v>
      </c>
    </row>
    <row r="42" spans="1:7" ht="12.75" customHeight="1">
      <c r="A42" s="29" t="s">
        <v>89</v>
      </c>
      <c r="G42" s="33" t="str">
        <f>Naslovnica!A24</f>
        <v>January 2012</v>
      </c>
    </row>
    <row r="43" spans="1:7" ht="12.75" customHeight="1"/>
    <row r="44" spans="1:7" ht="12.75" customHeight="1"/>
    <row r="45" spans="1:7" ht="12.75" customHeight="1"/>
    <row r="46" spans="1:7" ht="12.75" customHeight="1"/>
    <row r="47" spans="1:7" ht="12.75" customHeight="1"/>
    <row r="48" spans="1:7" ht="12.75" customHeight="1"/>
    <row r="49" spans="1:8" ht="12.75" customHeight="1"/>
    <row r="50" spans="1:8" ht="12.75" customHeight="1"/>
    <row r="51" spans="1:8" ht="12.75" customHeight="1">
      <c r="H51" s="678"/>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c r="A61" s="150" t="s">
        <v>354</v>
      </c>
    </row>
    <row r="62" spans="1:8" ht="12.75" customHeight="1"/>
    <row r="63" spans="1:8">
      <c r="A63" s="671" t="s">
        <v>1206</v>
      </c>
    </row>
    <row r="65" spans="7:7">
      <c r="G65" s="201" t="s">
        <v>646</v>
      </c>
    </row>
  </sheetData>
  <mergeCells count="8">
    <mergeCell ref="A5:A9"/>
    <mergeCell ref="B5:G5"/>
    <mergeCell ref="B6:C6"/>
    <mergeCell ref="D6:E6"/>
    <mergeCell ref="F6:G6"/>
    <mergeCell ref="B7:C7"/>
    <mergeCell ref="D7:E7"/>
    <mergeCell ref="F7:G7"/>
  </mergeCells>
  <hyperlinks>
    <hyperlink ref="A63" location="'2 Sadržaj'!A1" display="Sadržaj / Contents"/>
  </hyperlinks>
  <pageMargins left="0.7" right="0.7" top="0.75" bottom="0.75" header="0.3" footer="0.3"/>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38" t="s">
        <v>1196</v>
      </c>
      <c r="I1" s="28" t="str">
        <f>Naslovnica!A20</f>
        <v>Siječanj 2012.</v>
      </c>
    </row>
    <row r="2" spans="1:10" ht="12.75" customHeight="1">
      <c r="A2" s="29" t="s">
        <v>458</v>
      </c>
      <c r="I2" s="33" t="str">
        <f>Naslovnica!A24</f>
        <v>January 2012</v>
      </c>
    </row>
    <row r="3" spans="1:10" ht="12.75" customHeight="1"/>
    <row r="4" spans="1:10" ht="35.25" customHeight="1">
      <c r="A4" s="158"/>
      <c r="B4" s="727" t="s">
        <v>459</v>
      </c>
      <c r="C4" s="727"/>
      <c r="D4" s="747" t="s">
        <v>460</v>
      </c>
      <c r="E4" s="747"/>
      <c r="F4" s="747"/>
      <c r="G4" s="747"/>
      <c r="H4" s="747"/>
      <c r="I4" s="158"/>
    </row>
    <row r="5" spans="1:10" ht="45">
      <c r="A5" s="158" t="s">
        <v>453</v>
      </c>
      <c r="B5" s="158" t="str">
        <f>Naslovnica!A20</f>
        <v>Siječanj 2012.</v>
      </c>
      <c r="C5" s="130" t="str">
        <f>'4 Tablica-Grafikon 2'!F5</f>
        <v>Prosinac 2011.</v>
      </c>
      <c r="D5" s="158" t="str">
        <f>Naslovnica!A20</f>
        <v>Siječanj 2012.</v>
      </c>
      <c r="E5" s="130" t="str">
        <f>'4 Tablica-Grafikon 2'!F5</f>
        <v>Prosinac 2011.</v>
      </c>
      <c r="F5" s="158" t="s">
        <v>461</v>
      </c>
      <c r="G5" s="158" t="s">
        <v>462</v>
      </c>
      <c r="H5" s="163" t="s">
        <v>463</v>
      </c>
      <c r="I5" s="163" t="s">
        <v>464</v>
      </c>
    </row>
    <row r="6" spans="1:10" ht="34.5" customHeight="1">
      <c r="A6" s="158"/>
      <c r="B6" s="101" t="str">
        <f>Naslovnica!A24</f>
        <v>January 2012</v>
      </c>
      <c r="C6" s="131" t="str">
        <f>'4 Tablica-Grafikon 2'!F6</f>
        <v>December 2011</v>
      </c>
      <c r="D6" s="101" t="str">
        <f>Naslovnica!A24</f>
        <v>January 2012</v>
      </c>
      <c r="E6" s="131" t="str">
        <f>'4 Tablica-Grafikon 2'!F6</f>
        <v>December 2011</v>
      </c>
      <c r="F6" s="101" t="s">
        <v>465</v>
      </c>
      <c r="G6" s="101" t="s">
        <v>466</v>
      </c>
      <c r="H6" s="102" t="s">
        <v>467</v>
      </c>
      <c r="I6" s="160" t="s">
        <v>468</v>
      </c>
    </row>
    <row r="7" spans="1:10" ht="22.5">
      <c r="A7" s="304" t="s">
        <v>421</v>
      </c>
      <c r="B7" s="305">
        <v>165.5085</v>
      </c>
      <c r="C7" s="305">
        <v>164.06989999999999</v>
      </c>
      <c r="D7" s="306">
        <v>8.768214035603128E-3</v>
      </c>
      <c r="E7" s="306">
        <v>2.1985120256334145E-2</v>
      </c>
      <c r="F7" s="306">
        <v>8.768214035603128E-3</v>
      </c>
      <c r="G7" s="306">
        <v>9.3224897212949021E-3</v>
      </c>
      <c r="H7" s="306">
        <v>6.3635501866420752E-2</v>
      </c>
      <c r="I7" s="307">
        <v>37958</v>
      </c>
    </row>
    <row r="8" spans="1:10" ht="22.5">
      <c r="A8" s="304" t="s">
        <v>422</v>
      </c>
      <c r="B8" s="308">
        <v>192.6645</v>
      </c>
      <c r="C8" s="308">
        <v>191.2636</v>
      </c>
      <c r="D8" s="306">
        <v>7.3244464707347134E-3</v>
      </c>
      <c r="E8" s="306">
        <v>2.4310721374090738E-2</v>
      </c>
      <c r="F8" s="306">
        <v>7.3244464707347134E-3</v>
      </c>
      <c r="G8" s="306">
        <v>-2.2880573700653106E-2</v>
      </c>
      <c r="H8" s="306">
        <v>8.1751693706222373E-2</v>
      </c>
      <c r="I8" s="307">
        <v>37893</v>
      </c>
      <c r="J8" s="678"/>
    </row>
    <row r="9" spans="1:10" ht="33.75">
      <c r="A9" s="304" t="s">
        <v>447</v>
      </c>
      <c r="B9" s="308">
        <v>117.91240000000001</v>
      </c>
      <c r="C9" s="308">
        <v>117.35760000000001</v>
      </c>
      <c r="D9" s="306">
        <v>4.7274313721479277E-3</v>
      </c>
      <c r="E9" s="306">
        <v>-2.539598355890571E-3</v>
      </c>
      <c r="F9" s="306">
        <v>4.7274313721479277E-3</v>
      </c>
      <c r="G9" s="306">
        <v>-2.9516389489261496E-2</v>
      </c>
      <c r="H9" s="306">
        <v>2.0141030629681644E-2</v>
      </c>
      <c r="I9" s="307">
        <v>37923</v>
      </c>
    </row>
    <row r="10" spans="1:10" ht="33.75">
      <c r="A10" s="304" t="s">
        <v>424</v>
      </c>
      <c r="B10" s="308">
        <v>134.36869999999999</v>
      </c>
      <c r="C10" s="308">
        <v>129.6979</v>
      </c>
      <c r="D10" s="306">
        <v>3.6012919253125775E-2</v>
      </c>
      <c r="E10" s="306">
        <v>8.2754556748092511E-3</v>
      </c>
      <c r="F10" s="309">
        <v>3.6012919253125775E-2</v>
      </c>
      <c r="G10" s="306">
        <v>-2.6896924813897716E-2</v>
      </c>
      <c r="H10" s="306">
        <v>4.3823842248607914E-2</v>
      </c>
      <c r="I10" s="307">
        <v>38425</v>
      </c>
    </row>
    <row r="11" spans="1:10" ht="33.75">
      <c r="A11" s="304" t="s">
        <v>425</v>
      </c>
      <c r="B11" s="308">
        <v>136.84780000000001</v>
      </c>
      <c r="C11" s="308">
        <v>135.5856</v>
      </c>
      <c r="D11" s="306">
        <v>9.3092481797476534E-3</v>
      </c>
      <c r="E11" s="306">
        <v>1.6552217421326842E-2</v>
      </c>
      <c r="F11" s="309">
        <v>9.3092481797476534E-3</v>
      </c>
      <c r="G11" s="306">
        <v>3.8440758221911953E-2</v>
      </c>
      <c r="H11" s="306">
        <v>4.6598128894902446E-2</v>
      </c>
      <c r="I11" s="307">
        <v>38425</v>
      </c>
    </row>
    <row r="12" spans="1:10" ht="22.5">
      <c r="A12" s="304" t="s">
        <v>426</v>
      </c>
      <c r="B12" s="308">
        <v>151.4119</v>
      </c>
      <c r="C12" s="308">
        <v>150.39230000000001</v>
      </c>
      <c r="D12" s="306">
        <v>6.77960241315545E-3</v>
      </c>
      <c r="E12" s="306">
        <v>8.9068766159101642E-3</v>
      </c>
      <c r="F12" s="306">
        <v>6.77960241315545E-3</v>
      </c>
      <c r="G12" s="306">
        <v>-3.4223066732237295E-2</v>
      </c>
      <c r="H12" s="306">
        <v>4.466704379019748E-2</v>
      </c>
      <c r="I12" s="307">
        <v>37474</v>
      </c>
    </row>
    <row r="13" spans="1:10" ht="12.75" customHeight="1">
      <c r="A13" s="150" t="s">
        <v>354</v>
      </c>
    </row>
    <row r="14" spans="1:10" ht="12.75" customHeight="1"/>
    <row r="15" spans="1:10" ht="21" customHeight="1">
      <c r="A15" s="772" t="s">
        <v>469</v>
      </c>
      <c r="B15" s="772"/>
      <c r="C15" s="772"/>
      <c r="D15" s="772"/>
      <c r="E15" s="772"/>
      <c r="F15" s="772"/>
      <c r="G15" s="772"/>
      <c r="H15" s="772"/>
      <c r="I15" s="772"/>
    </row>
    <row r="16" spans="1:10" ht="21.75" customHeight="1">
      <c r="A16" s="771" t="s">
        <v>470</v>
      </c>
      <c r="B16" s="771"/>
      <c r="C16" s="771"/>
      <c r="D16" s="771"/>
      <c r="E16" s="771"/>
      <c r="F16" s="771"/>
      <c r="G16" s="771"/>
      <c r="H16" s="771"/>
      <c r="I16" s="771"/>
    </row>
    <row r="17" spans="1:10" ht="19.5" customHeight="1">
      <c r="A17" s="772" t="s">
        <v>471</v>
      </c>
      <c r="B17" s="772"/>
      <c r="C17" s="772"/>
      <c r="D17" s="772"/>
      <c r="E17" s="772"/>
      <c r="F17" s="772"/>
      <c r="G17" s="772"/>
      <c r="H17" s="772"/>
      <c r="I17" s="772"/>
    </row>
    <row r="18" spans="1:10" ht="19.5" customHeight="1">
      <c r="A18" s="771" t="s">
        <v>472</v>
      </c>
      <c r="B18" s="771"/>
      <c r="C18" s="771"/>
      <c r="D18" s="771"/>
      <c r="E18" s="771"/>
      <c r="F18" s="771"/>
      <c r="G18" s="771"/>
      <c r="H18" s="771"/>
      <c r="I18" s="771"/>
    </row>
    <row r="19" spans="1:10" ht="12.75" customHeight="1"/>
    <row r="20" spans="1:10" ht="12.75" customHeight="1">
      <c r="A20" s="151" t="s">
        <v>92</v>
      </c>
      <c r="I20" s="28" t="str">
        <f>Naslovnica!A20</f>
        <v>Siječanj 2012.</v>
      </c>
    </row>
    <row r="21" spans="1:10" ht="12.75" customHeight="1">
      <c r="A21" s="152" t="s">
        <v>93</v>
      </c>
      <c r="I21" s="33" t="str">
        <f>Naslovnica!A24</f>
        <v>January 2012</v>
      </c>
    </row>
    <row r="22" spans="1:10" ht="12.75" customHeight="1"/>
    <row r="23" spans="1:10" ht="12.75" customHeight="1"/>
    <row r="24" spans="1:10" ht="12.75" customHeight="1"/>
    <row r="25" spans="1:10" ht="12.75" customHeight="1"/>
    <row r="26" spans="1:10" ht="12.75" customHeight="1"/>
    <row r="27" spans="1:10" ht="12.75" customHeight="1"/>
    <row r="28" spans="1:10" ht="12.75" customHeight="1">
      <c r="J28" s="678"/>
    </row>
    <row r="29" spans="1:10" ht="12.75" customHeight="1"/>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c r="A39" s="150" t="s">
        <v>354</v>
      </c>
    </row>
    <row r="40" spans="1:9" ht="12.75" customHeight="1"/>
    <row r="41" spans="1:9" ht="12.75" customHeight="1"/>
    <row r="42" spans="1:9" ht="12.75" customHeight="1"/>
    <row r="43" spans="1:9" ht="12.75" customHeight="1">
      <c r="A43" s="671" t="s">
        <v>1206</v>
      </c>
    </row>
    <row r="44" spans="1:9" ht="12.75" customHeight="1"/>
    <row r="45" spans="1:9" ht="12.75" customHeight="1">
      <c r="I45" s="201" t="s">
        <v>647</v>
      </c>
    </row>
    <row r="46" spans="1:9" ht="12.75" customHeight="1"/>
  </sheetData>
  <mergeCells count="6">
    <mergeCell ref="A18:I18"/>
    <mergeCell ref="B4:C4"/>
    <mergeCell ref="D4:H4"/>
    <mergeCell ref="A15:I15"/>
    <mergeCell ref="A16:I16"/>
    <mergeCell ref="A17:I17"/>
  </mergeCells>
  <hyperlinks>
    <hyperlink ref="A43" location="'2 Sadržaj'!A1" display="Sadržaj / Contents"/>
  </hyperlinks>
  <pageMargins left="0.7" right="0.7" top="0.75" bottom="0.75" header="0.3" footer="0.3"/>
  <pageSetup paperSize="9" scale="98" orientation="portrait" r:id="rId1"/>
  <ignoredErrors>
    <ignoredError sqref="C5:C6 D5:D6"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310" t="s">
        <v>1158</v>
      </c>
      <c r="O1" s="28" t="str">
        <f>Naslovnica!A20</f>
        <v>Siječanj 2012.</v>
      </c>
    </row>
    <row r="2" spans="1:16" ht="12.75" customHeight="1">
      <c r="A2" s="83" t="s">
        <v>473</v>
      </c>
      <c r="O2" s="33" t="str">
        <f>Naslovnica!A24</f>
        <v>January 2012</v>
      </c>
    </row>
    <row r="3" spans="1:16" ht="12.75" customHeight="1"/>
    <row r="4" spans="1:16" ht="12.75" customHeight="1">
      <c r="K4" s="773" t="s">
        <v>385</v>
      </c>
      <c r="L4" s="774"/>
      <c r="M4" s="774"/>
      <c r="N4" s="774"/>
      <c r="O4" s="774"/>
    </row>
    <row r="5" spans="1:16" ht="21" customHeight="1">
      <c r="A5" s="775" t="s">
        <v>474</v>
      </c>
      <c r="B5" s="727" t="s">
        <v>475</v>
      </c>
      <c r="C5" s="727"/>
      <c r="D5" s="727" t="s">
        <v>476</v>
      </c>
      <c r="E5" s="776"/>
      <c r="F5" s="727" t="s">
        <v>477</v>
      </c>
      <c r="G5" s="727"/>
      <c r="H5" s="727" t="s">
        <v>478</v>
      </c>
      <c r="I5" s="727"/>
      <c r="J5" s="727" t="s">
        <v>479</v>
      </c>
      <c r="K5" s="727"/>
      <c r="L5" s="727" t="s">
        <v>480</v>
      </c>
      <c r="M5" s="727"/>
      <c r="N5" s="727" t="s">
        <v>311</v>
      </c>
      <c r="O5" s="727"/>
    </row>
    <row r="6" spans="1:16">
      <c r="A6" s="775"/>
      <c r="B6" s="311" t="s">
        <v>383</v>
      </c>
      <c r="C6" s="311" t="s">
        <v>384</v>
      </c>
      <c r="D6" s="311" t="s">
        <v>383</v>
      </c>
      <c r="E6" s="311" t="s">
        <v>384</v>
      </c>
      <c r="F6" s="311" t="s">
        <v>383</v>
      </c>
      <c r="G6" s="311" t="s">
        <v>384</v>
      </c>
      <c r="H6" s="311" t="s">
        <v>383</v>
      </c>
      <c r="I6" s="311" t="s">
        <v>384</v>
      </c>
      <c r="J6" s="311" t="s">
        <v>383</v>
      </c>
      <c r="K6" s="311" t="s">
        <v>384</v>
      </c>
      <c r="L6" s="311" t="s">
        <v>383</v>
      </c>
      <c r="M6" s="311" t="s">
        <v>384</v>
      </c>
      <c r="N6" s="311" t="s">
        <v>383</v>
      </c>
      <c r="O6" s="311" t="s">
        <v>384</v>
      </c>
    </row>
    <row r="7" spans="1:16">
      <c r="A7" s="775"/>
      <c r="B7" s="312" t="s">
        <v>324</v>
      </c>
      <c r="C7" s="312" t="s">
        <v>325</v>
      </c>
      <c r="D7" s="312" t="s">
        <v>324</v>
      </c>
      <c r="E7" s="312" t="s">
        <v>325</v>
      </c>
      <c r="F7" s="312" t="s">
        <v>324</v>
      </c>
      <c r="G7" s="312" t="s">
        <v>325</v>
      </c>
      <c r="H7" s="312" t="s">
        <v>324</v>
      </c>
      <c r="I7" s="312" t="s">
        <v>325</v>
      </c>
      <c r="J7" s="312" t="s">
        <v>324</v>
      </c>
      <c r="K7" s="312" t="s">
        <v>325</v>
      </c>
      <c r="L7" s="312" t="s">
        <v>324</v>
      </c>
      <c r="M7" s="312" t="s">
        <v>325</v>
      </c>
      <c r="N7" s="312" t="s">
        <v>324</v>
      </c>
      <c r="O7" s="312" t="s">
        <v>325</v>
      </c>
    </row>
    <row r="8" spans="1:16" ht="23.25" customHeight="1">
      <c r="A8" s="313" t="s">
        <v>481</v>
      </c>
      <c r="B8" s="314">
        <v>143114.33741000001</v>
      </c>
      <c r="C8" s="315">
        <v>0.98701176225917897</v>
      </c>
      <c r="D8" s="314">
        <v>573872.37663000007</v>
      </c>
      <c r="E8" s="315">
        <v>0.82952687613606713</v>
      </c>
      <c r="F8" s="314">
        <v>105717.88828999999</v>
      </c>
      <c r="G8" s="316">
        <v>0.92380366080725773</v>
      </c>
      <c r="H8" s="314">
        <v>93872.250430000015</v>
      </c>
      <c r="I8" s="315">
        <v>0.90102707849900421</v>
      </c>
      <c r="J8" s="314">
        <v>44030.935299999997</v>
      </c>
      <c r="K8" s="315">
        <v>1</v>
      </c>
      <c r="L8" s="314">
        <v>565063.80906000012</v>
      </c>
      <c r="M8" s="315">
        <v>0.97292452864836088</v>
      </c>
      <c r="N8" s="314">
        <v>1525671.5971199998</v>
      </c>
      <c r="O8" s="315">
        <v>0.90800513900313173</v>
      </c>
      <c r="P8" s="678"/>
    </row>
    <row r="9" spans="1:16" hidden="1">
      <c r="A9" s="313"/>
      <c r="B9" s="314"/>
      <c r="C9" s="314"/>
      <c r="D9" s="314"/>
      <c r="E9" s="314"/>
      <c r="F9" s="314"/>
      <c r="G9" s="317"/>
      <c r="H9" s="314"/>
      <c r="I9" s="314"/>
      <c r="J9" s="314"/>
      <c r="K9" s="314"/>
      <c r="L9" s="314"/>
      <c r="M9" s="314"/>
      <c r="N9" s="314"/>
      <c r="O9" s="314"/>
    </row>
    <row r="10" spans="1:16" ht="36">
      <c r="A10" s="313" t="s">
        <v>482</v>
      </c>
      <c r="B10" s="314">
        <v>140009.39483</v>
      </c>
      <c r="C10" s="315">
        <v>0.96559801082755448</v>
      </c>
      <c r="D10" s="314">
        <v>557178.93414000003</v>
      </c>
      <c r="E10" s="315">
        <v>0.80539666920398645</v>
      </c>
      <c r="F10" s="314">
        <v>99525.62393999999</v>
      </c>
      <c r="G10" s="316">
        <v>0.8696932678761744</v>
      </c>
      <c r="H10" s="314">
        <v>89698.689780000015</v>
      </c>
      <c r="I10" s="315">
        <v>0.86096741078908734</v>
      </c>
      <c r="J10" s="314">
        <v>43417.592799999999</v>
      </c>
      <c r="K10" s="315">
        <v>0.98607019142743491</v>
      </c>
      <c r="L10" s="314">
        <v>564342.26421000005</v>
      </c>
      <c r="M10" s="315">
        <v>0.97168217571081783</v>
      </c>
      <c r="N10" s="314">
        <v>1494172.4996999998</v>
      </c>
      <c r="O10" s="315">
        <v>0.88925841632355185</v>
      </c>
    </row>
    <row r="11" spans="1:16" ht="19.5">
      <c r="A11" s="318" t="s">
        <v>483</v>
      </c>
      <c r="B11" s="319">
        <v>517.26091999999994</v>
      </c>
      <c r="C11" s="320">
        <v>3.5673757181600894E-3</v>
      </c>
      <c r="D11" s="319">
        <v>95237.090500000006</v>
      </c>
      <c r="E11" s="320">
        <v>0.13766427761984559</v>
      </c>
      <c r="F11" s="319">
        <v>15727.19162</v>
      </c>
      <c r="G11" s="321">
        <v>0.13743026301205005</v>
      </c>
      <c r="H11" s="319">
        <v>16538.023440000001</v>
      </c>
      <c r="I11" s="320">
        <v>0.15873921074687558</v>
      </c>
      <c r="J11" s="319">
        <v>0</v>
      </c>
      <c r="K11" s="320">
        <v>0</v>
      </c>
      <c r="L11" s="319">
        <v>105312.87966999999</v>
      </c>
      <c r="M11" s="320">
        <v>0.18132728051365371</v>
      </c>
      <c r="N11" s="319">
        <v>233332.44615</v>
      </c>
      <c r="O11" s="320">
        <v>0.13886806348123118</v>
      </c>
    </row>
    <row r="12" spans="1:16" ht="19.5">
      <c r="A12" s="318" t="s">
        <v>484</v>
      </c>
      <c r="B12" s="319">
        <v>124407.89948000001</v>
      </c>
      <c r="C12" s="320">
        <v>0.85799971076928305</v>
      </c>
      <c r="D12" s="319">
        <v>393697.19800999999</v>
      </c>
      <c r="E12" s="320">
        <v>0.5690854275415308</v>
      </c>
      <c r="F12" s="319">
        <v>65690.257009999987</v>
      </c>
      <c r="G12" s="321">
        <v>0.57402678852929645</v>
      </c>
      <c r="H12" s="319">
        <v>55055.984760000007</v>
      </c>
      <c r="I12" s="320">
        <v>0.52845151655525835</v>
      </c>
      <c r="J12" s="319">
        <v>40043.397259999998</v>
      </c>
      <c r="K12" s="320">
        <v>0.9094378074680598</v>
      </c>
      <c r="L12" s="319">
        <v>350172.03422000003</v>
      </c>
      <c r="M12" s="320">
        <v>0.60292475978258175</v>
      </c>
      <c r="N12" s="319">
        <v>1029066.7707400001</v>
      </c>
      <c r="O12" s="320">
        <v>0.61245022714792252</v>
      </c>
    </row>
    <row r="13" spans="1:16" ht="29.25">
      <c r="A13" s="318" t="s">
        <v>485</v>
      </c>
      <c r="B13" s="319">
        <v>0</v>
      </c>
      <c r="C13" s="320">
        <v>0</v>
      </c>
      <c r="D13" s="319">
        <v>0</v>
      </c>
      <c r="E13" s="320">
        <v>0</v>
      </c>
      <c r="F13" s="319">
        <v>0</v>
      </c>
      <c r="G13" s="321">
        <v>0</v>
      </c>
      <c r="H13" s="319">
        <v>0</v>
      </c>
      <c r="I13" s="320">
        <v>0</v>
      </c>
      <c r="J13" s="319">
        <v>398.07953000000003</v>
      </c>
      <c r="K13" s="320">
        <v>9.0409056107422746E-3</v>
      </c>
      <c r="L13" s="319">
        <v>2692.3735200000001</v>
      </c>
      <c r="M13" s="320">
        <v>4.6357175878046454E-3</v>
      </c>
      <c r="N13" s="319">
        <v>3090.4530500000001</v>
      </c>
      <c r="O13" s="320">
        <v>1.8392865519323083E-3</v>
      </c>
    </row>
    <row r="14" spans="1:16" ht="29.25">
      <c r="A14" s="318" t="s">
        <v>486</v>
      </c>
      <c r="B14" s="319">
        <v>9812.6190700000006</v>
      </c>
      <c r="C14" s="320">
        <v>6.7674354756730212E-2</v>
      </c>
      <c r="D14" s="319">
        <v>38399.757850000002</v>
      </c>
      <c r="E14" s="320">
        <v>5.5506472293977156E-2</v>
      </c>
      <c r="F14" s="319">
        <v>6972.6226399999996</v>
      </c>
      <c r="G14" s="321">
        <v>6.0929464487504914E-2</v>
      </c>
      <c r="H14" s="319">
        <v>6457.0881699999991</v>
      </c>
      <c r="I14" s="320">
        <v>6.1977967533270527E-2</v>
      </c>
      <c r="J14" s="319">
        <v>2976.1160099999997</v>
      </c>
      <c r="K14" s="320">
        <v>6.7591478348632758E-2</v>
      </c>
      <c r="L14" s="319">
        <v>75113.791060000003</v>
      </c>
      <c r="M14" s="320">
        <v>0.12933061468511448</v>
      </c>
      <c r="N14" s="319">
        <v>139731.99479999999</v>
      </c>
      <c r="O14" s="320">
        <v>8.3161651302327735E-2</v>
      </c>
    </row>
    <row r="15" spans="1:16" ht="39">
      <c r="A15" s="318" t="s">
        <v>487</v>
      </c>
      <c r="B15" s="319">
        <v>0</v>
      </c>
      <c r="C15" s="320">
        <v>0</v>
      </c>
      <c r="D15" s="319">
        <v>0</v>
      </c>
      <c r="E15" s="320">
        <v>0</v>
      </c>
      <c r="F15" s="319">
        <v>0</v>
      </c>
      <c r="G15" s="321">
        <v>0</v>
      </c>
      <c r="H15" s="319">
        <v>229.3</v>
      </c>
      <c r="I15" s="320">
        <v>2.2009220845715868E-3</v>
      </c>
      <c r="J15" s="319">
        <v>0</v>
      </c>
      <c r="K15" s="320">
        <v>0</v>
      </c>
      <c r="L15" s="319">
        <v>1451.62951</v>
      </c>
      <c r="M15" s="320">
        <v>2.4994096846128687E-3</v>
      </c>
      <c r="N15" s="319">
        <v>1680.9295099999999</v>
      </c>
      <c r="O15" s="320">
        <v>1.0004070576283839E-3</v>
      </c>
    </row>
    <row r="16" spans="1:16" ht="29.25">
      <c r="A16" s="318" t="s">
        <v>488</v>
      </c>
      <c r="B16" s="319">
        <v>0</v>
      </c>
      <c r="C16" s="320">
        <v>0</v>
      </c>
      <c r="D16" s="319">
        <v>4870.1319999999996</v>
      </c>
      <c r="E16" s="320">
        <v>7.0397279061490629E-3</v>
      </c>
      <c r="F16" s="319">
        <v>4260.1848399999999</v>
      </c>
      <c r="G16" s="321">
        <v>3.7227137380115953E-2</v>
      </c>
      <c r="H16" s="319">
        <v>7148.4106400000001</v>
      </c>
      <c r="I16" s="320">
        <v>6.8613584156836077E-2</v>
      </c>
      <c r="J16" s="319">
        <v>0</v>
      </c>
      <c r="K16" s="320">
        <v>0</v>
      </c>
      <c r="L16" s="319">
        <v>21545.289190000003</v>
      </c>
      <c r="M16" s="320">
        <v>3.7096589789822443E-2</v>
      </c>
      <c r="N16" s="319">
        <v>37824.016670000005</v>
      </c>
      <c r="O16" s="320">
        <v>2.2511005369000657E-2</v>
      </c>
    </row>
    <row r="17" spans="1:15" ht="29.25">
      <c r="A17" s="318" t="s">
        <v>489</v>
      </c>
      <c r="B17" s="319">
        <v>1495.7491399999999</v>
      </c>
      <c r="C17" s="320">
        <v>1.0315682001444912E-2</v>
      </c>
      <c r="D17" s="319">
        <v>7589.0203600000004</v>
      </c>
      <c r="E17" s="320">
        <v>1.0969854289088142E-2</v>
      </c>
      <c r="F17" s="319">
        <v>5738.2220299999999</v>
      </c>
      <c r="G17" s="321">
        <v>5.0142796111264001E-2</v>
      </c>
      <c r="H17" s="319">
        <v>0</v>
      </c>
      <c r="I17" s="320">
        <v>0</v>
      </c>
      <c r="J17" s="319">
        <v>0</v>
      </c>
      <c r="K17" s="320">
        <v>0</v>
      </c>
      <c r="L17" s="319">
        <v>0</v>
      </c>
      <c r="M17" s="320">
        <v>0</v>
      </c>
      <c r="N17" s="319">
        <v>14822.991529999999</v>
      </c>
      <c r="O17" s="320">
        <v>8.8219198089857769E-3</v>
      </c>
    </row>
    <row r="18" spans="1:15" ht="18.75" customHeight="1">
      <c r="A18" s="318" t="s">
        <v>490</v>
      </c>
      <c r="B18" s="319">
        <v>3775.8662200000003</v>
      </c>
      <c r="C18" s="320">
        <v>2.6040887581936258E-2</v>
      </c>
      <c r="D18" s="319">
        <v>17385.735420000001</v>
      </c>
      <c r="E18" s="320">
        <v>2.5130909553395721E-2</v>
      </c>
      <c r="F18" s="319">
        <v>1137.1458</v>
      </c>
      <c r="G18" s="321">
        <v>9.936818355942947E-3</v>
      </c>
      <c r="H18" s="319">
        <v>4269.8827699999993</v>
      </c>
      <c r="I18" s="320">
        <v>4.0984209712275184E-2</v>
      </c>
      <c r="J18" s="319">
        <v>0</v>
      </c>
      <c r="K18" s="320">
        <v>0</v>
      </c>
      <c r="L18" s="319">
        <v>8054.2670399999997</v>
      </c>
      <c r="M18" s="320">
        <v>1.3867803667227887E-2</v>
      </c>
      <c r="N18" s="319">
        <v>34622.897250000002</v>
      </c>
      <c r="O18" s="320">
        <v>2.0605855604523455E-2</v>
      </c>
    </row>
    <row r="19" spans="1:15" ht="2.25" hidden="1" customHeight="1">
      <c r="A19" s="318"/>
      <c r="B19" s="319"/>
      <c r="C19" s="320"/>
      <c r="D19" s="319"/>
      <c r="E19" s="320"/>
      <c r="F19" s="319"/>
      <c r="G19" s="321"/>
      <c r="H19" s="319"/>
      <c r="I19" s="320"/>
      <c r="J19" s="319"/>
      <c r="K19" s="320"/>
      <c r="L19" s="319"/>
      <c r="M19" s="320"/>
      <c r="N19" s="319"/>
      <c r="O19" s="320"/>
    </row>
    <row r="20" spans="1:15" ht="18">
      <c r="A20" s="313" t="s">
        <v>491</v>
      </c>
      <c r="B20" s="314">
        <v>2853.62709</v>
      </c>
      <c r="C20" s="315">
        <v>1.9680512476275679E-2</v>
      </c>
      <c r="D20" s="314">
        <v>16099.25009</v>
      </c>
      <c r="E20" s="315">
        <v>2.3271307662019389E-2</v>
      </c>
      <c r="F20" s="314">
        <v>3435.1045800000002</v>
      </c>
      <c r="G20" s="316">
        <v>3.001726801007196E-2</v>
      </c>
      <c r="H20" s="314">
        <v>1672.9177199999999</v>
      </c>
      <c r="I20" s="315">
        <v>1.6057398847008922E-2</v>
      </c>
      <c r="J20" s="314">
        <v>598.22212000000002</v>
      </c>
      <c r="K20" s="315">
        <v>1.3586405011024148E-2</v>
      </c>
      <c r="L20" s="314">
        <v>702.53453999999999</v>
      </c>
      <c r="M20" s="315">
        <v>1.209621064434717E-3</v>
      </c>
      <c r="N20" s="314">
        <v>25361.656139999999</v>
      </c>
      <c r="O20" s="315">
        <v>1.5094017711426955E-2</v>
      </c>
    </row>
    <row r="21" spans="1:15" hidden="1">
      <c r="A21" s="313"/>
      <c r="B21" s="314"/>
      <c r="C21" s="315"/>
      <c r="D21" s="314"/>
      <c r="E21" s="315"/>
      <c r="F21" s="314"/>
      <c r="G21" s="316"/>
      <c r="H21" s="314"/>
      <c r="I21" s="315"/>
      <c r="J21" s="314"/>
      <c r="K21" s="315"/>
      <c r="L21" s="314"/>
      <c r="M21" s="315"/>
      <c r="N21" s="314"/>
      <c r="O21" s="315"/>
    </row>
    <row r="22" spans="1:15" ht="18">
      <c r="A22" s="313" t="s">
        <v>492</v>
      </c>
      <c r="B22" s="314">
        <v>251.31548999999998</v>
      </c>
      <c r="C22" s="315">
        <v>1.7332389553486947E-3</v>
      </c>
      <c r="D22" s="314">
        <v>594.19240000000002</v>
      </c>
      <c r="E22" s="315">
        <v>8.5889927006119887E-4</v>
      </c>
      <c r="F22" s="314">
        <v>2757.1597700000002</v>
      </c>
      <c r="G22" s="316">
        <v>2.4093124921011389E-2</v>
      </c>
      <c r="H22" s="314">
        <v>2500.64293</v>
      </c>
      <c r="I22" s="315">
        <v>2.4002268862907985E-2</v>
      </c>
      <c r="J22" s="314">
        <v>15.120379999999999</v>
      </c>
      <c r="K22" s="315">
        <v>3.4340356154096959E-4</v>
      </c>
      <c r="L22" s="314">
        <v>19.01031</v>
      </c>
      <c r="M22" s="320">
        <v>3.2731873108237418E-5</v>
      </c>
      <c r="N22" s="314">
        <v>6137.44128</v>
      </c>
      <c r="O22" s="315">
        <v>3.6527049681528774E-3</v>
      </c>
    </row>
    <row r="23" spans="1:15" hidden="1">
      <c r="A23" s="313"/>
      <c r="B23" s="314"/>
      <c r="C23" s="315"/>
      <c r="D23" s="314"/>
      <c r="E23" s="315"/>
      <c r="F23" s="314"/>
      <c r="G23" s="316"/>
      <c r="H23" s="314"/>
      <c r="I23" s="315"/>
      <c r="J23" s="314"/>
      <c r="K23" s="315"/>
      <c r="L23" s="314"/>
      <c r="M23" s="320"/>
      <c r="N23" s="314"/>
      <c r="O23" s="315"/>
    </row>
    <row r="24" spans="1:15" ht="27">
      <c r="A24" s="313" t="s">
        <v>493</v>
      </c>
      <c r="B24" s="314">
        <v>1883.26331</v>
      </c>
      <c r="C24" s="315">
        <v>1.2988237740821012E-2</v>
      </c>
      <c r="D24" s="314">
        <v>117934.47512999998</v>
      </c>
      <c r="E24" s="315">
        <v>0.17047312386393296</v>
      </c>
      <c r="F24" s="314">
        <v>8719.7273800000003</v>
      </c>
      <c r="G24" s="316">
        <v>7.6196339192742296E-2</v>
      </c>
      <c r="H24" s="314">
        <v>10311.355889999999</v>
      </c>
      <c r="I24" s="315">
        <v>9.8972921500995681E-2</v>
      </c>
      <c r="J24" s="314">
        <v>0</v>
      </c>
      <c r="K24" s="315">
        <v>0</v>
      </c>
      <c r="L24" s="314">
        <v>15725.134399999999</v>
      </c>
      <c r="M24" s="315">
        <v>2.7075471351639145E-2</v>
      </c>
      <c r="N24" s="314">
        <v>154573.95611</v>
      </c>
      <c r="O24" s="315">
        <v>9.1994860996868363E-2</v>
      </c>
    </row>
    <row r="25" spans="1:15" hidden="1">
      <c r="A25" s="313"/>
      <c r="B25" s="314"/>
      <c r="C25" s="315"/>
      <c r="D25" s="314"/>
      <c r="E25" s="315"/>
      <c r="F25" s="314"/>
      <c r="G25" s="316"/>
      <c r="H25" s="314"/>
      <c r="I25" s="315"/>
      <c r="J25" s="314"/>
      <c r="K25" s="315"/>
      <c r="L25" s="314"/>
      <c r="M25" s="315"/>
      <c r="N25" s="314"/>
      <c r="O25" s="315"/>
    </row>
    <row r="26" spans="1:15" ht="19.5">
      <c r="A26" s="318" t="s">
        <v>494</v>
      </c>
      <c r="B26" s="319">
        <v>1883.26331</v>
      </c>
      <c r="C26" s="320">
        <v>1.2988237740821012E-2</v>
      </c>
      <c r="D26" s="319">
        <v>108456.86222999998</v>
      </c>
      <c r="E26" s="320">
        <v>0.15677332763339785</v>
      </c>
      <c r="F26" s="319">
        <v>3142.8774700000004</v>
      </c>
      <c r="G26" s="321">
        <v>2.7463674872980695E-2</v>
      </c>
      <c r="H26" s="319">
        <v>2070.91318</v>
      </c>
      <c r="I26" s="320">
        <v>1.9877534030058326E-2</v>
      </c>
      <c r="J26" s="319">
        <v>0</v>
      </c>
      <c r="K26" s="320">
        <v>0</v>
      </c>
      <c r="L26" s="319">
        <v>1867.9026899999999</v>
      </c>
      <c r="M26" s="320">
        <v>3.2161471237247227E-3</v>
      </c>
      <c r="N26" s="319">
        <v>117421.81887999999</v>
      </c>
      <c r="O26" s="320">
        <v>6.9883725419939716E-2</v>
      </c>
    </row>
    <row r="27" spans="1:15" ht="19.5">
      <c r="A27" s="318" t="s">
        <v>484</v>
      </c>
      <c r="B27" s="319">
        <v>0</v>
      </c>
      <c r="C27" s="320">
        <v>0</v>
      </c>
      <c r="D27" s="319">
        <v>0</v>
      </c>
      <c r="E27" s="320">
        <v>0</v>
      </c>
      <c r="F27" s="319">
        <v>0</v>
      </c>
      <c r="G27" s="321">
        <v>0</v>
      </c>
      <c r="H27" s="319">
        <v>0</v>
      </c>
      <c r="I27" s="320">
        <v>0</v>
      </c>
      <c r="J27" s="319">
        <v>0</v>
      </c>
      <c r="K27" s="320">
        <v>0</v>
      </c>
      <c r="L27" s="319">
        <v>0</v>
      </c>
      <c r="M27" s="320">
        <v>0</v>
      </c>
      <c r="N27" s="319">
        <v>0</v>
      </c>
      <c r="O27" s="320">
        <v>0</v>
      </c>
    </row>
    <row r="28" spans="1:15" ht="29.25">
      <c r="A28" s="318" t="s">
        <v>495</v>
      </c>
      <c r="B28" s="319">
        <v>0</v>
      </c>
      <c r="C28" s="320">
        <v>0</v>
      </c>
      <c r="D28" s="319">
        <v>0</v>
      </c>
      <c r="E28" s="320">
        <v>0</v>
      </c>
      <c r="F28" s="319">
        <v>0</v>
      </c>
      <c r="G28" s="321">
        <v>0</v>
      </c>
      <c r="H28" s="319">
        <v>0</v>
      </c>
      <c r="I28" s="320">
        <v>0</v>
      </c>
      <c r="J28" s="319">
        <v>0</v>
      </c>
      <c r="K28" s="320">
        <v>0</v>
      </c>
      <c r="L28" s="319">
        <v>0</v>
      </c>
      <c r="M28" s="320">
        <v>0</v>
      </c>
      <c r="N28" s="319">
        <v>0</v>
      </c>
      <c r="O28" s="320">
        <v>0</v>
      </c>
    </row>
    <row r="29" spans="1:15" ht="29.25">
      <c r="A29" s="318" t="s">
        <v>486</v>
      </c>
      <c r="B29" s="319">
        <v>0</v>
      </c>
      <c r="C29" s="320">
        <v>0</v>
      </c>
      <c r="D29" s="319">
        <v>0</v>
      </c>
      <c r="E29" s="320">
        <v>0</v>
      </c>
      <c r="F29" s="319">
        <v>0</v>
      </c>
      <c r="G29" s="321">
        <v>0</v>
      </c>
      <c r="H29" s="319">
        <v>0</v>
      </c>
      <c r="I29" s="320">
        <v>0</v>
      </c>
      <c r="J29" s="319">
        <v>0</v>
      </c>
      <c r="K29" s="320">
        <v>0</v>
      </c>
      <c r="L29" s="319">
        <v>0</v>
      </c>
      <c r="M29" s="320">
        <v>0</v>
      </c>
      <c r="N29" s="319">
        <v>0</v>
      </c>
      <c r="O29" s="320">
        <v>0</v>
      </c>
    </row>
    <row r="30" spans="1:15" ht="39">
      <c r="A30" s="318" t="s">
        <v>487</v>
      </c>
      <c r="B30" s="319">
        <v>0</v>
      </c>
      <c r="C30" s="320">
        <v>0</v>
      </c>
      <c r="D30" s="319">
        <v>0</v>
      </c>
      <c r="E30" s="320">
        <v>0</v>
      </c>
      <c r="F30" s="319">
        <v>0</v>
      </c>
      <c r="G30" s="321">
        <v>0</v>
      </c>
      <c r="H30" s="319">
        <v>0</v>
      </c>
      <c r="I30" s="320">
        <v>0</v>
      </c>
      <c r="J30" s="319">
        <v>0</v>
      </c>
      <c r="K30" s="320">
        <v>0</v>
      </c>
      <c r="L30" s="319">
        <v>0</v>
      </c>
      <c r="M30" s="320">
        <v>0</v>
      </c>
      <c r="N30" s="319">
        <v>0</v>
      </c>
      <c r="O30" s="320">
        <v>0</v>
      </c>
    </row>
    <row r="31" spans="1:15" ht="29.25">
      <c r="A31" s="318" t="s">
        <v>488</v>
      </c>
      <c r="B31" s="319">
        <v>0</v>
      </c>
      <c r="C31" s="320">
        <v>0</v>
      </c>
      <c r="D31" s="319">
        <v>9477.6129000000001</v>
      </c>
      <c r="E31" s="320">
        <v>1.3699796230535096E-2</v>
      </c>
      <c r="F31" s="319">
        <v>5576.8499099999999</v>
      </c>
      <c r="G31" s="321">
        <v>4.8732664319761608E-2</v>
      </c>
      <c r="H31" s="319">
        <v>8240.4427099999994</v>
      </c>
      <c r="I31" s="320">
        <v>7.9095387470937348E-2</v>
      </c>
      <c r="J31" s="319">
        <v>0</v>
      </c>
      <c r="K31" s="320">
        <v>0</v>
      </c>
      <c r="L31" s="319">
        <v>13857.23171</v>
      </c>
      <c r="M31" s="320">
        <v>2.3859324227914421E-2</v>
      </c>
      <c r="N31" s="319">
        <v>37152.13723</v>
      </c>
      <c r="O31" s="320">
        <v>2.2111135576928644E-2</v>
      </c>
    </row>
    <row r="32" spans="1:15" ht="29.25">
      <c r="A32" s="318" t="s">
        <v>496</v>
      </c>
      <c r="B32" s="319">
        <v>0</v>
      </c>
      <c r="C32" s="320">
        <v>0</v>
      </c>
      <c r="D32" s="319">
        <v>0</v>
      </c>
      <c r="E32" s="320">
        <v>0</v>
      </c>
      <c r="F32" s="319">
        <v>0</v>
      </c>
      <c r="G32" s="321">
        <v>0</v>
      </c>
      <c r="H32" s="319">
        <v>0</v>
      </c>
      <c r="I32" s="320">
        <v>0</v>
      </c>
      <c r="J32" s="319">
        <v>0</v>
      </c>
      <c r="K32" s="320">
        <v>0</v>
      </c>
      <c r="L32" s="319">
        <v>0</v>
      </c>
      <c r="M32" s="320">
        <v>0</v>
      </c>
      <c r="N32" s="319">
        <v>0</v>
      </c>
      <c r="O32" s="320">
        <v>0</v>
      </c>
    </row>
    <row r="33" spans="1:15" ht="19.5">
      <c r="A33" s="318" t="s">
        <v>490</v>
      </c>
      <c r="B33" s="319">
        <v>0</v>
      </c>
      <c r="C33" s="320">
        <v>0</v>
      </c>
      <c r="D33" s="319">
        <v>0</v>
      </c>
      <c r="E33" s="320">
        <v>0</v>
      </c>
      <c r="F33" s="319">
        <v>0</v>
      </c>
      <c r="G33" s="321">
        <v>0</v>
      </c>
      <c r="H33" s="319">
        <v>0</v>
      </c>
      <c r="I33" s="320">
        <v>0</v>
      </c>
      <c r="J33" s="319">
        <v>0</v>
      </c>
      <c r="K33" s="320">
        <v>0</v>
      </c>
      <c r="L33" s="319">
        <v>0</v>
      </c>
      <c r="M33" s="320">
        <v>0</v>
      </c>
      <c r="N33" s="319">
        <v>0</v>
      </c>
      <c r="O33" s="320">
        <v>0</v>
      </c>
    </row>
    <row r="34" spans="1:15" hidden="1">
      <c r="A34" s="318"/>
      <c r="B34" s="319"/>
      <c r="C34" s="320"/>
      <c r="D34" s="319"/>
      <c r="E34" s="320"/>
      <c r="F34" s="319"/>
      <c r="G34" s="321"/>
      <c r="H34" s="319"/>
      <c r="I34" s="320"/>
      <c r="J34" s="319"/>
      <c r="K34" s="320"/>
      <c r="L34" s="319"/>
      <c r="M34" s="320"/>
      <c r="N34" s="319"/>
      <c r="O34" s="320"/>
    </row>
    <row r="35" spans="1:15" ht="18">
      <c r="A35" s="313" t="s">
        <v>497</v>
      </c>
      <c r="B35" s="314">
        <v>144997.60072000002</v>
      </c>
      <c r="C35" s="315">
        <v>1</v>
      </c>
      <c r="D35" s="314">
        <v>691806.85175999999</v>
      </c>
      <c r="E35" s="315">
        <v>1</v>
      </c>
      <c r="F35" s="314">
        <v>114437.61566999998</v>
      </c>
      <c r="G35" s="316">
        <v>1</v>
      </c>
      <c r="H35" s="314">
        <v>104183.60632000002</v>
      </c>
      <c r="I35" s="315">
        <v>1</v>
      </c>
      <c r="J35" s="314">
        <v>44030.935299999997</v>
      </c>
      <c r="K35" s="315">
        <v>1</v>
      </c>
      <c r="L35" s="314">
        <v>580788.9434600001</v>
      </c>
      <c r="M35" s="320">
        <v>1</v>
      </c>
      <c r="N35" s="314">
        <v>1680245.5532299997</v>
      </c>
      <c r="O35" s="315">
        <v>1</v>
      </c>
    </row>
    <row r="36" spans="1:15" ht="18.75" customHeight="1">
      <c r="A36" s="322" t="s">
        <v>498</v>
      </c>
      <c r="B36" s="323">
        <v>143871.28033000001</v>
      </c>
      <c r="C36" s="324"/>
      <c r="D36" s="323">
        <v>687505.47827999992</v>
      </c>
      <c r="E36" s="324"/>
      <c r="F36" s="323">
        <v>111827.29073000001</v>
      </c>
      <c r="G36" s="325"/>
      <c r="H36" s="323">
        <v>103879.25289</v>
      </c>
      <c r="I36" s="326"/>
      <c r="J36" s="323">
        <v>43819.85903</v>
      </c>
      <c r="K36" s="326"/>
      <c r="L36" s="323">
        <v>571607.44833000004</v>
      </c>
      <c r="M36" s="327"/>
      <c r="N36" s="323">
        <v>1662510.60959</v>
      </c>
      <c r="O36" s="328"/>
    </row>
    <row r="37" spans="1:15" ht="18.75">
      <c r="A37" s="207" t="s">
        <v>984</v>
      </c>
      <c r="B37" s="319">
        <v>519.28273999999999</v>
      </c>
      <c r="C37" s="320">
        <v>3.5813195350919598E-3</v>
      </c>
      <c r="D37" s="319">
        <v>2708.2539900000002</v>
      </c>
      <c r="E37" s="320">
        <v>3.9147545056976985E-3</v>
      </c>
      <c r="F37" s="319">
        <v>0</v>
      </c>
      <c r="G37" s="321">
        <v>0</v>
      </c>
      <c r="H37" s="319">
        <v>60.48151</v>
      </c>
      <c r="I37" s="320">
        <v>5.8052809013186797E-4</v>
      </c>
      <c r="J37" s="319">
        <v>57.894629999999999</v>
      </c>
      <c r="K37" s="320">
        <v>1.3148625984331522E-3</v>
      </c>
      <c r="L37" s="319">
        <v>0</v>
      </c>
      <c r="M37" s="320">
        <v>0</v>
      </c>
      <c r="N37" s="319">
        <v>3345.9128700000001</v>
      </c>
      <c r="O37" s="320">
        <v>1.9913237464417176E-3</v>
      </c>
    </row>
    <row r="38" spans="1:15" ht="27.75">
      <c r="A38" s="207" t="s">
        <v>985</v>
      </c>
      <c r="B38" s="319">
        <v>0</v>
      </c>
      <c r="C38" s="320">
        <v>0</v>
      </c>
      <c r="D38" s="319">
        <v>0</v>
      </c>
      <c r="E38" s="320">
        <v>0</v>
      </c>
      <c r="F38" s="319">
        <v>0</v>
      </c>
      <c r="G38" s="321">
        <v>0</v>
      </c>
      <c r="H38" s="319">
        <v>0</v>
      </c>
      <c r="I38" s="320">
        <v>0</v>
      </c>
      <c r="J38" s="319">
        <v>0</v>
      </c>
      <c r="K38" s="320">
        <v>0</v>
      </c>
      <c r="L38" s="319">
        <v>0</v>
      </c>
      <c r="M38" s="320">
        <v>0</v>
      </c>
      <c r="N38" s="319">
        <v>0</v>
      </c>
      <c r="O38" s="320">
        <v>0</v>
      </c>
    </row>
    <row r="39" spans="1:15" ht="12.75" customHeight="1">
      <c r="A39" s="150" t="s">
        <v>354</v>
      </c>
    </row>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15" ht="12.75" customHeight="1">
      <c r="A49" s="671" t="s">
        <v>1206</v>
      </c>
    </row>
    <row r="50" spans="1:15" ht="12.75" customHeight="1">
      <c r="O50" s="153" t="s">
        <v>648</v>
      </c>
    </row>
    <row r="51" spans="1:15" ht="12.75" customHeight="1"/>
    <row r="52" spans="1:15" ht="12.75" customHeight="1"/>
    <row r="53" spans="1:15" ht="12.75" customHeight="1"/>
    <row r="54" spans="1:15" ht="12.75" customHeight="1"/>
    <row r="55" spans="1:15" ht="12.75" customHeight="1"/>
    <row r="56" spans="1:15" ht="12.75" customHeight="1"/>
    <row r="57" spans="1:15" ht="12.75" customHeight="1"/>
  </sheetData>
  <mergeCells count="9">
    <mergeCell ref="L5:M5"/>
    <mergeCell ref="N5:O5"/>
    <mergeCell ref="K4:O4"/>
    <mergeCell ref="A5:A7"/>
    <mergeCell ref="B5:C5"/>
    <mergeCell ref="D5:E5"/>
    <mergeCell ref="F5:G5"/>
    <mergeCell ref="H5:I5"/>
    <mergeCell ref="J5:K5"/>
  </mergeCells>
  <hyperlinks>
    <hyperlink ref="A49" location="'2 Sadržaj'!A1" display="Sadržaj / Contents"/>
  </hyperlink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0"/>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4" ht="12.75" customHeight="1">
      <c r="A1" s="273" t="s">
        <v>499</v>
      </c>
      <c r="D1" s="28" t="str">
        <f>Naslovnica!A20</f>
        <v>Siječanj 2012.</v>
      </c>
    </row>
    <row r="2" spans="1:4" ht="12.75" customHeight="1">
      <c r="A2" s="70" t="s">
        <v>500</v>
      </c>
      <c r="D2" s="33" t="str">
        <f>Naslovnica!A24</f>
        <v>January 2012</v>
      </c>
    </row>
    <row r="3" spans="1:4" ht="12.75" customHeight="1"/>
    <row r="4" spans="1:4" ht="63.75" customHeight="1">
      <c r="A4" s="163" t="s">
        <v>501</v>
      </c>
      <c r="B4" s="163" t="s">
        <v>502</v>
      </c>
      <c r="C4" s="163" t="s">
        <v>503</v>
      </c>
    </row>
    <row r="5" spans="1:4">
      <c r="A5" s="778" t="s">
        <v>504</v>
      </c>
      <c r="B5" s="329" t="s">
        <v>505</v>
      </c>
      <c r="C5" s="330" t="s">
        <v>506</v>
      </c>
    </row>
    <row r="6" spans="1:4">
      <c r="A6" s="778"/>
      <c r="B6" s="329" t="s">
        <v>507</v>
      </c>
      <c r="C6" s="330" t="s">
        <v>508</v>
      </c>
    </row>
    <row r="7" spans="1:4" ht="22.5">
      <c r="A7" s="778"/>
      <c r="B7" s="331" t="s">
        <v>509</v>
      </c>
      <c r="C7" s="330" t="s">
        <v>510</v>
      </c>
    </row>
    <row r="8" spans="1:4">
      <c r="A8" s="778"/>
      <c r="B8" s="329" t="s">
        <v>511</v>
      </c>
      <c r="C8" s="330" t="s">
        <v>512</v>
      </c>
    </row>
    <row r="9" spans="1:4">
      <c r="A9" s="332"/>
      <c r="B9" s="329" t="s">
        <v>536</v>
      </c>
      <c r="C9" s="330" t="s">
        <v>626</v>
      </c>
    </row>
    <row r="10" spans="1:4" ht="1.5" customHeight="1">
      <c r="A10" s="333"/>
      <c r="B10" s="333"/>
      <c r="C10" s="334"/>
    </row>
    <row r="11" spans="1:4">
      <c r="A11" s="332" t="s">
        <v>513</v>
      </c>
      <c r="B11" s="329" t="s">
        <v>514</v>
      </c>
      <c r="C11" s="330" t="s">
        <v>515</v>
      </c>
    </row>
    <row r="12" spans="1:4" ht="1.5" customHeight="1">
      <c r="C12" s="97"/>
    </row>
    <row r="13" spans="1:4">
      <c r="A13" s="778" t="s">
        <v>516</v>
      </c>
      <c r="B13" s="329" t="s">
        <v>517</v>
      </c>
      <c r="C13" s="330" t="s">
        <v>518</v>
      </c>
    </row>
    <row r="14" spans="1:4">
      <c r="A14" s="778"/>
      <c r="B14" s="329" t="s">
        <v>519</v>
      </c>
      <c r="C14" s="330" t="s">
        <v>520</v>
      </c>
    </row>
    <row r="15" spans="1:4">
      <c r="A15" s="778"/>
      <c r="B15" s="329" t="s">
        <v>521</v>
      </c>
      <c r="C15" s="335" t="s">
        <v>522</v>
      </c>
    </row>
    <row r="16" spans="1:4">
      <c r="A16" s="778"/>
      <c r="B16" s="329" t="s">
        <v>523</v>
      </c>
      <c r="C16" s="335" t="s">
        <v>524</v>
      </c>
    </row>
    <row r="17" spans="1:4" ht="1.5" customHeight="1">
      <c r="A17" s="333"/>
      <c r="B17" s="333"/>
      <c r="C17" s="334"/>
    </row>
    <row r="18" spans="1:4">
      <c r="A18" s="779" t="s">
        <v>525</v>
      </c>
      <c r="B18" s="329" t="s">
        <v>526</v>
      </c>
      <c r="C18" s="330" t="s">
        <v>527</v>
      </c>
    </row>
    <row r="19" spans="1:4">
      <c r="A19" s="779"/>
      <c r="B19" s="329" t="s">
        <v>528</v>
      </c>
      <c r="C19" s="330" t="s">
        <v>529</v>
      </c>
    </row>
    <row r="20" spans="1:4">
      <c r="A20" s="779"/>
      <c r="B20" s="329" t="s">
        <v>530</v>
      </c>
      <c r="C20" s="335" t="s">
        <v>531</v>
      </c>
    </row>
    <row r="21" spans="1:4">
      <c r="A21" s="779"/>
      <c r="B21" s="329" t="s">
        <v>532</v>
      </c>
      <c r="C21" s="335" t="s">
        <v>533</v>
      </c>
    </row>
    <row r="22" spans="1:4">
      <c r="A22" s="779"/>
      <c r="B22" s="329" t="s">
        <v>534</v>
      </c>
      <c r="C22" s="335" t="s">
        <v>535</v>
      </c>
    </row>
    <row r="23" spans="1:4" ht="21.75" customHeight="1">
      <c r="A23" s="780" t="s">
        <v>544</v>
      </c>
      <c r="B23" s="780"/>
      <c r="C23" s="780"/>
      <c r="D23" s="780"/>
    </row>
    <row r="24" spans="1:4" ht="18.75" customHeight="1">
      <c r="A24" s="781" t="s">
        <v>545</v>
      </c>
      <c r="B24" s="782"/>
      <c r="C24" s="782"/>
      <c r="D24" s="782"/>
    </row>
    <row r="25" spans="1:4" ht="12.75" customHeight="1"/>
    <row r="26" spans="1:4" ht="12.75" customHeight="1"/>
    <row r="27" spans="1:4" ht="12.75" customHeight="1">
      <c r="A27" s="293" t="s">
        <v>537</v>
      </c>
      <c r="D27" s="28" t="str">
        <f>Naslovnica!A20</f>
        <v>Siječanj 2012.</v>
      </c>
    </row>
    <row r="28" spans="1:4" ht="12.75" customHeight="1">
      <c r="A28" s="70" t="s">
        <v>538</v>
      </c>
      <c r="D28" s="33" t="str">
        <f>Naslovnica!A24</f>
        <v>January 2012</v>
      </c>
    </row>
    <row r="29" spans="1:4" ht="12.75" customHeight="1"/>
    <row r="30" spans="1:4" ht="19.5" customHeight="1">
      <c r="A30" s="745" t="s">
        <v>539</v>
      </c>
      <c r="B30" s="777" t="s">
        <v>543</v>
      </c>
      <c r="C30" s="777"/>
      <c r="D30" s="777"/>
    </row>
    <row r="31" spans="1:4" ht="15" customHeight="1">
      <c r="A31" s="746"/>
      <c r="B31" s="158" t="str">
        <f>Naslovnica!A20</f>
        <v>Siječanj 2012.</v>
      </c>
      <c r="C31" s="130" t="str">
        <f>'4 Tablica-Grafikon 2'!F5</f>
        <v>Prosinac 2011.</v>
      </c>
      <c r="D31" s="738" t="s">
        <v>546</v>
      </c>
    </row>
    <row r="32" spans="1:4">
      <c r="A32" s="746"/>
      <c r="B32" s="101" t="str">
        <f>Naslovnica!A24</f>
        <v>January 2012</v>
      </c>
      <c r="C32" s="131" t="str">
        <f>'4 Tablica-Grafikon 2'!F6</f>
        <v>December 2011</v>
      </c>
      <c r="D32" s="734"/>
    </row>
    <row r="33" spans="1:5" ht="45" customHeight="1">
      <c r="A33" s="262" t="s">
        <v>540</v>
      </c>
      <c r="B33" s="337">
        <v>18049</v>
      </c>
      <c r="C33" s="337">
        <v>18154</v>
      </c>
      <c r="D33" s="338">
        <v>-5.7838492894128016E-3</v>
      </c>
      <c r="E33" s="678"/>
    </row>
    <row r="34" spans="1:5" ht="1.5" customHeight="1">
      <c r="A34" s="336"/>
      <c r="B34" s="339"/>
      <c r="C34" s="339"/>
      <c r="D34" s="340"/>
    </row>
    <row r="35" spans="1:5" ht="45">
      <c r="A35" s="262" t="s">
        <v>541</v>
      </c>
      <c r="B35" s="337">
        <v>338611.77303000004</v>
      </c>
      <c r="C35" s="337">
        <v>334507.91367000004</v>
      </c>
      <c r="D35" s="338">
        <v>1.2268347600435416E-2</v>
      </c>
    </row>
    <row r="36" spans="1:5" ht="1.5" customHeight="1">
      <c r="A36" s="336"/>
      <c r="B36" s="341"/>
      <c r="C36" s="341"/>
      <c r="D36" s="342"/>
    </row>
    <row r="37" spans="1:5" ht="45">
      <c r="A37" s="262" t="s">
        <v>542</v>
      </c>
      <c r="B37" s="337">
        <v>328748.50266999996</v>
      </c>
      <c r="C37" s="337">
        <v>326598.46931999997</v>
      </c>
      <c r="D37" s="338">
        <v>6.5831090833845538E-3</v>
      </c>
    </row>
    <row r="38" spans="1:5" ht="12.75" customHeight="1">
      <c r="A38" s="270" t="s">
        <v>547</v>
      </c>
    </row>
    <row r="39" spans="1:5" ht="12.75" customHeight="1">
      <c r="A39" s="343" t="s">
        <v>548</v>
      </c>
    </row>
    <row r="40" spans="1:5" ht="12.75" customHeight="1"/>
    <row r="41" spans="1:5" ht="12.75" customHeight="1"/>
    <row r="42" spans="1:5" ht="12.75" customHeight="1"/>
    <row r="43" spans="1:5" ht="12.75" customHeight="1"/>
    <row r="44" spans="1:5" ht="12.75" customHeight="1"/>
    <row r="45" spans="1:5" ht="12.75" customHeight="1"/>
    <row r="46" spans="1:5" ht="12.75" customHeight="1">
      <c r="A46" s="677" t="s">
        <v>1206</v>
      </c>
    </row>
    <row r="47" spans="1:5" ht="12.75" customHeight="1"/>
    <row r="48" spans="1:5" ht="12.75" customHeight="1">
      <c r="D48" s="51" t="s">
        <v>649</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mergeCells count="8">
    <mergeCell ref="A30:A32"/>
    <mergeCell ref="B30:D30"/>
    <mergeCell ref="D31:D32"/>
    <mergeCell ref="A5:A8"/>
    <mergeCell ref="A13:A16"/>
    <mergeCell ref="A18:A22"/>
    <mergeCell ref="A23:D23"/>
    <mergeCell ref="A24:D24"/>
  </mergeCells>
  <hyperlinks>
    <hyperlink ref="A46" location="'2 Sadržaj'!A1" display="Sadržaj / Contents"/>
  </hyperlinks>
  <pageMargins left="0.7"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4" t="s">
        <v>1197</v>
      </c>
      <c r="G1" s="271" t="s">
        <v>436</v>
      </c>
      <c r="J1" s="344" t="s">
        <v>1210</v>
      </c>
    </row>
    <row r="2" spans="1:11">
      <c r="A2" s="29" t="s">
        <v>101</v>
      </c>
      <c r="G2" s="272" t="s">
        <v>437</v>
      </c>
      <c r="J2" s="345" t="s">
        <v>1211</v>
      </c>
    </row>
    <row r="3" spans="1:11" ht="12.75" customHeight="1"/>
    <row r="4" spans="1:11" ht="12.75" customHeight="1"/>
    <row r="5" spans="1:11">
      <c r="A5" s="55"/>
      <c r="B5" s="56"/>
      <c r="C5" s="56" t="s">
        <v>630</v>
      </c>
      <c r="D5" s="56"/>
      <c r="E5" s="162"/>
      <c r="F5" s="56" t="s">
        <v>1208</v>
      </c>
      <c r="G5" s="162"/>
      <c r="H5" s="716" t="s">
        <v>219</v>
      </c>
      <c r="I5" s="717"/>
      <c r="J5" s="717"/>
    </row>
    <row r="6" spans="1:11">
      <c r="A6" s="55"/>
      <c r="B6" s="162"/>
      <c r="C6" s="65" t="s">
        <v>631</v>
      </c>
      <c r="D6" s="162"/>
      <c r="E6" s="162"/>
      <c r="F6" s="65" t="s">
        <v>1209</v>
      </c>
      <c r="G6" s="162"/>
      <c r="H6" s="718" t="s">
        <v>220</v>
      </c>
      <c r="I6" s="718"/>
      <c r="J6" s="54" t="s">
        <v>221</v>
      </c>
    </row>
    <row r="7" spans="1:11" ht="30" customHeight="1">
      <c r="A7" s="157" t="s">
        <v>215</v>
      </c>
      <c r="B7" s="157" t="s">
        <v>216</v>
      </c>
      <c r="C7" s="157" t="s">
        <v>217</v>
      </c>
      <c r="D7" s="157" t="s">
        <v>218</v>
      </c>
      <c r="E7" s="157" t="s">
        <v>216</v>
      </c>
      <c r="F7" s="157" t="s">
        <v>217</v>
      </c>
      <c r="G7" s="157" t="s">
        <v>218</v>
      </c>
      <c r="H7" s="157" t="s">
        <v>216</v>
      </c>
      <c r="I7" s="157" t="s">
        <v>217</v>
      </c>
      <c r="J7" s="157" t="s">
        <v>218</v>
      </c>
    </row>
    <row r="8" spans="1:11" ht="12.75" customHeight="1">
      <c r="A8" s="58" t="s">
        <v>222</v>
      </c>
      <c r="B8" s="59">
        <v>13</v>
      </c>
      <c r="C8" s="59">
        <v>4</v>
      </c>
      <c r="D8" s="59">
        <v>17</v>
      </c>
      <c r="E8" s="60">
        <v>11</v>
      </c>
      <c r="F8" s="60">
        <v>4</v>
      </c>
      <c r="G8" s="59">
        <v>15</v>
      </c>
      <c r="H8" s="59">
        <v>2</v>
      </c>
      <c r="I8" s="59">
        <v>0</v>
      </c>
      <c r="J8" s="62">
        <v>0.1333333333333333</v>
      </c>
    </row>
    <row r="9" spans="1:11" ht="12.75" customHeight="1">
      <c r="A9" s="58" t="s">
        <v>223</v>
      </c>
      <c r="B9" s="59">
        <v>141</v>
      </c>
      <c r="C9" s="59">
        <v>90</v>
      </c>
      <c r="D9" s="59">
        <v>231</v>
      </c>
      <c r="E9" s="60">
        <v>132</v>
      </c>
      <c r="F9" s="60">
        <v>94</v>
      </c>
      <c r="G9" s="59">
        <v>226</v>
      </c>
      <c r="H9" s="59">
        <v>9</v>
      </c>
      <c r="I9" s="59">
        <v>-4</v>
      </c>
      <c r="J9" s="62">
        <v>2.2123893805309658E-2</v>
      </c>
      <c r="K9" s="678"/>
    </row>
    <row r="10" spans="1:11" ht="12.75" customHeight="1">
      <c r="A10" s="58" t="s">
        <v>224</v>
      </c>
      <c r="B10" s="59">
        <v>690</v>
      </c>
      <c r="C10" s="59">
        <v>450</v>
      </c>
      <c r="D10" s="59">
        <v>1140</v>
      </c>
      <c r="E10" s="60">
        <v>621</v>
      </c>
      <c r="F10" s="60">
        <v>430</v>
      </c>
      <c r="G10" s="59">
        <v>1051</v>
      </c>
      <c r="H10" s="59">
        <v>69</v>
      </c>
      <c r="I10" s="59">
        <v>20</v>
      </c>
      <c r="J10" s="62">
        <v>8.4681255946717382E-2</v>
      </c>
    </row>
    <row r="11" spans="1:11" ht="12.75" customHeight="1">
      <c r="A11" s="58" t="s">
        <v>225</v>
      </c>
      <c r="B11" s="59">
        <v>1388</v>
      </c>
      <c r="C11" s="59">
        <v>752</v>
      </c>
      <c r="D11" s="59">
        <v>2140</v>
      </c>
      <c r="E11" s="60">
        <v>1185</v>
      </c>
      <c r="F11" s="60">
        <v>704</v>
      </c>
      <c r="G11" s="59">
        <v>1889</v>
      </c>
      <c r="H11" s="59">
        <v>203</v>
      </c>
      <c r="I11" s="59">
        <v>48</v>
      </c>
      <c r="J11" s="62">
        <v>0.13287453679195349</v>
      </c>
    </row>
    <row r="12" spans="1:11" ht="12.75" customHeight="1">
      <c r="A12" s="58" t="s">
        <v>226</v>
      </c>
      <c r="B12" s="59">
        <v>1716</v>
      </c>
      <c r="C12" s="59">
        <v>937</v>
      </c>
      <c r="D12" s="59">
        <v>2653</v>
      </c>
      <c r="E12" s="60">
        <v>1750</v>
      </c>
      <c r="F12" s="60">
        <v>927</v>
      </c>
      <c r="G12" s="59">
        <v>2677</v>
      </c>
      <c r="H12" s="59">
        <v>-34</v>
      </c>
      <c r="I12" s="59">
        <v>10</v>
      </c>
      <c r="J12" s="62">
        <v>-8.9652596189764289E-3</v>
      </c>
    </row>
    <row r="13" spans="1:11" ht="12.75" customHeight="1">
      <c r="A13" s="58" t="s">
        <v>227</v>
      </c>
      <c r="B13" s="59">
        <v>1599</v>
      </c>
      <c r="C13" s="59">
        <v>915</v>
      </c>
      <c r="D13" s="59">
        <v>2514</v>
      </c>
      <c r="E13" s="60">
        <v>1575</v>
      </c>
      <c r="F13" s="60">
        <v>876</v>
      </c>
      <c r="G13" s="59">
        <v>2451</v>
      </c>
      <c r="H13" s="59">
        <v>24</v>
      </c>
      <c r="I13" s="59">
        <v>39</v>
      </c>
      <c r="J13" s="62">
        <v>2.5703794369644983E-2</v>
      </c>
    </row>
    <row r="14" spans="1:11" ht="12.75" customHeight="1">
      <c r="A14" s="58" t="s">
        <v>228</v>
      </c>
      <c r="B14" s="59">
        <v>1918</v>
      </c>
      <c r="C14" s="59">
        <v>1081</v>
      </c>
      <c r="D14" s="59">
        <v>2999</v>
      </c>
      <c r="E14" s="60">
        <v>1813</v>
      </c>
      <c r="F14" s="60">
        <v>1008</v>
      </c>
      <c r="G14" s="59">
        <v>2821</v>
      </c>
      <c r="H14" s="59">
        <v>105</v>
      </c>
      <c r="I14" s="59">
        <v>73</v>
      </c>
      <c r="J14" s="62">
        <v>6.3098192130450093E-2</v>
      </c>
    </row>
    <row r="15" spans="1:11" ht="12.75" customHeight="1">
      <c r="A15" s="58" t="s">
        <v>431</v>
      </c>
      <c r="B15" s="59">
        <v>3343</v>
      </c>
      <c r="C15" s="59">
        <v>1804</v>
      </c>
      <c r="D15" s="59">
        <v>5147</v>
      </c>
      <c r="E15" s="60">
        <v>3384</v>
      </c>
      <c r="F15" s="60">
        <v>1858</v>
      </c>
      <c r="G15" s="59">
        <v>5242</v>
      </c>
      <c r="H15" s="59">
        <v>-41</v>
      </c>
      <c r="I15" s="59">
        <v>-54</v>
      </c>
      <c r="J15" s="62">
        <v>-1.8122853872567735E-2</v>
      </c>
    </row>
    <row r="16" spans="1:11" ht="12.75" customHeight="1">
      <c r="A16" s="58" t="s">
        <v>432</v>
      </c>
      <c r="B16" s="59">
        <v>1006</v>
      </c>
      <c r="C16" s="59">
        <v>288</v>
      </c>
      <c r="D16" s="59">
        <v>1294</v>
      </c>
      <c r="E16" s="60">
        <v>1019</v>
      </c>
      <c r="F16" s="60">
        <v>301</v>
      </c>
      <c r="G16" s="59">
        <v>1320</v>
      </c>
      <c r="H16" s="59">
        <v>-13</v>
      </c>
      <c r="I16" s="59">
        <v>-13</v>
      </c>
      <c r="J16" s="62">
        <v>-1.9696969696969657E-2</v>
      </c>
    </row>
    <row r="17" spans="1:11" ht="12.75" customHeight="1">
      <c r="A17" s="58" t="s">
        <v>433</v>
      </c>
      <c r="B17" s="59">
        <v>11</v>
      </c>
      <c r="C17" s="59">
        <v>6</v>
      </c>
      <c r="D17" s="59">
        <v>17</v>
      </c>
      <c r="E17" s="59">
        <v>15</v>
      </c>
      <c r="F17" s="59">
        <v>6</v>
      </c>
      <c r="G17" s="59">
        <v>21</v>
      </c>
      <c r="H17" s="59">
        <v>-4</v>
      </c>
      <c r="I17" s="59">
        <v>0</v>
      </c>
      <c r="J17" s="62">
        <v>-0.19047619047619047</v>
      </c>
    </row>
    <row r="18" spans="1:11" ht="12.75" customHeight="1">
      <c r="A18" s="58" t="s">
        <v>434</v>
      </c>
      <c r="B18" s="59">
        <v>1</v>
      </c>
      <c r="C18" s="59">
        <v>0</v>
      </c>
      <c r="D18" s="59">
        <v>1</v>
      </c>
      <c r="E18" s="59">
        <v>1</v>
      </c>
      <c r="F18" s="59">
        <v>0</v>
      </c>
      <c r="G18" s="59">
        <v>1</v>
      </c>
      <c r="H18" s="59">
        <v>0</v>
      </c>
      <c r="I18" s="59">
        <v>0</v>
      </c>
      <c r="J18" s="62">
        <v>0</v>
      </c>
    </row>
    <row r="19" spans="1:11" ht="26.25" customHeight="1">
      <c r="A19" s="164" t="s">
        <v>435</v>
      </c>
      <c r="B19" s="63">
        <v>11826</v>
      </c>
      <c r="C19" s="63">
        <v>6327</v>
      </c>
      <c r="D19" s="63">
        <v>18153</v>
      </c>
      <c r="E19" s="63">
        <v>11506</v>
      </c>
      <c r="F19" s="63">
        <v>6208</v>
      </c>
      <c r="G19" s="63">
        <v>17714</v>
      </c>
      <c r="H19" s="63">
        <v>320</v>
      </c>
      <c r="I19" s="63">
        <v>119</v>
      </c>
      <c r="J19" s="64">
        <v>2.4782657784802931E-2</v>
      </c>
    </row>
    <row r="20" spans="1:11" ht="12.75" customHeight="1">
      <c r="A20" s="137" t="s">
        <v>427</v>
      </c>
    </row>
    <row r="21" spans="1:11" ht="12.75" customHeight="1"/>
    <row r="22" spans="1:11" ht="12.75" customHeight="1"/>
    <row r="23" spans="1:11" ht="14.25" customHeight="1">
      <c r="A23" s="273" t="s">
        <v>1198</v>
      </c>
    </row>
    <row r="24" spans="1:11" ht="13.5" customHeight="1">
      <c r="A24" s="32" t="s">
        <v>549</v>
      </c>
    </row>
    <row r="25" spans="1:11" ht="12.75" customHeight="1" thickBot="1"/>
    <row r="26" spans="1:11" ht="12.75" customHeight="1">
      <c r="A26" s="389"/>
      <c r="B26" s="390"/>
      <c r="C26" s="390"/>
      <c r="D26" s="390"/>
      <c r="E26" s="390"/>
      <c r="F26" s="390"/>
      <c r="G26" s="390"/>
      <c r="H26" s="390"/>
      <c r="I26" s="390"/>
      <c r="J26" s="391"/>
    </row>
    <row r="27" spans="1:11" ht="12.75" customHeight="1">
      <c r="A27" s="392"/>
      <c r="B27" s="388"/>
      <c r="C27" s="388"/>
      <c r="D27" s="388"/>
      <c r="E27" s="388"/>
      <c r="F27" s="388"/>
      <c r="G27" s="388"/>
      <c r="H27" s="388"/>
      <c r="I27" s="388"/>
      <c r="J27" s="393"/>
    </row>
    <row r="28" spans="1:11" ht="12.75" customHeight="1">
      <c r="A28" s="392"/>
      <c r="B28" s="388"/>
      <c r="C28" s="388"/>
      <c r="D28" s="388"/>
      <c r="E28" s="388"/>
      <c r="F28" s="388"/>
      <c r="G28" s="388"/>
      <c r="H28" s="388"/>
      <c r="I28" s="388"/>
      <c r="J28" s="393"/>
    </row>
    <row r="29" spans="1:11" ht="12.75" customHeight="1">
      <c r="A29" s="392"/>
      <c r="B29" s="388"/>
      <c r="C29" s="388"/>
      <c r="D29" s="388"/>
      <c r="E29" s="388"/>
      <c r="F29" s="388"/>
      <c r="G29" s="388"/>
      <c r="H29" s="388"/>
      <c r="I29" s="388"/>
      <c r="J29" s="393"/>
    </row>
    <row r="30" spans="1:11" ht="12.75" customHeight="1">
      <c r="A30" s="392"/>
      <c r="B30" s="388"/>
      <c r="C30" s="388"/>
      <c r="D30" s="388"/>
      <c r="E30" s="388"/>
      <c r="F30" s="388"/>
      <c r="G30" s="388"/>
      <c r="H30" s="388"/>
      <c r="I30" s="388"/>
      <c r="J30" s="393"/>
    </row>
    <row r="31" spans="1:11" ht="12.75" customHeight="1">
      <c r="A31" s="392"/>
      <c r="B31" s="388"/>
      <c r="C31" s="388"/>
      <c r="D31" s="388"/>
      <c r="E31" s="388"/>
      <c r="F31" s="388"/>
      <c r="G31" s="388"/>
      <c r="H31" s="388"/>
      <c r="I31" s="388"/>
      <c r="J31" s="393"/>
      <c r="K31" s="678"/>
    </row>
    <row r="32" spans="1:11" ht="12.75" customHeight="1">
      <c r="A32" s="392"/>
      <c r="B32" s="388"/>
      <c r="C32" s="388"/>
      <c r="D32" s="388"/>
      <c r="E32" s="388"/>
      <c r="F32" s="388"/>
      <c r="G32" s="388"/>
      <c r="H32" s="388"/>
      <c r="I32" s="388"/>
      <c r="J32" s="393"/>
    </row>
    <row r="33" spans="1:10" ht="12.75" customHeight="1">
      <c r="A33" s="392"/>
      <c r="B33" s="388"/>
      <c r="C33" s="388"/>
      <c r="D33" s="388"/>
      <c r="E33" s="388"/>
      <c r="F33" s="388"/>
      <c r="G33" s="388"/>
      <c r="H33" s="388"/>
      <c r="I33" s="388"/>
      <c r="J33" s="393"/>
    </row>
    <row r="34" spans="1:10" ht="12.75" customHeight="1">
      <c r="A34" s="392"/>
      <c r="B34" s="388"/>
      <c r="C34" s="388"/>
      <c r="D34" s="388"/>
      <c r="E34" s="388"/>
      <c r="F34" s="388"/>
      <c r="G34" s="388"/>
      <c r="H34" s="388"/>
      <c r="I34" s="388"/>
      <c r="J34" s="393"/>
    </row>
    <row r="35" spans="1:10" ht="12.75" customHeight="1">
      <c r="A35" s="392"/>
      <c r="B35" s="388"/>
      <c r="C35" s="388"/>
      <c r="D35" s="388"/>
      <c r="E35" s="388"/>
      <c r="F35" s="388"/>
      <c r="G35" s="388"/>
      <c r="H35" s="388"/>
      <c r="I35" s="388"/>
      <c r="J35" s="393"/>
    </row>
    <row r="36" spans="1:10" ht="12.75" customHeight="1">
      <c r="A36" s="392"/>
      <c r="B36" s="388"/>
      <c r="C36" s="388"/>
      <c r="D36" s="388"/>
      <c r="E36" s="388"/>
      <c r="F36" s="388"/>
      <c r="G36" s="388"/>
      <c r="H36" s="388"/>
      <c r="I36" s="388"/>
      <c r="J36" s="393"/>
    </row>
    <row r="37" spans="1:10" ht="12.75" customHeight="1">
      <c r="A37" s="392"/>
      <c r="B37" s="388"/>
      <c r="C37" s="388"/>
      <c r="D37" s="388"/>
      <c r="E37" s="388"/>
      <c r="F37" s="388"/>
      <c r="G37" s="388"/>
      <c r="H37" s="388"/>
      <c r="I37" s="388"/>
      <c r="J37" s="393"/>
    </row>
    <row r="38" spans="1:10" ht="12.75" customHeight="1">
      <c r="A38" s="392"/>
      <c r="B38" s="388"/>
      <c r="C38" s="388"/>
      <c r="D38" s="388"/>
      <c r="E38" s="388"/>
      <c r="F38" s="388"/>
      <c r="G38" s="388"/>
      <c r="H38" s="388"/>
      <c r="I38" s="388"/>
      <c r="J38" s="393"/>
    </row>
    <row r="39" spans="1:10" ht="12.75" customHeight="1">
      <c r="A39" s="392"/>
      <c r="B39" s="388"/>
      <c r="C39" s="388"/>
      <c r="D39" s="388"/>
      <c r="E39" s="388"/>
      <c r="F39" s="388"/>
      <c r="G39" s="388"/>
      <c r="H39" s="388"/>
      <c r="I39" s="388"/>
      <c r="J39" s="393"/>
    </row>
    <row r="40" spans="1:10" ht="12.75" customHeight="1">
      <c r="A40" s="392"/>
      <c r="B40" s="388"/>
      <c r="C40" s="388"/>
      <c r="D40" s="388"/>
      <c r="E40" s="388"/>
      <c r="F40" s="388"/>
      <c r="G40" s="388"/>
      <c r="H40" s="388"/>
      <c r="I40" s="388"/>
      <c r="J40" s="393"/>
    </row>
    <row r="41" spans="1:10" ht="12.75" customHeight="1">
      <c r="A41" s="392"/>
      <c r="B41" s="388"/>
      <c r="C41" s="388"/>
      <c r="D41" s="388"/>
      <c r="E41" s="388"/>
      <c r="F41" s="388"/>
      <c r="G41" s="388"/>
      <c r="H41" s="388"/>
      <c r="I41" s="388"/>
      <c r="J41" s="393"/>
    </row>
    <row r="42" spans="1:10" ht="12.75" customHeight="1">
      <c r="A42" s="392"/>
      <c r="B42" s="388"/>
      <c r="C42" s="388"/>
      <c r="D42" s="388"/>
      <c r="E42" s="388"/>
      <c r="F42" s="388"/>
      <c r="G42" s="388"/>
      <c r="H42" s="388"/>
      <c r="I42" s="388"/>
      <c r="J42" s="393"/>
    </row>
    <row r="43" spans="1:10" ht="12.75" customHeight="1">
      <c r="A43" s="392"/>
      <c r="B43" s="388"/>
      <c r="C43" s="388"/>
      <c r="D43" s="388"/>
      <c r="E43" s="388"/>
      <c r="F43" s="388"/>
      <c r="G43" s="388"/>
      <c r="H43" s="388"/>
      <c r="I43" s="388"/>
      <c r="J43" s="393"/>
    </row>
    <row r="44" spans="1:10" ht="12.75" customHeight="1">
      <c r="A44" s="392"/>
      <c r="B44" s="388"/>
      <c r="C44" s="388"/>
      <c r="D44" s="388"/>
      <c r="E44" s="388"/>
      <c r="F44" s="388"/>
      <c r="G44" s="388"/>
      <c r="H44" s="388"/>
      <c r="I44" s="388"/>
      <c r="J44" s="393"/>
    </row>
    <row r="45" spans="1:10" ht="12.75" customHeight="1">
      <c r="A45" s="392"/>
      <c r="B45" s="388"/>
      <c r="C45" s="388"/>
      <c r="D45" s="388"/>
      <c r="E45" s="388"/>
      <c r="F45" s="388"/>
      <c r="G45" s="388"/>
      <c r="H45" s="388"/>
      <c r="I45" s="388"/>
      <c r="J45" s="393"/>
    </row>
    <row r="46" spans="1:10" ht="12.75" customHeight="1">
      <c r="A46" s="392"/>
      <c r="B46" s="388"/>
      <c r="C46" s="388"/>
      <c r="D46" s="388"/>
      <c r="E46" s="388"/>
      <c r="F46" s="388"/>
      <c r="G46" s="388"/>
      <c r="H46" s="388"/>
      <c r="I46" s="388"/>
      <c r="J46" s="393"/>
    </row>
    <row r="47" spans="1:10" ht="12.75" customHeight="1">
      <c r="A47" s="392"/>
      <c r="B47" s="388"/>
      <c r="C47" s="388"/>
      <c r="D47" s="388"/>
      <c r="E47" s="388"/>
      <c r="F47" s="388"/>
      <c r="G47" s="388"/>
      <c r="H47" s="388"/>
      <c r="I47" s="388"/>
      <c r="J47" s="393"/>
    </row>
    <row r="48" spans="1:10" ht="12.75" customHeight="1">
      <c r="A48" s="392"/>
      <c r="B48" s="388"/>
      <c r="C48" s="388"/>
      <c r="D48" s="388"/>
      <c r="E48" s="388"/>
      <c r="F48" s="388"/>
      <c r="G48" s="388"/>
      <c r="H48" s="388"/>
      <c r="I48" s="388"/>
      <c r="J48" s="393"/>
    </row>
    <row r="49" spans="1:10" ht="12.75" customHeight="1">
      <c r="A49" s="392"/>
      <c r="B49" s="388"/>
      <c r="C49" s="388"/>
      <c r="D49" s="388"/>
      <c r="E49" s="388"/>
      <c r="F49" s="388"/>
      <c r="G49" s="388"/>
      <c r="H49" s="388"/>
      <c r="I49" s="388"/>
      <c r="J49" s="393"/>
    </row>
    <row r="50" spans="1:10" ht="12.75" customHeight="1">
      <c r="A50" s="392"/>
      <c r="B50" s="388"/>
      <c r="C50" s="388"/>
      <c r="D50" s="388"/>
      <c r="E50" s="388"/>
      <c r="F50" s="388"/>
      <c r="G50" s="388"/>
      <c r="H50" s="388"/>
      <c r="I50" s="388"/>
      <c r="J50" s="393"/>
    </row>
    <row r="51" spans="1:10" ht="12.75" customHeight="1">
      <c r="A51" s="392"/>
      <c r="B51" s="388"/>
      <c r="C51" s="388"/>
      <c r="D51" s="388"/>
      <c r="E51" s="388"/>
      <c r="F51" s="388"/>
      <c r="G51" s="388"/>
      <c r="H51" s="388"/>
      <c r="I51" s="388"/>
      <c r="J51" s="393"/>
    </row>
    <row r="52" spans="1:10" ht="12.75" customHeight="1">
      <c r="A52" s="392"/>
      <c r="B52" s="388"/>
      <c r="C52" s="388"/>
      <c r="D52" s="388"/>
      <c r="E52" s="388"/>
      <c r="F52" s="388"/>
      <c r="G52" s="388"/>
      <c r="H52" s="388"/>
      <c r="I52" s="388"/>
      <c r="J52" s="393"/>
    </row>
    <row r="53" spans="1:10" ht="12.75" customHeight="1">
      <c r="A53" s="392"/>
      <c r="B53" s="388"/>
      <c r="C53" s="388"/>
      <c r="D53" s="388"/>
      <c r="E53" s="388"/>
      <c r="F53" s="388"/>
      <c r="G53" s="388"/>
      <c r="H53" s="388"/>
      <c r="I53" s="388"/>
      <c r="J53" s="393"/>
    </row>
    <row r="54" spans="1:10" ht="12.75" customHeight="1">
      <c r="A54" s="392"/>
      <c r="B54" s="388"/>
      <c r="C54" s="388"/>
      <c r="D54" s="388"/>
      <c r="E54" s="388"/>
      <c r="F54" s="388"/>
      <c r="G54" s="388"/>
      <c r="H54" s="388"/>
      <c r="I54" s="388"/>
      <c r="J54" s="393"/>
    </row>
    <row r="55" spans="1:10" ht="12.75" customHeight="1">
      <c r="A55" s="392"/>
      <c r="B55" s="388"/>
      <c r="C55" s="388"/>
      <c r="D55" s="388"/>
      <c r="E55" s="388"/>
      <c r="F55" s="388"/>
      <c r="G55" s="388"/>
      <c r="H55" s="388"/>
      <c r="I55" s="388"/>
      <c r="J55" s="393"/>
    </row>
    <row r="56" spans="1:10" ht="12.75" customHeight="1">
      <c r="A56" s="392"/>
      <c r="B56" s="388"/>
      <c r="C56" s="388"/>
      <c r="D56" s="388"/>
      <c r="E56" s="388"/>
      <c r="F56" s="388"/>
      <c r="G56" s="388"/>
      <c r="H56" s="388"/>
      <c r="I56" s="388"/>
      <c r="J56" s="393"/>
    </row>
    <row r="57" spans="1:10" ht="12.75" customHeight="1">
      <c r="A57" s="392"/>
      <c r="B57" s="388"/>
      <c r="C57" s="388"/>
      <c r="D57" s="388"/>
      <c r="E57" s="388"/>
      <c r="F57" s="388"/>
      <c r="G57" s="388"/>
      <c r="H57" s="388"/>
      <c r="I57" s="388"/>
      <c r="J57" s="393"/>
    </row>
    <row r="58" spans="1:10" ht="12.75" customHeight="1">
      <c r="A58" s="392"/>
      <c r="B58" s="388"/>
      <c r="C58" s="388"/>
      <c r="D58" s="388"/>
      <c r="E58" s="388"/>
      <c r="F58" s="388"/>
      <c r="G58" s="388"/>
      <c r="H58" s="388"/>
      <c r="I58" s="388"/>
      <c r="J58" s="393"/>
    </row>
    <row r="59" spans="1:10" ht="12.75" customHeight="1">
      <c r="A59" s="392"/>
      <c r="B59" s="388"/>
      <c r="C59" s="388"/>
      <c r="D59" s="388"/>
      <c r="E59" s="388"/>
      <c r="F59" s="388"/>
      <c r="G59" s="388"/>
      <c r="H59" s="388"/>
      <c r="I59" s="388"/>
      <c r="J59" s="393"/>
    </row>
    <row r="60" spans="1:10" ht="12.75" customHeight="1">
      <c r="A60" s="392"/>
      <c r="B60" s="388"/>
      <c r="C60" s="388"/>
      <c r="D60" s="388"/>
      <c r="E60" s="388"/>
      <c r="F60" s="388"/>
      <c r="G60" s="388"/>
      <c r="H60" s="388"/>
      <c r="I60" s="388"/>
      <c r="J60" s="393"/>
    </row>
    <row r="61" spans="1:10" ht="12.75" customHeight="1">
      <c r="A61" s="392"/>
      <c r="B61" s="388"/>
      <c r="C61" s="388"/>
      <c r="D61" s="388"/>
      <c r="E61" s="388"/>
      <c r="F61" s="388"/>
      <c r="G61" s="388"/>
      <c r="H61" s="388"/>
      <c r="I61" s="388"/>
      <c r="J61" s="393"/>
    </row>
    <row r="62" spans="1:10" ht="12.75" customHeight="1">
      <c r="A62" s="392"/>
      <c r="B62" s="388"/>
      <c r="C62" s="388"/>
      <c r="D62" s="388"/>
      <c r="E62" s="388"/>
      <c r="F62" s="388"/>
      <c r="G62" s="388"/>
      <c r="H62" s="388"/>
      <c r="I62" s="388"/>
      <c r="J62" s="393"/>
    </row>
    <row r="63" spans="1:10" ht="12.75" customHeight="1">
      <c r="A63" s="392"/>
      <c r="B63" s="388"/>
      <c r="C63" s="388"/>
      <c r="D63" s="388"/>
      <c r="E63" s="388"/>
      <c r="F63" s="388"/>
      <c r="G63" s="388"/>
      <c r="H63" s="388"/>
      <c r="I63" s="388"/>
      <c r="J63" s="393"/>
    </row>
    <row r="64" spans="1:10" ht="12.75" customHeight="1">
      <c r="A64" s="392"/>
      <c r="B64" s="388"/>
      <c r="C64" s="388"/>
      <c r="D64" s="388"/>
      <c r="E64" s="388"/>
      <c r="F64" s="388"/>
      <c r="G64" s="388"/>
      <c r="H64" s="388"/>
      <c r="I64" s="388"/>
      <c r="J64" s="393"/>
    </row>
    <row r="65" spans="1:10" ht="12.75" customHeight="1">
      <c r="A65" s="392"/>
      <c r="B65" s="388"/>
      <c r="C65" s="388"/>
      <c r="D65" s="388"/>
      <c r="E65" s="388"/>
      <c r="F65" s="388"/>
      <c r="G65" s="388"/>
      <c r="H65" s="388"/>
      <c r="I65" s="388"/>
      <c r="J65" s="393"/>
    </row>
    <row r="66" spans="1:10" ht="12.75" customHeight="1" thickBot="1">
      <c r="A66" s="394"/>
      <c r="B66" s="395"/>
      <c r="C66" s="395"/>
      <c r="D66" s="395"/>
      <c r="E66" s="395"/>
      <c r="F66" s="395"/>
      <c r="G66" s="395"/>
      <c r="H66" s="395"/>
      <c r="I66" s="395"/>
      <c r="J66" s="396"/>
    </row>
    <row r="67" spans="1:10" ht="12.75" customHeight="1">
      <c r="A67" s="137" t="s">
        <v>427</v>
      </c>
    </row>
    <row r="68" spans="1:10" ht="12.75" customHeight="1"/>
    <row r="69" spans="1:10" ht="12.75" customHeight="1"/>
    <row r="70" spans="1:10" ht="12.75" customHeight="1"/>
    <row r="71" spans="1:10" ht="12.75" customHeight="1"/>
    <row r="73" spans="1:10">
      <c r="A73" s="672" t="s">
        <v>1206</v>
      </c>
    </row>
    <row r="75" spans="1:10">
      <c r="J75" s="51" t="s">
        <v>650</v>
      </c>
    </row>
  </sheetData>
  <mergeCells count="2">
    <mergeCell ref="H5:J5"/>
    <mergeCell ref="H6:I6"/>
  </mergeCells>
  <hyperlinks>
    <hyperlink ref="A73" location="'2 Sadržaj'!A1" display="Sadržaj / Contents"/>
  </hyperlinks>
  <pageMargins left="0.7" right="0.7" top="0.75" bottom="0.75" header="0.3" footer="0.3"/>
  <pageSetup paperSize="9" scale="7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4"/>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4" t="s">
        <v>550</v>
      </c>
      <c r="J1" s="28" t="str">
        <f>Naslovnica!A20</f>
        <v>Siječanj 2012.</v>
      </c>
    </row>
    <row r="2" spans="1:11" ht="12.75" customHeight="1">
      <c r="A2" s="29" t="s">
        <v>551</v>
      </c>
      <c r="J2" s="33" t="str">
        <f>Naslovnica!A24</f>
        <v>January 2012</v>
      </c>
    </row>
    <row r="3" spans="1:11" ht="12.75" customHeight="1"/>
    <row r="4" spans="1:11" ht="51" customHeight="1">
      <c r="A4" s="745" t="s">
        <v>501</v>
      </c>
      <c r="B4" s="738" t="s">
        <v>552</v>
      </c>
      <c r="C4" s="727" t="s">
        <v>553</v>
      </c>
      <c r="D4" s="727"/>
      <c r="E4" s="727" t="s">
        <v>554</v>
      </c>
      <c r="F4" s="727"/>
      <c r="G4" s="727"/>
      <c r="H4" s="727"/>
      <c r="I4" s="727"/>
      <c r="J4" s="157"/>
    </row>
    <row r="5" spans="1:11" ht="33.75" customHeight="1">
      <c r="A5" s="783"/>
      <c r="B5" s="738"/>
      <c r="C5" s="158" t="str">
        <f>Naslovnica!A20</f>
        <v>Siječanj 2012.</v>
      </c>
      <c r="D5" s="130" t="str">
        <f>'4 Tablica-Grafikon 2'!F5</f>
        <v>Prosinac 2011.</v>
      </c>
      <c r="E5" s="158" t="str">
        <f>Naslovnica!A20</f>
        <v>Siječanj 2012.</v>
      </c>
      <c r="F5" s="130" t="str">
        <f>'4 Tablica-Grafikon 2'!F5</f>
        <v>Prosinac 2011.</v>
      </c>
      <c r="G5" s="346" t="s">
        <v>555</v>
      </c>
      <c r="H5" s="346" t="s">
        <v>556</v>
      </c>
      <c r="I5" s="163" t="s">
        <v>463</v>
      </c>
      <c r="J5" s="163" t="s">
        <v>557</v>
      </c>
    </row>
    <row r="6" spans="1:11" ht="46.5" customHeight="1">
      <c r="A6" s="783"/>
      <c r="B6" s="738"/>
      <c r="C6" s="101" t="str">
        <f>Naslovnica!A24</f>
        <v>January 2012</v>
      </c>
      <c r="D6" s="131" t="str">
        <f>'4 Tablica-Grafikon 2'!F6</f>
        <v>December 2011</v>
      </c>
      <c r="E6" s="101" t="str">
        <f>Naslovnica!A24</f>
        <v>January 2012</v>
      </c>
      <c r="F6" s="131" t="str">
        <f>'4 Tablica-Grafikon 2'!F6</f>
        <v>December 2011</v>
      </c>
      <c r="G6" s="101" t="s">
        <v>465</v>
      </c>
      <c r="H6" s="101" t="s">
        <v>558</v>
      </c>
      <c r="I6" s="102" t="s">
        <v>559</v>
      </c>
      <c r="J6" s="160" t="s">
        <v>468</v>
      </c>
    </row>
    <row r="7" spans="1:11" ht="12.75" customHeight="1">
      <c r="A7" s="347" t="s">
        <v>504</v>
      </c>
      <c r="B7" s="347" t="s">
        <v>1212</v>
      </c>
      <c r="C7" s="348">
        <v>100.16070000000001</v>
      </c>
      <c r="D7" s="348">
        <v>99.987099999999998</v>
      </c>
      <c r="E7" s="93">
        <v>1.7362239728925784E-3</v>
      </c>
      <c r="F7" s="93" t="s">
        <v>1213</v>
      </c>
      <c r="G7" s="93">
        <v>1.7362239728925784E-3</v>
      </c>
      <c r="H7" s="93" t="s">
        <v>1213</v>
      </c>
      <c r="I7" s="93" t="s">
        <v>1213</v>
      </c>
      <c r="J7" s="349">
        <v>40906</v>
      </c>
    </row>
    <row r="8" spans="1:11" ht="12.75" customHeight="1">
      <c r="A8" s="347" t="s">
        <v>504</v>
      </c>
      <c r="B8" s="347" t="s">
        <v>507</v>
      </c>
      <c r="C8" s="348">
        <v>182.13409999999999</v>
      </c>
      <c r="D8" s="348">
        <v>181.52420000000001</v>
      </c>
      <c r="E8" s="93">
        <v>3.3598825941664081E-3</v>
      </c>
      <c r="F8" s="93">
        <v>2.1176891513154238E-2</v>
      </c>
      <c r="G8" s="93">
        <v>3.3598825941664081E-3</v>
      </c>
      <c r="H8" s="93">
        <v>-1.3649808886429034E-2</v>
      </c>
      <c r="I8" s="93">
        <v>8.7674070892207023E-2</v>
      </c>
      <c r="J8" s="349" t="s">
        <v>508</v>
      </c>
    </row>
    <row r="9" spans="1:11" ht="12.75" customHeight="1">
      <c r="A9" s="350" t="s">
        <v>504</v>
      </c>
      <c r="B9" s="347" t="s">
        <v>509</v>
      </c>
      <c r="C9" s="348">
        <v>177.5883</v>
      </c>
      <c r="D9" s="348">
        <v>176.57300000000001</v>
      </c>
      <c r="E9" s="93">
        <v>5.7500297327450758E-3</v>
      </c>
      <c r="F9" s="93">
        <v>2.4736130722003976E-2</v>
      </c>
      <c r="G9" s="93">
        <v>5.7500297327450758E-3</v>
      </c>
      <c r="H9" s="93">
        <v>-1.3190006779208863E-2</v>
      </c>
      <c r="I9" s="93">
        <v>8.6955362576749184E-2</v>
      </c>
      <c r="J9" s="349" t="s">
        <v>510</v>
      </c>
      <c r="K9" s="678"/>
    </row>
    <row r="10" spans="1:11" ht="12.75" customHeight="1">
      <c r="A10" s="350" t="s">
        <v>504</v>
      </c>
      <c r="B10" s="350" t="s">
        <v>505</v>
      </c>
      <c r="C10" s="348">
        <v>190.7568</v>
      </c>
      <c r="D10" s="348">
        <v>189.67930000000001</v>
      </c>
      <c r="E10" s="93">
        <v>5.6806409555496375E-3</v>
      </c>
      <c r="F10" s="93">
        <v>2.4163611928677609E-2</v>
      </c>
      <c r="G10" s="93">
        <v>5.6806409555496375E-3</v>
      </c>
      <c r="H10" s="93">
        <v>-1.3515009034484179E-2</v>
      </c>
      <c r="I10" s="93">
        <v>8.5138923047027415E-2</v>
      </c>
      <c r="J10" s="349" t="s">
        <v>506</v>
      </c>
    </row>
    <row r="11" spans="1:11" ht="12.75" customHeight="1">
      <c r="A11" s="350" t="s">
        <v>504</v>
      </c>
      <c r="B11" s="350" t="s">
        <v>560</v>
      </c>
      <c r="C11" s="348">
        <v>137.4205</v>
      </c>
      <c r="D11" s="348">
        <v>136.42330000000001</v>
      </c>
      <c r="E11" s="93">
        <v>7.3096018055566186E-3</v>
      </c>
      <c r="F11" s="93">
        <v>2.5779203397426169E-2</v>
      </c>
      <c r="G11" s="93">
        <v>7.3096018055566186E-3</v>
      </c>
      <c r="H11" s="93">
        <v>-1.5816209967993614E-2</v>
      </c>
      <c r="I11" s="93">
        <v>0.10072311415638802</v>
      </c>
      <c r="J11" s="349" t="s">
        <v>512</v>
      </c>
    </row>
    <row r="12" spans="1:11" ht="12.75" customHeight="1">
      <c r="A12" s="350" t="s">
        <v>516</v>
      </c>
      <c r="B12" s="350" t="s">
        <v>519</v>
      </c>
      <c r="C12" s="348">
        <v>103.2881</v>
      </c>
      <c r="D12" s="348">
        <v>103.0474</v>
      </c>
      <c r="E12" s="93">
        <v>2.3358182739205832E-3</v>
      </c>
      <c r="F12" s="93">
        <v>-1.8568546219406923E-3</v>
      </c>
      <c r="G12" s="93">
        <v>2.3358182739205832E-3</v>
      </c>
      <c r="H12" s="93">
        <v>-2.9480688856816432E-2</v>
      </c>
      <c r="I12" s="93">
        <v>5.0940298770905112E-3</v>
      </c>
      <c r="J12" s="349" t="s">
        <v>520</v>
      </c>
    </row>
    <row r="13" spans="1:11" ht="12.75" customHeight="1">
      <c r="A13" s="350" t="s">
        <v>516</v>
      </c>
      <c r="B13" s="350" t="s">
        <v>517</v>
      </c>
      <c r="C13" s="348">
        <v>105.3742</v>
      </c>
      <c r="D13" s="348">
        <v>104.92570000000001</v>
      </c>
      <c r="E13" s="93">
        <v>4.274453255970612E-3</v>
      </c>
      <c r="F13" s="93">
        <v>-3.0537658519806912E-3</v>
      </c>
      <c r="G13" s="93">
        <v>4.274453255970612E-3</v>
      </c>
      <c r="H13" s="93">
        <v>-2.0318948453742474E-2</v>
      </c>
      <c r="I13" s="93">
        <v>7.2143443442127531E-3</v>
      </c>
      <c r="J13" s="349" t="s">
        <v>518</v>
      </c>
    </row>
    <row r="14" spans="1:11" ht="12.75" customHeight="1">
      <c r="A14" s="350" t="s">
        <v>516</v>
      </c>
      <c r="B14" s="350" t="s">
        <v>523</v>
      </c>
      <c r="C14" s="348">
        <v>118.7038</v>
      </c>
      <c r="D14" s="348">
        <v>117.5934</v>
      </c>
      <c r="E14" s="93">
        <v>9.442706818579942E-3</v>
      </c>
      <c r="F14" s="93">
        <v>2.0604746761015424E-3</v>
      </c>
      <c r="G14" s="93">
        <v>9.442706818579942E-3</v>
      </c>
      <c r="H14" s="93">
        <v>-7.6584247269894067E-3</v>
      </c>
      <c r="I14" s="93">
        <v>4.7921585248315912E-2</v>
      </c>
      <c r="J14" s="349" t="s">
        <v>524</v>
      </c>
    </row>
    <row r="15" spans="1:11" ht="12.75" customHeight="1">
      <c r="A15" s="347" t="s">
        <v>516</v>
      </c>
      <c r="B15" s="347" t="s">
        <v>521</v>
      </c>
      <c r="C15" s="348">
        <v>107.6614</v>
      </c>
      <c r="D15" s="348">
        <v>107.01690000000001</v>
      </c>
      <c r="E15" s="93">
        <v>6.0224132823880486E-3</v>
      </c>
      <c r="F15" s="93">
        <v>6.9152738775567311E-5</v>
      </c>
      <c r="G15" s="93">
        <v>6.0224132823880486E-3</v>
      </c>
      <c r="H15" s="93">
        <v>-2.4062714440982659E-2</v>
      </c>
      <c r="I15" s="93">
        <v>1.2956915900536048E-2</v>
      </c>
      <c r="J15" s="349" t="s">
        <v>522</v>
      </c>
    </row>
    <row r="16" spans="1:11" ht="12.75" customHeight="1">
      <c r="A16" s="347" t="s">
        <v>513</v>
      </c>
      <c r="B16" s="347" t="s">
        <v>514</v>
      </c>
      <c r="C16" s="348">
        <v>118.3592</v>
      </c>
      <c r="D16" s="348">
        <v>118.3959</v>
      </c>
      <c r="E16" s="93">
        <v>-3.0997695021530461E-4</v>
      </c>
      <c r="F16" s="93">
        <v>3.6028617781456898E-2</v>
      </c>
      <c r="G16" s="93">
        <v>-3.0997695021530461E-4</v>
      </c>
      <c r="H16" s="93">
        <v>-5.2812225811765187E-3</v>
      </c>
      <c r="I16" s="93">
        <v>5.6106806908228002E-2</v>
      </c>
      <c r="J16" s="349" t="s">
        <v>515</v>
      </c>
    </row>
    <row r="17" spans="1:10" ht="12.75" customHeight="1">
      <c r="A17" s="350" t="s">
        <v>525</v>
      </c>
      <c r="B17" s="347" t="s">
        <v>528</v>
      </c>
      <c r="C17" s="348">
        <v>163.47120000000001</v>
      </c>
      <c r="D17" s="348">
        <v>162.65770000000001</v>
      </c>
      <c r="E17" s="93">
        <v>5.0013002765931444E-3</v>
      </c>
      <c r="F17" s="93">
        <v>5.1506511387049347E-3</v>
      </c>
      <c r="G17" s="93">
        <v>5.0013002765931444E-3</v>
      </c>
      <c r="H17" s="93">
        <v>8.784450504388636E-3</v>
      </c>
      <c r="I17" s="93">
        <v>7.3327291201201295E-2</v>
      </c>
      <c r="J17" s="349" t="s">
        <v>529</v>
      </c>
    </row>
    <row r="18" spans="1:10" ht="12.75" customHeight="1">
      <c r="A18" s="347" t="s">
        <v>525</v>
      </c>
      <c r="B18" s="347" t="s">
        <v>561</v>
      </c>
      <c r="C18" s="348">
        <v>169.30019999999999</v>
      </c>
      <c r="D18" s="348">
        <v>168.57169999999999</v>
      </c>
      <c r="E18" s="93">
        <v>4.3216032109778622E-3</v>
      </c>
      <c r="F18" s="93">
        <v>3.8337881912415914E-3</v>
      </c>
      <c r="G18" s="93">
        <v>4.3216032109778622E-3</v>
      </c>
      <c r="H18" s="93">
        <v>4.5483408892891407E-5</v>
      </c>
      <c r="I18" s="93">
        <v>7.1839988001791699E-2</v>
      </c>
      <c r="J18" s="349" t="s">
        <v>527</v>
      </c>
    </row>
    <row r="19" spans="1:10" ht="12.75" customHeight="1">
      <c r="A19" s="350" t="s">
        <v>525</v>
      </c>
      <c r="B19" s="350" t="s">
        <v>530</v>
      </c>
      <c r="C19" s="348">
        <v>150.77109999999999</v>
      </c>
      <c r="D19" s="348">
        <v>149.96530000000001</v>
      </c>
      <c r="E19" s="93">
        <v>5.3732430102162061E-3</v>
      </c>
      <c r="F19" s="93">
        <v>3.4083632697002888E-3</v>
      </c>
      <c r="G19" s="93">
        <v>5.3732430102162061E-3</v>
      </c>
      <c r="H19" s="93">
        <v>1.0130035622618659E-2</v>
      </c>
      <c r="I19" s="93">
        <v>6.7328995256377366E-2</v>
      </c>
      <c r="J19" s="349" t="s">
        <v>531</v>
      </c>
    </row>
    <row r="20" spans="1:10" ht="12.75" customHeight="1">
      <c r="A20" s="350" t="s">
        <v>525</v>
      </c>
      <c r="B20" s="350" t="s">
        <v>562</v>
      </c>
      <c r="C20" s="348">
        <v>119.7025</v>
      </c>
      <c r="D20" s="348">
        <v>119.8188</v>
      </c>
      <c r="E20" s="93">
        <v>-9.7063232147205126E-4</v>
      </c>
      <c r="F20" s="93">
        <v>3.9245783843204762E-3</v>
      </c>
      <c r="G20" s="93">
        <v>-9.7063232147205126E-4</v>
      </c>
      <c r="H20" s="93">
        <v>5.5307234881863138E-3</v>
      </c>
      <c r="I20" s="93">
        <v>4.3603554897132524E-2</v>
      </c>
      <c r="J20" s="349" t="s">
        <v>535</v>
      </c>
    </row>
    <row r="21" spans="1:10" ht="12.75" customHeight="1">
      <c r="A21" s="347" t="s">
        <v>525</v>
      </c>
      <c r="B21" s="347" t="s">
        <v>532</v>
      </c>
      <c r="C21" s="348">
        <v>136.66579999999999</v>
      </c>
      <c r="D21" s="348">
        <v>135.99950000000001</v>
      </c>
      <c r="E21" s="93">
        <v>4.899282717951009E-3</v>
      </c>
      <c r="F21" s="93">
        <v>6.6043852585206848E-3</v>
      </c>
      <c r="G21" s="93">
        <v>4.899282717951009E-3</v>
      </c>
      <c r="H21" s="93">
        <v>3.3786891297375478E-2</v>
      </c>
      <c r="I21" s="93">
        <v>6.2936722537533463E-2</v>
      </c>
      <c r="J21" s="349" t="s">
        <v>533</v>
      </c>
    </row>
    <row r="22" spans="1:10" ht="12.75" customHeight="1">
      <c r="A22" s="351" t="s">
        <v>563</v>
      </c>
    </row>
    <row r="23" spans="1:10" ht="12.75" customHeight="1"/>
    <row r="24" spans="1:10" ht="12.75" customHeight="1"/>
    <row r="25" spans="1:10" ht="12.75" customHeight="1"/>
    <row r="26" spans="1:10" ht="12.75" customHeight="1"/>
    <row r="27" spans="1:10" ht="12.75" customHeight="1"/>
    <row r="28" spans="1:10" ht="12.75" customHeight="1"/>
    <row r="29" spans="1:10" ht="12.75" customHeight="1"/>
    <row r="30" spans="1:10" ht="12.75" customHeight="1">
      <c r="A30" s="151" t="s">
        <v>106</v>
      </c>
      <c r="J30" s="28" t="str">
        <f>Naslovnica!A20</f>
        <v>Siječanj 2012.</v>
      </c>
    </row>
    <row r="31" spans="1:10" ht="12.75" customHeight="1">
      <c r="A31" s="152" t="s">
        <v>107</v>
      </c>
      <c r="J31" s="33" t="str">
        <f>Naslovnica!A24</f>
        <v>January 2012</v>
      </c>
    </row>
    <row r="32" spans="1:10" ht="12.75" customHeight="1"/>
    <row r="33" spans="11:11" ht="12.75" customHeight="1"/>
    <row r="34" spans="11:11" ht="12.75" customHeight="1"/>
    <row r="35" spans="11:11" ht="12.75" customHeight="1"/>
    <row r="36" spans="11:11" ht="12.75" customHeight="1"/>
    <row r="37" spans="11:11" ht="12.75" customHeight="1"/>
    <row r="38" spans="11:11" ht="12.75" customHeight="1">
      <c r="K38" s="678"/>
    </row>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c r="A63" s="351" t="s">
        <v>563</v>
      </c>
    </row>
    <row r="64" spans="1:1" ht="12.75" customHeight="1"/>
    <row r="65" spans="1:10" ht="12.75" customHeight="1"/>
    <row r="66" spans="1:10" ht="12.75" customHeight="1"/>
    <row r="67" spans="1:10" ht="12.75" customHeight="1"/>
    <row r="68" spans="1:10" ht="12.75" customHeight="1"/>
    <row r="69" spans="1:10" ht="12.75" customHeight="1"/>
    <row r="70" spans="1:10" ht="12.75" customHeight="1"/>
    <row r="71" spans="1:10" ht="12.75" customHeight="1"/>
    <row r="72" spans="1:10">
      <c r="A72" s="672" t="s">
        <v>1206</v>
      </c>
    </row>
    <row r="74" spans="1:10" ht="12.75" customHeight="1">
      <c r="J74" s="153" t="s">
        <v>651</v>
      </c>
    </row>
  </sheetData>
  <mergeCells count="4">
    <mergeCell ref="A4:A6"/>
    <mergeCell ref="B4:B6"/>
    <mergeCell ref="C4:D4"/>
    <mergeCell ref="E4:I4"/>
  </mergeCells>
  <hyperlinks>
    <hyperlink ref="A72"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49" t="s">
        <v>564</v>
      </c>
      <c r="B1" s="650"/>
      <c r="C1" s="650"/>
      <c r="D1" s="651"/>
      <c r="E1" s="651"/>
      <c r="F1" s="651"/>
      <c r="G1" s="651"/>
      <c r="H1" s="651"/>
      <c r="I1" s="651"/>
      <c r="J1" s="651"/>
      <c r="K1" s="651"/>
      <c r="L1" s="651"/>
      <c r="M1" s="651"/>
      <c r="N1" s="651"/>
      <c r="O1" s="651"/>
      <c r="P1" s="651"/>
    </row>
    <row r="2" spans="1:16" ht="12.75" customHeight="1">
      <c r="A2" s="352" t="s">
        <v>1272</v>
      </c>
    </row>
    <row r="3" spans="1:16" ht="12.75" customHeight="1">
      <c r="A3" s="353" t="s">
        <v>1273</v>
      </c>
      <c r="J3" s="678"/>
    </row>
    <row r="4" spans="1:16" ht="12.75" customHeight="1">
      <c r="L4" s="773" t="s">
        <v>385</v>
      </c>
      <c r="M4" s="774"/>
      <c r="N4" s="774"/>
      <c r="O4" s="774"/>
      <c r="P4" s="774"/>
    </row>
    <row r="5" spans="1:16" ht="24" customHeight="1">
      <c r="A5" s="784" t="s">
        <v>565</v>
      </c>
      <c r="B5" s="784" t="s">
        <v>566</v>
      </c>
      <c r="C5" s="784"/>
      <c r="D5" s="784"/>
      <c r="E5" s="784"/>
      <c r="F5" s="784"/>
      <c r="G5" s="784" t="s">
        <v>567</v>
      </c>
      <c r="H5" s="784"/>
      <c r="I5" s="784"/>
      <c r="J5" s="784"/>
      <c r="K5" s="784"/>
      <c r="L5" s="786" t="s">
        <v>568</v>
      </c>
      <c r="M5" s="786"/>
      <c r="N5" s="786"/>
      <c r="O5" s="786"/>
      <c r="P5" s="786"/>
    </row>
    <row r="6" spans="1:16" ht="48" customHeight="1">
      <c r="A6" s="785"/>
      <c r="B6" s="784" t="s">
        <v>569</v>
      </c>
      <c r="C6" s="784"/>
      <c r="D6" s="784"/>
      <c r="E6" s="784" t="s">
        <v>570</v>
      </c>
      <c r="F6" s="784"/>
      <c r="G6" s="784" t="s">
        <v>569</v>
      </c>
      <c r="H6" s="784"/>
      <c r="I6" s="784"/>
      <c r="J6" s="784" t="s">
        <v>571</v>
      </c>
      <c r="K6" s="784"/>
      <c r="L6" s="784" t="s">
        <v>572</v>
      </c>
      <c r="M6" s="784"/>
      <c r="N6" s="784"/>
      <c r="O6" s="784" t="s">
        <v>571</v>
      </c>
      <c r="P6" s="784"/>
    </row>
    <row r="7" spans="1:16" ht="24">
      <c r="A7" s="785"/>
      <c r="B7" s="354" t="s">
        <v>1274</v>
      </c>
      <c r="C7" s="354" t="s">
        <v>1275</v>
      </c>
      <c r="D7" s="355" t="s">
        <v>573</v>
      </c>
      <c r="E7" s="397" t="s">
        <v>1274</v>
      </c>
      <c r="F7" s="397" t="s">
        <v>1275</v>
      </c>
      <c r="G7" s="397" t="s">
        <v>1274</v>
      </c>
      <c r="H7" s="397" t="s">
        <v>1275</v>
      </c>
      <c r="I7" s="355" t="s">
        <v>573</v>
      </c>
      <c r="J7" s="397" t="s">
        <v>1274</v>
      </c>
      <c r="K7" s="397" t="s">
        <v>1275</v>
      </c>
      <c r="L7" s="397" t="s">
        <v>1274</v>
      </c>
      <c r="M7" s="397" t="s">
        <v>1275</v>
      </c>
      <c r="N7" s="355" t="s">
        <v>573</v>
      </c>
      <c r="O7" s="397" t="s">
        <v>1274</v>
      </c>
      <c r="P7" s="397" t="s">
        <v>1275</v>
      </c>
    </row>
    <row r="8" spans="1:16" ht="14.25" customHeight="1">
      <c r="A8" s="356" t="s">
        <v>1276</v>
      </c>
      <c r="B8" s="357">
        <v>0</v>
      </c>
      <c r="C8" s="357">
        <v>0</v>
      </c>
      <c r="D8" s="358" t="s">
        <v>1269</v>
      </c>
      <c r="E8" s="359" t="s">
        <v>1269</v>
      </c>
      <c r="F8" s="338" t="s">
        <v>1269</v>
      </c>
      <c r="G8" s="357">
        <v>11322.03026</v>
      </c>
      <c r="H8" s="357">
        <v>12370.553240000001</v>
      </c>
      <c r="I8" s="358">
        <v>109.26090953584857</v>
      </c>
      <c r="J8" s="359">
        <v>6.4272147447156605E-2</v>
      </c>
      <c r="K8" s="338">
        <v>6.7241479181115074E-2</v>
      </c>
      <c r="L8" s="357">
        <v>11322.03026</v>
      </c>
      <c r="M8" s="357">
        <v>12370.553240000001</v>
      </c>
      <c r="N8" s="360">
        <v>109.26090953584857</v>
      </c>
      <c r="O8" s="361">
        <v>1.3198657595090015E-2</v>
      </c>
      <c r="P8" s="338">
        <v>1.4199039423048895E-2</v>
      </c>
    </row>
    <row r="9" spans="1:16" ht="14.25" customHeight="1">
      <c r="A9" s="356" t="s">
        <v>1277</v>
      </c>
      <c r="B9" s="357">
        <v>88970.183089999977</v>
      </c>
      <c r="C9" s="357">
        <v>97457.550870000006</v>
      </c>
      <c r="D9" s="358">
        <v>109.5395642508844</v>
      </c>
      <c r="E9" s="359">
        <v>0.13052004410686391</v>
      </c>
      <c r="F9" s="338">
        <v>0.14180746784980042</v>
      </c>
      <c r="G9" s="357">
        <v>26862.707299999995</v>
      </c>
      <c r="H9" s="357">
        <v>31107.20147</v>
      </c>
      <c r="I9" s="358">
        <v>115.80069396058232</v>
      </c>
      <c r="J9" s="359">
        <v>0.15249242801576912</v>
      </c>
      <c r="K9" s="338">
        <v>0.16908655574629392</v>
      </c>
      <c r="L9" s="357">
        <v>115832.89038999997</v>
      </c>
      <c r="M9" s="357">
        <v>128564.75234000001</v>
      </c>
      <c r="N9" s="360">
        <v>110.99157752787907</v>
      </c>
      <c r="O9" s="361">
        <v>0.1350322003561932</v>
      </c>
      <c r="P9" s="338">
        <v>0.1475678533913474</v>
      </c>
    </row>
    <row r="10" spans="1:16" ht="14.25" customHeight="1">
      <c r="A10" s="356" t="s">
        <v>1278</v>
      </c>
      <c r="B10" s="357">
        <v>20012.978810000001</v>
      </c>
      <c r="C10" s="357">
        <v>23365.194660000001</v>
      </c>
      <c r="D10" s="358">
        <v>116.75020936076233</v>
      </c>
      <c r="E10" s="359">
        <v>2.9359216607979823E-2</v>
      </c>
      <c r="F10" s="338">
        <v>3.399797205012893E-2</v>
      </c>
      <c r="G10" s="357">
        <v>14908.61968</v>
      </c>
      <c r="H10" s="357">
        <v>15354.503220000001</v>
      </c>
      <c r="I10" s="358">
        <v>102.9907768094598</v>
      </c>
      <c r="J10" s="359">
        <v>8.4632259435998072E-2</v>
      </c>
      <c r="K10" s="338">
        <v>8.3461061811330464E-2</v>
      </c>
      <c r="L10" s="357">
        <v>34921.598490000004</v>
      </c>
      <c r="M10" s="357">
        <v>38719.69788</v>
      </c>
      <c r="N10" s="360">
        <v>110.87607542102521</v>
      </c>
      <c r="O10" s="361">
        <v>4.0709855967362742E-2</v>
      </c>
      <c r="P10" s="338">
        <v>4.4442839861757281E-2</v>
      </c>
    </row>
    <row r="11" spans="1:16" ht="14.25" customHeight="1">
      <c r="A11" s="356" t="s">
        <v>1279</v>
      </c>
      <c r="B11" s="357">
        <v>2926.13762</v>
      </c>
      <c r="C11" s="357">
        <v>4039.4142200000001</v>
      </c>
      <c r="D11" s="358">
        <v>138.04594125685722</v>
      </c>
      <c r="E11" s="359">
        <v>4.2926697232803668E-3</v>
      </c>
      <c r="F11" s="338">
        <v>5.8776266899910924E-3</v>
      </c>
      <c r="G11" s="357">
        <v>0</v>
      </c>
      <c r="H11" s="357">
        <v>0</v>
      </c>
      <c r="I11" s="358" t="s">
        <v>1269</v>
      </c>
      <c r="J11" s="358" t="s">
        <v>1269</v>
      </c>
      <c r="K11" s="338" t="s">
        <v>1269</v>
      </c>
      <c r="L11" s="357">
        <v>2926.13762</v>
      </c>
      <c r="M11" s="357">
        <v>4039.4142200000001</v>
      </c>
      <c r="N11" s="360">
        <v>138.04594125685722</v>
      </c>
      <c r="O11" s="361">
        <v>3.4111451423105114E-3</v>
      </c>
      <c r="P11" s="338">
        <v>4.6364783080473041E-3</v>
      </c>
    </row>
    <row r="12" spans="1:16" ht="14.25" customHeight="1">
      <c r="A12" s="356" t="s">
        <v>1280</v>
      </c>
      <c r="B12" s="357">
        <v>312129.49445000006</v>
      </c>
      <c r="C12" s="357">
        <v>303152.97010000004</v>
      </c>
      <c r="D12" s="358">
        <v>97.124102492839555</v>
      </c>
      <c r="E12" s="359">
        <v>0.45789672413573035</v>
      </c>
      <c r="F12" s="338">
        <v>0.44110851008734425</v>
      </c>
      <c r="G12" s="357">
        <v>27728.65294</v>
      </c>
      <c r="H12" s="357">
        <v>28070.318640000001</v>
      </c>
      <c r="I12" s="358">
        <v>101.23217561537989</v>
      </c>
      <c r="J12" s="359">
        <v>0.15740817056169151</v>
      </c>
      <c r="K12" s="338">
        <v>0.15257925088876836</v>
      </c>
      <c r="L12" s="357">
        <v>339858.14739000006</v>
      </c>
      <c r="M12" s="357">
        <v>331223.28873999999</v>
      </c>
      <c r="N12" s="360">
        <v>97.459275666535291</v>
      </c>
      <c r="O12" s="361">
        <v>0.39618965991901933</v>
      </c>
      <c r="P12" s="338">
        <v>0.38018126137187758</v>
      </c>
    </row>
    <row r="13" spans="1:16" ht="14.25" customHeight="1">
      <c r="A13" s="356" t="s">
        <v>1281</v>
      </c>
      <c r="B13" s="357">
        <v>10050.330829999999</v>
      </c>
      <c r="C13" s="357">
        <v>12011.274630000002</v>
      </c>
      <c r="D13" s="358">
        <v>119.51123632812795</v>
      </c>
      <c r="E13" s="359">
        <v>1.4743924061538922E-2</v>
      </c>
      <c r="F13" s="338">
        <v>1.7477234198106303E-2</v>
      </c>
      <c r="G13" s="357">
        <v>0</v>
      </c>
      <c r="H13" s="357">
        <v>0</v>
      </c>
      <c r="I13" s="358" t="s">
        <v>1269</v>
      </c>
      <c r="J13" s="359" t="s">
        <v>1269</v>
      </c>
      <c r="K13" s="338" t="s">
        <v>1269</v>
      </c>
      <c r="L13" s="357">
        <v>10050.330829999999</v>
      </c>
      <c r="M13" s="357">
        <v>12011.274630000002</v>
      </c>
      <c r="N13" s="360">
        <v>119.51123632812795</v>
      </c>
      <c r="O13" s="361">
        <v>1.1716173892521184E-2</v>
      </c>
      <c r="P13" s="338">
        <v>1.3786655995381904E-2</v>
      </c>
    </row>
    <row r="14" spans="1:16" ht="14.25" customHeight="1">
      <c r="A14" s="356" t="s">
        <v>1282</v>
      </c>
      <c r="B14" s="357">
        <v>0</v>
      </c>
      <c r="C14" s="357">
        <v>0</v>
      </c>
      <c r="D14" s="358" t="s">
        <v>1269</v>
      </c>
      <c r="E14" s="359" t="s">
        <v>1269</v>
      </c>
      <c r="F14" s="338" t="s">
        <v>1269</v>
      </c>
      <c r="G14" s="357">
        <v>7670.28791</v>
      </c>
      <c r="H14" s="357">
        <v>7271.5509699999993</v>
      </c>
      <c r="I14" s="358">
        <v>94.801538812120015</v>
      </c>
      <c r="J14" s="359">
        <v>4.3542179643817937E-2</v>
      </c>
      <c r="K14" s="338">
        <v>3.9525301227649218E-2</v>
      </c>
      <c r="L14" s="357">
        <v>7670.28791</v>
      </c>
      <c r="M14" s="357">
        <v>7271.5509699999993</v>
      </c>
      <c r="N14" s="360">
        <v>94.801538812120015</v>
      </c>
      <c r="O14" s="361">
        <v>8.9416386862623178E-3</v>
      </c>
      <c r="P14" s="338">
        <v>8.3463558085571463E-3</v>
      </c>
    </row>
    <row r="15" spans="1:16" ht="14.25" customHeight="1">
      <c r="A15" s="356" t="s">
        <v>1283</v>
      </c>
      <c r="B15" s="357">
        <v>69164.828000000009</v>
      </c>
      <c r="C15" s="357">
        <v>65200.632899999997</v>
      </c>
      <c r="D15" s="358">
        <v>94.268481228638336</v>
      </c>
      <c r="E15" s="359">
        <v>0.10146541332922483</v>
      </c>
      <c r="F15" s="338">
        <v>9.487142423768348E-2</v>
      </c>
      <c r="G15" s="357">
        <v>0</v>
      </c>
      <c r="H15" s="357">
        <v>0</v>
      </c>
      <c r="I15" s="358" t="s">
        <v>1269</v>
      </c>
      <c r="J15" s="359" t="s">
        <v>1269</v>
      </c>
      <c r="K15" s="338" t="s">
        <v>1269</v>
      </c>
      <c r="L15" s="357">
        <v>69164.828000000009</v>
      </c>
      <c r="M15" s="357">
        <v>65200.632899999997</v>
      </c>
      <c r="N15" s="360">
        <v>94.268481228638336</v>
      </c>
      <c r="O15" s="361">
        <v>8.0628903247189757E-2</v>
      </c>
      <c r="P15" s="338">
        <v>7.4837910560161716E-2</v>
      </c>
    </row>
    <row r="16" spans="1:16" ht="14.25" customHeight="1">
      <c r="A16" s="356" t="s">
        <v>1284</v>
      </c>
      <c r="B16" s="357">
        <v>18086.531889999998</v>
      </c>
      <c r="C16" s="357">
        <v>16860.81178</v>
      </c>
      <c r="D16" s="358">
        <v>93.223022979448615</v>
      </c>
      <c r="E16" s="359">
        <v>2.6533101967824681E-2</v>
      </c>
      <c r="F16" s="338">
        <v>2.4533645705946992E-2</v>
      </c>
      <c r="G16" s="357">
        <v>8936.6083900000012</v>
      </c>
      <c r="H16" s="357">
        <v>9048.7988000000005</v>
      </c>
      <c r="I16" s="358">
        <v>101.25540255434645</v>
      </c>
      <c r="J16" s="359">
        <v>5.0730743420533561E-2</v>
      </c>
      <c r="K16" s="338">
        <v>4.918572389768875E-2</v>
      </c>
      <c r="L16" s="357">
        <v>27023.14028</v>
      </c>
      <c r="M16" s="357">
        <v>25909.610579999997</v>
      </c>
      <c r="N16" s="360">
        <v>95.879347520450338</v>
      </c>
      <c r="O16" s="361">
        <v>3.1502227737360319E-2</v>
      </c>
      <c r="P16" s="338">
        <v>2.9739299037305197E-2</v>
      </c>
    </row>
    <row r="17" spans="1:16" ht="14.25" customHeight="1">
      <c r="A17" s="356" t="s">
        <v>1285</v>
      </c>
      <c r="B17" s="357">
        <v>10559.50729</v>
      </c>
      <c r="C17" s="357">
        <v>10769.92273</v>
      </c>
      <c r="D17" s="358">
        <v>101.99266342852253</v>
      </c>
      <c r="E17" s="359">
        <v>1.5490890423855498E-2</v>
      </c>
      <c r="F17" s="338">
        <v>1.5670981444183194E-2</v>
      </c>
      <c r="G17" s="357">
        <v>18443.222490000004</v>
      </c>
      <c r="H17" s="357">
        <v>18223.378920000003</v>
      </c>
      <c r="I17" s="358">
        <v>98.80799805934565</v>
      </c>
      <c r="J17" s="359">
        <v>0.10469725729897449</v>
      </c>
      <c r="K17" s="338">
        <v>9.9055145755045579E-2</v>
      </c>
      <c r="L17" s="357">
        <v>29002.729780000001</v>
      </c>
      <c r="M17" s="357">
        <v>28993.301649999998</v>
      </c>
      <c r="N17" s="360">
        <v>99.967492266860674</v>
      </c>
      <c r="O17" s="361">
        <v>3.3809934340269146E-2</v>
      </c>
      <c r="P17" s="338">
        <v>3.3278789165350098E-2</v>
      </c>
    </row>
    <row r="18" spans="1:16" ht="14.25" customHeight="1">
      <c r="A18" s="356" t="s">
        <v>1286</v>
      </c>
      <c r="B18" s="357">
        <v>2996.0142800000003</v>
      </c>
      <c r="C18" s="357">
        <v>4243.81167</v>
      </c>
      <c r="D18" s="358">
        <v>141.64857952546205</v>
      </c>
      <c r="E18" s="359">
        <v>4.3951794004383257E-3</v>
      </c>
      <c r="F18" s="338">
        <v>6.1750390973490388E-3</v>
      </c>
      <c r="G18" s="357">
        <v>9473.8939000000009</v>
      </c>
      <c r="H18" s="357">
        <v>9477.1214999999993</v>
      </c>
      <c r="I18" s="358">
        <v>100.03406835704587</v>
      </c>
      <c r="J18" s="359">
        <v>5.3780770025915615E-2</v>
      </c>
      <c r="K18" s="338">
        <v>5.151391822789228E-2</v>
      </c>
      <c r="L18" s="357">
        <v>12469.908180000002</v>
      </c>
      <c r="M18" s="357">
        <v>13720.93317</v>
      </c>
      <c r="N18" s="360">
        <v>110.03235125665533</v>
      </c>
      <c r="O18" s="361">
        <v>1.4536796363414076E-2</v>
      </c>
      <c r="P18" s="338">
        <v>1.5749018432893405E-2</v>
      </c>
    </row>
    <row r="19" spans="1:16" ht="14.25" customHeight="1">
      <c r="A19" s="356" t="s">
        <v>1287</v>
      </c>
      <c r="B19" s="357">
        <v>16736.794709999984</v>
      </c>
      <c r="C19" s="357">
        <v>17429.252199999999</v>
      </c>
      <c r="D19" s="358">
        <v>104.13733634186408</v>
      </c>
      <c r="E19" s="359">
        <v>2.4553025607994453E-2</v>
      </c>
      <c r="F19" s="338">
        <v>2.5360765778882157E-2</v>
      </c>
      <c r="G19" s="357">
        <v>0</v>
      </c>
      <c r="H19" s="357">
        <v>0</v>
      </c>
      <c r="I19" s="358" t="s">
        <v>1269</v>
      </c>
      <c r="J19" s="358" t="s">
        <v>1269</v>
      </c>
      <c r="K19" s="338" t="s">
        <v>1269</v>
      </c>
      <c r="L19" s="357">
        <v>16736.794709999984</v>
      </c>
      <c r="M19" s="357">
        <v>17429.252199999999</v>
      </c>
      <c r="N19" s="360">
        <v>104.13733634186408</v>
      </c>
      <c r="O19" s="361">
        <v>1.9510919644601239E-2</v>
      </c>
      <c r="P19" s="338">
        <v>2.0005462512528799E-2</v>
      </c>
    </row>
    <row r="20" spans="1:16" ht="14.25" customHeight="1">
      <c r="A20" s="356" t="s">
        <v>1288</v>
      </c>
      <c r="B20" s="357">
        <v>559.18082000000004</v>
      </c>
      <c r="C20" s="357">
        <v>609.43995999999993</v>
      </c>
      <c r="D20" s="358">
        <v>108.9879942591736</v>
      </c>
      <c r="E20" s="359">
        <v>8.2032319992286925E-4</v>
      </c>
      <c r="F20" s="338">
        <v>8.8677723544853572E-4</v>
      </c>
      <c r="G20" s="357">
        <v>0</v>
      </c>
      <c r="H20" s="357">
        <v>0</v>
      </c>
      <c r="I20" s="358" t="s">
        <v>1269</v>
      </c>
      <c r="J20" s="358" t="s">
        <v>1269</v>
      </c>
      <c r="K20" s="338" t="s">
        <v>1269</v>
      </c>
      <c r="L20" s="357">
        <v>559.18082000000004</v>
      </c>
      <c r="M20" s="357">
        <v>609.43995999999993</v>
      </c>
      <c r="N20" s="360">
        <v>108.9879942591736</v>
      </c>
      <c r="O20" s="361">
        <v>6.5186508138882705E-4</v>
      </c>
      <c r="P20" s="338">
        <v>6.9952101980697999E-4</v>
      </c>
    </row>
    <row r="21" spans="1:16" ht="14.25" customHeight="1">
      <c r="A21" s="356" t="s">
        <v>1289</v>
      </c>
      <c r="B21" s="357">
        <v>2124.3859899999998</v>
      </c>
      <c r="C21" s="357">
        <v>3864.3302899999999</v>
      </c>
      <c r="D21" s="358">
        <v>181.90339741413942</v>
      </c>
      <c r="E21" s="359">
        <v>3.1164930034404833E-3</v>
      </c>
      <c r="F21" s="338">
        <v>5.6228674789002E-3</v>
      </c>
      <c r="G21" s="357">
        <v>0</v>
      </c>
      <c r="H21" s="357">
        <v>0</v>
      </c>
      <c r="I21" s="358" t="s">
        <v>1269</v>
      </c>
      <c r="J21" s="358" t="s">
        <v>1269</v>
      </c>
      <c r="K21" s="338" t="s">
        <v>1269</v>
      </c>
      <c r="L21" s="357">
        <v>2124.3859899999998</v>
      </c>
      <c r="M21" s="357">
        <v>3864.3302899999999</v>
      </c>
      <c r="N21" s="360">
        <v>181.90339741413942</v>
      </c>
      <c r="O21" s="361">
        <v>2.4765031216067708E-3</v>
      </c>
      <c r="P21" s="338">
        <v>4.4355152972440515E-3</v>
      </c>
    </row>
    <row r="22" spans="1:16" ht="14.25" customHeight="1">
      <c r="A22" s="356" t="s">
        <v>1290</v>
      </c>
      <c r="B22" s="357">
        <v>44965.541899999997</v>
      </c>
      <c r="C22" s="357">
        <v>44567.363429999998</v>
      </c>
      <c r="D22" s="358">
        <v>99.11448088208185</v>
      </c>
      <c r="E22" s="359">
        <v>6.5964846966092019E-2</v>
      </c>
      <c r="F22" s="338">
        <v>6.4848592031421071E-2</v>
      </c>
      <c r="G22" s="357">
        <v>0</v>
      </c>
      <c r="H22" s="357">
        <v>0</v>
      </c>
      <c r="I22" s="358" t="s">
        <v>1269</v>
      </c>
      <c r="J22" s="358" t="s">
        <v>1269</v>
      </c>
      <c r="K22" s="338" t="s">
        <v>1269</v>
      </c>
      <c r="L22" s="357">
        <v>44965.541899999997</v>
      </c>
      <c r="M22" s="357">
        <v>44567.363429999998</v>
      </c>
      <c r="N22" s="360">
        <v>99.11448088208185</v>
      </c>
      <c r="O22" s="361">
        <v>5.2418583724556593E-2</v>
      </c>
      <c r="P22" s="338">
        <v>5.1154846355434103E-2</v>
      </c>
    </row>
    <row r="23" spans="1:16" ht="14.25" customHeight="1">
      <c r="A23" s="356" t="s">
        <v>1291</v>
      </c>
      <c r="B23" s="357">
        <v>0</v>
      </c>
      <c r="C23" s="357">
        <v>0</v>
      </c>
      <c r="D23" s="358" t="s">
        <v>1269</v>
      </c>
      <c r="E23" s="359" t="s">
        <v>1269</v>
      </c>
      <c r="F23" s="338" t="s">
        <v>1269</v>
      </c>
      <c r="G23" s="357">
        <v>767.84259999999995</v>
      </c>
      <c r="H23" s="357">
        <v>1000.1558</v>
      </c>
      <c r="I23" s="358">
        <v>130.25531534718183</v>
      </c>
      <c r="J23" s="359">
        <v>4.3588377411215365E-3</v>
      </c>
      <c r="K23" s="338">
        <v>5.4364549506252706E-3</v>
      </c>
      <c r="L23" s="357">
        <v>767.84259999999995</v>
      </c>
      <c r="M23" s="357">
        <v>1000.1558</v>
      </c>
      <c r="N23" s="360">
        <v>130.25531534718183</v>
      </c>
      <c r="O23" s="361">
        <v>8.9511256652688572E-4</v>
      </c>
      <c r="P23" s="338">
        <v>1.1479884009933743E-3</v>
      </c>
    </row>
    <row r="24" spans="1:16" ht="14.25" customHeight="1">
      <c r="A24" s="356" t="s">
        <v>1292</v>
      </c>
      <c r="B24" s="357">
        <v>21242.496650000001</v>
      </c>
      <c r="C24" s="357">
        <v>23201.089019999999</v>
      </c>
      <c r="D24" s="358">
        <v>109.22016089855427</v>
      </c>
      <c r="E24" s="359">
        <v>3.1162930134618762E-2</v>
      </c>
      <c r="F24" s="338">
        <v>3.3759187009251873E-2</v>
      </c>
      <c r="G24" s="357">
        <v>15168.51339</v>
      </c>
      <c r="H24" s="357">
        <v>13925.81034</v>
      </c>
      <c r="I24" s="358">
        <v>91.807351069622527</v>
      </c>
      <c r="J24" s="359">
        <v>8.6107606742631099E-2</v>
      </c>
      <c r="K24" s="338">
        <v>7.5695247244840835E-2</v>
      </c>
      <c r="L24" s="357">
        <v>36411.010040000001</v>
      </c>
      <c r="M24" s="357">
        <v>37126.899359999996</v>
      </c>
      <c r="N24" s="360">
        <v>101.96613419735827</v>
      </c>
      <c r="O24" s="361">
        <v>4.2446137589579699E-2</v>
      </c>
      <c r="P24" s="338">
        <v>4.2614610473816504E-2</v>
      </c>
    </row>
    <row r="25" spans="1:16" ht="14.25" customHeight="1">
      <c r="A25" s="356" t="s">
        <v>1293</v>
      </c>
      <c r="B25" s="357">
        <v>2817.9748799999998</v>
      </c>
      <c r="C25" s="357">
        <v>3779.9744599999999</v>
      </c>
      <c r="D25" s="358">
        <v>134.13797570828595</v>
      </c>
      <c r="E25" s="359">
        <v>4.1339940287362913E-3</v>
      </c>
      <c r="F25" s="338">
        <v>5.5001239198441661E-3</v>
      </c>
      <c r="G25" s="357">
        <v>17200.98717</v>
      </c>
      <c r="H25" s="357">
        <v>19162.464749999999</v>
      </c>
      <c r="I25" s="358">
        <v>111.40328494297691</v>
      </c>
      <c r="J25" s="359">
        <v>9.764541855471856E-2</v>
      </c>
      <c r="K25" s="338">
        <v>0.10415964828311723</v>
      </c>
      <c r="L25" s="357">
        <v>20018.962050000002</v>
      </c>
      <c r="M25" s="357">
        <v>22942.43921</v>
      </c>
      <c r="N25" s="360">
        <v>114.60354014707769</v>
      </c>
      <c r="O25" s="361">
        <v>2.3337106458771406E-2</v>
      </c>
      <c r="P25" s="338">
        <v>2.6333551336277402E-2</v>
      </c>
    </row>
    <row r="26" spans="1:16" ht="14.25" customHeight="1">
      <c r="A26" s="356" t="s">
        <v>1294</v>
      </c>
      <c r="B26" s="357">
        <v>0</v>
      </c>
      <c r="C26" s="357">
        <v>0</v>
      </c>
      <c r="D26" s="358" t="s">
        <v>1269</v>
      </c>
      <c r="E26" s="359" t="s">
        <v>1269</v>
      </c>
      <c r="F26" s="338" t="s">
        <v>1269</v>
      </c>
      <c r="G26" s="357">
        <v>1727.1937300000002</v>
      </c>
      <c r="H26" s="357">
        <v>3747.18622</v>
      </c>
      <c r="I26" s="358">
        <v>216.95228247499486</v>
      </c>
      <c r="J26" s="359">
        <v>9.8048183528140834E-3</v>
      </c>
      <c r="K26" s="338">
        <v>2.0368235705510877E-2</v>
      </c>
      <c r="L26" s="357">
        <v>1727.1937300000002</v>
      </c>
      <c r="M26" s="357">
        <v>3747.18622</v>
      </c>
      <c r="N26" s="360">
        <v>216.95228247499486</v>
      </c>
      <c r="O26" s="361">
        <v>2.0134762157627685E-3</v>
      </c>
      <c r="P26" s="338">
        <v>4.3010562123643199E-3</v>
      </c>
    </row>
    <row r="27" spans="1:16" ht="14.25" customHeight="1">
      <c r="A27" s="356" t="s">
        <v>1295</v>
      </c>
      <c r="B27" s="357">
        <v>10689.804</v>
      </c>
      <c r="C27" s="357">
        <v>10938.165000000001</v>
      </c>
      <c r="D27" s="358">
        <v>102.32334474981954</v>
      </c>
      <c r="E27" s="359">
        <v>1.568203684780942E-2</v>
      </c>
      <c r="F27" s="338">
        <v>1.5915785567424779E-2</v>
      </c>
      <c r="G27" s="357">
        <v>0</v>
      </c>
      <c r="H27" s="357">
        <v>0</v>
      </c>
      <c r="I27" s="358" t="s">
        <v>1269</v>
      </c>
      <c r="J27" s="359" t="s">
        <v>1269</v>
      </c>
      <c r="K27" s="338" t="s">
        <v>1269</v>
      </c>
      <c r="L27" s="357">
        <v>10689.804</v>
      </c>
      <c r="M27" s="357">
        <v>10938.165000000001</v>
      </c>
      <c r="N27" s="360">
        <v>102.32334474981954</v>
      </c>
      <c r="O27" s="361">
        <v>1.2461639786734117E-2</v>
      </c>
      <c r="P27" s="338">
        <v>1.2554930489981353E-2</v>
      </c>
    </row>
    <row r="28" spans="1:16" ht="14.25" customHeight="1">
      <c r="A28" s="356" t="s">
        <v>1296</v>
      </c>
      <c r="B28" s="357">
        <v>30126.395039999992</v>
      </c>
      <c r="C28" s="357">
        <v>30584.589609999999</v>
      </c>
      <c r="D28" s="358">
        <v>101.52090739496593</v>
      </c>
      <c r="E28" s="359">
        <v>4.4195687508296957E-2</v>
      </c>
      <c r="F28" s="338">
        <v>4.4502690341611029E-2</v>
      </c>
      <c r="G28" s="357">
        <v>5907.4788600000002</v>
      </c>
      <c r="H28" s="357">
        <v>6071.5705399999997</v>
      </c>
      <c r="I28" s="358">
        <v>102.77769390104933</v>
      </c>
      <c r="J28" s="359">
        <v>3.3535182614048288E-2</v>
      </c>
      <c r="K28" s="338">
        <v>3.3002677903036251E-2</v>
      </c>
      <c r="L28" s="357">
        <v>36033.873899999991</v>
      </c>
      <c r="M28" s="357">
        <v>36656.160149999996</v>
      </c>
      <c r="N28" s="360">
        <v>101.72694795937554</v>
      </c>
      <c r="O28" s="361">
        <v>4.2006491107077354E-2</v>
      </c>
      <c r="P28" s="338">
        <v>4.2074291502539447E-2</v>
      </c>
    </row>
    <row r="29" spans="1:16" ht="14.25" customHeight="1">
      <c r="A29" s="356" t="s">
        <v>1297</v>
      </c>
      <c r="B29" s="357">
        <v>12216.39227</v>
      </c>
      <c r="C29" s="357">
        <v>9870.6268099999998</v>
      </c>
      <c r="D29" s="358">
        <v>80.79821433238898</v>
      </c>
      <c r="E29" s="359">
        <v>1.7921555318080123E-2</v>
      </c>
      <c r="F29" s="338">
        <v>1.4362443766759238E-2</v>
      </c>
      <c r="G29" s="357">
        <v>9028.1250700000001</v>
      </c>
      <c r="H29" s="357">
        <v>6554.0177599999997</v>
      </c>
      <c r="I29" s="358">
        <v>72.595557872571646</v>
      </c>
      <c r="J29" s="359">
        <v>5.1250259215471397E-2</v>
      </c>
      <c r="K29" s="338">
        <v>3.562507191163411E-2</v>
      </c>
      <c r="L29" s="357">
        <v>21244.517339999999</v>
      </c>
      <c r="M29" s="357">
        <v>16424.64457</v>
      </c>
      <c r="N29" s="360">
        <v>77.312392214602326</v>
      </c>
      <c r="O29" s="361">
        <v>2.4765797626795292E-2</v>
      </c>
      <c r="P29" s="338">
        <v>1.885236425844734E-2</v>
      </c>
    </row>
    <row r="30" spans="1:16" ht="14.25" customHeight="1">
      <c r="A30" s="356" t="s">
        <v>1298</v>
      </c>
      <c r="B30" s="357">
        <v>5211.1859399999994</v>
      </c>
      <c r="C30" s="357">
        <v>5263.1392900000001</v>
      </c>
      <c r="D30" s="358">
        <v>100.99695828546854</v>
      </c>
      <c r="E30" s="359">
        <v>7.6448557833114963E-3</v>
      </c>
      <c r="F30" s="338">
        <v>7.658231188789737E-3</v>
      </c>
      <c r="G30" s="357">
        <v>0</v>
      </c>
      <c r="H30" s="357">
        <v>0</v>
      </c>
      <c r="I30" s="358" t="s">
        <v>1269</v>
      </c>
      <c r="J30" s="359" t="s">
        <v>1269</v>
      </c>
      <c r="K30" s="338" t="s">
        <v>1269</v>
      </c>
      <c r="L30" s="357">
        <v>5211.1859399999994</v>
      </c>
      <c r="M30" s="357">
        <v>5263.1392900000001</v>
      </c>
      <c r="N30" s="360">
        <v>100.99695828546854</v>
      </c>
      <c r="O30" s="361">
        <v>6.0749403867436129E-3</v>
      </c>
      <c r="P30" s="338">
        <v>6.0410816572103098E-3</v>
      </c>
    </row>
    <row r="31" spans="1:16" ht="14.25" customHeight="1">
      <c r="A31" s="356" t="s">
        <v>1299</v>
      </c>
      <c r="B31" s="357">
        <v>0</v>
      </c>
      <c r="C31" s="357">
        <v>0</v>
      </c>
      <c r="D31" s="358" t="s">
        <v>1269</v>
      </c>
      <c r="E31" s="359" t="s">
        <v>1269</v>
      </c>
      <c r="F31" s="338" t="s">
        <v>1269</v>
      </c>
      <c r="G31" s="357">
        <v>387.66014000000001</v>
      </c>
      <c r="H31" s="357">
        <v>756.65506000000005</v>
      </c>
      <c r="I31" s="358">
        <v>195.18515883526226</v>
      </c>
      <c r="J31" s="359">
        <v>2.2006432685038038E-3</v>
      </c>
      <c r="K31" s="338">
        <v>4.1128803600925593E-3</v>
      </c>
      <c r="L31" s="357">
        <v>387.66014000000001</v>
      </c>
      <c r="M31" s="357">
        <v>756.65506000000005</v>
      </c>
      <c r="N31" s="360">
        <v>195.18515883526226</v>
      </c>
      <c r="O31" s="361">
        <v>4.5191483626406227E-4</v>
      </c>
      <c r="P31" s="338">
        <v>8.6849592076848994E-4</v>
      </c>
    </row>
    <row r="32" spans="1:16" ht="14.25" customHeight="1">
      <c r="A32" s="356" t="s">
        <v>1300</v>
      </c>
      <c r="B32" s="357">
        <v>72.997410000000002</v>
      </c>
      <c r="C32" s="357">
        <v>43.0456</v>
      </c>
      <c r="D32" s="358">
        <v>58.968667518477716</v>
      </c>
      <c r="E32" s="359">
        <v>1.0708784496092275E-4</v>
      </c>
      <c r="F32" s="338">
        <v>6.26343211334936E-5</v>
      </c>
      <c r="G32" s="357">
        <v>0</v>
      </c>
      <c r="H32" s="357">
        <v>0</v>
      </c>
      <c r="I32" s="358" t="s">
        <v>1269</v>
      </c>
      <c r="J32" s="359" t="s">
        <v>1269</v>
      </c>
      <c r="K32" s="338" t="s">
        <v>1269</v>
      </c>
      <c r="L32" s="357">
        <v>72.997410000000002</v>
      </c>
      <c r="M32" s="357">
        <v>43.0456</v>
      </c>
      <c r="N32" s="360">
        <v>58.968667518477716</v>
      </c>
      <c r="O32" s="361">
        <v>8.5096735991094214E-5</v>
      </c>
      <c r="P32" s="338">
        <v>4.9408151723761828E-5</v>
      </c>
    </row>
    <row r="33" spans="1:16" ht="14.25" customHeight="1">
      <c r="A33" s="356" t="s">
        <v>1301</v>
      </c>
      <c r="B33" s="357">
        <v>0</v>
      </c>
      <c r="C33" s="357">
        <v>0</v>
      </c>
      <c r="D33" s="358" t="s">
        <v>1269</v>
      </c>
      <c r="E33" s="359" t="s">
        <v>1269</v>
      </c>
      <c r="F33" s="338" t="s">
        <v>1269</v>
      </c>
      <c r="G33" s="357">
        <v>623.82313999999997</v>
      </c>
      <c r="H33" s="357">
        <v>1830.7697599999999</v>
      </c>
      <c r="I33" s="358">
        <v>293.47576943041901</v>
      </c>
      <c r="J33" s="359">
        <v>3.5412776608343224E-3</v>
      </c>
      <c r="K33" s="338">
        <v>9.9513469053591833E-3</v>
      </c>
      <c r="L33" s="357">
        <v>623.82313999999997</v>
      </c>
      <c r="M33" s="357">
        <v>1830.7697599999999</v>
      </c>
      <c r="N33" s="360">
        <v>293.47576943041901</v>
      </c>
      <c r="O33" s="361">
        <v>7.2722187060767505E-4</v>
      </c>
      <c r="P33" s="338">
        <v>2.1013750551358333E-3</v>
      </c>
    </row>
    <row r="34" spans="1:16" ht="18.75" customHeight="1">
      <c r="A34" s="369" t="s">
        <v>574</v>
      </c>
      <c r="B34" s="362">
        <v>681659.15586999967</v>
      </c>
      <c r="C34" s="362">
        <v>687252.59923000005</v>
      </c>
      <c r="D34" s="363">
        <v>100.8205630793386</v>
      </c>
      <c r="E34" s="364">
        <v>1</v>
      </c>
      <c r="F34" s="365">
        <v>1</v>
      </c>
      <c r="G34" s="366">
        <v>176157.64697</v>
      </c>
      <c r="H34" s="362">
        <v>183972.05699000001</v>
      </c>
      <c r="I34" s="363">
        <v>104.43603224407897</v>
      </c>
      <c r="J34" s="364">
        <v>1</v>
      </c>
      <c r="K34" s="365">
        <v>1</v>
      </c>
      <c r="L34" s="366">
        <v>857816.80284000002</v>
      </c>
      <c r="M34" s="362">
        <v>871224.65622</v>
      </c>
      <c r="N34" s="367">
        <v>101.5630206048203</v>
      </c>
      <c r="O34" s="368">
        <v>1</v>
      </c>
      <c r="P34" s="365">
        <v>1</v>
      </c>
    </row>
    <row r="35" spans="1:16" ht="12.75" customHeight="1">
      <c r="A35" s="351" t="s">
        <v>563</v>
      </c>
    </row>
    <row r="36" spans="1:16" ht="12.75" customHeight="1"/>
    <row r="37" spans="1:16" ht="12.75" customHeight="1"/>
    <row r="38" spans="1:16" ht="12.75" customHeight="1"/>
    <row r="39" spans="1:16" ht="12.75" customHeight="1"/>
    <row r="40" spans="1:16" ht="12.75" customHeight="1"/>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16" ht="12.75" customHeight="1"/>
    <row r="50" spans="1:16" ht="12.75" customHeight="1">
      <c r="A50" s="672" t="s">
        <v>1206</v>
      </c>
    </row>
    <row r="51" spans="1:16" ht="12.75" customHeight="1"/>
    <row r="52" spans="1:16" ht="12.75" customHeight="1">
      <c r="P52" s="153" t="s">
        <v>652</v>
      </c>
    </row>
    <row r="53" spans="1:16" ht="12.75" customHeight="1"/>
    <row r="54" spans="1:16" ht="12.75" customHeight="1"/>
    <row r="55" spans="1:16" ht="12.75" customHeight="1"/>
    <row r="56" spans="1:16" ht="12.75" customHeight="1"/>
    <row r="57" spans="1:16" ht="12.75" customHeight="1"/>
    <row r="58" spans="1:16" ht="12.75" customHeight="1"/>
    <row r="59" spans="1:16" ht="12.75" customHeight="1"/>
    <row r="60" spans="1:16" ht="12.75" customHeight="1"/>
    <row r="61" spans="1:16" ht="12.75" customHeight="1"/>
    <row r="62" spans="1:16" ht="12.75" customHeight="1"/>
    <row r="63" spans="1:16" ht="12.75" customHeight="1"/>
  </sheetData>
  <mergeCells count="11">
    <mergeCell ref="L4:P4"/>
    <mergeCell ref="A5:A7"/>
    <mergeCell ref="B5:F5"/>
    <mergeCell ref="G5:K5"/>
    <mergeCell ref="L5:P5"/>
    <mergeCell ref="B6:D6"/>
    <mergeCell ref="E6:F6"/>
    <mergeCell ref="G6:I6"/>
    <mergeCell ref="J6:K6"/>
    <mergeCell ref="L6:N6"/>
    <mergeCell ref="O6:P6"/>
  </mergeCells>
  <hyperlinks>
    <hyperlink ref="A50" location="'2 Sadržaj'!A1" display="Sadržaj / Contents"/>
  </hyperlinks>
  <pageMargins left="0.7" right="0.7" top="0.75" bottom="0.75" header="0.3" footer="0.3"/>
  <pageSetup paperSize="9" scale="6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F85"/>
  <sheetViews>
    <sheetView showGridLines="0" zoomScaleNormal="100" workbookViewId="0"/>
  </sheetViews>
  <sheetFormatPr defaultRowHeight="15"/>
  <cols>
    <col min="1" max="1" width="5.5703125" customWidth="1"/>
    <col min="2" max="2" width="36.85546875" customWidth="1"/>
    <col min="3" max="3" width="12" customWidth="1"/>
    <col min="4" max="4" width="12.42578125" customWidth="1"/>
    <col min="5" max="5" width="9.85546875" customWidth="1"/>
    <col min="6" max="6" width="11.7109375" customWidth="1"/>
  </cols>
  <sheetData>
    <row r="1" spans="1:6" ht="12.75" customHeight="1">
      <c r="A1" s="370" t="s">
        <v>1302</v>
      </c>
    </row>
    <row r="2" spans="1:6" ht="12.75" customHeight="1">
      <c r="A2" s="371" t="s">
        <v>1303</v>
      </c>
      <c r="F2" s="678"/>
    </row>
    <row r="3" spans="1:6" ht="12.75" customHeight="1"/>
    <row r="4" spans="1:6" ht="12.75" customHeight="1">
      <c r="B4" s="773" t="s">
        <v>385</v>
      </c>
      <c r="C4" s="774"/>
      <c r="D4" s="774"/>
      <c r="E4" s="774"/>
      <c r="F4" s="774"/>
    </row>
    <row r="5" spans="1:6">
      <c r="A5" s="788" t="s">
        <v>575</v>
      </c>
      <c r="B5" s="788" t="s">
        <v>576</v>
      </c>
      <c r="C5" s="789" t="s">
        <v>577</v>
      </c>
      <c r="D5" s="789"/>
      <c r="E5" s="785" t="s">
        <v>578</v>
      </c>
      <c r="F5" s="785"/>
    </row>
    <row r="6" spans="1:6" ht="65.25">
      <c r="A6" s="788"/>
      <c r="B6" s="788"/>
      <c r="C6" s="372" t="s">
        <v>579</v>
      </c>
      <c r="D6" s="372" t="s">
        <v>580</v>
      </c>
      <c r="E6" s="372" t="s">
        <v>581</v>
      </c>
      <c r="F6" s="372" t="s">
        <v>582</v>
      </c>
    </row>
    <row r="7" spans="1:6" ht="22.5">
      <c r="A7" s="373">
        <v>1</v>
      </c>
      <c r="B7" s="374" t="s">
        <v>583</v>
      </c>
      <c r="C7" s="375">
        <v>176320</v>
      </c>
      <c r="D7" s="375">
        <v>53043.358100000005</v>
      </c>
      <c r="E7" s="375">
        <v>1341</v>
      </c>
      <c r="F7" s="375">
        <v>10839.18331</v>
      </c>
    </row>
    <row r="8" spans="1:6" ht="22.5">
      <c r="A8" s="373">
        <v>2</v>
      </c>
      <c r="B8" s="374" t="s">
        <v>584</v>
      </c>
      <c r="C8" s="375">
        <v>6678</v>
      </c>
      <c r="D8" s="375">
        <v>27137.99253</v>
      </c>
      <c r="E8" s="375">
        <v>27294</v>
      </c>
      <c r="F8" s="375">
        <v>14385.14862</v>
      </c>
    </row>
    <row r="9" spans="1:6" ht="22.5">
      <c r="A9" s="373">
        <v>3</v>
      </c>
      <c r="B9" s="374" t="s">
        <v>585</v>
      </c>
      <c r="C9" s="375">
        <v>31652</v>
      </c>
      <c r="D9" s="375">
        <v>63087.49265</v>
      </c>
      <c r="E9" s="375">
        <v>7966</v>
      </c>
      <c r="F9" s="375">
        <v>49873.1872</v>
      </c>
    </row>
    <row r="10" spans="1:6" ht="33.75">
      <c r="A10" s="373">
        <v>4</v>
      </c>
      <c r="B10" s="374" t="s">
        <v>586</v>
      </c>
      <c r="C10" s="375">
        <v>47</v>
      </c>
      <c r="D10" s="375">
        <v>230.00407000000001</v>
      </c>
      <c r="E10" s="375">
        <v>27</v>
      </c>
      <c r="F10" s="375">
        <v>134.08895999999999</v>
      </c>
    </row>
    <row r="11" spans="1:6" ht="22.5">
      <c r="A11" s="373">
        <v>5</v>
      </c>
      <c r="B11" s="374" t="s">
        <v>587</v>
      </c>
      <c r="C11" s="375">
        <v>3</v>
      </c>
      <c r="D11" s="375">
        <v>2008.7396100000001</v>
      </c>
      <c r="E11" s="375">
        <v>0</v>
      </c>
      <c r="F11" s="375">
        <v>0</v>
      </c>
    </row>
    <row r="12" spans="1:6" ht="22.5">
      <c r="A12" s="373">
        <v>6</v>
      </c>
      <c r="B12" s="374" t="s">
        <v>588</v>
      </c>
      <c r="C12" s="375">
        <v>757</v>
      </c>
      <c r="D12" s="375">
        <v>45092.200039999996</v>
      </c>
      <c r="E12" s="375">
        <v>79</v>
      </c>
      <c r="F12" s="375">
        <v>6555.8236299999999</v>
      </c>
    </row>
    <row r="13" spans="1:6" ht="22.5">
      <c r="A13" s="373">
        <v>7</v>
      </c>
      <c r="B13" s="374" t="s">
        <v>589</v>
      </c>
      <c r="C13" s="375">
        <v>1448</v>
      </c>
      <c r="D13" s="375">
        <v>4192.6837299999997</v>
      </c>
      <c r="E13" s="375">
        <v>173</v>
      </c>
      <c r="F13" s="375">
        <v>513.28582000000006</v>
      </c>
    </row>
    <row r="14" spans="1:6" ht="22.5">
      <c r="A14" s="373">
        <v>8</v>
      </c>
      <c r="B14" s="374" t="s">
        <v>590</v>
      </c>
      <c r="C14" s="375">
        <v>50844</v>
      </c>
      <c r="D14" s="375">
        <v>105297.91073</v>
      </c>
      <c r="E14" s="375">
        <v>1675</v>
      </c>
      <c r="F14" s="375">
        <v>14947.881579999999</v>
      </c>
    </row>
    <row r="15" spans="1:6" ht="22.5">
      <c r="A15" s="373">
        <v>9</v>
      </c>
      <c r="B15" s="374" t="s">
        <v>591</v>
      </c>
      <c r="C15" s="375">
        <v>51793</v>
      </c>
      <c r="D15" s="375">
        <v>93577.444879999995</v>
      </c>
      <c r="E15" s="375">
        <v>6385</v>
      </c>
      <c r="F15" s="375">
        <v>27650.143070000002</v>
      </c>
    </row>
    <row r="16" spans="1:6" ht="33.75">
      <c r="A16" s="373">
        <v>10</v>
      </c>
      <c r="B16" s="374" t="s">
        <v>592</v>
      </c>
      <c r="C16" s="375">
        <v>132307</v>
      </c>
      <c r="D16" s="375">
        <v>210456.63027000002</v>
      </c>
      <c r="E16" s="375">
        <v>7126</v>
      </c>
      <c r="F16" s="375">
        <v>89229.088250000001</v>
      </c>
    </row>
    <row r="17" spans="1:6" ht="33.75">
      <c r="A17" s="373">
        <v>11</v>
      </c>
      <c r="B17" s="374" t="s">
        <v>593</v>
      </c>
      <c r="C17" s="375">
        <v>5</v>
      </c>
      <c r="D17" s="375">
        <v>2842.2146600000001</v>
      </c>
      <c r="E17" s="375">
        <v>0</v>
      </c>
      <c r="F17" s="375">
        <v>0</v>
      </c>
    </row>
    <row r="18" spans="1:6" ht="22.5">
      <c r="A18" s="373">
        <v>12</v>
      </c>
      <c r="B18" s="374" t="s">
        <v>594</v>
      </c>
      <c r="C18" s="375">
        <v>890</v>
      </c>
      <c r="D18" s="375">
        <v>868.59402</v>
      </c>
      <c r="E18" s="375">
        <v>8</v>
      </c>
      <c r="F18" s="375">
        <v>162.85464999999999</v>
      </c>
    </row>
    <row r="19" spans="1:6" ht="22.5">
      <c r="A19" s="373">
        <v>13</v>
      </c>
      <c r="B19" s="374" t="s">
        <v>595</v>
      </c>
      <c r="C19" s="375">
        <v>19406</v>
      </c>
      <c r="D19" s="375">
        <v>36558.79163</v>
      </c>
      <c r="E19" s="375">
        <v>729</v>
      </c>
      <c r="F19" s="375">
        <v>9287.6359499999999</v>
      </c>
    </row>
    <row r="20" spans="1:6" ht="22.5">
      <c r="A20" s="373">
        <v>14</v>
      </c>
      <c r="B20" s="374" t="s">
        <v>596</v>
      </c>
      <c r="C20" s="375">
        <v>2541</v>
      </c>
      <c r="D20" s="375">
        <v>8095.5400899999995</v>
      </c>
      <c r="E20" s="375">
        <v>333</v>
      </c>
      <c r="F20" s="375">
        <v>8724.5997699999989</v>
      </c>
    </row>
    <row r="21" spans="1:6" ht="22.5">
      <c r="A21" s="373">
        <v>15</v>
      </c>
      <c r="B21" s="374" t="s">
        <v>597</v>
      </c>
      <c r="C21" s="375">
        <v>65</v>
      </c>
      <c r="D21" s="375">
        <v>1045.1847600000001</v>
      </c>
      <c r="E21" s="375">
        <v>25</v>
      </c>
      <c r="F21" s="375">
        <v>446.24081000000001</v>
      </c>
    </row>
    <row r="22" spans="1:6" ht="22.5">
      <c r="A22" s="373">
        <v>16</v>
      </c>
      <c r="B22" s="374" t="s">
        <v>598</v>
      </c>
      <c r="C22" s="375">
        <v>3145</v>
      </c>
      <c r="D22" s="375">
        <v>22402.173989999999</v>
      </c>
      <c r="E22" s="375">
        <v>193</v>
      </c>
      <c r="F22" s="375">
        <v>1391.79808</v>
      </c>
    </row>
    <row r="23" spans="1:6" ht="22.5">
      <c r="A23" s="373">
        <v>17</v>
      </c>
      <c r="B23" s="374" t="s">
        <v>599</v>
      </c>
      <c r="C23" s="375">
        <v>388</v>
      </c>
      <c r="D23" s="375">
        <v>473.15127000000001</v>
      </c>
      <c r="E23" s="375">
        <v>0</v>
      </c>
      <c r="F23" s="375">
        <v>8.7149699999999992</v>
      </c>
    </row>
    <row r="24" spans="1:6" ht="22.5">
      <c r="A24" s="373">
        <v>18</v>
      </c>
      <c r="B24" s="374" t="s">
        <v>600</v>
      </c>
      <c r="C24" s="375">
        <v>27844</v>
      </c>
      <c r="D24" s="375">
        <v>10842.492199999999</v>
      </c>
      <c r="E24" s="375">
        <v>223</v>
      </c>
      <c r="F24" s="375">
        <v>746.84073999999998</v>
      </c>
    </row>
    <row r="25" spans="1:6" ht="22.5">
      <c r="A25" s="373">
        <v>19</v>
      </c>
      <c r="B25" s="374" t="s">
        <v>601</v>
      </c>
      <c r="C25" s="375">
        <v>764081</v>
      </c>
      <c r="D25" s="375">
        <v>159726.91709999999</v>
      </c>
      <c r="E25" s="375">
        <v>3306</v>
      </c>
      <c r="F25" s="375">
        <v>91788.055129999993</v>
      </c>
    </row>
    <row r="26" spans="1:6" ht="22.5">
      <c r="A26" s="373">
        <v>20</v>
      </c>
      <c r="B26" s="374" t="s">
        <v>602</v>
      </c>
      <c r="C26" s="375">
        <v>3031</v>
      </c>
      <c r="D26" s="375">
        <v>800.94799</v>
      </c>
      <c r="E26" s="375">
        <v>96</v>
      </c>
      <c r="F26" s="375">
        <v>906.74063999999998</v>
      </c>
    </row>
    <row r="27" spans="1:6" ht="33.75">
      <c r="A27" s="373">
        <v>21</v>
      </c>
      <c r="B27" s="374" t="s">
        <v>603</v>
      </c>
      <c r="C27" s="375">
        <v>544708</v>
      </c>
      <c r="D27" s="375">
        <v>12614.92107</v>
      </c>
      <c r="E27" s="375">
        <v>414</v>
      </c>
      <c r="F27" s="375">
        <v>2367.0241099999998</v>
      </c>
    </row>
    <row r="28" spans="1:6" ht="22.5">
      <c r="A28" s="373">
        <v>22</v>
      </c>
      <c r="B28" s="374" t="s">
        <v>604</v>
      </c>
      <c r="C28" s="375">
        <v>4413</v>
      </c>
      <c r="D28" s="375">
        <v>652.95743999999991</v>
      </c>
      <c r="E28" s="375">
        <v>12</v>
      </c>
      <c r="F28" s="375">
        <v>322.96371000000005</v>
      </c>
    </row>
    <row r="29" spans="1:6" ht="45">
      <c r="A29" s="373">
        <v>23</v>
      </c>
      <c r="B29" s="374" t="s">
        <v>605</v>
      </c>
      <c r="C29" s="375">
        <v>51365</v>
      </c>
      <c r="D29" s="375">
        <v>10176.313390000001</v>
      </c>
      <c r="E29" s="375">
        <v>474</v>
      </c>
      <c r="F29" s="375">
        <v>5189.1668200000004</v>
      </c>
    </row>
    <row r="30" spans="1:6" ht="22.5">
      <c r="A30" s="373">
        <v>24</v>
      </c>
      <c r="B30" s="374" t="s">
        <v>606</v>
      </c>
      <c r="C30" s="375">
        <v>0</v>
      </c>
      <c r="D30" s="375">
        <v>0</v>
      </c>
      <c r="E30" s="375">
        <v>0</v>
      </c>
      <c r="F30" s="375">
        <v>0</v>
      </c>
    </row>
    <row r="31" spans="1:6" ht="22.5">
      <c r="A31" s="373">
        <v>25</v>
      </c>
      <c r="B31" s="374" t="s">
        <v>607</v>
      </c>
      <c r="C31" s="375">
        <v>0</v>
      </c>
      <c r="D31" s="375">
        <v>0</v>
      </c>
      <c r="E31" s="375">
        <v>0</v>
      </c>
      <c r="F31" s="375">
        <v>0</v>
      </c>
    </row>
    <row r="32" spans="1:6" ht="22.5">
      <c r="A32" s="376"/>
      <c r="B32" s="377" t="s">
        <v>608</v>
      </c>
      <c r="C32" s="378">
        <v>506133</v>
      </c>
      <c r="D32" s="378">
        <v>687252.59923000005</v>
      </c>
      <c r="E32" s="378">
        <v>53577</v>
      </c>
      <c r="F32" s="378">
        <v>234896.51540999999</v>
      </c>
    </row>
    <row r="33" spans="1:6" ht="22.5">
      <c r="A33" s="376"/>
      <c r="B33" s="377" t="s">
        <v>609</v>
      </c>
      <c r="C33" s="378">
        <v>1367598</v>
      </c>
      <c r="D33" s="378">
        <v>183972.05699000001</v>
      </c>
      <c r="E33" s="378">
        <v>4302</v>
      </c>
      <c r="F33" s="378">
        <v>100573.95040999999</v>
      </c>
    </row>
    <row r="34" spans="1:6">
      <c r="A34" s="376"/>
      <c r="B34" s="379" t="s">
        <v>610</v>
      </c>
      <c r="C34" s="380">
        <v>1873731</v>
      </c>
      <c r="D34" s="380">
        <v>871224.65622</v>
      </c>
      <c r="E34" s="380">
        <v>57879</v>
      </c>
      <c r="F34" s="380">
        <v>335470.46581999998</v>
      </c>
    </row>
    <row r="35" spans="1:6" ht="17.25" customHeight="1">
      <c r="A35" s="787"/>
      <c r="B35" s="734"/>
      <c r="C35" s="734"/>
      <c r="D35" s="734"/>
      <c r="E35" s="734"/>
      <c r="F35" s="734"/>
    </row>
    <row r="36" spans="1:6" ht="12.75" customHeight="1"/>
    <row r="37" spans="1:6" ht="12.75" customHeight="1">
      <c r="A37" s="352" t="s">
        <v>112</v>
      </c>
      <c r="F37" s="678"/>
    </row>
    <row r="38" spans="1:6" ht="12.75" customHeight="1">
      <c r="A38" s="353" t="s">
        <v>113</v>
      </c>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351" t="s">
        <v>611</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3" spans="1:6">
      <c r="A83" s="672" t="s">
        <v>1206</v>
      </c>
    </row>
    <row r="85" spans="1:6">
      <c r="F85" s="381" t="s">
        <v>625</v>
      </c>
    </row>
  </sheetData>
  <mergeCells count="6">
    <mergeCell ref="A35:F35"/>
    <mergeCell ref="B4:F4"/>
    <mergeCell ref="A5:A6"/>
    <mergeCell ref="B5:B6"/>
    <mergeCell ref="C5:D5"/>
    <mergeCell ref="E5:F5"/>
  </mergeCells>
  <hyperlinks>
    <hyperlink ref="A83" location="'2 Sadržaj'!A1" display="Sadržaj / Contents"/>
  </hyperlinks>
  <pageMargins left="0.7" right="0.7" top="0.75" bottom="0.75" header="0.3" footer="0.3"/>
  <pageSetup paperSize="9" scale="9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Q104"/>
  <sheetViews>
    <sheetView showGridLines="0" zoomScaleNormal="100" workbookViewId="0"/>
  </sheetViews>
  <sheetFormatPr defaultRowHeight="15"/>
  <sheetData>
    <row r="1" spans="1:14" ht="12.75" customHeight="1">
      <c r="A1" s="24" t="s">
        <v>1304</v>
      </c>
    </row>
    <row r="2" spans="1:14" ht="12.75" customHeight="1">
      <c r="A2" s="29" t="s">
        <v>1305</v>
      </c>
      <c r="N2" s="678"/>
    </row>
    <row r="3" spans="1:14" ht="12.75" customHeight="1"/>
    <row r="4" spans="1:14" ht="12.75" customHeight="1"/>
    <row r="5" spans="1:14" ht="12.75" customHeight="1"/>
    <row r="6" spans="1:14" ht="12.75" customHeight="1"/>
    <row r="7" spans="1:14" ht="12.75" customHeight="1"/>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351" t="s">
        <v>611</v>
      </c>
    </row>
    <row r="42" spans="1:1" ht="12.75" customHeight="1">
      <c r="A42" s="382"/>
    </row>
    <row r="43" spans="1:1" ht="12.75" customHeight="1">
      <c r="A43" s="383" t="s">
        <v>612</v>
      </c>
    </row>
    <row r="44" spans="1:1" ht="12.75" customHeight="1">
      <c r="A44" s="383" t="s">
        <v>613</v>
      </c>
    </row>
    <row r="45" spans="1:1" ht="12.75" customHeight="1">
      <c r="A45" s="383" t="s">
        <v>614</v>
      </c>
    </row>
    <row r="46" spans="1:1" ht="12.75" customHeight="1">
      <c r="A46" s="383"/>
    </row>
    <row r="47" spans="1:1" ht="12.75" customHeight="1">
      <c r="A47" s="384" t="s">
        <v>615</v>
      </c>
    </row>
    <row r="48" spans="1:1" ht="12.75" customHeight="1">
      <c r="A48" s="384" t="s">
        <v>616</v>
      </c>
    </row>
    <row r="49" spans="1:8" ht="12.75" customHeight="1">
      <c r="A49" s="385" t="s">
        <v>617</v>
      </c>
    </row>
    <row r="50" spans="1:8" ht="12.75" customHeight="1">
      <c r="A50" s="386"/>
    </row>
    <row r="51" spans="1:8" ht="12.75" customHeight="1">
      <c r="A51" s="387" t="s">
        <v>618</v>
      </c>
    </row>
    <row r="52" spans="1:8" ht="12.75" customHeight="1">
      <c r="A52" s="387" t="s">
        <v>619</v>
      </c>
      <c r="B52" s="97"/>
      <c r="C52" s="97"/>
      <c r="D52" s="97"/>
      <c r="E52" s="97"/>
      <c r="F52" s="97"/>
      <c r="G52" s="97"/>
      <c r="H52" s="97"/>
    </row>
    <row r="53" spans="1:8" ht="12.75" customHeight="1">
      <c r="A53" s="387" t="s">
        <v>620</v>
      </c>
      <c r="B53" s="97"/>
      <c r="C53" s="97"/>
      <c r="D53" s="97"/>
      <c r="E53" s="97"/>
      <c r="F53" s="97"/>
      <c r="G53" s="97"/>
      <c r="H53" s="97"/>
    </row>
    <row r="54" spans="1:8" ht="12.75" customHeight="1">
      <c r="A54" s="387" t="s">
        <v>621</v>
      </c>
      <c r="B54" s="97"/>
      <c r="C54" s="97"/>
      <c r="D54" s="97"/>
      <c r="E54" s="97"/>
      <c r="F54" s="97"/>
      <c r="G54" s="97"/>
      <c r="H54" s="97"/>
    </row>
    <row r="55" spans="1:8" ht="12.75" customHeight="1">
      <c r="A55" s="387" t="s">
        <v>622</v>
      </c>
      <c r="B55" s="97"/>
      <c r="C55" s="97"/>
      <c r="D55" s="97"/>
      <c r="E55" s="97"/>
      <c r="F55" s="97"/>
      <c r="G55" s="97"/>
      <c r="H55" s="97"/>
    </row>
    <row r="56" spans="1:8" ht="12.75" customHeight="1">
      <c r="A56" s="387" t="s">
        <v>623</v>
      </c>
      <c r="B56" s="97"/>
      <c r="C56" s="97"/>
      <c r="D56" s="97"/>
      <c r="E56" s="97"/>
      <c r="F56" s="97"/>
      <c r="G56" s="97"/>
      <c r="H56" s="97"/>
    </row>
    <row r="57" spans="1:8" ht="12.75" customHeight="1">
      <c r="A57" s="387" t="s">
        <v>624</v>
      </c>
      <c r="B57" s="97"/>
      <c r="C57" s="97"/>
      <c r="D57" s="97"/>
      <c r="E57" s="97"/>
      <c r="F57" s="97"/>
      <c r="G57" s="97"/>
      <c r="H57" s="97"/>
    </row>
    <row r="58" spans="1:8" ht="12.75" customHeight="1">
      <c r="A58" s="698" t="s">
        <v>1306</v>
      </c>
      <c r="B58" s="97"/>
      <c r="C58" s="97"/>
      <c r="D58" s="97"/>
      <c r="E58" s="97"/>
      <c r="F58" s="97"/>
      <c r="G58" s="97"/>
      <c r="H58" s="97"/>
    </row>
    <row r="59" spans="1:8" ht="12.75" customHeight="1">
      <c r="A59" s="387" t="s">
        <v>1307</v>
      </c>
      <c r="B59" s="97"/>
      <c r="C59" s="97"/>
      <c r="D59" s="97"/>
      <c r="E59" s="97"/>
      <c r="F59" s="97"/>
      <c r="G59" s="97"/>
      <c r="H59" s="97"/>
    </row>
    <row r="60" spans="1:8" ht="12.75" customHeight="1">
      <c r="A60" s="97" t="s">
        <v>1308</v>
      </c>
      <c r="B60" s="97"/>
      <c r="C60" s="97"/>
      <c r="D60" s="97"/>
      <c r="E60" s="97"/>
      <c r="F60" s="97"/>
      <c r="G60" s="97"/>
      <c r="H60" s="97"/>
    </row>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102" spans="1:17">
      <c r="A102" s="672" t="s">
        <v>1206</v>
      </c>
    </row>
    <row r="104" spans="1:17">
      <c r="Q104" s="381" t="s">
        <v>634</v>
      </c>
    </row>
  </sheetData>
  <hyperlinks>
    <hyperlink ref="A102" location="'2 Sadržaj'!A1" display="Sadržaj / Contents"/>
  </hyperlink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2" t="s">
        <v>1172</v>
      </c>
      <c r="J1" s="28" t="str">
        <f>Naslovnica!A20</f>
        <v>Siječanj 2012.</v>
      </c>
    </row>
    <row r="2" spans="1:11" ht="12.75" customHeight="1">
      <c r="A2" s="20" t="s">
        <v>11</v>
      </c>
      <c r="J2" s="33" t="str">
        <f>Naslovnica!A24</f>
        <v>January 2012</v>
      </c>
    </row>
    <row r="3" spans="1:11" ht="12.75" customHeight="1"/>
    <row r="4" spans="1:11" ht="12.75" customHeight="1"/>
    <row r="5" spans="1:11">
      <c r="A5" s="55"/>
      <c r="B5" s="56"/>
      <c r="C5" s="56" t="str">
        <f>Naslovnica!A20</f>
        <v>Siječanj 2012.</v>
      </c>
      <c r="D5" s="55"/>
      <c r="E5" s="56"/>
      <c r="F5" s="56" t="s">
        <v>630</v>
      </c>
      <c r="G5" s="56"/>
      <c r="H5" s="716" t="s">
        <v>219</v>
      </c>
      <c r="I5" s="717"/>
      <c r="J5" s="717"/>
    </row>
    <row r="6" spans="1:11">
      <c r="A6" s="55"/>
      <c r="B6" s="57"/>
      <c r="C6" s="65" t="str">
        <f>Naslovnica!A24</f>
        <v>January 2012</v>
      </c>
      <c r="D6" s="55"/>
      <c r="E6" s="57"/>
      <c r="F6" s="65" t="s">
        <v>631</v>
      </c>
      <c r="G6" s="57"/>
      <c r="H6" s="718" t="s">
        <v>220</v>
      </c>
      <c r="I6" s="718"/>
      <c r="J6" s="54" t="s">
        <v>221</v>
      </c>
    </row>
    <row r="7" spans="1:11" ht="30" customHeight="1">
      <c r="A7" s="53" t="s">
        <v>215</v>
      </c>
      <c r="B7" s="53" t="s">
        <v>216</v>
      </c>
      <c r="C7" s="53" t="s">
        <v>217</v>
      </c>
      <c r="D7" s="53" t="s">
        <v>218</v>
      </c>
      <c r="E7" s="53" t="s">
        <v>216</v>
      </c>
      <c r="F7" s="53" t="s">
        <v>217</v>
      </c>
      <c r="G7" s="53" t="s">
        <v>218</v>
      </c>
      <c r="H7" s="53" t="s">
        <v>216</v>
      </c>
      <c r="I7" s="53" t="s">
        <v>217</v>
      </c>
      <c r="J7" s="53" t="s">
        <v>218</v>
      </c>
    </row>
    <row r="8" spans="1:11" ht="12.75" customHeight="1">
      <c r="A8" s="58" t="s">
        <v>222</v>
      </c>
      <c r="B8" s="59">
        <v>2792</v>
      </c>
      <c r="C8" s="59">
        <v>2256</v>
      </c>
      <c r="D8" s="59">
        <v>5048</v>
      </c>
      <c r="E8" s="60">
        <v>2764</v>
      </c>
      <c r="F8" s="60">
        <v>2348</v>
      </c>
      <c r="G8" s="59">
        <v>5112</v>
      </c>
      <c r="H8" s="59">
        <v>28</v>
      </c>
      <c r="I8" s="59">
        <v>-92</v>
      </c>
      <c r="J8" s="62">
        <v>-1.2519561815336464E-2</v>
      </c>
      <c r="K8" s="678"/>
    </row>
    <row r="9" spans="1:11" ht="12.75" customHeight="1">
      <c r="A9" s="58" t="s">
        <v>223</v>
      </c>
      <c r="B9" s="59">
        <v>94412</v>
      </c>
      <c r="C9" s="59">
        <v>77343</v>
      </c>
      <c r="D9" s="59">
        <v>171755</v>
      </c>
      <c r="E9" s="60">
        <v>94608</v>
      </c>
      <c r="F9" s="60">
        <v>77535</v>
      </c>
      <c r="G9" s="59">
        <v>172143</v>
      </c>
      <c r="H9" s="59">
        <v>-196</v>
      </c>
      <c r="I9" s="59">
        <v>-192</v>
      </c>
      <c r="J9" s="62">
        <v>-2.2539400382240345E-3</v>
      </c>
    </row>
    <row r="10" spans="1:11" ht="12.75" customHeight="1">
      <c r="A10" s="58" t="s">
        <v>224</v>
      </c>
      <c r="B10" s="59">
        <v>141153</v>
      </c>
      <c r="C10" s="59">
        <v>130589</v>
      </c>
      <c r="D10" s="59">
        <v>271742</v>
      </c>
      <c r="E10" s="60">
        <v>141236</v>
      </c>
      <c r="F10" s="60">
        <v>130588</v>
      </c>
      <c r="G10" s="59">
        <v>271824</v>
      </c>
      <c r="H10" s="59">
        <v>-83</v>
      </c>
      <c r="I10" s="59">
        <v>1</v>
      </c>
      <c r="J10" s="62">
        <v>-3.0166578374242155E-4</v>
      </c>
    </row>
    <row r="11" spans="1:11" ht="12.75" customHeight="1">
      <c r="A11" s="58" t="s">
        <v>225</v>
      </c>
      <c r="B11" s="59">
        <v>154941</v>
      </c>
      <c r="C11" s="59">
        <v>143399</v>
      </c>
      <c r="D11" s="59">
        <v>298340</v>
      </c>
      <c r="E11" s="60">
        <v>154872</v>
      </c>
      <c r="F11" s="60">
        <v>143167</v>
      </c>
      <c r="G11" s="59">
        <v>298039</v>
      </c>
      <c r="H11" s="59">
        <v>69</v>
      </c>
      <c r="I11" s="59">
        <v>232</v>
      </c>
      <c r="J11" s="62">
        <v>1.0099349414002866E-3</v>
      </c>
    </row>
    <row r="12" spans="1:11" ht="12.75" customHeight="1">
      <c r="A12" s="58" t="s">
        <v>226</v>
      </c>
      <c r="B12" s="59">
        <v>142604</v>
      </c>
      <c r="C12" s="59">
        <v>134099</v>
      </c>
      <c r="D12" s="59">
        <v>276703</v>
      </c>
      <c r="E12" s="60">
        <v>142444</v>
      </c>
      <c r="F12" s="60">
        <v>134022</v>
      </c>
      <c r="G12" s="59">
        <v>276466</v>
      </c>
      <c r="H12" s="59">
        <v>160</v>
      </c>
      <c r="I12" s="59">
        <v>77</v>
      </c>
      <c r="J12" s="62">
        <v>8.5724826922659568E-4</v>
      </c>
    </row>
    <row r="13" spans="1:11" ht="12.75" customHeight="1">
      <c r="A13" s="58" t="s">
        <v>227</v>
      </c>
      <c r="B13" s="59">
        <v>128343</v>
      </c>
      <c r="C13" s="59">
        <v>124155</v>
      </c>
      <c r="D13" s="59">
        <v>252498</v>
      </c>
      <c r="E13" s="60">
        <v>128469</v>
      </c>
      <c r="F13" s="60">
        <v>124253</v>
      </c>
      <c r="G13" s="59">
        <v>252722</v>
      </c>
      <c r="H13" s="59">
        <v>-126</v>
      </c>
      <c r="I13" s="59">
        <v>-98</v>
      </c>
      <c r="J13" s="62">
        <v>-8.8634942743409759E-4</v>
      </c>
    </row>
    <row r="14" spans="1:11" ht="12.75" customHeight="1">
      <c r="A14" s="58" t="s">
        <v>228</v>
      </c>
      <c r="B14" s="59">
        <v>122146</v>
      </c>
      <c r="C14" s="59">
        <v>116943</v>
      </c>
      <c r="D14" s="59">
        <v>239089</v>
      </c>
      <c r="E14" s="60">
        <v>121970</v>
      </c>
      <c r="F14" s="60">
        <v>116681</v>
      </c>
      <c r="G14" s="59">
        <v>238651</v>
      </c>
      <c r="H14" s="59">
        <v>176</v>
      </c>
      <c r="I14" s="59">
        <v>262</v>
      </c>
      <c r="J14" s="62">
        <v>1.8353160053802414E-3</v>
      </c>
    </row>
    <row r="15" spans="1:11" ht="12.75" customHeight="1">
      <c r="A15" s="58" t="s">
        <v>229</v>
      </c>
      <c r="B15" s="59">
        <v>37124</v>
      </c>
      <c r="C15" s="59">
        <v>34017</v>
      </c>
      <c r="D15" s="59">
        <v>71141</v>
      </c>
      <c r="E15" s="60">
        <v>35454</v>
      </c>
      <c r="F15" s="60">
        <v>32298</v>
      </c>
      <c r="G15" s="59">
        <v>67752</v>
      </c>
      <c r="H15" s="59">
        <v>1670</v>
      </c>
      <c r="I15" s="59">
        <v>1719</v>
      </c>
      <c r="J15" s="62">
        <v>5.0020663596646593E-2</v>
      </c>
    </row>
    <row r="16" spans="1:11" ht="12.75" customHeight="1">
      <c r="A16" s="58" t="s">
        <v>230</v>
      </c>
      <c r="B16" s="59">
        <v>13870</v>
      </c>
      <c r="C16" s="59">
        <v>8445</v>
      </c>
      <c r="D16" s="59">
        <v>22315</v>
      </c>
      <c r="E16" s="60">
        <v>13494</v>
      </c>
      <c r="F16" s="60">
        <v>8133</v>
      </c>
      <c r="G16" s="59">
        <v>21627</v>
      </c>
      <c r="H16" s="59">
        <v>376</v>
      </c>
      <c r="I16" s="59">
        <v>312</v>
      </c>
      <c r="J16" s="62">
        <v>3.1812086743422577E-2</v>
      </c>
    </row>
    <row r="17" spans="1:11" ht="12.75" customHeight="1">
      <c r="A17" s="58" t="s">
        <v>231</v>
      </c>
      <c r="B17" s="59">
        <v>95</v>
      </c>
      <c r="C17" s="59">
        <v>32</v>
      </c>
      <c r="D17" s="59">
        <v>127</v>
      </c>
      <c r="E17" s="61">
        <v>0</v>
      </c>
      <c r="F17" s="61">
        <v>0</v>
      </c>
      <c r="G17" s="59">
        <v>0</v>
      </c>
      <c r="H17" s="59">
        <v>95</v>
      </c>
      <c r="I17" s="59">
        <v>32</v>
      </c>
      <c r="J17" s="693" t="s">
        <v>1269</v>
      </c>
    </row>
    <row r="18" spans="1:11" ht="12.75" customHeight="1">
      <c r="A18" s="58" t="s">
        <v>232</v>
      </c>
      <c r="B18" s="59">
        <v>0</v>
      </c>
      <c r="C18" s="59">
        <v>0</v>
      </c>
      <c r="D18" s="59">
        <v>0</v>
      </c>
      <c r="E18" s="61">
        <v>0</v>
      </c>
      <c r="F18" s="61">
        <v>0</v>
      </c>
      <c r="G18" s="59">
        <v>0</v>
      </c>
      <c r="H18" s="59">
        <v>0</v>
      </c>
      <c r="I18" s="59">
        <v>0</v>
      </c>
      <c r="J18" s="62">
        <v>0</v>
      </c>
    </row>
    <row r="19" spans="1:11" ht="26.25" customHeight="1">
      <c r="A19" s="125" t="s">
        <v>233</v>
      </c>
      <c r="B19" s="63">
        <v>837480</v>
      </c>
      <c r="C19" s="63">
        <v>771278</v>
      </c>
      <c r="D19" s="63">
        <v>1608758</v>
      </c>
      <c r="E19" s="63">
        <v>835311</v>
      </c>
      <c r="F19" s="63">
        <v>769025</v>
      </c>
      <c r="G19" s="63">
        <v>1604336</v>
      </c>
      <c r="H19" s="63">
        <v>2169</v>
      </c>
      <c r="I19" s="63">
        <v>2253</v>
      </c>
      <c r="J19" s="64">
        <v>2.7562804798994724E-3</v>
      </c>
    </row>
    <row r="20" spans="1:11" ht="12.75" customHeight="1">
      <c r="A20" s="67" t="s">
        <v>234</v>
      </c>
    </row>
    <row r="21" spans="1:11" ht="12.75" customHeight="1"/>
    <row r="22" spans="1:11" ht="12.75" customHeight="1"/>
    <row r="23" spans="1:11" ht="12.75" customHeight="1">
      <c r="A23" s="52" t="s">
        <v>1173</v>
      </c>
    </row>
    <row r="24" spans="1:11" ht="12.75" customHeight="1">
      <c r="A24" s="66" t="s">
        <v>629</v>
      </c>
    </row>
    <row r="25" spans="1:11" ht="12.75" customHeight="1" thickBot="1"/>
    <row r="26" spans="1:11" ht="12.75" customHeight="1">
      <c r="A26" s="389"/>
      <c r="B26" s="390"/>
      <c r="C26" s="390"/>
      <c r="D26" s="390"/>
      <c r="E26" s="390"/>
      <c r="F26" s="390"/>
      <c r="G26" s="390"/>
      <c r="H26" s="390"/>
      <c r="I26" s="390"/>
      <c r="J26" s="391"/>
    </row>
    <row r="27" spans="1:11" ht="12.75" customHeight="1">
      <c r="A27" s="392"/>
      <c r="B27" s="388"/>
      <c r="C27" s="388"/>
      <c r="D27" s="388"/>
      <c r="E27" s="388"/>
      <c r="F27" s="388"/>
      <c r="G27" s="388"/>
      <c r="H27" s="388"/>
      <c r="I27" s="388"/>
      <c r="J27" s="393"/>
      <c r="K27" s="678"/>
    </row>
    <row r="28" spans="1:11" ht="12.75" customHeight="1">
      <c r="A28" s="392"/>
      <c r="B28" s="388"/>
      <c r="C28" s="388"/>
      <c r="D28" s="388"/>
      <c r="E28" s="388"/>
      <c r="F28" s="388"/>
      <c r="G28" s="388"/>
      <c r="H28" s="388"/>
      <c r="I28" s="388"/>
      <c r="J28" s="393"/>
    </row>
    <row r="29" spans="1:11" ht="12.75" customHeight="1">
      <c r="A29" s="392"/>
      <c r="B29" s="388"/>
      <c r="C29" s="388"/>
      <c r="D29" s="388"/>
      <c r="E29" s="388"/>
      <c r="F29" s="388"/>
      <c r="G29" s="388"/>
      <c r="H29" s="388"/>
      <c r="I29" s="388"/>
      <c r="J29" s="393"/>
    </row>
    <row r="30" spans="1:11" ht="12.75" customHeight="1">
      <c r="A30" s="392"/>
      <c r="B30" s="388"/>
      <c r="C30" s="388"/>
      <c r="D30" s="388"/>
      <c r="E30" s="388"/>
      <c r="F30" s="388"/>
      <c r="G30" s="388"/>
      <c r="H30" s="388"/>
      <c r="I30" s="388"/>
      <c r="J30" s="393"/>
    </row>
    <row r="31" spans="1:11" ht="12.75" customHeight="1">
      <c r="A31" s="392"/>
      <c r="B31" s="388"/>
      <c r="C31" s="388"/>
      <c r="D31" s="388"/>
      <c r="E31" s="388"/>
      <c r="F31" s="388"/>
      <c r="G31" s="388"/>
      <c r="H31" s="388"/>
      <c r="I31" s="388"/>
      <c r="J31" s="393"/>
    </row>
    <row r="32" spans="1:11" ht="12.75" customHeight="1">
      <c r="A32" s="392"/>
      <c r="B32" s="388"/>
      <c r="C32" s="388"/>
      <c r="D32" s="388"/>
      <c r="E32" s="388"/>
      <c r="F32" s="388"/>
      <c r="G32" s="388"/>
      <c r="H32" s="388"/>
      <c r="I32" s="388"/>
      <c r="J32" s="393"/>
    </row>
    <row r="33" spans="1:10" ht="12.75" customHeight="1">
      <c r="A33" s="392"/>
      <c r="B33" s="388"/>
      <c r="C33" s="388"/>
      <c r="D33" s="388"/>
      <c r="E33" s="388"/>
      <c r="F33" s="388"/>
      <c r="G33" s="388"/>
      <c r="H33" s="388"/>
      <c r="I33" s="388"/>
      <c r="J33" s="393"/>
    </row>
    <row r="34" spans="1:10" ht="12.75" customHeight="1">
      <c r="A34" s="392"/>
      <c r="B34" s="388"/>
      <c r="C34" s="388"/>
      <c r="D34" s="388"/>
      <c r="E34" s="388"/>
      <c r="F34" s="388"/>
      <c r="G34" s="388"/>
      <c r="H34" s="388"/>
      <c r="I34" s="388"/>
      <c r="J34" s="393"/>
    </row>
    <row r="35" spans="1:10" ht="12.75" customHeight="1">
      <c r="A35" s="392"/>
      <c r="B35" s="388"/>
      <c r="C35" s="388"/>
      <c r="D35" s="388"/>
      <c r="E35" s="388"/>
      <c r="F35" s="388"/>
      <c r="G35" s="388"/>
      <c r="H35" s="388"/>
      <c r="I35" s="388"/>
      <c r="J35" s="393"/>
    </row>
    <row r="36" spans="1:10" ht="12.75" customHeight="1">
      <c r="A36" s="392"/>
      <c r="B36" s="388"/>
      <c r="C36" s="388"/>
      <c r="D36" s="388"/>
      <c r="E36" s="388"/>
      <c r="F36" s="388"/>
      <c r="G36" s="388"/>
      <c r="H36" s="388"/>
      <c r="I36" s="388"/>
      <c r="J36" s="393"/>
    </row>
    <row r="37" spans="1:10" ht="12.75" customHeight="1">
      <c r="A37" s="392"/>
      <c r="B37" s="388"/>
      <c r="C37" s="388"/>
      <c r="D37" s="388"/>
      <c r="E37" s="388"/>
      <c r="F37" s="388"/>
      <c r="G37" s="388"/>
      <c r="H37" s="388"/>
      <c r="I37" s="388"/>
      <c r="J37" s="393"/>
    </row>
    <row r="38" spans="1:10" ht="12.75" customHeight="1">
      <c r="A38" s="392"/>
      <c r="B38" s="388"/>
      <c r="C38" s="388"/>
      <c r="D38" s="388"/>
      <c r="E38" s="388"/>
      <c r="F38" s="388"/>
      <c r="G38" s="388"/>
      <c r="H38" s="388"/>
      <c r="I38" s="388"/>
      <c r="J38" s="393"/>
    </row>
    <row r="39" spans="1:10" ht="12.75" customHeight="1">
      <c r="A39" s="392"/>
      <c r="B39" s="388"/>
      <c r="C39" s="388"/>
      <c r="D39" s="388"/>
      <c r="E39" s="388"/>
      <c r="F39" s="388"/>
      <c r="G39" s="388"/>
      <c r="H39" s="388"/>
      <c r="I39" s="388"/>
      <c r="J39" s="393"/>
    </row>
    <row r="40" spans="1:10" ht="12.75" customHeight="1">
      <c r="A40" s="392"/>
      <c r="B40" s="388"/>
      <c r="C40" s="388"/>
      <c r="D40" s="388"/>
      <c r="E40" s="388"/>
      <c r="F40" s="388"/>
      <c r="G40" s="388"/>
      <c r="H40" s="388"/>
      <c r="I40" s="388"/>
      <c r="J40" s="393"/>
    </row>
    <row r="41" spans="1:10" ht="12.75" customHeight="1">
      <c r="A41" s="392"/>
      <c r="B41" s="388"/>
      <c r="C41" s="388"/>
      <c r="D41" s="388"/>
      <c r="E41" s="388"/>
      <c r="F41" s="388"/>
      <c r="G41" s="388"/>
      <c r="H41" s="388"/>
      <c r="I41" s="388"/>
      <c r="J41" s="393"/>
    </row>
    <row r="42" spans="1:10" ht="12.75" customHeight="1">
      <c r="A42" s="392"/>
      <c r="B42" s="388"/>
      <c r="C42" s="388"/>
      <c r="D42" s="388"/>
      <c r="E42" s="388"/>
      <c r="F42" s="388"/>
      <c r="G42" s="388"/>
      <c r="H42" s="388"/>
      <c r="I42" s="388"/>
      <c r="J42" s="393"/>
    </row>
    <row r="43" spans="1:10" ht="12.75" customHeight="1">
      <c r="A43" s="392"/>
      <c r="B43" s="388"/>
      <c r="C43" s="388"/>
      <c r="D43" s="388"/>
      <c r="E43" s="388"/>
      <c r="F43" s="388"/>
      <c r="G43" s="388"/>
      <c r="H43" s="388"/>
      <c r="I43" s="388"/>
      <c r="J43" s="393"/>
    </row>
    <row r="44" spans="1:10" ht="12.75" customHeight="1">
      <c r="A44" s="392"/>
      <c r="B44" s="388"/>
      <c r="C44" s="388"/>
      <c r="D44" s="388"/>
      <c r="E44" s="388"/>
      <c r="F44" s="388"/>
      <c r="G44" s="388"/>
      <c r="H44" s="388"/>
      <c r="I44" s="388"/>
      <c r="J44" s="393"/>
    </row>
    <row r="45" spans="1:10" ht="12.75" customHeight="1">
      <c r="A45" s="392"/>
      <c r="B45" s="388"/>
      <c r="C45" s="388"/>
      <c r="D45" s="388"/>
      <c r="E45" s="388"/>
      <c r="F45" s="388"/>
      <c r="G45" s="388"/>
      <c r="H45" s="388"/>
      <c r="I45" s="388"/>
      <c r="J45" s="393"/>
    </row>
    <row r="46" spans="1:10" ht="12.75" customHeight="1">
      <c r="A46" s="392"/>
      <c r="B46" s="388"/>
      <c r="C46" s="388"/>
      <c r="D46" s="388"/>
      <c r="E46" s="388"/>
      <c r="F46" s="388"/>
      <c r="G46" s="388"/>
      <c r="H46" s="388"/>
      <c r="I46" s="388"/>
      <c r="J46" s="393"/>
    </row>
    <row r="47" spans="1:10" ht="12.75" customHeight="1">
      <c r="A47" s="392"/>
      <c r="B47" s="388"/>
      <c r="C47" s="388"/>
      <c r="D47" s="388"/>
      <c r="E47" s="388"/>
      <c r="F47" s="388"/>
      <c r="G47" s="388"/>
      <c r="H47" s="388"/>
      <c r="I47" s="388"/>
      <c r="J47" s="393"/>
    </row>
    <row r="48" spans="1:10" ht="12.75" customHeight="1">
      <c r="A48" s="392"/>
      <c r="B48" s="388"/>
      <c r="C48" s="388"/>
      <c r="D48" s="388"/>
      <c r="E48" s="388"/>
      <c r="F48" s="388"/>
      <c r="G48" s="388"/>
      <c r="H48" s="388"/>
      <c r="I48" s="388"/>
      <c r="J48" s="393"/>
    </row>
    <row r="49" spans="1:10" ht="12.75" customHeight="1">
      <c r="A49" s="392"/>
      <c r="B49" s="388"/>
      <c r="C49" s="388"/>
      <c r="D49" s="388"/>
      <c r="E49" s="388"/>
      <c r="F49" s="388"/>
      <c r="G49" s="388"/>
      <c r="H49" s="388"/>
      <c r="I49" s="388"/>
      <c r="J49" s="393"/>
    </row>
    <row r="50" spans="1:10" ht="12.75" customHeight="1">
      <c r="A50" s="392"/>
      <c r="B50" s="388"/>
      <c r="C50" s="388"/>
      <c r="D50" s="388"/>
      <c r="E50" s="388"/>
      <c r="F50" s="388"/>
      <c r="G50" s="388"/>
      <c r="H50" s="388"/>
      <c r="I50" s="388"/>
      <c r="J50" s="393"/>
    </row>
    <row r="51" spans="1:10" ht="12.75" customHeight="1">
      <c r="A51" s="392"/>
      <c r="B51" s="388"/>
      <c r="C51" s="388"/>
      <c r="D51" s="388"/>
      <c r="E51" s="388"/>
      <c r="F51" s="388"/>
      <c r="G51" s="388"/>
      <c r="H51" s="388"/>
      <c r="I51" s="388"/>
      <c r="J51" s="393"/>
    </row>
    <row r="52" spans="1:10" ht="12.75" customHeight="1">
      <c r="A52" s="392"/>
      <c r="B52" s="388"/>
      <c r="C52" s="388"/>
      <c r="D52" s="388"/>
      <c r="E52" s="388"/>
      <c r="F52" s="388"/>
      <c r="G52" s="388"/>
      <c r="H52" s="388"/>
      <c r="I52" s="388"/>
      <c r="J52" s="393"/>
    </row>
    <row r="53" spans="1:10" ht="12.75" customHeight="1">
      <c r="A53" s="392"/>
      <c r="B53" s="388"/>
      <c r="C53" s="388"/>
      <c r="D53" s="388"/>
      <c r="E53" s="388"/>
      <c r="F53" s="388"/>
      <c r="G53" s="388"/>
      <c r="H53" s="388"/>
      <c r="I53" s="388"/>
      <c r="J53" s="393"/>
    </row>
    <row r="54" spans="1:10" ht="12.75" customHeight="1">
      <c r="A54" s="392"/>
      <c r="B54" s="388"/>
      <c r="C54" s="388"/>
      <c r="D54" s="388"/>
      <c r="E54" s="388"/>
      <c r="F54" s="388"/>
      <c r="G54" s="388"/>
      <c r="H54" s="388"/>
      <c r="I54" s="388"/>
      <c r="J54" s="393"/>
    </row>
    <row r="55" spans="1:10" ht="12.75" customHeight="1">
      <c r="A55" s="392"/>
      <c r="B55" s="388"/>
      <c r="C55" s="388"/>
      <c r="D55" s="388"/>
      <c r="E55" s="388"/>
      <c r="F55" s="388"/>
      <c r="G55" s="388"/>
      <c r="H55" s="388"/>
      <c r="I55" s="388"/>
      <c r="J55" s="393"/>
    </row>
    <row r="56" spans="1:10" ht="12.75" customHeight="1">
      <c r="A56" s="392"/>
      <c r="B56" s="388"/>
      <c r="C56" s="388"/>
      <c r="D56" s="388"/>
      <c r="E56" s="388"/>
      <c r="F56" s="388"/>
      <c r="G56" s="388"/>
      <c r="H56" s="388"/>
      <c r="I56" s="388"/>
      <c r="J56" s="393"/>
    </row>
    <row r="57" spans="1:10" ht="12.75" customHeight="1">
      <c r="A57" s="392"/>
      <c r="B57" s="388"/>
      <c r="C57" s="388"/>
      <c r="D57" s="388"/>
      <c r="E57" s="388"/>
      <c r="F57" s="388"/>
      <c r="G57" s="388"/>
      <c r="H57" s="388"/>
      <c r="I57" s="388"/>
      <c r="J57" s="393"/>
    </row>
    <row r="58" spans="1:10" ht="12.75" customHeight="1">
      <c r="A58" s="392"/>
      <c r="B58" s="388"/>
      <c r="C58" s="388"/>
      <c r="D58" s="388"/>
      <c r="E58" s="388"/>
      <c r="F58" s="388"/>
      <c r="G58" s="388"/>
      <c r="H58" s="388"/>
      <c r="I58" s="388"/>
      <c r="J58" s="393"/>
    </row>
    <row r="59" spans="1:10" ht="12.75" customHeight="1">
      <c r="A59" s="392"/>
      <c r="B59" s="388"/>
      <c r="C59" s="388"/>
      <c r="D59" s="388"/>
      <c r="E59" s="388"/>
      <c r="F59" s="388"/>
      <c r="G59" s="388"/>
      <c r="H59" s="388"/>
      <c r="I59" s="388"/>
      <c r="J59" s="393"/>
    </row>
    <row r="60" spans="1:10" ht="12.75" customHeight="1">
      <c r="A60" s="392"/>
      <c r="B60" s="388"/>
      <c r="C60" s="388"/>
      <c r="D60" s="388"/>
      <c r="E60" s="388"/>
      <c r="F60" s="388"/>
      <c r="G60" s="388"/>
      <c r="H60" s="388"/>
      <c r="I60" s="388"/>
      <c r="J60" s="393"/>
    </row>
    <row r="61" spans="1:10" ht="12.75" customHeight="1">
      <c r="A61" s="392"/>
      <c r="B61" s="388"/>
      <c r="C61" s="388"/>
      <c r="D61" s="388"/>
      <c r="E61" s="388"/>
      <c r="F61" s="388"/>
      <c r="G61" s="388"/>
      <c r="H61" s="388"/>
      <c r="I61" s="388"/>
      <c r="J61" s="393"/>
    </row>
    <row r="62" spans="1:10" ht="12.75" customHeight="1">
      <c r="A62" s="392"/>
      <c r="B62" s="388"/>
      <c r="C62" s="388"/>
      <c r="D62" s="388"/>
      <c r="E62" s="388"/>
      <c r="F62" s="388"/>
      <c r="G62" s="388"/>
      <c r="H62" s="388"/>
      <c r="I62" s="388"/>
      <c r="J62" s="393"/>
    </row>
    <row r="63" spans="1:10" ht="12.75" customHeight="1">
      <c r="A63" s="392"/>
      <c r="B63" s="388"/>
      <c r="C63" s="388"/>
      <c r="D63" s="388"/>
      <c r="E63" s="388"/>
      <c r="F63" s="388"/>
      <c r="G63" s="388"/>
      <c r="H63" s="388"/>
      <c r="I63" s="388"/>
      <c r="J63" s="393"/>
    </row>
    <row r="64" spans="1:10" ht="12.75" customHeight="1">
      <c r="A64" s="392"/>
      <c r="B64" s="388"/>
      <c r="C64" s="388"/>
      <c r="D64" s="388"/>
      <c r="E64" s="388"/>
      <c r="F64" s="388"/>
      <c r="G64" s="388"/>
      <c r="H64" s="388"/>
      <c r="I64" s="388"/>
      <c r="J64" s="393"/>
    </row>
    <row r="65" spans="1:10" ht="12.75" customHeight="1">
      <c r="A65" s="392"/>
      <c r="B65" s="388"/>
      <c r="C65" s="388"/>
      <c r="D65" s="388"/>
      <c r="E65" s="388"/>
      <c r="F65" s="388"/>
      <c r="G65" s="388"/>
      <c r="H65" s="388"/>
      <c r="I65" s="388"/>
      <c r="J65" s="393"/>
    </row>
    <row r="66" spans="1:10" ht="12.75" customHeight="1" thickBot="1">
      <c r="A66" s="394"/>
      <c r="B66" s="395"/>
      <c r="C66" s="395"/>
      <c r="D66" s="395"/>
      <c r="E66" s="395"/>
      <c r="F66" s="395"/>
      <c r="G66" s="395"/>
      <c r="H66" s="395"/>
      <c r="I66" s="395"/>
      <c r="J66" s="396"/>
    </row>
    <row r="67" spans="1:10" ht="12.75" customHeight="1">
      <c r="A67" s="67" t="s">
        <v>234</v>
      </c>
    </row>
    <row r="68" spans="1:10" ht="12.75" customHeight="1"/>
    <row r="69" spans="1:10" ht="12.75" customHeight="1"/>
    <row r="70" spans="1:10" ht="12.75" customHeight="1"/>
    <row r="71" spans="1:10" ht="12.75" customHeight="1">
      <c r="A71" s="671" t="s">
        <v>1206</v>
      </c>
    </row>
    <row r="72" spans="1:10" ht="12.75" customHeight="1"/>
    <row r="73" spans="1:10" ht="12.75" customHeight="1"/>
    <row r="74" spans="1:10" ht="12.75" customHeight="1"/>
    <row r="75" spans="1:10" ht="12.75" customHeight="1"/>
    <row r="76" spans="1:10" ht="12.75" customHeight="1">
      <c r="J76" s="68" t="s">
        <v>235</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2"/>
  <sheetViews>
    <sheetView showGridLines="0" zoomScaleNormal="100" workbookViewId="0"/>
  </sheetViews>
  <sheetFormatPr defaultRowHeight="15"/>
  <sheetData>
    <row r="1" spans="1:19" ht="15" customHeight="1">
      <c r="A1" s="652" t="s">
        <v>632</v>
      </c>
      <c r="B1" s="651"/>
      <c r="C1" s="651"/>
      <c r="D1" s="651"/>
      <c r="E1" s="651"/>
      <c r="F1" s="651"/>
      <c r="G1" s="651"/>
      <c r="H1" s="651"/>
      <c r="I1" s="651"/>
      <c r="J1" s="651"/>
      <c r="K1" s="651"/>
      <c r="L1" s="651"/>
      <c r="M1" s="651"/>
      <c r="N1" s="651"/>
      <c r="O1" s="651"/>
      <c r="P1" s="651"/>
      <c r="Q1" s="651"/>
      <c r="R1" s="651"/>
      <c r="S1" s="651"/>
    </row>
    <row r="2" spans="1:19" ht="14.25" customHeight="1">
      <c r="A2" s="653" t="s">
        <v>633</v>
      </c>
      <c r="B2" s="651"/>
      <c r="C2" s="651"/>
      <c r="D2" s="651"/>
      <c r="E2" s="651"/>
      <c r="F2" s="651"/>
      <c r="G2" s="651"/>
      <c r="H2" s="651"/>
      <c r="I2" s="651"/>
      <c r="J2" s="651"/>
      <c r="K2" s="651"/>
      <c r="L2" s="651"/>
      <c r="M2" s="651"/>
      <c r="N2" s="651"/>
      <c r="O2" s="651"/>
      <c r="P2" s="651"/>
      <c r="Q2" s="651"/>
      <c r="R2" s="651"/>
      <c r="S2" s="651"/>
    </row>
    <row r="3" spans="1:19" ht="12.75" customHeight="1">
      <c r="A3" s="151" t="s">
        <v>1162</v>
      </c>
    </row>
    <row r="4" spans="1:19" ht="12.75" customHeight="1">
      <c r="A4" s="152" t="s">
        <v>1163</v>
      </c>
    </row>
    <row r="5" spans="1:19" ht="12.75" customHeight="1">
      <c r="L5" s="678"/>
    </row>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19" ht="12.75" customHeight="1"/>
    <row r="50" spans="1:19" ht="12.75" customHeight="1">
      <c r="A50" s="672" t="s">
        <v>1206</v>
      </c>
    </row>
    <row r="51" spans="1:19" ht="12.75" customHeight="1"/>
    <row r="52" spans="1:19" ht="12.75" customHeight="1">
      <c r="S52" s="381" t="s">
        <v>635</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sheetData>
  <hyperlinks>
    <hyperlink ref="A50" location="'2 Sadržaj'!A1" display="Sadržaj / Contents"/>
  </hyperlinks>
  <pageMargins left="0.7" right="0.7" top="0.75" bottom="0.75" header="0.3" footer="0.3"/>
  <pageSetup paperSize="9" scale="75" orientation="landscape" r:id="rId1"/>
  <colBreaks count="1" manualBreakCount="1">
    <brk id="19"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0"/>
  <sheetViews>
    <sheetView showGridLines="0" zoomScaleNormal="100" workbookViewId="0"/>
  </sheetViews>
  <sheetFormatPr defaultRowHeight="15"/>
  <sheetData>
    <row r="1" spans="1:11" ht="12.75" customHeight="1">
      <c r="A1" s="151" t="s">
        <v>1164</v>
      </c>
    </row>
    <row r="2" spans="1:11" ht="12.75" customHeight="1">
      <c r="A2" s="152" t="s">
        <v>1165</v>
      </c>
    </row>
    <row r="3" spans="1:11" ht="12.75" customHeight="1">
      <c r="K3" s="678"/>
    </row>
    <row r="4" spans="1:11" ht="12.75" customHeight="1"/>
    <row r="5" spans="1:11" ht="12.75" customHeight="1"/>
    <row r="6" spans="1:11" ht="12.75" customHeight="1"/>
    <row r="7" spans="1:11" ht="12.75" customHeight="1"/>
    <row r="8" spans="1:11" ht="12.75" customHeight="1"/>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354</v>
      </c>
    </row>
    <row r="49" spans="1:20" ht="12.75" customHeight="1"/>
    <row r="50" spans="1:20" ht="12.75" customHeight="1"/>
    <row r="51" spans="1:20" ht="12.75" customHeight="1"/>
    <row r="52" spans="1:20" ht="12.75" customHeight="1"/>
    <row r="53" spans="1:20" ht="12.75" customHeight="1"/>
    <row r="54" spans="1:20" ht="12.75" customHeight="1">
      <c r="A54" s="672" t="s">
        <v>1206</v>
      </c>
    </row>
    <row r="55" spans="1:20" ht="12.75" customHeight="1"/>
    <row r="56" spans="1:20" ht="12.75" customHeight="1">
      <c r="T56" s="381" t="s">
        <v>641</v>
      </c>
    </row>
    <row r="57" spans="1:20" ht="12.75" customHeight="1"/>
    <row r="58" spans="1:20" ht="12.75" customHeight="1"/>
    <row r="59" spans="1:20" ht="12.75" customHeight="1"/>
    <row r="60"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showGridLines="0" zoomScaleNormal="100" workbookViewId="0"/>
  </sheetViews>
  <sheetFormatPr defaultRowHeight="15"/>
  <sheetData>
    <row r="1" spans="1:11" ht="12.75" customHeight="1">
      <c r="A1" s="151" t="s">
        <v>636</v>
      </c>
      <c r="J1" s="28" t="str">
        <f>Naslovnica!A20</f>
        <v>Siječanj 2012.</v>
      </c>
    </row>
    <row r="2" spans="1:11" ht="12.75" customHeight="1">
      <c r="A2" s="152" t="s">
        <v>637</v>
      </c>
      <c r="J2" s="33" t="str">
        <f>Naslovnica!A24</f>
        <v>January 2012</v>
      </c>
    </row>
    <row r="3" spans="1:11" ht="12.75" customHeight="1"/>
    <row r="4" spans="1:11" ht="12.75" customHeight="1"/>
    <row r="5" spans="1:11" ht="12.75" customHeight="1"/>
    <row r="6" spans="1:11" ht="12.75" customHeight="1"/>
    <row r="7" spans="1:11" ht="12.75" customHeight="1"/>
    <row r="8" spans="1:11" ht="12.75" customHeight="1"/>
    <row r="9" spans="1:11" ht="12.75" customHeight="1"/>
    <row r="10" spans="1:11" ht="12.75" customHeight="1"/>
    <row r="11" spans="1:11" ht="12.75" customHeight="1"/>
    <row r="12" spans="1:11" ht="12.75" customHeight="1">
      <c r="K12" s="678"/>
    </row>
    <row r="13" spans="1:11" ht="12.75" customHeight="1"/>
    <row r="14" spans="1:11" ht="12.75" customHeight="1"/>
    <row r="15" spans="1:11" ht="12.75" customHeight="1"/>
    <row r="16" spans="1:11" ht="12.75" customHeight="1"/>
    <row r="17" spans="1:10" ht="12.75" customHeight="1"/>
    <row r="18" spans="1:10" ht="12.75" customHeight="1"/>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c r="A28" s="351" t="s">
        <v>640</v>
      </c>
    </row>
    <row r="29" spans="1:10" ht="12.75" customHeight="1"/>
    <row r="30" spans="1:10" ht="12.75" customHeight="1">
      <c r="A30" s="151" t="s">
        <v>638</v>
      </c>
      <c r="J30" s="28" t="s">
        <v>1155</v>
      </c>
    </row>
    <row r="31" spans="1:10" ht="12.75" customHeight="1">
      <c r="A31" s="152" t="s">
        <v>639</v>
      </c>
      <c r="J31" s="33" t="s">
        <v>1156</v>
      </c>
    </row>
    <row r="32" spans="1:10" ht="12.75" customHeight="1"/>
    <row r="33" spans="11:11" ht="12.75" customHeight="1"/>
    <row r="34" spans="11:11" ht="12.75" customHeight="1"/>
    <row r="35" spans="11:11" ht="12.75" customHeight="1"/>
    <row r="36" spans="11:11" ht="12.75" customHeight="1"/>
    <row r="37" spans="11:11" ht="12.75" customHeight="1"/>
    <row r="38" spans="11:11" ht="12.75" customHeight="1"/>
    <row r="39" spans="11:11" ht="12.75" customHeight="1">
      <c r="K39" s="678"/>
    </row>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0" ht="12.75" customHeight="1"/>
    <row r="50" spans="1:10" ht="12.75" customHeight="1"/>
    <row r="51" spans="1:10" ht="12.75" customHeight="1"/>
    <row r="52" spans="1:10" ht="12.75" customHeight="1"/>
    <row r="53" spans="1:10" ht="12.75" customHeight="1"/>
    <row r="54" spans="1:10" ht="12.75" customHeight="1"/>
    <row r="55" spans="1:10" ht="12.75" customHeight="1"/>
    <row r="56" spans="1:10" ht="12.75" customHeight="1"/>
    <row r="57" spans="1:10" ht="12.75" customHeight="1">
      <c r="A57" s="351" t="s">
        <v>640</v>
      </c>
    </row>
    <row r="58" spans="1:10" ht="12.75" customHeight="1"/>
    <row r="59" spans="1:10" ht="12.75" customHeight="1"/>
    <row r="60" spans="1:10" ht="12.75" customHeight="1">
      <c r="A60" s="672" t="s">
        <v>1206</v>
      </c>
    </row>
    <row r="61" spans="1:10" ht="12.75" customHeight="1"/>
    <row r="62" spans="1:10" ht="12.75" customHeight="1">
      <c r="J62" s="381" t="s">
        <v>653</v>
      </c>
    </row>
    <row r="63" spans="1:10" ht="12.75" customHeight="1"/>
    <row r="64" spans="1:10" ht="12.75" customHeight="1"/>
    <row r="65" ht="12.75" customHeight="1"/>
    <row r="66" ht="12.75" customHeight="1"/>
  </sheetData>
  <hyperlinks>
    <hyperlink ref="A60" location="'2 Sadržaj'!A1" display="Sadržaj / Contents"/>
  </hyperlinks>
  <pageMargins left="0.7" right="0.7" top="0.75" bottom="0.75" header="0.3" footer="0.3"/>
  <pageSetup paperSize="9" scale="95" orientation="portrait" r:id="rId1"/>
  <colBreaks count="1" manualBreakCount="1">
    <brk id="10"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8"/>
  <sheetViews>
    <sheetView showGridLines="0" zoomScaleNormal="100" workbookViewId="0"/>
  </sheetViews>
  <sheetFormatPr defaultRowHeight="15"/>
  <sheetData>
    <row r="1" spans="1:11" ht="12.75" customHeight="1">
      <c r="A1" s="24" t="s">
        <v>120</v>
      </c>
      <c r="J1" s="28" t="str">
        <f>Naslovnica!A20</f>
        <v>Siječanj 2012.</v>
      </c>
    </row>
    <row r="2" spans="1:11" ht="12.75" customHeight="1">
      <c r="A2" s="134" t="s">
        <v>121</v>
      </c>
      <c r="J2" s="33" t="str">
        <f>Naslovnica!A24</f>
        <v>January 2012</v>
      </c>
    </row>
    <row r="3" spans="1:11" ht="12.75" customHeight="1" thickBot="1"/>
    <row r="4" spans="1:11" ht="12.75" customHeight="1">
      <c r="A4" s="389"/>
      <c r="B4" s="390"/>
      <c r="C4" s="390"/>
      <c r="D4" s="390"/>
      <c r="E4" s="390"/>
      <c r="F4" s="390"/>
      <c r="G4" s="390"/>
      <c r="H4" s="390"/>
      <c r="I4" s="390"/>
      <c r="J4" s="391"/>
    </row>
    <row r="5" spans="1:11" ht="12.75" customHeight="1">
      <c r="A5" s="392"/>
      <c r="B5" s="388"/>
      <c r="C5" s="388"/>
      <c r="D5" s="388"/>
      <c r="E5" s="388"/>
      <c r="F5" s="388"/>
      <c r="G5" s="388"/>
      <c r="H5" s="388"/>
      <c r="I5" s="388"/>
      <c r="J5" s="393"/>
    </row>
    <row r="6" spans="1:11" ht="12.75" customHeight="1">
      <c r="A6" s="392"/>
      <c r="B6" s="388"/>
      <c r="C6" s="388"/>
      <c r="D6" s="388"/>
      <c r="E6" s="388"/>
      <c r="F6" s="388"/>
      <c r="G6" s="388"/>
      <c r="H6" s="388"/>
      <c r="I6" s="388"/>
      <c r="J6" s="393"/>
    </row>
    <row r="7" spans="1:11" ht="12.75" customHeight="1">
      <c r="A7" s="392"/>
      <c r="B7" s="388"/>
      <c r="C7" s="388"/>
      <c r="D7" s="388"/>
      <c r="E7" s="388"/>
      <c r="F7" s="388"/>
      <c r="G7" s="388"/>
      <c r="H7" s="388"/>
      <c r="I7" s="388"/>
      <c r="J7" s="393"/>
    </row>
    <row r="8" spans="1:11" ht="12.75" customHeight="1">
      <c r="A8" s="392"/>
      <c r="B8" s="388"/>
      <c r="C8" s="388"/>
      <c r="D8" s="388"/>
      <c r="E8" s="388"/>
      <c r="F8" s="388"/>
      <c r="G8" s="388"/>
      <c r="H8" s="388"/>
      <c r="I8" s="388"/>
      <c r="J8" s="393"/>
    </row>
    <row r="9" spans="1:11" ht="12.75" customHeight="1">
      <c r="A9" s="392"/>
      <c r="B9" s="388"/>
      <c r="C9" s="388"/>
      <c r="D9" s="388"/>
      <c r="E9" s="388"/>
      <c r="F9" s="388"/>
      <c r="G9" s="388"/>
      <c r="H9" s="388"/>
      <c r="I9" s="388"/>
      <c r="J9" s="393"/>
    </row>
    <row r="10" spans="1:11" ht="12.75" customHeight="1">
      <c r="A10" s="392"/>
      <c r="B10" s="388"/>
      <c r="C10" s="388"/>
      <c r="D10" s="388"/>
      <c r="E10" s="388"/>
      <c r="F10" s="388"/>
      <c r="G10" s="388"/>
      <c r="H10" s="388"/>
      <c r="I10" s="388"/>
      <c r="J10" s="393"/>
    </row>
    <row r="11" spans="1:11" ht="12.75" customHeight="1">
      <c r="A11" s="392"/>
      <c r="B11" s="388"/>
      <c r="C11" s="388"/>
      <c r="D11" s="388"/>
      <c r="E11" s="388"/>
      <c r="F11" s="388"/>
      <c r="G11" s="388"/>
      <c r="H11" s="388"/>
      <c r="I11" s="388"/>
      <c r="J11" s="393"/>
      <c r="K11" s="678"/>
    </row>
    <row r="12" spans="1:11" ht="12.75" customHeight="1">
      <c r="A12" s="392"/>
      <c r="B12" s="388"/>
      <c r="C12" s="388"/>
      <c r="D12" s="388"/>
      <c r="E12" s="388"/>
      <c r="F12" s="388"/>
      <c r="G12" s="388"/>
      <c r="H12" s="388"/>
      <c r="I12" s="388"/>
      <c r="J12" s="393"/>
    </row>
    <row r="13" spans="1:11" ht="12.75" customHeight="1">
      <c r="A13" s="392"/>
      <c r="B13" s="388"/>
      <c r="C13" s="388"/>
      <c r="D13" s="388"/>
      <c r="E13" s="388"/>
      <c r="F13" s="388"/>
      <c r="G13" s="388"/>
      <c r="H13" s="388"/>
      <c r="I13" s="388"/>
      <c r="J13" s="393"/>
    </row>
    <row r="14" spans="1:11" ht="12.75" customHeight="1">
      <c r="A14" s="392"/>
      <c r="B14" s="388"/>
      <c r="C14" s="388"/>
      <c r="D14" s="388"/>
      <c r="E14" s="388"/>
      <c r="F14" s="388"/>
      <c r="G14" s="388"/>
      <c r="H14" s="388"/>
      <c r="I14" s="388"/>
      <c r="J14" s="393"/>
    </row>
    <row r="15" spans="1:11" ht="12.75" customHeight="1">
      <c r="A15" s="392"/>
      <c r="B15" s="388"/>
      <c r="C15" s="388"/>
      <c r="D15" s="388"/>
      <c r="E15" s="388"/>
      <c r="F15" s="388"/>
      <c r="G15" s="388"/>
      <c r="H15" s="388"/>
      <c r="I15" s="388"/>
      <c r="J15" s="393"/>
    </row>
    <row r="16" spans="1:11" ht="12.75" customHeight="1">
      <c r="A16" s="392"/>
      <c r="B16" s="388"/>
      <c r="C16" s="388"/>
      <c r="D16" s="388"/>
      <c r="E16" s="388"/>
      <c r="F16" s="388"/>
      <c r="G16" s="388"/>
      <c r="H16" s="388"/>
      <c r="I16" s="388"/>
      <c r="J16" s="393"/>
    </row>
    <row r="17" spans="1:10" ht="12.75" customHeight="1">
      <c r="A17" s="392"/>
      <c r="B17" s="388"/>
      <c r="C17" s="388"/>
      <c r="D17" s="388"/>
      <c r="E17" s="388"/>
      <c r="F17" s="388"/>
      <c r="G17" s="388"/>
      <c r="H17" s="388"/>
      <c r="I17" s="388"/>
      <c r="J17" s="393"/>
    </row>
    <row r="18" spans="1:10" ht="12.75" customHeight="1">
      <c r="A18" s="392"/>
      <c r="B18" s="388"/>
      <c r="C18" s="388"/>
      <c r="D18" s="388"/>
      <c r="E18" s="388"/>
      <c r="F18" s="388"/>
      <c r="G18" s="388"/>
      <c r="H18" s="388"/>
      <c r="I18" s="388"/>
      <c r="J18" s="393"/>
    </row>
    <row r="19" spans="1:10" ht="12.75" customHeight="1">
      <c r="A19" s="392"/>
      <c r="B19" s="388"/>
      <c r="C19" s="388"/>
      <c r="D19" s="388"/>
      <c r="E19" s="388"/>
      <c r="F19" s="388"/>
      <c r="G19" s="388"/>
      <c r="H19" s="388"/>
      <c r="I19" s="388"/>
      <c r="J19" s="393"/>
    </row>
    <row r="20" spans="1:10" ht="12.75" customHeight="1">
      <c r="A20" s="392"/>
      <c r="B20" s="388"/>
      <c r="C20" s="388"/>
      <c r="D20" s="388"/>
      <c r="E20" s="388"/>
      <c r="F20" s="388"/>
      <c r="G20" s="388"/>
      <c r="H20" s="388"/>
      <c r="I20" s="388"/>
      <c r="J20" s="393"/>
    </row>
    <row r="21" spans="1:10" ht="12.75" customHeight="1">
      <c r="A21" s="392"/>
      <c r="B21" s="388"/>
      <c r="C21" s="388"/>
      <c r="D21" s="388"/>
      <c r="E21" s="388"/>
      <c r="F21" s="388"/>
      <c r="G21" s="388"/>
      <c r="H21" s="388"/>
      <c r="I21" s="388"/>
      <c r="J21" s="393"/>
    </row>
    <row r="22" spans="1:10" ht="12.75" customHeight="1">
      <c r="A22" s="392"/>
      <c r="B22" s="388"/>
      <c r="C22" s="388"/>
      <c r="D22" s="388"/>
      <c r="E22" s="388"/>
      <c r="F22" s="388"/>
      <c r="G22" s="388"/>
      <c r="H22" s="388"/>
      <c r="I22" s="388"/>
      <c r="J22" s="393"/>
    </row>
    <row r="23" spans="1:10" ht="12.75" customHeight="1">
      <c r="A23" s="392"/>
      <c r="B23" s="388"/>
      <c r="C23" s="388"/>
      <c r="D23" s="388"/>
      <c r="E23" s="388"/>
      <c r="F23" s="388"/>
      <c r="G23" s="388"/>
      <c r="H23" s="388"/>
      <c r="I23" s="388"/>
      <c r="J23" s="393"/>
    </row>
    <row r="24" spans="1:10" ht="12.75" customHeight="1">
      <c r="A24" s="392"/>
      <c r="B24" s="388"/>
      <c r="C24" s="388"/>
      <c r="D24" s="388"/>
      <c r="E24" s="388"/>
      <c r="F24" s="388"/>
      <c r="G24" s="388"/>
      <c r="H24" s="388"/>
      <c r="I24" s="388"/>
      <c r="J24" s="393"/>
    </row>
    <row r="25" spans="1:10" ht="12.75" customHeight="1">
      <c r="A25" s="392"/>
      <c r="B25" s="388"/>
      <c r="C25" s="388"/>
      <c r="D25" s="388"/>
      <c r="E25" s="388"/>
      <c r="F25" s="388"/>
      <c r="G25" s="388"/>
      <c r="H25" s="388"/>
      <c r="I25" s="388"/>
      <c r="J25" s="393"/>
    </row>
    <row r="26" spans="1:10" ht="12.75" customHeight="1">
      <c r="A26" s="392"/>
      <c r="B26" s="388"/>
      <c r="C26" s="388"/>
      <c r="D26" s="388"/>
      <c r="E26" s="388"/>
      <c r="F26" s="388"/>
      <c r="G26" s="388"/>
      <c r="H26" s="388"/>
      <c r="I26" s="388"/>
      <c r="J26" s="393"/>
    </row>
    <row r="27" spans="1:10" ht="12.75" customHeight="1">
      <c r="A27" s="392"/>
      <c r="B27" s="388"/>
      <c r="C27" s="388"/>
      <c r="D27" s="388"/>
      <c r="E27" s="388"/>
      <c r="F27" s="388"/>
      <c r="G27" s="388"/>
      <c r="H27" s="388"/>
      <c r="I27" s="388"/>
      <c r="J27" s="393"/>
    </row>
    <row r="28" spans="1:10" ht="12.75" customHeight="1">
      <c r="A28" s="392"/>
      <c r="B28" s="388"/>
      <c r="C28" s="388"/>
      <c r="D28" s="388"/>
      <c r="E28" s="388"/>
      <c r="F28" s="388"/>
      <c r="G28" s="388"/>
      <c r="H28" s="388"/>
      <c r="I28" s="388"/>
      <c r="J28" s="393"/>
    </row>
    <row r="29" spans="1:10" ht="12.75" customHeight="1">
      <c r="A29" s="392"/>
      <c r="B29" s="388"/>
      <c r="C29" s="388"/>
      <c r="D29" s="388"/>
      <c r="E29" s="388"/>
      <c r="F29" s="388"/>
      <c r="G29" s="388"/>
      <c r="H29" s="388"/>
      <c r="I29" s="388"/>
      <c r="J29" s="393"/>
    </row>
    <row r="30" spans="1:10" ht="12.75" customHeight="1">
      <c r="A30" s="392"/>
      <c r="B30" s="388"/>
      <c r="C30" s="388"/>
      <c r="D30" s="388"/>
      <c r="E30" s="388"/>
      <c r="F30" s="388"/>
      <c r="G30" s="388"/>
      <c r="H30" s="388"/>
      <c r="I30" s="388"/>
      <c r="J30" s="393"/>
    </row>
    <row r="31" spans="1:10" ht="12.75" customHeight="1">
      <c r="A31" s="392"/>
      <c r="B31" s="388"/>
      <c r="C31" s="388"/>
      <c r="D31" s="388"/>
      <c r="E31" s="388"/>
      <c r="F31" s="388"/>
      <c r="G31" s="388"/>
      <c r="H31" s="388"/>
      <c r="I31" s="388"/>
      <c r="J31" s="393"/>
    </row>
    <row r="32" spans="1:10" ht="12.75" customHeight="1">
      <c r="A32" s="392"/>
      <c r="B32" s="388"/>
      <c r="C32" s="388"/>
      <c r="D32" s="388"/>
      <c r="E32" s="388"/>
      <c r="F32" s="388"/>
      <c r="G32" s="388"/>
      <c r="H32" s="388"/>
      <c r="I32" s="388"/>
      <c r="J32" s="393"/>
    </row>
    <row r="33" spans="1:10" ht="12.75" customHeight="1">
      <c r="A33" s="392"/>
      <c r="B33" s="388"/>
      <c r="C33" s="388"/>
      <c r="D33" s="388"/>
      <c r="E33" s="388"/>
      <c r="F33" s="388"/>
      <c r="G33" s="388"/>
      <c r="H33" s="388"/>
      <c r="I33" s="388"/>
      <c r="J33" s="393"/>
    </row>
    <row r="34" spans="1:10" ht="12.75" customHeight="1">
      <c r="A34" s="392"/>
      <c r="B34" s="388"/>
      <c r="C34" s="388"/>
      <c r="D34" s="388"/>
      <c r="E34" s="388"/>
      <c r="F34" s="388"/>
      <c r="G34" s="388"/>
      <c r="H34" s="388"/>
      <c r="I34" s="388"/>
      <c r="J34" s="393"/>
    </row>
    <row r="35" spans="1:10" ht="12.75" customHeight="1">
      <c r="A35" s="392"/>
      <c r="B35" s="388"/>
      <c r="C35" s="388"/>
      <c r="D35" s="388"/>
      <c r="E35" s="388"/>
      <c r="F35" s="388"/>
      <c r="G35" s="388"/>
      <c r="H35" s="388"/>
      <c r="I35" s="388"/>
      <c r="J35" s="393"/>
    </row>
    <row r="36" spans="1:10" ht="12.75" customHeight="1">
      <c r="A36" s="392"/>
      <c r="B36" s="388"/>
      <c r="C36" s="388"/>
      <c r="D36" s="388"/>
      <c r="E36" s="388"/>
      <c r="F36" s="388"/>
      <c r="G36" s="388"/>
      <c r="H36" s="388"/>
      <c r="I36" s="388"/>
      <c r="J36" s="393"/>
    </row>
    <row r="37" spans="1:10" ht="12.75" customHeight="1">
      <c r="A37" s="392"/>
      <c r="B37" s="388"/>
      <c r="C37" s="388"/>
      <c r="D37" s="388"/>
      <c r="E37" s="388"/>
      <c r="F37" s="388"/>
      <c r="G37" s="388"/>
      <c r="H37" s="388"/>
      <c r="I37" s="388"/>
      <c r="J37" s="393"/>
    </row>
    <row r="38" spans="1:10" ht="12.75" customHeight="1">
      <c r="A38" s="392"/>
      <c r="B38" s="388"/>
      <c r="C38" s="388"/>
      <c r="D38" s="388"/>
      <c r="E38" s="388"/>
      <c r="F38" s="388"/>
      <c r="G38" s="388"/>
      <c r="H38" s="388"/>
      <c r="I38" s="388"/>
      <c r="J38" s="393"/>
    </row>
    <row r="39" spans="1:10" ht="12.75" customHeight="1">
      <c r="A39" s="392"/>
      <c r="B39" s="388"/>
      <c r="C39" s="388"/>
      <c r="D39" s="388"/>
      <c r="E39" s="388"/>
      <c r="F39" s="388"/>
      <c r="G39" s="388"/>
      <c r="H39" s="388"/>
      <c r="I39" s="388"/>
      <c r="J39" s="393"/>
    </row>
    <row r="40" spans="1:10" ht="12.75" customHeight="1">
      <c r="A40" s="392"/>
      <c r="B40" s="388"/>
      <c r="C40" s="388"/>
      <c r="D40" s="388"/>
      <c r="E40" s="388"/>
      <c r="F40" s="388"/>
      <c r="G40" s="388"/>
      <c r="H40" s="388"/>
      <c r="I40" s="388"/>
      <c r="J40" s="393"/>
    </row>
    <row r="41" spans="1:10" ht="12.75" customHeight="1">
      <c r="A41" s="392"/>
      <c r="B41" s="388"/>
      <c r="C41" s="388"/>
      <c r="D41" s="388"/>
      <c r="E41" s="388"/>
      <c r="F41" s="388"/>
      <c r="G41" s="388"/>
      <c r="H41" s="388"/>
      <c r="I41" s="388"/>
      <c r="J41" s="393"/>
    </row>
    <row r="42" spans="1:10" ht="12.75" customHeight="1">
      <c r="A42" s="392"/>
      <c r="B42" s="388"/>
      <c r="C42" s="388"/>
      <c r="D42" s="388"/>
      <c r="E42" s="388"/>
      <c r="F42" s="388"/>
      <c r="G42" s="388"/>
      <c r="H42" s="388"/>
      <c r="I42" s="388"/>
      <c r="J42" s="393"/>
    </row>
    <row r="43" spans="1:10" ht="12.75" customHeight="1">
      <c r="A43" s="392"/>
      <c r="B43" s="388"/>
      <c r="C43" s="388"/>
      <c r="D43" s="388"/>
      <c r="E43" s="388"/>
      <c r="F43" s="388"/>
      <c r="G43" s="388"/>
      <c r="H43" s="388"/>
      <c r="I43" s="388"/>
      <c r="J43" s="393"/>
    </row>
    <row r="44" spans="1:10" ht="12.75" customHeight="1">
      <c r="A44" s="392"/>
      <c r="B44" s="388"/>
      <c r="C44" s="388"/>
      <c r="D44" s="388"/>
      <c r="E44" s="388"/>
      <c r="F44" s="388"/>
      <c r="G44" s="388"/>
      <c r="H44" s="388"/>
      <c r="I44" s="388"/>
      <c r="J44" s="393"/>
    </row>
    <row r="45" spans="1:10" ht="12.75" customHeight="1">
      <c r="A45" s="392"/>
      <c r="B45" s="388"/>
      <c r="C45" s="388"/>
      <c r="D45" s="388"/>
      <c r="E45" s="388"/>
      <c r="F45" s="388"/>
      <c r="G45" s="388"/>
      <c r="H45" s="388"/>
      <c r="I45" s="388"/>
      <c r="J45" s="393"/>
    </row>
    <row r="46" spans="1:10" ht="12.75" customHeight="1">
      <c r="A46" s="392"/>
      <c r="B46" s="388"/>
      <c r="C46" s="388"/>
      <c r="D46" s="388"/>
      <c r="E46" s="388"/>
      <c r="F46" s="388"/>
      <c r="G46" s="388"/>
      <c r="H46" s="388"/>
      <c r="I46" s="388"/>
      <c r="J46" s="393"/>
    </row>
    <row r="47" spans="1:10" ht="12.75" customHeight="1">
      <c r="A47" s="392"/>
      <c r="B47" s="388"/>
      <c r="C47" s="388"/>
      <c r="D47" s="388"/>
      <c r="E47" s="388"/>
      <c r="F47" s="388"/>
      <c r="G47" s="388"/>
      <c r="H47" s="388"/>
      <c r="I47" s="388"/>
      <c r="J47" s="393"/>
    </row>
    <row r="48" spans="1:10" ht="12.75" customHeight="1">
      <c r="A48" s="392"/>
      <c r="B48" s="388"/>
      <c r="C48" s="388"/>
      <c r="D48" s="388"/>
      <c r="E48" s="388"/>
      <c r="F48" s="388"/>
      <c r="G48" s="388"/>
      <c r="H48" s="388"/>
      <c r="I48" s="388"/>
      <c r="J48" s="393"/>
    </row>
    <row r="49" spans="1:10" ht="12.75" customHeight="1">
      <c r="A49" s="392"/>
      <c r="B49" s="388"/>
      <c r="C49" s="388"/>
      <c r="D49" s="388"/>
      <c r="E49" s="388"/>
      <c r="F49" s="388"/>
      <c r="G49" s="388"/>
      <c r="H49" s="388"/>
      <c r="I49" s="388"/>
      <c r="J49" s="393"/>
    </row>
    <row r="50" spans="1:10" ht="12.75" customHeight="1">
      <c r="A50" s="392"/>
      <c r="B50" s="388"/>
      <c r="C50" s="388"/>
      <c r="D50" s="388"/>
      <c r="E50" s="388"/>
      <c r="F50" s="388"/>
      <c r="G50" s="388"/>
      <c r="H50" s="388"/>
      <c r="I50" s="388"/>
      <c r="J50" s="393"/>
    </row>
    <row r="51" spans="1:10" ht="12.75" customHeight="1">
      <c r="A51" s="392"/>
      <c r="B51" s="388"/>
      <c r="C51" s="388"/>
      <c r="D51" s="388"/>
      <c r="E51" s="388"/>
      <c r="F51" s="388"/>
      <c r="G51" s="388"/>
      <c r="H51" s="388"/>
      <c r="I51" s="388"/>
      <c r="J51" s="393"/>
    </row>
    <row r="52" spans="1:10" ht="12.75" customHeight="1">
      <c r="A52" s="392"/>
      <c r="B52" s="388"/>
      <c r="C52" s="388"/>
      <c r="D52" s="388"/>
      <c r="E52" s="388"/>
      <c r="F52" s="388"/>
      <c r="G52" s="388"/>
      <c r="H52" s="388"/>
      <c r="I52" s="388"/>
      <c r="J52" s="393"/>
    </row>
    <row r="53" spans="1:10" ht="12.75" customHeight="1">
      <c r="A53" s="392"/>
      <c r="B53" s="388"/>
      <c r="C53" s="388"/>
      <c r="D53" s="388"/>
      <c r="E53" s="388"/>
      <c r="F53" s="388"/>
      <c r="G53" s="388"/>
      <c r="H53" s="388"/>
      <c r="I53" s="388"/>
      <c r="J53" s="393"/>
    </row>
    <row r="54" spans="1:10" ht="12.75" customHeight="1">
      <c r="A54" s="392"/>
      <c r="B54" s="388"/>
      <c r="C54" s="388"/>
      <c r="D54" s="388"/>
      <c r="E54" s="388"/>
      <c r="F54" s="388"/>
      <c r="G54" s="388"/>
      <c r="H54" s="388"/>
      <c r="I54" s="388"/>
      <c r="J54" s="393"/>
    </row>
    <row r="55" spans="1:10" ht="12.75" customHeight="1">
      <c r="A55" s="392"/>
      <c r="B55" s="388"/>
      <c r="C55" s="388"/>
      <c r="D55" s="388"/>
      <c r="E55" s="388"/>
      <c r="F55" s="388"/>
      <c r="G55" s="388"/>
      <c r="H55" s="388"/>
      <c r="I55" s="388"/>
      <c r="J55" s="393"/>
    </row>
    <row r="56" spans="1:10" ht="12.75" customHeight="1" thickBot="1">
      <c r="A56" s="394"/>
      <c r="B56" s="395"/>
      <c r="C56" s="395"/>
      <c r="D56" s="395"/>
      <c r="E56" s="395"/>
      <c r="F56" s="395"/>
      <c r="G56" s="395"/>
      <c r="H56" s="395"/>
      <c r="I56" s="395"/>
      <c r="J56" s="396"/>
    </row>
    <row r="57" spans="1:10" ht="12.75" customHeight="1">
      <c r="A57" s="150" t="s">
        <v>354</v>
      </c>
    </row>
    <row r="58" spans="1:10" ht="12.75" customHeight="1"/>
    <row r="59" spans="1:10" ht="12.75" customHeight="1"/>
    <row r="60" spans="1:10" ht="12.75" customHeight="1">
      <c r="A60" s="672" t="s">
        <v>1206</v>
      </c>
    </row>
    <row r="61" spans="1:10" ht="12.75" customHeight="1"/>
    <row r="62" spans="1:10" ht="12.75" customHeight="1">
      <c r="I62" s="399" t="s">
        <v>654</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81"/>
  <sheetViews>
    <sheetView showGridLines="0" zoomScaleNormal="100" workbookViewId="0"/>
  </sheetViews>
  <sheetFormatPr defaultRowHeight="15"/>
  <cols>
    <col min="1" max="1" width="12.85546875" customWidth="1"/>
    <col min="2" max="2" width="10.7109375" customWidth="1"/>
    <col min="3" max="5" width="11.42578125" customWidth="1"/>
    <col min="6" max="6" width="16.7109375" customWidth="1"/>
    <col min="7" max="7" width="14" customWidth="1"/>
  </cols>
  <sheetData>
    <row r="1" spans="1:8" ht="12.75" customHeight="1">
      <c r="A1" s="151" t="s">
        <v>1199</v>
      </c>
      <c r="G1" s="28" t="str">
        <f>Naslovnica!A20</f>
        <v>Siječanj 2012.</v>
      </c>
    </row>
    <row r="2" spans="1:8" ht="12.75" customHeight="1">
      <c r="A2" s="152" t="s">
        <v>655</v>
      </c>
      <c r="G2" s="33" t="str">
        <f>Naslovnica!A24</f>
        <v>January 2012</v>
      </c>
    </row>
    <row r="3" spans="1:8" ht="12.75" customHeight="1"/>
    <row r="4" spans="1:8" ht="23.25" customHeight="1">
      <c r="A4" s="790" t="s">
        <v>656</v>
      </c>
      <c r="B4" s="790"/>
      <c r="C4" s="790"/>
      <c r="D4" s="790"/>
      <c r="E4" s="790"/>
      <c r="F4" s="790"/>
      <c r="G4" s="790"/>
    </row>
    <row r="5" spans="1:8" ht="26.25" customHeight="1">
      <c r="A5" s="400" t="s">
        <v>657</v>
      </c>
      <c r="B5" s="400"/>
      <c r="C5" s="400"/>
      <c r="D5" s="400"/>
      <c r="E5" s="400"/>
      <c r="F5" s="400"/>
      <c r="G5" s="401" t="s">
        <v>658</v>
      </c>
    </row>
    <row r="6" spans="1:8" ht="18.75" customHeight="1">
      <c r="A6" s="402" t="s">
        <v>659</v>
      </c>
      <c r="B6" s="403"/>
      <c r="C6" s="403"/>
      <c r="D6" s="403"/>
      <c r="E6" s="403"/>
      <c r="F6" s="404"/>
      <c r="G6" s="405"/>
    </row>
    <row r="7" spans="1:8" ht="18.75" customHeight="1">
      <c r="A7" s="406" t="s">
        <v>660</v>
      </c>
      <c r="B7" s="403"/>
      <c r="C7" s="403"/>
      <c r="D7" s="403"/>
      <c r="E7" s="403"/>
      <c r="F7" s="407">
        <v>213318150</v>
      </c>
      <c r="G7" s="408">
        <v>5.4247108275230549E-2</v>
      </c>
      <c r="H7" s="678"/>
    </row>
    <row r="8" spans="1:8" ht="18.75" customHeight="1">
      <c r="A8" s="406" t="s">
        <v>661</v>
      </c>
      <c r="B8" s="403"/>
      <c r="C8" s="403"/>
      <c r="D8" s="403"/>
      <c r="E8" s="403"/>
      <c r="F8" s="407">
        <v>70832072</v>
      </c>
      <c r="G8" s="408">
        <v>2.0866080903719166</v>
      </c>
    </row>
    <row r="9" spans="1:8" ht="18.75" customHeight="1">
      <c r="A9" s="406" t="s">
        <v>662</v>
      </c>
      <c r="B9" s="403"/>
      <c r="C9" s="403"/>
      <c r="D9" s="403"/>
      <c r="E9" s="403"/>
      <c r="F9" s="407">
        <v>0</v>
      </c>
      <c r="G9" s="407">
        <v>0</v>
      </c>
    </row>
    <row r="10" spans="1:8" ht="18.75" customHeight="1">
      <c r="A10" s="406" t="s">
        <v>663</v>
      </c>
      <c r="B10" s="403"/>
      <c r="C10" s="403"/>
      <c r="D10" s="403"/>
      <c r="E10" s="403"/>
      <c r="F10" s="407">
        <v>0</v>
      </c>
      <c r="G10" s="409">
        <v>0</v>
      </c>
    </row>
    <row r="11" spans="1:8" ht="18.75" customHeight="1">
      <c r="A11" s="402" t="s">
        <v>664</v>
      </c>
      <c r="B11" s="403"/>
      <c r="C11" s="403"/>
      <c r="D11" s="403"/>
      <c r="E11" s="403"/>
      <c r="F11" s="407">
        <v>0</v>
      </c>
      <c r="G11" s="409">
        <v>0</v>
      </c>
    </row>
    <row r="12" spans="1:8" ht="18.75" customHeight="1">
      <c r="A12" s="402" t="s">
        <v>665</v>
      </c>
      <c r="B12" s="403"/>
      <c r="C12" s="403"/>
      <c r="D12" s="403"/>
      <c r="E12" s="403"/>
      <c r="F12" s="407">
        <v>42122796</v>
      </c>
      <c r="G12" s="408">
        <v>0.36845231559119906</v>
      </c>
    </row>
    <row r="13" spans="1:8" ht="18.75" customHeight="1">
      <c r="A13" s="410" t="s">
        <v>666</v>
      </c>
      <c r="B13" s="411"/>
      <c r="C13" s="411"/>
      <c r="D13" s="411"/>
      <c r="E13" s="411"/>
      <c r="F13" s="412">
        <v>326273018</v>
      </c>
      <c r="G13" s="413">
        <v>0.23003147274852159</v>
      </c>
    </row>
    <row r="14" spans="1:8" ht="18.75" customHeight="1">
      <c r="A14" s="400" t="s">
        <v>667</v>
      </c>
      <c r="B14" s="400"/>
      <c r="C14" s="400"/>
      <c r="D14" s="400"/>
      <c r="E14" s="400"/>
      <c r="F14" s="414"/>
      <c r="G14" s="415"/>
    </row>
    <row r="15" spans="1:8" ht="18.75" customHeight="1">
      <c r="A15" s="402" t="s">
        <v>668</v>
      </c>
      <c r="B15" s="403"/>
      <c r="C15" s="403"/>
      <c r="D15" s="403"/>
      <c r="E15" s="403"/>
      <c r="F15" s="404"/>
      <c r="G15" s="405"/>
    </row>
    <row r="16" spans="1:8" ht="18.75" customHeight="1">
      <c r="A16" s="406" t="s">
        <v>660</v>
      </c>
      <c r="B16" s="403"/>
      <c r="C16" s="403"/>
      <c r="D16" s="403"/>
      <c r="E16" s="403"/>
      <c r="F16" s="407">
        <v>2220676</v>
      </c>
      <c r="G16" s="408">
        <v>0.19859795933348015</v>
      </c>
    </row>
    <row r="17" spans="1:7" ht="18.75" customHeight="1">
      <c r="A17" s="406" t="s">
        <v>661</v>
      </c>
      <c r="B17" s="403"/>
      <c r="C17" s="403"/>
      <c r="D17" s="403"/>
      <c r="E17" s="403"/>
      <c r="F17" s="407">
        <v>61996294</v>
      </c>
      <c r="G17" s="408">
        <v>12.085410625735307</v>
      </c>
    </row>
    <row r="18" spans="1:7" ht="18.75" customHeight="1">
      <c r="A18" s="406" t="s">
        <v>662</v>
      </c>
      <c r="B18" s="403"/>
      <c r="C18" s="403"/>
      <c r="D18" s="403"/>
      <c r="E18" s="403"/>
      <c r="F18" s="407">
        <v>0</v>
      </c>
      <c r="G18" s="407">
        <v>0</v>
      </c>
    </row>
    <row r="19" spans="1:7" ht="18.75" customHeight="1">
      <c r="A19" s="406" t="s">
        <v>663</v>
      </c>
      <c r="B19" s="403"/>
      <c r="C19" s="403"/>
      <c r="D19" s="403"/>
      <c r="E19" s="403"/>
      <c r="F19" s="407">
        <v>0</v>
      </c>
      <c r="G19" s="407">
        <v>0</v>
      </c>
    </row>
    <row r="20" spans="1:7" ht="18.75" customHeight="1">
      <c r="A20" s="402" t="s">
        <v>669</v>
      </c>
      <c r="B20" s="403"/>
      <c r="C20" s="403"/>
      <c r="D20" s="403"/>
      <c r="E20" s="403"/>
      <c r="F20" s="407">
        <v>0</v>
      </c>
      <c r="G20" s="407">
        <v>0</v>
      </c>
    </row>
    <row r="21" spans="1:7" ht="18.75" customHeight="1">
      <c r="A21" s="402" t="s">
        <v>670</v>
      </c>
      <c r="B21" s="403"/>
      <c r="C21" s="403"/>
      <c r="D21" s="403"/>
      <c r="E21" s="403"/>
      <c r="F21" s="407">
        <v>16975000</v>
      </c>
      <c r="G21" s="408">
        <v>3.0464839094159712</v>
      </c>
    </row>
    <row r="22" spans="1:7" ht="18.75" customHeight="1">
      <c r="A22" s="410" t="s">
        <v>671</v>
      </c>
      <c r="B22" s="411"/>
      <c r="C22" s="411"/>
      <c r="D22" s="411"/>
      <c r="E22" s="411"/>
      <c r="F22" s="412">
        <v>81191970</v>
      </c>
      <c r="G22" s="413">
        <v>6.5266501749980188</v>
      </c>
    </row>
    <row r="23" spans="1:7" ht="18.75" customHeight="1">
      <c r="A23" s="400" t="s">
        <v>672</v>
      </c>
      <c r="B23" s="400"/>
      <c r="C23" s="400"/>
      <c r="D23" s="400"/>
      <c r="E23" s="400"/>
      <c r="F23" s="414"/>
      <c r="G23" s="416"/>
    </row>
    <row r="24" spans="1:7" ht="18.75" customHeight="1">
      <c r="A24" s="417" t="s">
        <v>673</v>
      </c>
      <c r="B24" s="403"/>
      <c r="C24" s="403"/>
      <c r="D24" s="403"/>
      <c r="E24" s="403"/>
      <c r="F24" s="407">
        <v>801972838</v>
      </c>
      <c r="G24" s="408">
        <v>0.17818234155716789</v>
      </c>
    </row>
    <row r="25" spans="1:7" ht="18.75" customHeight="1">
      <c r="A25" s="417" t="s">
        <v>674</v>
      </c>
      <c r="B25" s="403"/>
      <c r="C25" s="403"/>
      <c r="D25" s="403"/>
      <c r="E25" s="403"/>
      <c r="F25" s="407">
        <v>397731591</v>
      </c>
      <c r="G25" s="408">
        <v>0.29579205000727993</v>
      </c>
    </row>
    <row r="26" spans="1:7" ht="18.75" customHeight="1">
      <c r="A26" s="410" t="s">
        <v>675</v>
      </c>
      <c r="B26" s="411"/>
      <c r="C26" s="411"/>
      <c r="D26" s="411"/>
      <c r="E26" s="411"/>
      <c r="F26" s="412">
        <v>117</v>
      </c>
      <c r="G26" s="413">
        <v>-0.16428571428571428</v>
      </c>
    </row>
    <row r="27" spans="1:7" ht="18.75" customHeight="1">
      <c r="A27" s="418" t="s">
        <v>676</v>
      </c>
      <c r="B27" s="403"/>
      <c r="C27" s="403"/>
      <c r="D27" s="403"/>
      <c r="E27" s="403"/>
      <c r="F27" s="419">
        <v>1727.28</v>
      </c>
      <c r="G27" s="408">
        <v>-7.4301377419966922E-3</v>
      </c>
    </row>
    <row r="28" spans="1:7" ht="18.75" customHeight="1">
      <c r="A28" s="420" t="s">
        <v>677</v>
      </c>
      <c r="B28" s="403"/>
      <c r="C28" s="403"/>
      <c r="D28" s="403"/>
      <c r="E28" s="403"/>
      <c r="F28" s="419">
        <v>972.17</v>
      </c>
      <c r="G28" s="408">
        <v>-4.0874446811998127E-3</v>
      </c>
    </row>
    <row r="29" spans="1:7" ht="18.75" customHeight="1">
      <c r="A29" s="418" t="s">
        <v>678</v>
      </c>
      <c r="B29" s="403"/>
      <c r="C29" s="403"/>
      <c r="D29" s="403"/>
      <c r="E29" s="403"/>
      <c r="F29" s="419">
        <v>90.43</v>
      </c>
      <c r="G29" s="408">
        <v>-9.2034622548481347E-3</v>
      </c>
    </row>
    <row r="30" spans="1:7" ht="18.75" customHeight="1">
      <c r="A30" s="418" t="s">
        <v>1214</v>
      </c>
      <c r="B30" s="403"/>
      <c r="C30" s="403"/>
      <c r="D30" s="403"/>
      <c r="E30" s="403"/>
      <c r="F30" s="419">
        <v>101.3725</v>
      </c>
      <c r="G30" s="408">
        <v>-4.3246035861894917E-3</v>
      </c>
    </row>
    <row r="31" spans="1:7" ht="18.75" customHeight="1">
      <c r="A31" s="410" t="s">
        <v>679</v>
      </c>
      <c r="B31" s="411"/>
      <c r="C31" s="411"/>
      <c r="D31" s="411"/>
      <c r="E31" s="411"/>
      <c r="F31" s="421">
        <v>17445</v>
      </c>
      <c r="G31" s="413">
        <v>4.567523826649883E-2</v>
      </c>
    </row>
    <row r="32" spans="1:7" ht="18.75" customHeight="1">
      <c r="A32" s="400" t="s">
        <v>680</v>
      </c>
      <c r="B32" s="400"/>
      <c r="C32" s="400"/>
      <c r="D32" s="400"/>
      <c r="E32" s="400"/>
      <c r="F32" s="414"/>
      <c r="G32" s="416"/>
    </row>
    <row r="33" spans="1:7" ht="18.75" customHeight="1">
      <c r="A33" s="418" t="s">
        <v>660</v>
      </c>
      <c r="B33" s="403"/>
      <c r="C33" s="403"/>
      <c r="D33" s="403"/>
      <c r="E33" s="403"/>
      <c r="F33" s="407">
        <v>129278.6</v>
      </c>
      <c r="G33" s="408">
        <v>-1.0350553124188965E-2</v>
      </c>
    </row>
    <row r="34" spans="1:7" ht="18.75" customHeight="1">
      <c r="A34" s="418" t="s">
        <v>661</v>
      </c>
      <c r="B34" s="403"/>
      <c r="C34" s="403"/>
      <c r="D34" s="403"/>
      <c r="E34" s="403"/>
      <c r="F34" s="407">
        <v>53903.3</v>
      </c>
      <c r="G34" s="408">
        <v>-3.6892661946032199E-3</v>
      </c>
    </row>
    <row r="35" spans="1:7" ht="18.75" customHeight="1">
      <c r="A35" s="410" t="s">
        <v>681</v>
      </c>
      <c r="B35" s="411"/>
      <c r="C35" s="411"/>
      <c r="D35" s="411"/>
      <c r="E35" s="411"/>
      <c r="F35" s="412">
        <v>183181.90000000002</v>
      </c>
      <c r="G35" s="413">
        <v>-8.3996630824061374E-3</v>
      </c>
    </row>
    <row r="36" spans="1:7" ht="18.75" customHeight="1">
      <c r="A36" s="400" t="s">
        <v>682</v>
      </c>
      <c r="B36" s="400"/>
      <c r="C36" s="400"/>
      <c r="D36" s="400"/>
      <c r="E36" s="400"/>
      <c r="F36" s="414"/>
      <c r="G36" s="416"/>
    </row>
    <row r="37" spans="1:7" ht="18.75" customHeight="1">
      <c r="A37" s="418" t="s">
        <v>683</v>
      </c>
      <c r="B37" s="403"/>
      <c r="C37" s="403"/>
      <c r="D37" s="403"/>
      <c r="E37" s="403"/>
      <c r="F37" s="407">
        <v>15536810</v>
      </c>
      <c r="G37" s="408">
        <v>0.23003143795180675</v>
      </c>
    </row>
    <row r="38" spans="1:7" ht="18.75" customHeight="1">
      <c r="A38" s="418" t="s">
        <v>684</v>
      </c>
      <c r="B38" s="403"/>
      <c r="C38" s="403"/>
      <c r="D38" s="403"/>
      <c r="E38" s="403"/>
      <c r="F38" s="407">
        <v>3866284</v>
      </c>
      <c r="G38" s="408">
        <v>6.5266538051974097</v>
      </c>
    </row>
    <row r="39" spans="1:7" ht="18.75" customHeight="1">
      <c r="A39" s="418" t="s">
        <v>685</v>
      </c>
      <c r="B39" s="403"/>
      <c r="C39" s="403"/>
      <c r="D39" s="403"/>
      <c r="E39" s="403"/>
      <c r="F39" s="407">
        <v>831</v>
      </c>
      <c r="G39" s="408">
        <v>4.659949622166247E-2</v>
      </c>
    </row>
    <row r="40" spans="1:7" ht="12.75" customHeight="1">
      <c r="A40" s="422" t="s">
        <v>687</v>
      </c>
      <c r="B40" s="423"/>
      <c r="C40" s="423"/>
      <c r="D40" s="423"/>
      <c r="E40" s="423"/>
      <c r="F40" s="424"/>
      <c r="G40" s="424"/>
    </row>
    <row r="41" spans="1:7" ht="12.75" customHeight="1">
      <c r="A41" s="791" t="s">
        <v>688</v>
      </c>
      <c r="B41" s="791"/>
      <c r="C41" s="791"/>
      <c r="D41" s="791"/>
      <c r="E41" s="791"/>
      <c r="F41" s="791"/>
      <c r="G41" s="791"/>
    </row>
    <row r="42" spans="1:7" ht="12.75" customHeight="1">
      <c r="A42" s="120" t="s">
        <v>689</v>
      </c>
      <c r="B42" s="425"/>
      <c r="C42" s="425"/>
      <c r="D42" s="425"/>
      <c r="E42" s="425"/>
      <c r="F42" s="425"/>
      <c r="G42" s="425"/>
    </row>
    <row r="43" spans="1:7" ht="12.75" customHeight="1">
      <c r="A43" s="672" t="s">
        <v>1206</v>
      </c>
    </row>
    <row r="44" spans="1:7" ht="12.75" customHeight="1">
      <c r="G44" s="51" t="s">
        <v>686</v>
      </c>
    </row>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2">
    <mergeCell ref="A4:G4"/>
    <mergeCell ref="A41:G41"/>
  </mergeCells>
  <hyperlinks>
    <hyperlink ref="A43" location="'2 Sadržaj'!A1" display="Sadržaj / Contents"/>
  </hyperlink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51" t="s">
        <v>1200</v>
      </c>
      <c r="E1" s="28" t="str">
        <f>Naslovnica!A20</f>
        <v>Siječanj 2012.</v>
      </c>
    </row>
    <row r="2" spans="1:6" ht="12.75" customHeight="1">
      <c r="A2" s="152" t="s">
        <v>125</v>
      </c>
      <c r="E2" s="33" t="str">
        <f>Naslovnica!A24</f>
        <v>January 2012</v>
      </c>
    </row>
    <row r="3" spans="1:6" ht="12.75" customHeight="1"/>
    <row r="4" spans="1:6" ht="45" customHeight="1">
      <c r="A4" s="426" t="s">
        <v>690</v>
      </c>
      <c r="B4" s="426" t="s">
        <v>691</v>
      </c>
      <c r="C4" s="426" t="s">
        <v>692</v>
      </c>
      <c r="D4" s="426" t="s">
        <v>693</v>
      </c>
      <c r="E4" s="426" t="s">
        <v>694</v>
      </c>
    </row>
    <row r="5" spans="1:6" ht="12.75" customHeight="1">
      <c r="A5" s="427" t="s">
        <v>1215</v>
      </c>
      <c r="B5" s="428">
        <v>58735586</v>
      </c>
      <c r="C5" s="429">
        <v>0.27534265602809699</v>
      </c>
      <c r="D5" s="430">
        <v>238.58</v>
      </c>
      <c r="E5" s="431">
        <v>-1.4</v>
      </c>
    </row>
    <row r="6" spans="1:6" ht="12.75" customHeight="1">
      <c r="A6" s="427" t="s">
        <v>1216</v>
      </c>
      <c r="B6" s="428">
        <v>30921120</v>
      </c>
      <c r="C6" s="429">
        <v>0.14495306658153562</v>
      </c>
      <c r="D6" s="430">
        <v>3725</v>
      </c>
      <c r="E6" s="431">
        <v>-2</v>
      </c>
      <c r="F6" s="678"/>
    </row>
    <row r="7" spans="1:6" ht="12.75" customHeight="1">
      <c r="A7" s="427" t="s">
        <v>1217</v>
      </c>
      <c r="B7" s="428">
        <v>14881192</v>
      </c>
      <c r="C7" s="429">
        <v>6.9760552489321698E-2</v>
      </c>
      <c r="D7" s="430">
        <v>7010</v>
      </c>
      <c r="E7" s="431">
        <v>75.3</v>
      </c>
    </row>
    <row r="8" spans="1:6" ht="12.75" customHeight="1">
      <c r="A8" s="427" t="s">
        <v>1218</v>
      </c>
      <c r="B8" s="428">
        <v>11550619</v>
      </c>
      <c r="C8" s="429">
        <v>5.4147380333084645E-2</v>
      </c>
      <c r="D8" s="430">
        <v>1235</v>
      </c>
      <c r="E8" s="431">
        <v>14.4</v>
      </c>
    </row>
    <row r="9" spans="1:6" ht="12.75" customHeight="1">
      <c r="A9" s="427" t="s">
        <v>1219</v>
      </c>
      <c r="B9" s="428">
        <v>6534071</v>
      </c>
      <c r="C9" s="429">
        <v>3.0630637852428404E-2</v>
      </c>
      <c r="D9" s="430">
        <v>475</v>
      </c>
      <c r="E9" s="431">
        <v>-5</v>
      </c>
    </row>
    <row r="10" spans="1:6" ht="12.75" customHeight="1">
      <c r="A10" s="427" t="s">
        <v>1220</v>
      </c>
      <c r="B10" s="428">
        <v>6048013</v>
      </c>
      <c r="C10" s="429">
        <v>2.8352078808108919E-2</v>
      </c>
      <c r="D10" s="432">
        <v>108</v>
      </c>
      <c r="E10" s="433">
        <v>6.4</v>
      </c>
    </row>
    <row r="11" spans="1:6" ht="12.75" customHeight="1">
      <c r="A11" s="427" t="s">
        <v>1221</v>
      </c>
      <c r="B11" s="428">
        <v>5982987</v>
      </c>
      <c r="C11" s="429">
        <v>2.8047247737710081E-2</v>
      </c>
      <c r="D11" s="432">
        <v>213</v>
      </c>
      <c r="E11" s="431">
        <v>-2.7</v>
      </c>
    </row>
    <row r="12" spans="1:6" ht="12.75" customHeight="1">
      <c r="A12" s="427" t="s">
        <v>1222</v>
      </c>
      <c r="B12" s="428">
        <v>5446289</v>
      </c>
      <c r="C12" s="429">
        <v>2.5531296797764277E-2</v>
      </c>
      <c r="D12" s="432">
        <v>72.63</v>
      </c>
      <c r="E12" s="431">
        <v>2.2999999999999998</v>
      </c>
    </row>
    <row r="13" spans="1:6" ht="12.75" customHeight="1">
      <c r="A13" s="427" t="s">
        <v>1223</v>
      </c>
      <c r="B13" s="428">
        <v>5171332</v>
      </c>
      <c r="C13" s="429">
        <v>2.4242344123085634E-2</v>
      </c>
      <c r="D13" s="432">
        <v>4.87</v>
      </c>
      <c r="E13" s="431">
        <v>-27.4</v>
      </c>
    </row>
    <row r="14" spans="1:6" ht="12.75" customHeight="1">
      <c r="A14" s="427" t="s">
        <v>1224</v>
      </c>
      <c r="B14" s="428">
        <v>4214134</v>
      </c>
      <c r="C14" s="429">
        <v>1.9755159136716684E-2</v>
      </c>
      <c r="D14" s="432">
        <v>194</v>
      </c>
      <c r="E14" s="431">
        <v>-0.5</v>
      </c>
    </row>
    <row r="15" spans="1:6" ht="12.75" customHeight="1">
      <c r="A15" s="427" t="s">
        <v>695</v>
      </c>
      <c r="B15" s="428">
        <v>63832807</v>
      </c>
      <c r="C15" s="429">
        <v>0.29923758011214702</v>
      </c>
      <c r="D15" s="429"/>
      <c r="E15" s="429"/>
    </row>
    <row r="16" spans="1:6" ht="15" customHeight="1">
      <c r="A16" s="434" t="s">
        <v>696</v>
      </c>
      <c r="B16" s="435">
        <f>SUM(B5:B15)</f>
        <v>213318150</v>
      </c>
      <c r="C16" s="436"/>
      <c r="D16" s="437"/>
      <c r="E16" s="437"/>
    </row>
    <row r="17" spans="1:5" ht="12.75" customHeight="1">
      <c r="A17" s="438" t="s">
        <v>697</v>
      </c>
    </row>
    <row r="18" spans="1:5" ht="12.75" customHeight="1"/>
    <row r="19" spans="1:5" ht="12.75" customHeight="1">
      <c r="A19" s="151" t="s">
        <v>126</v>
      </c>
    </row>
    <row r="20" spans="1:5" ht="12.75" customHeight="1">
      <c r="A20" s="152" t="s">
        <v>698</v>
      </c>
    </row>
    <row r="21" spans="1:5" ht="12.75" customHeight="1">
      <c r="A21" s="439" t="s">
        <v>699</v>
      </c>
    </row>
    <row r="22" spans="1:5" ht="39" customHeight="1">
      <c r="A22" s="426" t="s">
        <v>700</v>
      </c>
      <c r="B22" s="426" t="s">
        <v>691</v>
      </c>
      <c r="C22" s="426" t="s">
        <v>692</v>
      </c>
      <c r="D22" s="426" t="s">
        <v>693</v>
      </c>
    </row>
    <row r="23" spans="1:5" ht="15" customHeight="1">
      <c r="A23" s="440" t="s">
        <v>701</v>
      </c>
      <c r="B23" s="441"/>
      <c r="C23" s="442"/>
      <c r="D23" s="442"/>
    </row>
    <row r="24" spans="1:5" ht="12.75" customHeight="1">
      <c r="A24" s="450" t="s">
        <v>1225</v>
      </c>
      <c r="B24" s="428">
        <v>33350000</v>
      </c>
      <c r="C24" s="444">
        <v>0.47083191354334519</v>
      </c>
      <c r="D24" s="445">
        <v>95.5</v>
      </c>
    </row>
    <row r="25" spans="1:5" ht="12.75" customHeight="1">
      <c r="A25" s="450" t="s">
        <v>1226</v>
      </c>
      <c r="B25" s="428">
        <v>21863750</v>
      </c>
      <c r="C25" s="444">
        <v>0.308670202390804</v>
      </c>
      <c r="D25" s="445">
        <v>95</v>
      </c>
    </row>
    <row r="26" spans="1:5" ht="12.75" customHeight="1">
      <c r="A26" s="450" t="s">
        <v>1227</v>
      </c>
      <c r="B26" s="428">
        <v>10662231</v>
      </c>
      <c r="C26" s="444">
        <v>0.15052829458384331</v>
      </c>
      <c r="D26" s="445">
        <v>94.25</v>
      </c>
    </row>
    <row r="27" spans="1:5" ht="12.75" customHeight="1">
      <c r="A27" s="450" t="s">
        <v>1228</v>
      </c>
      <c r="B27" s="428">
        <v>2499513</v>
      </c>
      <c r="C27" s="444">
        <v>3.5287870726130953E-2</v>
      </c>
      <c r="D27" s="445">
        <v>89</v>
      </c>
      <c r="E27" s="678"/>
    </row>
    <row r="28" spans="1:5" ht="12.75" customHeight="1">
      <c r="A28" s="450" t="s">
        <v>1229</v>
      </c>
      <c r="B28" s="428">
        <v>1455000</v>
      </c>
      <c r="C28" s="444">
        <v>2.0541542255039496E-2</v>
      </c>
      <c r="D28" s="445">
        <v>97</v>
      </c>
    </row>
    <row r="29" spans="1:5" ht="12.75" customHeight="1">
      <c r="A29" s="450" t="s">
        <v>1230</v>
      </c>
      <c r="B29" s="428">
        <v>367233</v>
      </c>
      <c r="C29" s="444">
        <v>5.1845582040858556E-3</v>
      </c>
      <c r="D29" s="446">
        <v>97.5</v>
      </c>
    </row>
    <row r="30" spans="1:5" ht="12.75" customHeight="1">
      <c r="A30" s="450" t="s">
        <v>1231</v>
      </c>
      <c r="B30" s="428">
        <v>218000</v>
      </c>
      <c r="C30" s="444">
        <v>3.0777018636416564E-3</v>
      </c>
      <c r="D30" s="445">
        <v>100</v>
      </c>
    </row>
    <row r="31" spans="1:5" ht="12.75" customHeight="1">
      <c r="A31" s="450" t="s">
        <v>1232</v>
      </c>
      <c r="B31" s="428">
        <v>179576</v>
      </c>
      <c r="C31" s="444">
        <v>2.5352357333271289E-3</v>
      </c>
      <c r="D31" s="445">
        <v>99.5</v>
      </c>
    </row>
    <row r="32" spans="1:5" ht="12.75" customHeight="1">
      <c r="A32" s="450" t="s">
        <v>1233</v>
      </c>
      <c r="B32" s="428">
        <v>131411</v>
      </c>
      <c r="C32" s="444">
        <v>1.8552471541422649E-3</v>
      </c>
      <c r="D32" s="445">
        <v>97.5</v>
      </c>
    </row>
    <row r="33" spans="1:5" ht="12.75" customHeight="1">
      <c r="A33" s="450" t="s">
        <v>1234</v>
      </c>
      <c r="B33" s="428">
        <v>74400</v>
      </c>
      <c r="C33" s="444">
        <v>1.0503716452061433E-3</v>
      </c>
      <c r="D33" s="445">
        <v>93</v>
      </c>
    </row>
    <row r="34" spans="1:5" ht="12.75" customHeight="1">
      <c r="A34" s="427" t="s">
        <v>695</v>
      </c>
      <c r="B34" s="428">
        <v>30958</v>
      </c>
      <c r="C34" s="444">
        <v>4.3706190043402935E-4</v>
      </c>
      <c r="D34" s="445"/>
    </row>
    <row r="35" spans="1:5" ht="15" customHeight="1">
      <c r="A35" s="452" t="s">
        <v>702</v>
      </c>
      <c r="B35" s="453">
        <f>SUM(B24:B34)</f>
        <v>70832072</v>
      </c>
      <c r="C35" s="444"/>
      <c r="D35" s="445"/>
    </row>
    <row r="36" spans="1:5" ht="15" customHeight="1">
      <c r="A36" s="440" t="s">
        <v>703</v>
      </c>
      <c r="B36" s="428"/>
      <c r="C36" s="444"/>
      <c r="D36" s="445"/>
    </row>
    <row r="37" spans="1:5" ht="12.75" customHeight="1">
      <c r="A37" s="443" t="s">
        <v>1227</v>
      </c>
      <c r="B37" s="428">
        <v>14863185</v>
      </c>
      <c r="C37" s="444">
        <v>0.35285371369934704</v>
      </c>
      <c r="D37" s="445">
        <v>95.45</v>
      </c>
    </row>
    <row r="38" spans="1:5" ht="12.75" customHeight="1">
      <c r="A38" s="443" t="s">
        <v>1235</v>
      </c>
      <c r="B38" s="428">
        <v>14519611</v>
      </c>
      <c r="C38" s="444">
        <v>0.34469722760094085</v>
      </c>
      <c r="D38" s="445">
        <v>101</v>
      </c>
    </row>
    <row r="39" spans="1:5" ht="12.75" customHeight="1">
      <c r="A39" s="443" t="s">
        <v>1233</v>
      </c>
      <c r="B39" s="428">
        <v>12740000</v>
      </c>
      <c r="C39" s="444">
        <v>0.30244905869971217</v>
      </c>
      <c r="D39" s="445">
        <v>98</v>
      </c>
    </row>
    <row r="40" spans="1:5" ht="15" customHeight="1">
      <c r="A40" s="452" t="s">
        <v>702</v>
      </c>
      <c r="B40" s="453">
        <f>SUM(B37:B39)</f>
        <v>42122796</v>
      </c>
      <c r="C40" s="444"/>
      <c r="D40" s="445"/>
    </row>
    <row r="41" spans="1:5" ht="26.25" customHeight="1">
      <c r="A41" s="454" t="s">
        <v>704</v>
      </c>
      <c r="B41" s="447">
        <f>B35+B40</f>
        <v>112954868</v>
      </c>
      <c r="C41" s="448"/>
      <c r="D41" s="449"/>
    </row>
    <row r="42" spans="1:5" ht="12.75" customHeight="1"/>
    <row r="43" spans="1:5" ht="12.75" customHeight="1">
      <c r="A43" s="151" t="s">
        <v>1261</v>
      </c>
    </row>
    <row r="44" spans="1:5" ht="12.75" customHeight="1">
      <c r="A44" s="152" t="s">
        <v>1263</v>
      </c>
    </row>
    <row r="45" spans="1:5" ht="12.75" customHeight="1">
      <c r="A45" s="439" t="s">
        <v>699</v>
      </c>
    </row>
    <row r="46" spans="1:5" ht="43.5">
      <c r="A46" s="426" t="s">
        <v>1271</v>
      </c>
      <c r="B46" s="426" t="s">
        <v>691</v>
      </c>
      <c r="C46" s="426" t="s">
        <v>692</v>
      </c>
      <c r="D46" s="426" t="s">
        <v>693</v>
      </c>
    </row>
    <row r="47" spans="1:5" ht="12.75" customHeight="1">
      <c r="A47" s="450" t="s">
        <v>1235</v>
      </c>
      <c r="B47" s="428">
        <v>204076189</v>
      </c>
      <c r="C47" s="444">
        <v>0.25446770679782049</v>
      </c>
      <c r="D47" s="445">
        <v>100.92</v>
      </c>
    </row>
    <row r="48" spans="1:5" ht="12.75" customHeight="1">
      <c r="A48" s="450" t="s">
        <v>1227</v>
      </c>
      <c r="B48" s="428">
        <v>111032562</v>
      </c>
      <c r="C48" s="444">
        <v>0.13844927999918122</v>
      </c>
      <c r="D48" s="445">
        <v>96.49</v>
      </c>
      <c r="E48" s="678"/>
    </row>
    <row r="49" spans="1:6" ht="12.75" customHeight="1">
      <c r="A49" s="450" t="s">
        <v>1236</v>
      </c>
      <c r="B49" s="428">
        <v>62605130</v>
      </c>
      <c r="C49" s="444">
        <v>7.8063903206656987E-2</v>
      </c>
      <c r="D49" s="445">
        <v>99.376999999999995</v>
      </c>
    </row>
    <row r="50" spans="1:6" ht="12.75" customHeight="1">
      <c r="A50" s="450" t="s">
        <v>1237</v>
      </c>
      <c r="B50" s="428">
        <v>45373471</v>
      </c>
      <c r="C50" s="444">
        <v>5.6577316400334247E-2</v>
      </c>
      <c r="D50" s="445">
        <v>99.959000000000003</v>
      </c>
    </row>
    <row r="51" spans="1:6" ht="12.75" customHeight="1">
      <c r="A51" s="450" t="s">
        <v>1238</v>
      </c>
      <c r="B51" s="428">
        <v>43885446</v>
      </c>
      <c r="C51" s="444">
        <v>5.4721860791998547E-2</v>
      </c>
      <c r="D51" s="445">
        <v>99.808999999999997</v>
      </c>
    </row>
    <row r="52" spans="1:6" ht="12.75" customHeight="1">
      <c r="A52" s="450" t="s">
        <v>1239</v>
      </c>
      <c r="B52" s="428">
        <v>39856400</v>
      </c>
      <c r="C52" s="444">
        <v>4.9697942513110403E-2</v>
      </c>
      <c r="D52" s="446">
        <v>99.641000000000005</v>
      </c>
    </row>
    <row r="53" spans="1:6" ht="15" customHeight="1">
      <c r="A53" s="450" t="s">
        <v>1226</v>
      </c>
      <c r="B53" s="428">
        <v>39364500</v>
      </c>
      <c r="C53" s="444">
        <v>4.9084580093970716E-2</v>
      </c>
      <c r="D53" s="445">
        <v>95.2</v>
      </c>
    </row>
    <row r="54" spans="1:6" ht="12.75" customHeight="1">
      <c r="A54" s="450" t="s">
        <v>1233</v>
      </c>
      <c r="B54" s="428">
        <v>24567743</v>
      </c>
      <c r="C54" s="444">
        <v>3.0634133521614357E-2</v>
      </c>
      <c r="D54" s="445">
        <v>98</v>
      </c>
    </row>
    <row r="55" spans="1:6" ht="12.75" customHeight="1">
      <c r="A55" s="450" t="s">
        <v>1240</v>
      </c>
      <c r="B55" s="428">
        <v>24327205</v>
      </c>
      <c r="C55" s="444">
        <v>3.0334200670272576E-2</v>
      </c>
      <c r="D55" s="445">
        <v>98.948999999999998</v>
      </c>
    </row>
    <row r="56" spans="1:6" ht="12.75" customHeight="1">
      <c r="A56" s="451" t="s">
        <v>1225</v>
      </c>
      <c r="B56" s="428">
        <v>23508562</v>
      </c>
      <c r="C56" s="444">
        <v>2.9313414228126264E-2</v>
      </c>
      <c r="D56" s="445">
        <v>95.1</v>
      </c>
    </row>
    <row r="57" spans="1:6" ht="24">
      <c r="A57" s="692" t="s">
        <v>1262</v>
      </c>
      <c r="B57" s="428">
        <v>183375630</v>
      </c>
      <c r="C57" s="444">
        <v>0.22865566177691418</v>
      </c>
      <c r="D57" s="445"/>
    </row>
    <row r="58" spans="1:6" ht="26.25" customHeight="1">
      <c r="A58" s="454" t="s">
        <v>705</v>
      </c>
      <c r="B58" s="447">
        <f>SUM(B47:B57)</f>
        <v>801972838</v>
      </c>
      <c r="C58" s="448"/>
      <c r="D58" s="449"/>
    </row>
    <row r="59" spans="1:6" ht="12.75" customHeight="1"/>
    <row r="60" spans="1:6" ht="12.75" customHeight="1">
      <c r="A60" s="151" t="s">
        <v>1264</v>
      </c>
    </row>
    <row r="61" spans="1:6" ht="12.75" customHeight="1">
      <c r="A61" s="152" t="s">
        <v>1265</v>
      </c>
    </row>
    <row r="62" spans="1:6" ht="12.75" customHeight="1">
      <c r="A62" s="439" t="s">
        <v>706</v>
      </c>
    </row>
    <row r="63" spans="1:6" ht="12.75" customHeight="1">
      <c r="A63" s="411"/>
      <c r="B63" s="455" t="s">
        <v>707</v>
      </c>
      <c r="C63" s="455" t="s">
        <v>708</v>
      </c>
      <c r="D63" s="455" t="s">
        <v>709</v>
      </c>
      <c r="E63" s="455" t="s">
        <v>710</v>
      </c>
      <c r="F63" s="455" t="s">
        <v>711</v>
      </c>
    </row>
    <row r="64" spans="1:6" ht="12.75" customHeight="1">
      <c r="A64" s="411"/>
      <c r="B64" s="456" t="s">
        <v>712</v>
      </c>
      <c r="C64" s="456" t="s">
        <v>713</v>
      </c>
      <c r="D64" s="456" t="s">
        <v>714</v>
      </c>
      <c r="E64" s="456" t="s">
        <v>715</v>
      </c>
      <c r="F64" s="456" t="s">
        <v>716</v>
      </c>
    </row>
    <row r="65" spans="1:7" ht="12.75" customHeight="1">
      <c r="A65" s="457"/>
      <c r="B65" s="458"/>
      <c r="C65" s="458"/>
      <c r="D65" s="458"/>
      <c r="E65" s="459"/>
      <c r="F65" s="459"/>
    </row>
    <row r="66" spans="1:7" ht="15" customHeight="1">
      <c r="A66" s="434" t="s">
        <v>696</v>
      </c>
      <c r="B66" s="460"/>
      <c r="C66" s="460"/>
      <c r="D66" s="460"/>
      <c r="E66" s="461"/>
      <c r="F66" s="461"/>
    </row>
    <row r="67" spans="1:7" ht="12.75" customHeight="1"/>
    <row r="68" spans="1:7" ht="12.75" customHeight="1">
      <c r="A68" s="151" t="s">
        <v>1266</v>
      </c>
    </row>
    <row r="69" spans="1:7" ht="12.75" customHeight="1">
      <c r="A69" s="152" t="s">
        <v>1267</v>
      </c>
    </row>
    <row r="70" spans="1:7" ht="12.75" customHeight="1">
      <c r="A70" s="439" t="s">
        <v>706</v>
      </c>
    </row>
    <row r="71" spans="1:7" ht="12.75" customHeight="1">
      <c r="A71" s="411"/>
      <c r="B71" s="455" t="s">
        <v>707</v>
      </c>
      <c r="C71" s="455" t="s">
        <v>708</v>
      </c>
      <c r="D71" s="455" t="s">
        <v>709</v>
      </c>
      <c r="E71" s="455" t="s">
        <v>710</v>
      </c>
      <c r="F71" s="455" t="s">
        <v>711</v>
      </c>
    </row>
    <row r="72" spans="1:7" ht="12.75" customHeight="1">
      <c r="A72" s="411"/>
      <c r="B72" s="456" t="s">
        <v>712</v>
      </c>
      <c r="C72" s="456" t="s">
        <v>713</v>
      </c>
      <c r="D72" s="456" t="s">
        <v>714</v>
      </c>
      <c r="E72" s="456" t="s">
        <v>715</v>
      </c>
      <c r="F72" s="456" t="s">
        <v>716</v>
      </c>
    </row>
    <row r="73" spans="1:7" ht="12.75" customHeight="1">
      <c r="A73" s="457"/>
      <c r="B73" s="462"/>
      <c r="C73" s="462"/>
      <c r="D73" s="462"/>
      <c r="E73" s="463"/>
      <c r="F73" s="463"/>
    </row>
    <row r="74" spans="1:7" ht="15" customHeight="1">
      <c r="A74" s="434" t="s">
        <v>696</v>
      </c>
      <c r="B74" s="464"/>
      <c r="C74" s="464"/>
      <c r="D74" s="464"/>
      <c r="E74" s="461"/>
      <c r="F74" s="461"/>
    </row>
    <row r="75" spans="1:7" ht="12.75" customHeight="1">
      <c r="A75" s="94" t="s">
        <v>717</v>
      </c>
    </row>
    <row r="76" spans="1:7" ht="12.75" customHeight="1">
      <c r="A76" s="672" t="s">
        <v>1206</v>
      </c>
      <c r="G76" s="381" t="s">
        <v>718</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8" orientation="portrait" r:id="rId1"/>
  <rowBreaks count="1" manualBreakCount="1">
    <brk id="76" max="8" man="1"/>
  </rowBreaks>
  <colBreaks count="1" manualBreakCount="1">
    <brk id="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5"/>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2.75" customHeight="1">
      <c r="A1" s="654" t="s">
        <v>719</v>
      </c>
      <c r="B1" s="655"/>
      <c r="C1" s="656"/>
      <c r="D1" s="656"/>
      <c r="E1" s="656"/>
      <c r="F1" s="656"/>
      <c r="G1" s="656"/>
      <c r="H1" s="656"/>
      <c r="I1" s="656"/>
      <c r="J1" s="656"/>
    </row>
    <row r="2" spans="1:11" ht="12.75" customHeight="1">
      <c r="A2" s="657" t="s">
        <v>720</v>
      </c>
      <c r="B2" s="658"/>
      <c r="C2" s="658"/>
      <c r="D2" s="658"/>
      <c r="E2" s="658"/>
      <c r="F2" s="658"/>
      <c r="G2" s="656"/>
      <c r="H2" s="656"/>
      <c r="I2" s="656"/>
      <c r="J2" s="656"/>
    </row>
    <row r="3" spans="1:11" ht="12.75" customHeight="1">
      <c r="A3" s="151" t="s">
        <v>1201</v>
      </c>
    </row>
    <row r="4" spans="1:11" ht="12.75" customHeight="1">
      <c r="A4" s="152" t="s">
        <v>721</v>
      </c>
    </row>
    <row r="5" spans="1:11" ht="12.75" customHeight="1">
      <c r="E5" s="794" t="str">
        <f>Naslovnica!A20</f>
        <v>Siječanj 2012.</v>
      </c>
      <c r="F5" s="794"/>
      <c r="G5" s="796" t="str">
        <f>'4 Tablica-Grafikon 2'!F5</f>
        <v>Prosinac 2011.</v>
      </c>
      <c r="H5" s="794"/>
    </row>
    <row r="6" spans="1:11" ht="12.75" customHeight="1">
      <c r="E6" s="795" t="str">
        <f>Naslovnica!A24</f>
        <v>January 2012</v>
      </c>
      <c r="F6" s="795"/>
      <c r="G6" s="797" t="str">
        <f>'4 Tablica-Grafikon 2'!F6</f>
        <v>December 2011</v>
      </c>
      <c r="H6" s="795"/>
    </row>
    <row r="7" spans="1:11" ht="12.75" customHeight="1">
      <c r="A7" s="465"/>
      <c r="B7" s="466"/>
      <c r="C7" s="466"/>
      <c r="D7" s="466"/>
      <c r="E7" s="792" t="s">
        <v>722</v>
      </c>
      <c r="F7" s="793"/>
      <c r="G7" s="792" t="s">
        <v>722</v>
      </c>
      <c r="H7" s="793"/>
      <c r="I7" s="793" t="s">
        <v>723</v>
      </c>
      <c r="J7" s="793"/>
    </row>
    <row r="8" spans="1:11" ht="12.75" customHeight="1">
      <c r="A8" s="467" t="s">
        <v>724</v>
      </c>
      <c r="B8" s="467" t="s">
        <v>725</v>
      </c>
      <c r="C8" s="426" t="s">
        <v>726</v>
      </c>
      <c r="D8" s="426" t="s">
        <v>727</v>
      </c>
      <c r="E8" s="426" t="s">
        <v>728</v>
      </c>
      <c r="F8" s="426" t="s">
        <v>384</v>
      </c>
      <c r="G8" s="426" t="s">
        <v>728</v>
      </c>
      <c r="H8" s="426" t="s">
        <v>384</v>
      </c>
      <c r="I8" s="426" t="s">
        <v>728</v>
      </c>
      <c r="J8" s="426" t="s">
        <v>384</v>
      </c>
    </row>
    <row r="9" spans="1:11" ht="12.75" customHeight="1">
      <c r="A9" s="468" t="s">
        <v>729</v>
      </c>
      <c r="B9" s="468" t="s">
        <v>730</v>
      </c>
      <c r="C9" s="469" t="s">
        <v>731</v>
      </c>
      <c r="D9" s="469" t="s">
        <v>732</v>
      </c>
      <c r="E9" s="469" t="s">
        <v>733</v>
      </c>
      <c r="F9" s="469" t="s">
        <v>734</v>
      </c>
      <c r="G9" s="469" t="s">
        <v>733</v>
      </c>
      <c r="H9" s="469" t="s">
        <v>734</v>
      </c>
      <c r="I9" s="469" t="s">
        <v>733</v>
      </c>
      <c r="J9" s="469" t="s">
        <v>734</v>
      </c>
    </row>
    <row r="10" spans="1:11" ht="12.75" customHeight="1">
      <c r="A10" s="329" t="s">
        <v>735</v>
      </c>
      <c r="B10" s="329" t="s">
        <v>736</v>
      </c>
      <c r="C10" s="330" t="s">
        <v>737</v>
      </c>
      <c r="D10" s="330" t="s">
        <v>738</v>
      </c>
      <c r="E10" s="470">
        <v>4290287.37</v>
      </c>
      <c r="F10" s="472">
        <v>318.31108078611811</v>
      </c>
      <c r="G10" s="471">
        <v>4094536.49</v>
      </c>
      <c r="H10" s="472">
        <v>303.78765407737677</v>
      </c>
      <c r="I10" s="473">
        <v>4.7807824030406953E-2</v>
      </c>
      <c r="J10" s="473">
        <v>4.7807824030406953E-2</v>
      </c>
    </row>
    <row r="11" spans="1:11" ht="12.75" customHeight="1">
      <c r="A11" s="329" t="s">
        <v>739</v>
      </c>
      <c r="B11" s="329" t="s">
        <v>736</v>
      </c>
      <c r="C11" s="330" t="s">
        <v>740</v>
      </c>
      <c r="D11" s="330" t="s">
        <v>741</v>
      </c>
      <c r="E11" s="470">
        <v>12138780.869999999</v>
      </c>
      <c r="F11" s="472">
        <v>73.500668734949073</v>
      </c>
      <c r="G11" s="471">
        <v>11682396.74</v>
      </c>
      <c r="H11" s="472">
        <v>69.816999233506863</v>
      </c>
      <c r="I11" s="473">
        <v>3.9065967382990952E-2</v>
      </c>
      <c r="J11" s="473">
        <v>5.276178497907047E-2</v>
      </c>
      <c r="K11" s="678"/>
    </row>
    <row r="12" spans="1:11" ht="12.75" customHeight="1">
      <c r="A12" s="329" t="s">
        <v>742</v>
      </c>
      <c r="B12" s="329" t="s">
        <v>736</v>
      </c>
      <c r="C12" s="474" t="s">
        <v>740</v>
      </c>
      <c r="D12" s="474" t="s">
        <v>738</v>
      </c>
      <c r="E12" s="475">
        <v>13170221.07</v>
      </c>
      <c r="F12" s="472">
        <v>74.347422473451957</v>
      </c>
      <c r="G12" s="476">
        <v>12600221.24</v>
      </c>
      <c r="H12" s="472">
        <v>70.707047878742614</v>
      </c>
      <c r="I12" s="473">
        <v>4.5237287436708629E-2</v>
      </c>
      <c r="J12" s="473">
        <v>5.1485314461895193E-2</v>
      </c>
    </row>
    <row r="13" spans="1:11" ht="12.75" customHeight="1">
      <c r="A13" s="329" t="s">
        <v>743</v>
      </c>
      <c r="B13" s="329" t="s">
        <v>736</v>
      </c>
      <c r="C13" s="474" t="s">
        <v>737</v>
      </c>
      <c r="D13" s="474" t="s">
        <v>738</v>
      </c>
      <c r="E13" s="475">
        <v>9931781.0999999996</v>
      </c>
      <c r="F13" s="472">
        <v>428.85912163493026</v>
      </c>
      <c r="G13" s="476">
        <v>10157857.939999999</v>
      </c>
      <c r="H13" s="472">
        <v>438.62122916108183</v>
      </c>
      <c r="I13" s="473">
        <v>-2.2256349846136891E-2</v>
      </c>
      <c r="J13" s="473">
        <v>-2.225634984613678E-2</v>
      </c>
    </row>
    <row r="14" spans="1:11" ht="12.75" customHeight="1">
      <c r="A14" s="329" t="s">
        <v>744</v>
      </c>
      <c r="B14" s="329" t="s">
        <v>736</v>
      </c>
      <c r="C14" s="330" t="s">
        <v>740</v>
      </c>
      <c r="D14" s="330" t="s">
        <v>738</v>
      </c>
      <c r="E14" s="475">
        <v>8831299.1999999993</v>
      </c>
      <c r="F14" s="472">
        <v>256.86627542467858</v>
      </c>
      <c r="G14" s="476">
        <v>8077636.6399999997</v>
      </c>
      <c r="H14" s="472">
        <v>234.47916264868149</v>
      </c>
      <c r="I14" s="473">
        <v>9.3302359785274902E-2</v>
      </c>
      <c r="J14" s="473">
        <v>9.547591574070724E-2</v>
      </c>
    </row>
    <row r="15" spans="1:11" ht="12.75" customHeight="1">
      <c r="A15" s="329" t="s">
        <v>745</v>
      </c>
      <c r="B15" s="329" t="s">
        <v>736</v>
      </c>
      <c r="C15" s="330" t="s">
        <v>740</v>
      </c>
      <c r="D15" s="330" t="s">
        <v>738</v>
      </c>
      <c r="E15" s="475">
        <v>15589287.43</v>
      </c>
      <c r="F15" s="472">
        <v>45.619469043873607</v>
      </c>
      <c r="G15" s="476">
        <v>14972138.800000001</v>
      </c>
      <c r="H15" s="472">
        <v>43.260010076836458</v>
      </c>
      <c r="I15" s="473">
        <v>4.1219804213944222E-2</v>
      </c>
      <c r="J15" s="473">
        <v>5.4541341133448329E-2</v>
      </c>
    </row>
    <row r="16" spans="1:11" ht="12.75" customHeight="1">
      <c r="A16" s="477" t="s">
        <v>1248</v>
      </c>
      <c r="B16" s="329" t="s">
        <v>746</v>
      </c>
      <c r="C16" s="330" t="s">
        <v>740</v>
      </c>
      <c r="D16" s="330" t="s">
        <v>747</v>
      </c>
      <c r="E16" s="478">
        <v>25422641.120000001</v>
      </c>
      <c r="F16" s="694">
        <v>11.79003709963238</v>
      </c>
      <c r="G16" s="476">
        <v>25244565.460000001</v>
      </c>
      <c r="H16" s="472">
        <v>11.707452500021688</v>
      </c>
      <c r="I16" s="473">
        <v>7.0540196178920933E-3</v>
      </c>
      <c r="J16" s="473">
        <v>7.0540196178920933E-3</v>
      </c>
    </row>
    <row r="17" spans="1:10" ht="12.75" customHeight="1">
      <c r="A17" s="329" t="s">
        <v>748</v>
      </c>
      <c r="B17" s="329" t="s">
        <v>746</v>
      </c>
      <c r="C17" s="330" t="s">
        <v>740</v>
      </c>
      <c r="D17" s="330" t="s">
        <v>747</v>
      </c>
      <c r="E17" s="475">
        <v>67689408.019999996</v>
      </c>
      <c r="F17" s="472">
        <v>83.595223693044559</v>
      </c>
      <c r="G17" s="476">
        <v>71729119.200000003</v>
      </c>
      <c r="H17" s="472">
        <v>82.960922321020888</v>
      </c>
      <c r="I17" s="473">
        <v>-5.6318984884454082E-2</v>
      </c>
      <c r="J17" s="473">
        <v>7.6457849584796733E-3</v>
      </c>
    </row>
    <row r="18" spans="1:10" ht="12.75" customHeight="1">
      <c r="A18" s="329" t="s">
        <v>749</v>
      </c>
      <c r="B18" s="329" t="s">
        <v>746</v>
      </c>
      <c r="C18" s="474" t="s">
        <v>737</v>
      </c>
      <c r="D18" s="474" t="s">
        <v>738</v>
      </c>
      <c r="E18" s="479">
        <v>59761549.399999999</v>
      </c>
      <c r="F18" s="481">
        <v>7116.2820229002818</v>
      </c>
      <c r="G18" s="480">
        <v>60261641.020000003</v>
      </c>
      <c r="H18" s="481">
        <v>7175.8319013913697</v>
      </c>
      <c r="I18" s="473">
        <v>-8.2986724479346963E-3</v>
      </c>
      <c r="J18" s="473">
        <v>-8.2986724479348073E-3</v>
      </c>
    </row>
    <row r="19" spans="1:10" ht="12.75" customHeight="1">
      <c r="A19" s="482" t="s">
        <v>750</v>
      </c>
      <c r="B19" s="329" t="s">
        <v>746</v>
      </c>
      <c r="C19" s="330" t="s">
        <v>740</v>
      </c>
      <c r="D19" s="330" t="s">
        <v>738</v>
      </c>
      <c r="E19" s="480">
        <v>0</v>
      </c>
      <c r="F19" s="481">
        <v>0</v>
      </c>
      <c r="G19" s="480">
        <v>0</v>
      </c>
      <c r="H19" s="481">
        <v>0</v>
      </c>
      <c r="I19" s="473"/>
      <c r="J19" s="473"/>
    </row>
    <row r="20" spans="1:10" ht="12.75" customHeight="1">
      <c r="A20" s="477" t="s">
        <v>1249</v>
      </c>
      <c r="B20" s="329" t="s">
        <v>746</v>
      </c>
      <c r="C20" s="330" t="s">
        <v>740</v>
      </c>
      <c r="D20" s="330" t="s">
        <v>741</v>
      </c>
      <c r="E20" s="483">
        <v>15028877.16</v>
      </c>
      <c r="F20" s="695">
        <v>60.337824512904028</v>
      </c>
      <c r="G20" s="480">
        <v>15517471.75</v>
      </c>
      <c r="H20" s="481">
        <v>62.29943044763337</v>
      </c>
      <c r="I20" s="473">
        <v>-3.1486739455478641E-2</v>
      </c>
      <c r="J20" s="473">
        <v>-3.1486739455478641E-2</v>
      </c>
    </row>
    <row r="21" spans="1:10" ht="12.75" customHeight="1">
      <c r="A21" s="329" t="s">
        <v>751</v>
      </c>
      <c r="B21" s="329" t="s">
        <v>752</v>
      </c>
      <c r="C21" s="474" t="s">
        <v>740</v>
      </c>
      <c r="D21" s="474" t="s">
        <v>747</v>
      </c>
      <c r="E21" s="479">
        <v>189986560.62</v>
      </c>
      <c r="F21" s="481">
        <v>111.79691164324363</v>
      </c>
      <c r="G21" s="480">
        <v>190182632.08000001</v>
      </c>
      <c r="H21" s="481">
        <v>111.479866971815</v>
      </c>
      <c r="I21" s="473">
        <v>-1.0309640678309862E-3</v>
      </c>
      <c r="J21" s="473">
        <v>2.8439634890198295E-3</v>
      </c>
    </row>
    <row r="22" spans="1:10" ht="12.75" customHeight="1">
      <c r="A22" s="329" t="s">
        <v>753</v>
      </c>
      <c r="B22" s="329" t="s">
        <v>752</v>
      </c>
      <c r="C22" s="474" t="s">
        <v>740</v>
      </c>
      <c r="D22" s="330" t="s">
        <v>738</v>
      </c>
      <c r="E22" s="479">
        <v>6189203.2800000003</v>
      </c>
      <c r="F22" s="481">
        <v>756.98721937125015</v>
      </c>
      <c r="G22" s="480">
        <v>0</v>
      </c>
      <c r="H22" s="481">
        <v>0</v>
      </c>
      <c r="I22" s="473"/>
      <c r="J22" s="473"/>
    </row>
    <row r="23" spans="1:10" ht="12.75" customHeight="1">
      <c r="A23" s="329" t="s">
        <v>754</v>
      </c>
      <c r="B23" s="329" t="s">
        <v>752</v>
      </c>
      <c r="C23" s="474" t="s">
        <v>740</v>
      </c>
      <c r="D23" s="474" t="s">
        <v>741</v>
      </c>
      <c r="E23" s="479">
        <v>7551206.7000000002</v>
      </c>
      <c r="F23" s="481">
        <v>110.25699782162754</v>
      </c>
      <c r="G23" s="480">
        <v>7542376.5700000003</v>
      </c>
      <c r="H23" s="481">
        <v>110.12806695496556</v>
      </c>
      <c r="I23" s="473">
        <v>1.1707357645229788E-3</v>
      </c>
      <c r="J23" s="473">
        <v>1.1707357645232008E-3</v>
      </c>
    </row>
    <row r="24" spans="1:10" ht="12.75" customHeight="1">
      <c r="A24" s="329" t="s">
        <v>755</v>
      </c>
      <c r="B24" s="329" t="s">
        <v>756</v>
      </c>
      <c r="C24" s="330" t="s">
        <v>740</v>
      </c>
      <c r="D24" s="330" t="s">
        <v>738</v>
      </c>
      <c r="E24" s="479">
        <v>5977432.1699999999</v>
      </c>
      <c r="F24" s="481">
        <v>72.663885019846816</v>
      </c>
      <c r="G24" s="480">
        <v>6051270.9800000004</v>
      </c>
      <c r="H24" s="481">
        <v>70.973168443472872</v>
      </c>
      <c r="I24" s="473">
        <v>-1.2202198553666554E-2</v>
      </c>
      <c r="J24" s="473">
        <v>2.3821912047234051E-2</v>
      </c>
    </row>
    <row r="25" spans="1:10" ht="12.75" customHeight="1">
      <c r="A25" s="329" t="s">
        <v>1259</v>
      </c>
      <c r="B25" s="329" t="s">
        <v>756</v>
      </c>
      <c r="C25" s="474" t="s">
        <v>737</v>
      </c>
      <c r="D25" s="474" t="s">
        <v>741</v>
      </c>
      <c r="E25" s="479">
        <v>0</v>
      </c>
      <c r="F25" s="481"/>
      <c r="G25" s="480">
        <v>5018835.47</v>
      </c>
      <c r="H25" s="481">
        <v>93.364895919339972</v>
      </c>
      <c r="I25" s="473"/>
      <c r="J25" s="473"/>
    </row>
    <row r="26" spans="1:10" ht="12.75" customHeight="1">
      <c r="A26" s="329" t="s">
        <v>758</v>
      </c>
      <c r="B26" s="329" t="s">
        <v>756</v>
      </c>
      <c r="C26" s="474" t="s">
        <v>737</v>
      </c>
      <c r="D26" s="474" t="s">
        <v>738</v>
      </c>
      <c r="E26" s="479">
        <v>3251439.29</v>
      </c>
      <c r="F26" s="481">
        <v>88.447239714125018</v>
      </c>
      <c r="G26" s="480">
        <v>4193032.14</v>
      </c>
      <c r="H26" s="481">
        <v>86.590115822509574</v>
      </c>
      <c r="I26" s="473">
        <v>-0.22456132425448094</v>
      </c>
      <c r="J26" s="473">
        <v>2.1447296541583727E-2</v>
      </c>
    </row>
    <row r="27" spans="1:10" ht="12.75" customHeight="1">
      <c r="A27" s="329" t="s">
        <v>762</v>
      </c>
      <c r="B27" s="329" t="s">
        <v>1438</v>
      </c>
      <c r="C27" s="330" t="s">
        <v>740</v>
      </c>
      <c r="D27" s="330" t="s">
        <v>747</v>
      </c>
      <c r="E27" s="479">
        <v>5126357.2699999996</v>
      </c>
      <c r="F27" s="481">
        <v>101.92545173468726</v>
      </c>
      <c r="G27" s="480">
        <v>5113052.3499999996</v>
      </c>
      <c r="H27" s="481">
        <v>101.66091496717985</v>
      </c>
      <c r="I27" s="473">
        <v>2.6021482060514245E-3</v>
      </c>
      <c r="J27" s="473">
        <v>2.6021482060516465E-3</v>
      </c>
    </row>
    <row r="28" spans="1:10" ht="12.75" customHeight="1">
      <c r="A28" s="329" t="s">
        <v>759</v>
      </c>
      <c r="B28" s="329" t="s">
        <v>760</v>
      </c>
      <c r="C28" s="330" t="s">
        <v>740</v>
      </c>
      <c r="D28" s="330" t="s">
        <v>741</v>
      </c>
      <c r="E28" s="479">
        <v>9920094.2400000002</v>
      </c>
      <c r="F28" s="481">
        <v>5.1244508990583668</v>
      </c>
      <c r="G28" s="480">
        <v>9923949.1099999994</v>
      </c>
      <c r="H28" s="481">
        <v>5.126442220063927</v>
      </c>
      <c r="I28" s="473">
        <v>-3.8844112935998432E-4</v>
      </c>
      <c r="J28" s="473">
        <v>-3.8844112935998432E-4</v>
      </c>
    </row>
    <row r="29" spans="1:10" ht="12.75" customHeight="1">
      <c r="A29" s="329" t="s">
        <v>761</v>
      </c>
      <c r="B29" s="329" t="s">
        <v>760</v>
      </c>
      <c r="C29" s="330" t="s">
        <v>740</v>
      </c>
      <c r="D29" s="330" t="s">
        <v>738</v>
      </c>
      <c r="E29" s="484">
        <v>5177336.1500000004</v>
      </c>
      <c r="F29" s="486">
        <v>44.459688653515322</v>
      </c>
      <c r="G29" s="485">
        <v>5211475.2699999996</v>
      </c>
      <c r="H29" s="486">
        <v>44.752853826131165</v>
      </c>
      <c r="I29" s="473">
        <v>-6.5507592824093352E-3</v>
      </c>
      <c r="J29" s="473">
        <v>-6.5507592824094463E-3</v>
      </c>
    </row>
    <row r="30" spans="1:10" ht="12.75" customHeight="1">
      <c r="A30" s="329" t="s">
        <v>764</v>
      </c>
      <c r="B30" s="329" t="s">
        <v>765</v>
      </c>
      <c r="C30" s="330" t="s">
        <v>740</v>
      </c>
      <c r="D30" s="330" t="s">
        <v>738</v>
      </c>
      <c r="E30" s="479">
        <v>166471041.87</v>
      </c>
      <c r="F30" s="481">
        <v>550.10645167341738</v>
      </c>
      <c r="G30" s="480">
        <v>169690716.96000001</v>
      </c>
      <c r="H30" s="481">
        <v>555.55710599862448</v>
      </c>
      <c r="I30" s="473">
        <v>-1.897378446906417E-2</v>
      </c>
      <c r="J30" s="473">
        <v>-9.8111504044384734E-3</v>
      </c>
    </row>
    <row r="31" spans="1:10" ht="12.75" customHeight="1">
      <c r="A31" s="329" t="s">
        <v>766</v>
      </c>
      <c r="B31" s="329" t="s">
        <v>765</v>
      </c>
      <c r="C31" s="330" t="s">
        <v>740</v>
      </c>
      <c r="D31" s="330" t="s">
        <v>738</v>
      </c>
      <c r="E31" s="480">
        <v>0</v>
      </c>
      <c r="F31" s="481">
        <v>0</v>
      </c>
      <c r="G31" s="480">
        <v>0</v>
      </c>
      <c r="H31" s="481">
        <v>0</v>
      </c>
      <c r="I31" s="473"/>
      <c r="J31" s="473"/>
    </row>
    <row r="32" spans="1:10" ht="12.75" customHeight="1">
      <c r="A32" s="329" t="s">
        <v>767</v>
      </c>
      <c r="B32" s="329" t="s">
        <v>765</v>
      </c>
      <c r="C32" s="330" t="s">
        <v>740</v>
      </c>
      <c r="D32" s="330" t="s">
        <v>741</v>
      </c>
      <c r="E32" s="479">
        <v>80120192.390000001</v>
      </c>
      <c r="F32" s="481">
        <v>814.42579213607394</v>
      </c>
      <c r="G32" s="480">
        <v>81890515.890000001</v>
      </c>
      <c r="H32" s="481">
        <v>817.58923267821967</v>
      </c>
      <c r="I32" s="473">
        <v>-2.1618174959088021E-2</v>
      </c>
      <c r="J32" s="473">
        <v>-3.8692297008157128E-3</v>
      </c>
    </row>
    <row r="33" spans="1:10" ht="12.75" customHeight="1">
      <c r="A33" s="329" t="s">
        <v>768</v>
      </c>
      <c r="B33" s="329" t="s">
        <v>765</v>
      </c>
      <c r="C33" s="474" t="s">
        <v>740</v>
      </c>
      <c r="D33" s="474" t="s">
        <v>769</v>
      </c>
      <c r="E33" s="479">
        <v>190533886.47999999</v>
      </c>
      <c r="F33" s="481">
        <v>1002.8141163827363</v>
      </c>
      <c r="G33" s="480">
        <v>272256359.45999998</v>
      </c>
      <c r="H33" s="481">
        <v>994.06135098046161</v>
      </c>
      <c r="I33" s="473">
        <v>-0.30016736116684428</v>
      </c>
      <c r="J33" s="473">
        <v>8.8050555367047423E-3</v>
      </c>
    </row>
    <row r="34" spans="1:10" ht="12.75" customHeight="1">
      <c r="A34" s="329" t="s">
        <v>770</v>
      </c>
      <c r="B34" s="329" t="s">
        <v>765</v>
      </c>
      <c r="C34" s="330" t="s">
        <v>737</v>
      </c>
      <c r="D34" s="330" t="s">
        <v>741</v>
      </c>
      <c r="E34" s="479">
        <v>5731051.4400000004</v>
      </c>
      <c r="F34" s="481">
        <v>828.92552993228139</v>
      </c>
      <c r="G34" s="480">
        <v>14324416.18</v>
      </c>
      <c r="H34" s="481">
        <v>829.9383135157326</v>
      </c>
      <c r="I34" s="473">
        <v>-0.59991029526202999</v>
      </c>
      <c r="J34" s="473">
        <v>-1.2203118797600165E-3</v>
      </c>
    </row>
    <row r="35" spans="1:10" ht="12.75" customHeight="1">
      <c r="A35" s="487" t="s">
        <v>771</v>
      </c>
      <c r="B35" s="329" t="s">
        <v>765</v>
      </c>
      <c r="C35" s="474" t="s">
        <v>740</v>
      </c>
      <c r="D35" s="474" t="s">
        <v>747</v>
      </c>
      <c r="E35" s="479">
        <v>512541512.49000001</v>
      </c>
      <c r="F35" s="481">
        <v>823.72012456650646</v>
      </c>
      <c r="G35" s="480">
        <v>482403673.32999998</v>
      </c>
      <c r="H35" s="481">
        <v>817.83465878686025</v>
      </c>
      <c r="I35" s="473">
        <v>6.2474315238854938E-2</v>
      </c>
      <c r="J35" s="473">
        <v>7.1964005394151709E-3</v>
      </c>
    </row>
    <row r="36" spans="1:10" ht="12.75" customHeight="1">
      <c r="A36" s="329" t="s">
        <v>772</v>
      </c>
      <c r="B36" s="329" t="s">
        <v>765</v>
      </c>
      <c r="C36" s="330" t="s">
        <v>737</v>
      </c>
      <c r="D36" s="330" t="s">
        <v>741</v>
      </c>
      <c r="E36" s="479">
        <v>17657534.73</v>
      </c>
      <c r="F36" s="481">
        <v>852.80461154871011</v>
      </c>
      <c r="G36" s="480">
        <v>17527055.23</v>
      </c>
      <c r="H36" s="481">
        <v>846.50285306350577</v>
      </c>
      <c r="I36" s="473">
        <v>7.4444621921807563E-3</v>
      </c>
      <c r="J36" s="473">
        <v>7.4444621921807563E-3</v>
      </c>
    </row>
    <row r="37" spans="1:10" ht="12.75" customHeight="1">
      <c r="A37" s="329" t="s">
        <v>773</v>
      </c>
      <c r="B37" s="329" t="s">
        <v>765</v>
      </c>
      <c r="C37" s="330" t="s">
        <v>740</v>
      </c>
      <c r="D37" s="330" t="s">
        <v>741</v>
      </c>
      <c r="E37" s="480">
        <v>0</v>
      </c>
      <c r="F37" s="481">
        <v>0</v>
      </c>
      <c r="G37" s="480">
        <v>0</v>
      </c>
      <c r="H37" s="481">
        <v>0</v>
      </c>
      <c r="I37" s="473"/>
      <c r="J37" s="473"/>
    </row>
    <row r="38" spans="1:10" ht="12.75" customHeight="1">
      <c r="A38" s="329" t="s">
        <v>774</v>
      </c>
      <c r="B38" s="329" t="s">
        <v>765</v>
      </c>
      <c r="C38" s="330" t="s">
        <v>740</v>
      </c>
      <c r="D38" s="330" t="s">
        <v>747</v>
      </c>
      <c r="E38" s="479">
        <v>741972439.72000003</v>
      </c>
      <c r="F38" s="481">
        <v>142.39204138559495</v>
      </c>
      <c r="G38" s="480">
        <v>691582118.02999997</v>
      </c>
      <c r="H38" s="481">
        <v>142.00979930828385</v>
      </c>
      <c r="I38" s="473">
        <v>7.2862383766571392E-2</v>
      </c>
      <c r="J38" s="473">
        <v>2.6916598655373214E-3</v>
      </c>
    </row>
    <row r="39" spans="1:10" ht="12.75" customHeight="1">
      <c r="A39" s="329" t="s">
        <v>775</v>
      </c>
      <c r="B39" s="329" t="s">
        <v>765</v>
      </c>
      <c r="C39" s="330" t="s">
        <v>740</v>
      </c>
      <c r="D39" s="330" t="s">
        <v>738</v>
      </c>
      <c r="E39" s="479">
        <v>77329316.950000003</v>
      </c>
      <c r="F39" s="481">
        <v>204.13506991352511</v>
      </c>
      <c r="G39" s="480">
        <v>77489001.150000006</v>
      </c>
      <c r="H39" s="481">
        <v>204.58869886631231</v>
      </c>
      <c r="I39" s="473">
        <v>-2.0607337509860324E-3</v>
      </c>
      <c r="J39" s="473">
        <v>-2.2172727785106927E-3</v>
      </c>
    </row>
    <row r="40" spans="1:10" ht="12.75" customHeight="1">
      <c r="A40" s="329" t="s">
        <v>776</v>
      </c>
      <c r="B40" s="329" t="s">
        <v>777</v>
      </c>
      <c r="C40" s="330" t="s">
        <v>740</v>
      </c>
      <c r="D40" s="330" t="s">
        <v>738</v>
      </c>
      <c r="E40" s="479">
        <v>14852753.460000001</v>
      </c>
      <c r="F40" s="481">
        <v>67.727363826385812</v>
      </c>
      <c r="G40" s="480">
        <v>14728435.49</v>
      </c>
      <c r="H40" s="481">
        <v>67.01989437114203</v>
      </c>
      <c r="I40" s="473">
        <v>8.4406772249780992E-3</v>
      </c>
      <c r="J40" s="473">
        <v>1.0556111164932158E-2</v>
      </c>
    </row>
    <row r="41" spans="1:10" ht="12.75" customHeight="1">
      <c r="A41" s="487" t="s">
        <v>778</v>
      </c>
      <c r="B41" s="487" t="s">
        <v>779</v>
      </c>
      <c r="C41" s="488" t="s">
        <v>740</v>
      </c>
      <c r="D41" s="488" t="s">
        <v>738</v>
      </c>
      <c r="E41" s="484">
        <v>18004966.510000002</v>
      </c>
      <c r="F41" s="486">
        <v>77.344999522900096</v>
      </c>
      <c r="G41" s="485">
        <v>18661235.059999999</v>
      </c>
      <c r="H41" s="486">
        <v>79.212762772762972</v>
      </c>
      <c r="I41" s="473">
        <v>-3.5167476744703552E-2</v>
      </c>
      <c r="J41" s="473">
        <v>-2.3579069640847106E-2</v>
      </c>
    </row>
    <row r="42" spans="1:10" ht="12.75" customHeight="1">
      <c r="A42" s="329" t="s">
        <v>780</v>
      </c>
      <c r="B42" s="329" t="s">
        <v>779</v>
      </c>
      <c r="C42" s="330" t="s">
        <v>740</v>
      </c>
      <c r="D42" s="330" t="s">
        <v>738</v>
      </c>
      <c r="E42" s="479">
        <v>12692254.9</v>
      </c>
      <c r="F42" s="481">
        <v>42.110356877669219</v>
      </c>
      <c r="G42" s="480">
        <v>13367064.119999999</v>
      </c>
      <c r="H42" s="481">
        <v>42.91303494471579</v>
      </c>
      <c r="I42" s="473">
        <v>-5.0482979204860667E-2</v>
      </c>
      <c r="J42" s="473">
        <v>-1.8704761107683265E-2</v>
      </c>
    </row>
    <row r="43" spans="1:10" ht="12.75" customHeight="1">
      <c r="A43" s="329" t="s">
        <v>781</v>
      </c>
      <c r="B43" s="329" t="s">
        <v>779</v>
      </c>
      <c r="C43" s="330" t="s">
        <v>740</v>
      </c>
      <c r="D43" s="330" t="s">
        <v>747</v>
      </c>
      <c r="E43" s="480">
        <v>6430727.0199999996</v>
      </c>
      <c r="F43" s="481">
        <v>760.54698741894731</v>
      </c>
      <c r="G43" s="480">
        <v>6263043.1900000004</v>
      </c>
      <c r="H43" s="481">
        <v>754.66846707816762</v>
      </c>
      <c r="I43" s="473">
        <v>2.6773538823384513E-2</v>
      </c>
      <c r="J43" s="473">
        <v>7.7895401719108026E-3</v>
      </c>
    </row>
    <row r="44" spans="1:10" ht="12.75" customHeight="1">
      <c r="A44" s="329" t="s">
        <v>782</v>
      </c>
      <c r="B44" s="329" t="s">
        <v>779</v>
      </c>
      <c r="C44" s="330" t="s">
        <v>740</v>
      </c>
      <c r="D44" s="330" t="s">
        <v>741</v>
      </c>
      <c r="E44" s="479">
        <v>73898078.430000007</v>
      </c>
      <c r="F44" s="481">
        <v>88.090271053282038</v>
      </c>
      <c r="G44" s="480">
        <v>76223756.200000003</v>
      </c>
      <c r="H44" s="481">
        <v>90.059466888385913</v>
      </c>
      <c r="I44" s="473">
        <v>-3.0511193438142237E-2</v>
      </c>
      <c r="J44" s="473">
        <v>-2.1865506238720855E-2</v>
      </c>
    </row>
    <row r="45" spans="1:10" ht="12.75" customHeight="1">
      <c r="A45" s="329" t="s">
        <v>783</v>
      </c>
      <c r="B45" s="329" t="s">
        <v>779</v>
      </c>
      <c r="C45" s="330" t="s">
        <v>740</v>
      </c>
      <c r="D45" s="330" t="s">
        <v>747</v>
      </c>
      <c r="E45" s="479">
        <v>231111257.62</v>
      </c>
      <c r="F45" s="481">
        <v>135.87432936794406</v>
      </c>
      <c r="G45" s="480">
        <v>156520807.19</v>
      </c>
      <c r="H45" s="481">
        <v>135.51359460171091</v>
      </c>
      <c r="I45" s="473">
        <v>0.47655293739608018</v>
      </c>
      <c r="J45" s="473">
        <v>2.661982122851958E-3</v>
      </c>
    </row>
    <row r="46" spans="1:10" ht="12.75" customHeight="1">
      <c r="A46" s="329" t="s">
        <v>784</v>
      </c>
      <c r="B46" s="329" t="s">
        <v>779</v>
      </c>
      <c r="C46" s="330" t="s">
        <v>740</v>
      </c>
      <c r="D46" s="330" t="s">
        <v>769</v>
      </c>
      <c r="E46" s="479">
        <v>20589276.02</v>
      </c>
      <c r="F46" s="481">
        <v>955.89524039310186</v>
      </c>
      <c r="G46" s="480">
        <v>19776543.73</v>
      </c>
      <c r="H46" s="481">
        <v>941.85353193412413</v>
      </c>
      <c r="I46" s="473">
        <v>4.1095769872423471E-2</v>
      </c>
      <c r="J46" s="473">
        <v>1.4908590330539706E-2</v>
      </c>
    </row>
    <row r="47" spans="1:10" ht="12.75" customHeight="1">
      <c r="A47" s="329" t="s">
        <v>785</v>
      </c>
      <c r="B47" s="329" t="s">
        <v>779</v>
      </c>
      <c r="C47" s="474" t="s">
        <v>740</v>
      </c>
      <c r="D47" s="330" t="s">
        <v>738</v>
      </c>
      <c r="E47" s="479">
        <v>5328566.2699999996</v>
      </c>
      <c r="F47" s="481">
        <v>491.99892554717223</v>
      </c>
      <c r="G47" s="480">
        <v>5698495.9500000002</v>
      </c>
      <c r="H47" s="481">
        <v>476.69147672524292</v>
      </c>
      <c r="I47" s="473">
        <v>-6.4917073425313276E-2</v>
      </c>
      <c r="J47" s="473">
        <v>3.2111857604603777E-2</v>
      </c>
    </row>
    <row r="48" spans="1:10" ht="12.75" customHeight="1">
      <c r="A48" s="329" t="s">
        <v>786</v>
      </c>
      <c r="B48" s="329" t="s">
        <v>779</v>
      </c>
      <c r="C48" s="330" t="s">
        <v>740</v>
      </c>
      <c r="D48" s="330" t="s">
        <v>738</v>
      </c>
      <c r="E48" s="479">
        <v>12042716.82</v>
      </c>
      <c r="F48" s="481">
        <v>696.62002808446039</v>
      </c>
      <c r="G48" s="480">
        <v>11645815.85</v>
      </c>
      <c r="H48" s="481">
        <v>655.44423908505291</v>
      </c>
      <c r="I48" s="473">
        <v>3.4080993131966775E-2</v>
      </c>
      <c r="J48" s="473">
        <v>6.2821192931507897E-2</v>
      </c>
    </row>
    <row r="49" spans="1:10" ht="12.75" customHeight="1">
      <c r="A49" s="329" t="s">
        <v>787</v>
      </c>
      <c r="B49" s="329" t="s">
        <v>788</v>
      </c>
      <c r="C49" s="330" t="s">
        <v>740</v>
      </c>
      <c r="D49" s="330" t="s">
        <v>741</v>
      </c>
      <c r="E49" s="479">
        <v>55614854.549999997</v>
      </c>
      <c r="F49" s="481">
        <v>74.98151108034692</v>
      </c>
      <c r="G49" s="480">
        <v>53895874.799999997</v>
      </c>
      <c r="H49" s="481">
        <v>72.901175463415512</v>
      </c>
      <c r="I49" s="473">
        <v>3.1894458646026136E-2</v>
      </c>
      <c r="J49" s="473">
        <v>2.8536379608520734E-2</v>
      </c>
    </row>
    <row r="50" spans="1:10" ht="12.75" customHeight="1">
      <c r="A50" s="329" t="s">
        <v>789</v>
      </c>
      <c r="B50" s="329" t="s">
        <v>788</v>
      </c>
      <c r="C50" s="330" t="s">
        <v>740</v>
      </c>
      <c r="D50" s="330" t="s">
        <v>747</v>
      </c>
      <c r="E50" s="479">
        <v>155004558.78</v>
      </c>
      <c r="F50" s="481">
        <v>142.7391458569754</v>
      </c>
      <c r="G50" s="480">
        <v>159159885.43000001</v>
      </c>
      <c r="H50" s="481">
        <v>142.47244476806051</v>
      </c>
      <c r="I50" s="473">
        <v>-2.6107876609571701E-2</v>
      </c>
      <c r="J50" s="473">
        <v>1.8719485676621517E-3</v>
      </c>
    </row>
    <row r="51" spans="1:10" ht="12.75" customHeight="1">
      <c r="A51" s="329" t="s">
        <v>790</v>
      </c>
      <c r="B51" s="329" t="s">
        <v>788</v>
      </c>
      <c r="C51" s="330" t="s">
        <v>740</v>
      </c>
      <c r="D51" s="330" t="s">
        <v>769</v>
      </c>
      <c r="E51" s="479">
        <v>7852014.2000000002</v>
      </c>
      <c r="F51" s="481">
        <v>86.319618264996791</v>
      </c>
      <c r="G51" s="480">
        <v>7716294.0800000001</v>
      </c>
      <c r="H51" s="481">
        <v>85.100681789185103</v>
      </c>
      <c r="I51" s="473">
        <v>1.7588769763425161E-2</v>
      </c>
      <c r="J51" s="473">
        <v>1.4323463104928935E-2</v>
      </c>
    </row>
    <row r="52" spans="1:10" ht="12.75" customHeight="1">
      <c r="A52" s="329" t="s">
        <v>791</v>
      </c>
      <c r="B52" s="329" t="s">
        <v>788</v>
      </c>
      <c r="C52" s="474" t="s">
        <v>740</v>
      </c>
      <c r="D52" s="474" t="s">
        <v>738</v>
      </c>
      <c r="E52" s="479">
        <v>44996677.880000003</v>
      </c>
      <c r="F52" s="481">
        <v>62.26133552726229</v>
      </c>
      <c r="G52" s="480">
        <v>43565606.82</v>
      </c>
      <c r="H52" s="481">
        <v>59.612128229100058</v>
      </c>
      <c r="I52" s="473">
        <v>3.2848642873557488E-2</v>
      </c>
      <c r="J52" s="473">
        <v>4.444074346718252E-2</v>
      </c>
    </row>
    <row r="53" spans="1:10" ht="12.75" customHeight="1">
      <c r="A53" s="329" t="s">
        <v>792</v>
      </c>
      <c r="B53" s="329" t="s">
        <v>793</v>
      </c>
      <c r="C53" s="330" t="s">
        <v>740</v>
      </c>
      <c r="D53" s="330" t="s">
        <v>769</v>
      </c>
      <c r="E53" s="479">
        <v>16136495.039999999</v>
      </c>
      <c r="F53" s="481">
        <v>16598.518111332563</v>
      </c>
      <c r="G53" s="480">
        <v>17709968.780000001</v>
      </c>
      <c r="H53" s="481">
        <v>16571.974598702051</v>
      </c>
      <c r="I53" s="473">
        <v>-8.8846782258415802E-2</v>
      </c>
      <c r="J53" s="473">
        <v>1.6017109169712551E-3</v>
      </c>
    </row>
    <row r="54" spans="1:10" ht="12.75" customHeight="1">
      <c r="A54" s="329" t="s">
        <v>794</v>
      </c>
      <c r="B54" s="329" t="s">
        <v>793</v>
      </c>
      <c r="C54" s="474" t="s">
        <v>740</v>
      </c>
      <c r="D54" s="474" t="s">
        <v>738</v>
      </c>
      <c r="E54" s="479">
        <v>6429179.9199999999</v>
      </c>
      <c r="F54" s="481">
        <v>6271.8083325017005</v>
      </c>
      <c r="G54" s="480">
        <v>6380693.8300000001</v>
      </c>
      <c r="H54" s="481">
        <v>6224.5090708452572</v>
      </c>
      <c r="I54" s="473">
        <v>7.5988742434300871E-3</v>
      </c>
      <c r="J54" s="473">
        <v>7.5988742434300871E-3</v>
      </c>
    </row>
    <row r="55" spans="1:10" ht="12.75" customHeight="1">
      <c r="A55" s="329" t="s">
        <v>795</v>
      </c>
      <c r="B55" s="329" t="s">
        <v>793</v>
      </c>
      <c r="C55" s="474" t="s">
        <v>737</v>
      </c>
      <c r="D55" s="474" t="s">
        <v>741</v>
      </c>
      <c r="E55" s="479">
        <v>10788602.93</v>
      </c>
      <c r="F55" s="481">
        <v>1.0217084442074742</v>
      </c>
      <c r="G55" s="480">
        <v>10559332.529999999</v>
      </c>
      <c r="H55" s="481">
        <v>1.0018959412558881</v>
      </c>
      <c r="I55" s="473">
        <v>2.1712584516930589E-2</v>
      </c>
      <c r="J55" s="473">
        <v>1.9775010692977713E-2</v>
      </c>
    </row>
    <row r="56" spans="1:10" ht="12.75" customHeight="1">
      <c r="A56" s="329" t="s">
        <v>796</v>
      </c>
      <c r="B56" s="329" t="s">
        <v>793</v>
      </c>
      <c r="C56" s="474" t="s">
        <v>737</v>
      </c>
      <c r="D56" s="474" t="s">
        <v>741</v>
      </c>
      <c r="E56" s="479">
        <v>5033121.5599999996</v>
      </c>
      <c r="F56" s="481">
        <v>0.64750118762946329</v>
      </c>
      <c r="G56" s="480">
        <v>5074371.29</v>
      </c>
      <c r="H56" s="481">
        <v>0.65280788424825009</v>
      </c>
      <c r="I56" s="473">
        <v>-8.129032670764702E-3</v>
      </c>
      <c r="J56" s="473">
        <v>-8.129032670764702E-3</v>
      </c>
    </row>
    <row r="57" spans="1:10" ht="12.75" customHeight="1">
      <c r="A57" s="329" t="s">
        <v>797</v>
      </c>
      <c r="B57" s="329" t="s">
        <v>793</v>
      </c>
      <c r="C57" s="474" t="s">
        <v>737</v>
      </c>
      <c r="D57" s="474" t="s">
        <v>741</v>
      </c>
      <c r="E57" s="479">
        <v>4204784.9800000004</v>
      </c>
      <c r="F57" s="481">
        <v>0.9488499806710301</v>
      </c>
      <c r="G57" s="480">
        <v>4202304.28</v>
      </c>
      <c r="H57" s="481">
        <v>0.94829018696974765</v>
      </c>
      <c r="I57" s="473">
        <v>5.9031898565908847E-4</v>
      </c>
      <c r="J57" s="473">
        <v>5.9031898565908847E-4</v>
      </c>
    </row>
    <row r="58" spans="1:10" ht="12.75" customHeight="1">
      <c r="A58" s="329" t="s">
        <v>798</v>
      </c>
      <c r="B58" s="329" t="s">
        <v>793</v>
      </c>
      <c r="C58" s="474" t="s">
        <v>737</v>
      </c>
      <c r="D58" s="474" t="s">
        <v>769</v>
      </c>
      <c r="E58" s="479">
        <v>91587412.439999998</v>
      </c>
      <c r="F58" s="481">
        <v>8.7063903623675074</v>
      </c>
      <c r="G58" s="480">
        <v>90969228.200000003</v>
      </c>
      <c r="H58" s="481">
        <v>8.6476251547268888</v>
      </c>
      <c r="I58" s="473">
        <v>6.7955313267129558E-3</v>
      </c>
      <c r="J58" s="473">
        <v>6.7955313267131778E-3</v>
      </c>
    </row>
    <row r="59" spans="1:10" ht="12.75" customHeight="1">
      <c r="A59" s="329" t="s">
        <v>799</v>
      </c>
      <c r="B59" s="329" t="s">
        <v>793</v>
      </c>
      <c r="C59" s="474" t="s">
        <v>737</v>
      </c>
      <c r="D59" s="474" t="s">
        <v>741</v>
      </c>
      <c r="E59" s="479">
        <v>11413175.5</v>
      </c>
      <c r="F59" s="481">
        <v>0.98342663794796503</v>
      </c>
      <c r="G59" s="480">
        <v>11381892.640000001</v>
      </c>
      <c r="H59" s="481">
        <v>0.9807311218897744</v>
      </c>
      <c r="I59" s="473">
        <v>2.7484761093299337E-3</v>
      </c>
      <c r="J59" s="473">
        <v>2.7484761093301557E-3</v>
      </c>
    </row>
    <row r="60" spans="1:10" ht="12.75" customHeight="1">
      <c r="A60" s="329" t="s">
        <v>800</v>
      </c>
      <c r="B60" s="329" t="s">
        <v>801</v>
      </c>
      <c r="C60" s="474" t="s">
        <v>740</v>
      </c>
      <c r="D60" s="474" t="s">
        <v>738</v>
      </c>
      <c r="E60" s="479">
        <v>4704896.99</v>
      </c>
      <c r="F60" s="481">
        <v>363.06878459010045</v>
      </c>
      <c r="G60" s="480">
        <v>4303866.95</v>
      </c>
      <c r="H60" s="481">
        <v>338.81550593957456</v>
      </c>
      <c r="I60" s="473">
        <v>9.3179004987596015E-2</v>
      </c>
      <c r="J60" s="473">
        <v>7.1582552230804009E-2</v>
      </c>
    </row>
    <row r="61" spans="1:10" ht="12.75" customHeight="1">
      <c r="A61" s="329" t="s">
        <v>802</v>
      </c>
      <c r="B61" s="329" t="s">
        <v>801</v>
      </c>
      <c r="C61" s="330" t="s">
        <v>740</v>
      </c>
      <c r="D61" s="330" t="s">
        <v>738</v>
      </c>
      <c r="E61" s="479">
        <v>14840971.9</v>
      </c>
      <c r="F61" s="481">
        <v>675.52229781977849</v>
      </c>
      <c r="G61" s="480">
        <v>14172635.539999999</v>
      </c>
      <c r="H61" s="481">
        <v>625.47882389921904</v>
      </c>
      <c r="I61" s="473">
        <v>4.7156815548789588E-2</v>
      </c>
      <c r="J61" s="473">
        <v>8.0008262483755477E-2</v>
      </c>
    </row>
    <row r="62" spans="1:10" ht="12.75" customHeight="1">
      <c r="A62" s="329" t="s">
        <v>803</v>
      </c>
      <c r="B62" s="329" t="s">
        <v>801</v>
      </c>
      <c r="C62" s="330" t="s">
        <v>740</v>
      </c>
      <c r="D62" s="330" t="s">
        <v>747</v>
      </c>
      <c r="E62" s="479">
        <v>0</v>
      </c>
      <c r="F62" s="481">
        <v>0</v>
      </c>
      <c r="G62" s="480">
        <v>0</v>
      </c>
      <c r="H62" s="481">
        <v>0</v>
      </c>
      <c r="I62" s="473"/>
      <c r="J62" s="473"/>
    </row>
    <row r="63" spans="1:10" ht="12.75" customHeight="1">
      <c r="A63" s="329" t="s">
        <v>804</v>
      </c>
      <c r="B63" s="329" t="s">
        <v>801</v>
      </c>
      <c r="C63" s="330" t="s">
        <v>805</v>
      </c>
      <c r="D63" s="330" t="s">
        <v>738</v>
      </c>
      <c r="E63" s="479">
        <v>5288660.9000000004</v>
      </c>
      <c r="F63" s="481">
        <v>730.32708723471956</v>
      </c>
      <c r="G63" s="480">
        <v>4813551.32</v>
      </c>
      <c r="H63" s="481">
        <v>660.14932038533755</v>
      </c>
      <c r="I63" s="473">
        <v>9.8702506406434187E-2</v>
      </c>
      <c r="J63" s="473">
        <v>0.1063058988054677</v>
      </c>
    </row>
    <row r="64" spans="1:10" ht="12.75" customHeight="1">
      <c r="A64" s="329" t="s">
        <v>806</v>
      </c>
      <c r="B64" s="329" t="s">
        <v>801</v>
      </c>
      <c r="C64" s="330" t="s">
        <v>805</v>
      </c>
      <c r="D64" s="330" t="s">
        <v>738</v>
      </c>
      <c r="E64" s="479">
        <v>0</v>
      </c>
      <c r="F64" s="481">
        <v>0</v>
      </c>
      <c r="G64" s="480">
        <v>0</v>
      </c>
      <c r="H64" s="481">
        <v>0</v>
      </c>
      <c r="I64" s="473"/>
      <c r="J64" s="473"/>
    </row>
    <row r="65" spans="1:10" ht="12.75" customHeight="1">
      <c r="A65" s="329" t="s">
        <v>807</v>
      </c>
      <c r="B65" s="329" t="s">
        <v>801</v>
      </c>
      <c r="C65" s="474" t="s">
        <v>740</v>
      </c>
      <c r="D65" s="474" t="s">
        <v>738</v>
      </c>
      <c r="E65" s="479">
        <v>62711064.020000003</v>
      </c>
      <c r="F65" s="481">
        <v>980.6615758199448</v>
      </c>
      <c r="G65" s="480">
        <v>58075946.850000001</v>
      </c>
      <c r="H65" s="481">
        <v>901.71880157263217</v>
      </c>
      <c r="I65" s="473">
        <v>7.9811306081185363E-2</v>
      </c>
      <c r="J65" s="473">
        <v>8.7546998143582355E-2</v>
      </c>
    </row>
    <row r="66" spans="1:10" ht="12.75" customHeight="1">
      <c r="A66" s="329" t="s">
        <v>808</v>
      </c>
      <c r="B66" s="329" t="s">
        <v>809</v>
      </c>
      <c r="C66" s="474" t="s">
        <v>740</v>
      </c>
      <c r="D66" s="474" t="s">
        <v>741</v>
      </c>
      <c r="E66" s="480">
        <v>5602876.2999999998</v>
      </c>
      <c r="F66" s="481">
        <v>7.7515327318994149</v>
      </c>
      <c r="G66" s="480">
        <v>5426805.1699999999</v>
      </c>
      <c r="H66" s="481">
        <v>7.4494414854585083</v>
      </c>
      <c r="I66" s="473">
        <v>3.2444711848757857E-2</v>
      </c>
      <c r="J66" s="473">
        <v>4.0552200729490506E-2</v>
      </c>
    </row>
    <row r="67" spans="1:10" ht="12.75" customHeight="1">
      <c r="A67" s="329" t="s">
        <v>810</v>
      </c>
      <c r="B67" s="329" t="s">
        <v>809</v>
      </c>
      <c r="C67" s="330" t="s">
        <v>740</v>
      </c>
      <c r="D67" s="330" t="s">
        <v>738</v>
      </c>
      <c r="E67" s="479">
        <v>8987158.4600000009</v>
      </c>
      <c r="F67" s="481">
        <v>9.8717585013208957</v>
      </c>
      <c r="G67" s="480">
        <v>8506207.5</v>
      </c>
      <c r="H67" s="481">
        <v>9.3745973803837614</v>
      </c>
      <c r="I67" s="473">
        <v>5.6541174195433364E-2</v>
      </c>
      <c r="J67" s="473">
        <v>5.3032797118032882E-2</v>
      </c>
    </row>
    <row r="68" spans="1:10" ht="12.75" customHeight="1">
      <c r="A68" s="329" t="s">
        <v>811</v>
      </c>
      <c r="B68" s="329" t="s">
        <v>809</v>
      </c>
      <c r="C68" s="330" t="s">
        <v>740</v>
      </c>
      <c r="D68" s="330" t="s">
        <v>738</v>
      </c>
      <c r="E68" s="479">
        <v>17809853.289999999</v>
      </c>
      <c r="F68" s="481">
        <v>6.3894397080333585</v>
      </c>
      <c r="G68" s="480">
        <v>15725766.84</v>
      </c>
      <c r="H68" s="481">
        <v>5.6877889021764609</v>
      </c>
      <c r="I68" s="473">
        <v>0.13252685679523912</v>
      </c>
      <c r="J68" s="473">
        <v>0.12336090841704883</v>
      </c>
    </row>
    <row r="69" spans="1:10" ht="12.75" customHeight="1">
      <c r="A69" s="329" t="s">
        <v>812</v>
      </c>
      <c r="B69" s="329" t="s">
        <v>809</v>
      </c>
      <c r="C69" s="330" t="s">
        <v>740</v>
      </c>
      <c r="D69" s="330" t="s">
        <v>738</v>
      </c>
      <c r="E69" s="479">
        <v>5792099.4800000004</v>
      </c>
      <c r="F69" s="481">
        <v>11.505412851981815</v>
      </c>
      <c r="G69" s="480">
        <v>5357989.8499999996</v>
      </c>
      <c r="H69" s="481">
        <v>10.755922808895734</v>
      </c>
      <c r="I69" s="473">
        <v>8.1020987749724993E-2</v>
      </c>
      <c r="J69" s="473">
        <v>6.9681612298873263E-2</v>
      </c>
    </row>
    <row r="70" spans="1:10" ht="12.75" customHeight="1">
      <c r="A70" s="329" t="s">
        <v>813</v>
      </c>
      <c r="B70" s="329" t="s">
        <v>809</v>
      </c>
      <c r="C70" s="330" t="s">
        <v>740</v>
      </c>
      <c r="D70" s="330" t="s">
        <v>738</v>
      </c>
      <c r="E70" s="479">
        <v>50014968.93</v>
      </c>
      <c r="F70" s="481">
        <v>11.727239768139736</v>
      </c>
      <c r="G70" s="480">
        <v>49034232.380000003</v>
      </c>
      <c r="H70" s="481">
        <v>11.475657677680951</v>
      </c>
      <c r="I70" s="473">
        <v>2.0001058493168467E-2</v>
      </c>
      <c r="J70" s="473">
        <v>2.1923108681438652E-2</v>
      </c>
    </row>
    <row r="71" spans="1:10" ht="12.75" customHeight="1">
      <c r="A71" s="487" t="s">
        <v>814</v>
      </c>
      <c r="B71" s="329" t="s">
        <v>815</v>
      </c>
      <c r="C71" s="330" t="s">
        <v>740</v>
      </c>
      <c r="D71" s="488" t="s">
        <v>741</v>
      </c>
      <c r="E71" s="479">
        <v>12442529.43</v>
      </c>
      <c r="F71" s="481">
        <v>108.10698633045671</v>
      </c>
      <c r="G71" s="480">
        <v>12525920.699999999</v>
      </c>
      <c r="H71" s="481">
        <v>108.79818179177053</v>
      </c>
      <c r="I71" s="473">
        <v>-6.6574962429707396E-3</v>
      </c>
      <c r="J71" s="473">
        <v>-6.3530056286851266E-3</v>
      </c>
    </row>
    <row r="72" spans="1:10" ht="12.75" customHeight="1">
      <c r="A72" s="329" t="s">
        <v>816</v>
      </c>
      <c r="B72" s="329" t="s">
        <v>815</v>
      </c>
      <c r="C72" s="330" t="s">
        <v>740</v>
      </c>
      <c r="D72" s="330" t="s">
        <v>738</v>
      </c>
      <c r="E72" s="479">
        <v>0</v>
      </c>
      <c r="F72" s="481">
        <v>0</v>
      </c>
      <c r="G72" s="480">
        <v>0</v>
      </c>
      <c r="H72" s="481">
        <v>0</v>
      </c>
      <c r="I72" s="473"/>
      <c r="J72" s="473"/>
    </row>
    <row r="73" spans="1:10" ht="12.75" customHeight="1">
      <c r="A73" s="329" t="s">
        <v>817</v>
      </c>
      <c r="B73" s="329" t="s">
        <v>815</v>
      </c>
      <c r="C73" s="330" t="s">
        <v>740</v>
      </c>
      <c r="D73" s="330" t="s">
        <v>747</v>
      </c>
      <c r="E73" s="479">
        <v>110434313.06</v>
      </c>
      <c r="F73" s="481">
        <v>1221.6426617709471</v>
      </c>
      <c r="G73" s="480">
        <v>116775618.39</v>
      </c>
      <c r="H73" s="481">
        <v>1217.3889791905888</v>
      </c>
      <c r="I73" s="473">
        <v>-5.4303333327867298E-2</v>
      </c>
      <c r="J73" s="473">
        <v>3.494103078858668E-3</v>
      </c>
    </row>
    <row r="74" spans="1:10" ht="12.75" customHeight="1">
      <c r="A74" s="329" t="s">
        <v>818</v>
      </c>
      <c r="B74" s="329" t="s">
        <v>815</v>
      </c>
      <c r="C74" s="330" t="s">
        <v>737</v>
      </c>
      <c r="D74" s="330" t="s">
        <v>738</v>
      </c>
      <c r="E74" s="480">
        <v>25077563.780000001</v>
      </c>
      <c r="F74" s="481">
        <v>887.58114555711177</v>
      </c>
      <c r="G74" s="480">
        <v>24715607.350000001</v>
      </c>
      <c r="H74" s="481">
        <v>874.77026386224077</v>
      </c>
      <c r="I74" s="473">
        <v>1.4644852739174041E-2</v>
      </c>
      <c r="J74" s="473">
        <v>1.4644852739174041E-2</v>
      </c>
    </row>
    <row r="75" spans="1:10" ht="12.75" customHeight="1">
      <c r="A75" s="329" t="s">
        <v>819</v>
      </c>
      <c r="B75" s="329" t="s">
        <v>815</v>
      </c>
      <c r="C75" s="474" t="s">
        <v>737</v>
      </c>
      <c r="D75" s="474" t="s">
        <v>738</v>
      </c>
      <c r="E75" s="480">
        <v>40102483.539999999</v>
      </c>
      <c r="F75" s="481">
        <v>923.5469508766804</v>
      </c>
      <c r="G75" s="480">
        <v>39701896.93</v>
      </c>
      <c r="H75" s="481">
        <v>914.32157355413847</v>
      </c>
      <c r="I75" s="473">
        <v>1.0089860711348209E-2</v>
      </c>
      <c r="J75" s="473">
        <v>1.0089860711348209E-2</v>
      </c>
    </row>
    <row r="76" spans="1:10" ht="12.75" customHeight="1">
      <c r="A76" s="329" t="s">
        <v>820</v>
      </c>
      <c r="B76" s="329" t="s">
        <v>815</v>
      </c>
      <c r="C76" s="474" t="s">
        <v>737</v>
      </c>
      <c r="D76" s="474" t="s">
        <v>738</v>
      </c>
      <c r="E76" s="479">
        <v>6077382.7599999998</v>
      </c>
      <c r="F76" s="481">
        <v>690.71993192387606</v>
      </c>
      <c r="G76" s="480">
        <v>5167662.76</v>
      </c>
      <c r="H76" s="481">
        <v>587.32645461888751</v>
      </c>
      <c r="I76" s="473">
        <v>0.17604089938717293</v>
      </c>
      <c r="J76" s="473">
        <v>0.17604089938717293</v>
      </c>
    </row>
    <row r="77" spans="1:10" ht="12.75" customHeight="1">
      <c r="A77" s="329" t="s">
        <v>821</v>
      </c>
      <c r="B77" s="329" t="s">
        <v>822</v>
      </c>
      <c r="C77" s="474" t="s">
        <v>740</v>
      </c>
      <c r="D77" s="474" t="s">
        <v>738</v>
      </c>
      <c r="E77" s="479">
        <v>0</v>
      </c>
      <c r="F77" s="481">
        <v>0</v>
      </c>
      <c r="G77" s="480">
        <v>0</v>
      </c>
      <c r="H77" s="481">
        <v>0</v>
      </c>
      <c r="I77" s="473"/>
      <c r="J77" s="473"/>
    </row>
    <row r="78" spans="1:10" ht="12.75" customHeight="1">
      <c r="A78" s="329" t="s">
        <v>823</v>
      </c>
      <c r="B78" s="329" t="s">
        <v>822</v>
      </c>
      <c r="C78" s="474" t="s">
        <v>740</v>
      </c>
      <c r="D78" s="474" t="s">
        <v>738</v>
      </c>
      <c r="E78" s="479">
        <v>5054094.09</v>
      </c>
      <c r="F78" s="481">
        <v>473.01421235245476</v>
      </c>
      <c r="G78" s="480">
        <v>6289542.25</v>
      </c>
      <c r="H78" s="481">
        <v>449.00817690547757</v>
      </c>
      <c r="I78" s="473">
        <v>-0.19642894679656542</v>
      </c>
      <c r="J78" s="473">
        <v>5.3464584125003212E-2</v>
      </c>
    </row>
    <row r="79" spans="1:10" ht="12.75" customHeight="1">
      <c r="A79" s="329" t="s">
        <v>1250</v>
      </c>
      <c r="B79" s="489" t="s">
        <v>822</v>
      </c>
      <c r="C79" s="330" t="s">
        <v>740</v>
      </c>
      <c r="D79" s="330" t="s">
        <v>738</v>
      </c>
      <c r="E79" s="480">
        <v>9537775.5399999991</v>
      </c>
      <c r="F79" s="481">
        <v>182.39523444385085</v>
      </c>
      <c r="G79" s="480">
        <v>10040575.630000001</v>
      </c>
      <c r="H79" s="481">
        <v>165.12526486181602</v>
      </c>
      <c r="I79" s="473">
        <v>-5.0076819151453567E-2</v>
      </c>
      <c r="J79" s="473">
        <v>0.10458708179203891</v>
      </c>
    </row>
    <row r="80" spans="1:10" ht="12.75" customHeight="1">
      <c r="A80" s="329" t="s">
        <v>825</v>
      </c>
      <c r="B80" s="489" t="s">
        <v>822</v>
      </c>
      <c r="C80" s="330" t="s">
        <v>740</v>
      </c>
      <c r="D80" s="330" t="s">
        <v>741</v>
      </c>
      <c r="E80" s="479">
        <v>11347103.9</v>
      </c>
      <c r="F80" s="481">
        <v>75.860268763645379</v>
      </c>
      <c r="G80" s="480">
        <v>12052157.529999999</v>
      </c>
      <c r="H80" s="481">
        <v>76.047017562819676</v>
      </c>
      <c r="I80" s="473">
        <v>-5.850020033715897E-2</v>
      </c>
      <c r="J80" s="473">
        <v>-2.4557018165771716E-3</v>
      </c>
    </row>
    <row r="81" spans="1:10" ht="12.75" customHeight="1">
      <c r="A81" s="329" t="s">
        <v>826</v>
      </c>
      <c r="B81" s="489" t="s">
        <v>822</v>
      </c>
      <c r="C81" s="330" t="s">
        <v>740</v>
      </c>
      <c r="D81" s="330" t="s">
        <v>738</v>
      </c>
      <c r="E81" s="479">
        <v>47912688.710000001</v>
      </c>
      <c r="F81" s="481">
        <v>88.247507637277138</v>
      </c>
      <c r="G81" s="480">
        <v>47708780.530000001</v>
      </c>
      <c r="H81" s="481">
        <v>86.568928350369447</v>
      </c>
      <c r="I81" s="473">
        <v>4.2740178586577748E-3</v>
      </c>
      <c r="J81" s="473">
        <v>1.9390089711102787E-2</v>
      </c>
    </row>
    <row r="82" spans="1:10" ht="12.75" customHeight="1">
      <c r="A82" s="329" t="s">
        <v>827</v>
      </c>
      <c r="B82" s="489" t="s">
        <v>822</v>
      </c>
      <c r="C82" s="330" t="s">
        <v>740</v>
      </c>
      <c r="D82" s="330" t="s">
        <v>747</v>
      </c>
      <c r="E82" s="479">
        <v>246748.25</v>
      </c>
      <c r="F82" s="481">
        <v>98.699299999999994</v>
      </c>
      <c r="G82" s="480">
        <v>249888.43</v>
      </c>
      <c r="H82" s="481">
        <v>99.955371999999997</v>
      </c>
      <c r="I82" s="473">
        <v>-1.2566328100904856E-2</v>
      </c>
      <c r="J82" s="473">
        <v>-1.2566328100904856E-2</v>
      </c>
    </row>
    <row r="83" spans="1:10" ht="12.75" customHeight="1">
      <c r="A83" s="329" t="s">
        <v>828</v>
      </c>
      <c r="B83" s="489" t="s">
        <v>822</v>
      </c>
      <c r="C83" s="330" t="s">
        <v>740</v>
      </c>
      <c r="D83" s="330" t="s">
        <v>738</v>
      </c>
      <c r="E83" s="479">
        <v>9115929.3900000006</v>
      </c>
      <c r="F83" s="481">
        <v>90.291163325767045</v>
      </c>
      <c r="G83" s="480">
        <v>11073059.59</v>
      </c>
      <c r="H83" s="481">
        <v>81.370542023510538</v>
      </c>
      <c r="I83" s="473">
        <v>-0.17674701234042567</v>
      </c>
      <c r="J83" s="473">
        <v>0.10962961632575907</v>
      </c>
    </row>
    <row r="84" spans="1:10" ht="12.75" customHeight="1">
      <c r="A84" s="329" t="s">
        <v>829</v>
      </c>
      <c r="B84" s="489" t="s">
        <v>822</v>
      </c>
      <c r="C84" s="330" t="s">
        <v>737</v>
      </c>
      <c r="D84" s="330" t="s">
        <v>738</v>
      </c>
      <c r="E84" s="479">
        <v>29058196.649999999</v>
      </c>
      <c r="F84" s="481">
        <v>54.65510904125199</v>
      </c>
      <c r="G84" s="480">
        <v>31114414.68</v>
      </c>
      <c r="H84" s="481">
        <v>55.819826651745032</v>
      </c>
      <c r="I84" s="473">
        <v>-6.6085705006744488E-2</v>
      </c>
      <c r="J84" s="473">
        <v>-2.0865661546382253E-2</v>
      </c>
    </row>
    <row r="85" spans="1:10" ht="12.75" customHeight="1">
      <c r="A85" s="329" t="s">
        <v>830</v>
      </c>
      <c r="B85" s="489" t="s">
        <v>822</v>
      </c>
      <c r="C85" s="474" t="s">
        <v>740</v>
      </c>
      <c r="D85" s="474" t="s">
        <v>738</v>
      </c>
      <c r="E85" s="479">
        <v>20292206.690000001</v>
      </c>
      <c r="F85" s="481">
        <v>130.63527018940405</v>
      </c>
      <c r="G85" s="480">
        <v>20100661.43</v>
      </c>
      <c r="H85" s="481">
        <v>119.95512881715236</v>
      </c>
      <c r="I85" s="473">
        <v>9.5293013449857522E-3</v>
      </c>
      <c r="J85" s="473">
        <v>8.9034470452125758E-2</v>
      </c>
    </row>
    <row r="86" spans="1:10" ht="12.75" customHeight="1">
      <c r="A86" s="329" t="s">
        <v>831</v>
      </c>
      <c r="B86" s="489" t="s">
        <v>832</v>
      </c>
      <c r="C86" s="474" t="s">
        <v>740</v>
      </c>
      <c r="D86" s="330" t="s">
        <v>738</v>
      </c>
      <c r="E86" s="479">
        <v>0</v>
      </c>
      <c r="F86" s="481">
        <v>0</v>
      </c>
      <c r="G86" s="480">
        <v>0</v>
      </c>
      <c r="H86" s="481">
        <v>0</v>
      </c>
      <c r="I86" s="473"/>
      <c r="J86" s="473"/>
    </row>
    <row r="87" spans="1:10" ht="12.75" customHeight="1">
      <c r="A87" s="329" t="s">
        <v>833</v>
      </c>
      <c r="B87" s="489" t="s">
        <v>832</v>
      </c>
      <c r="C87" s="330" t="s">
        <v>740</v>
      </c>
      <c r="D87" s="330" t="s">
        <v>769</v>
      </c>
      <c r="E87" s="479">
        <v>12786329.32</v>
      </c>
      <c r="F87" s="481">
        <v>835.38263282800358</v>
      </c>
      <c r="G87" s="480">
        <v>12655589.65</v>
      </c>
      <c r="H87" s="481">
        <v>816.38285616016537</v>
      </c>
      <c r="I87" s="473">
        <v>1.0330587006667002E-2</v>
      </c>
      <c r="J87" s="473">
        <v>2.327312060079656E-2</v>
      </c>
    </row>
    <row r="88" spans="1:10" ht="12.75" customHeight="1">
      <c r="A88" s="489" t="s">
        <v>834</v>
      </c>
      <c r="B88" s="489" t="s">
        <v>832</v>
      </c>
      <c r="C88" s="490" t="s">
        <v>740</v>
      </c>
      <c r="D88" s="490" t="s">
        <v>738</v>
      </c>
      <c r="E88" s="484">
        <v>8901841.1300000008</v>
      </c>
      <c r="F88" s="486">
        <v>755.7441896268175</v>
      </c>
      <c r="G88" s="485">
        <v>8736607.9000000004</v>
      </c>
      <c r="H88" s="486">
        <v>734.00865552413302</v>
      </c>
      <c r="I88" s="473">
        <v>1.8912744155543448E-2</v>
      </c>
      <c r="J88" s="473">
        <v>2.9612095087848456E-2</v>
      </c>
    </row>
    <row r="89" spans="1:10" ht="12.75" customHeight="1">
      <c r="A89" s="329" t="s">
        <v>835</v>
      </c>
      <c r="B89" s="329" t="s">
        <v>832</v>
      </c>
      <c r="C89" s="330" t="s">
        <v>740</v>
      </c>
      <c r="D89" s="330" t="s">
        <v>738</v>
      </c>
      <c r="E89" s="479">
        <v>102763649.59</v>
      </c>
      <c r="F89" s="481">
        <v>34.849178579294936</v>
      </c>
      <c r="G89" s="480">
        <v>101449749.45999999</v>
      </c>
      <c r="H89" s="481">
        <v>35.212604709258699</v>
      </c>
      <c r="I89" s="473">
        <v>1.2951240757061333E-2</v>
      </c>
      <c r="J89" s="473">
        <v>-1.0320910167381236E-2</v>
      </c>
    </row>
    <row r="90" spans="1:10" ht="12.75" customHeight="1">
      <c r="A90" s="329" t="s">
        <v>836</v>
      </c>
      <c r="B90" s="329" t="s">
        <v>832</v>
      </c>
      <c r="C90" s="330" t="s">
        <v>740</v>
      </c>
      <c r="D90" s="330" t="s">
        <v>738</v>
      </c>
      <c r="E90" s="480">
        <v>9612479.1099999994</v>
      </c>
      <c r="F90" s="481">
        <v>545.3031036944509</v>
      </c>
      <c r="G90" s="480">
        <v>9388888.3699999992</v>
      </c>
      <c r="H90" s="481">
        <v>528.47916382378469</v>
      </c>
      <c r="I90" s="473">
        <v>2.38143996593283E-2</v>
      </c>
      <c r="J90" s="473">
        <v>3.1834632322942369E-2</v>
      </c>
    </row>
    <row r="91" spans="1:10" ht="12.75" customHeight="1">
      <c r="A91" s="329" t="s">
        <v>837</v>
      </c>
      <c r="B91" s="329" t="s">
        <v>832</v>
      </c>
      <c r="C91" s="330" t="s">
        <v>740</v>
      </c>
      <c r="D91" s="330" t="s">
        <v>747</v>
      </c>
      <c r="E91" s="479">
        <v>240054943.59999999</v>
      </c>
      <c r="F91" s="481">
        <v>125.82884381245653</v>
      </c>
      <c r="G91" s="480">
        <v>216083535.16</v>
      </c>
      <c r="H91" s="481">
        <v>125.512591121913</v>
      </c>
      <c r="I91" s="473">
        <v>0.11093583980033594</v>
      </c>
      <c r="J91" s="473">
        <v>2.5196889628096297E-3</v>
      </c>
    </row>
    <row r="92" spans="1:10" ht="12.75" customHeight="1">
      <c r="A92" s="329" t="s">
        <v>838</v>
      </c>
      <c r="B92" s="329" t="s">
        <v>832</v>
      </c>
      <c r="C92" s="330" t="s">
        <v>740</v>
      </c>
      <c r="D92" s="330" t="s">
        <v>741</v>
      </c>
      <c r="E92" s="479">
        <v>27524485.09</v>
      </c>
      <c r="F92" s="481">
        <v>90.375279848308054</v>
      </c>
      <c r="G92" s="480">
        <v>27677784.129999999</v>
      </c>
      <c r="H92" s="481">
        <v>89.901827367799143</v>
      </c>
      <c r="I92" s="473">
        <v>-5.5387035060309175E-3</v>
      </c>
      <c r="J92" s="473">
        <v>5.2663276639746126E-3</v>
      </c>
    </row>
    <row r="93" spans="1:10" ht="12.75" customHeight="1">
      <c r="A93" s="329" t="s">
        <v>839</v>
      </c>
      <c r="B93" s="329" t="s">
        <v>840</v>
      </c>
      <c r="C93" s="330" t="s">
        <v>740</v>
      </c>
      <c r="D93" s="330" t="s">
        <v>769</v>
      </c>
      <c r="E93" s="479">
        <v>84593946.409999996</v>
      </c>
      <c r="F93" s="481">
        <v>998.49611133298424</v>
      </c>
      <c r="G93" s="480">
        <v>87502774.219999999</v>
      </c>
      <c r="H93" s="481">
        <v>982.48937994933328</v>
      </c>
      <c r="I93" s="473">
        <v>-3.3242692428089304E-2</v>
      </c>
      <c r="J93" s="473">
        <v>1.6292014662261822E-2</v>
      </c>
    </row>
    <row r="94" spans="1:10" ht="12.75" customHeight="1">
      <c r="A94" s="329" t="s">
        <v>841</v>
      </c>
      <c r="B94" s="329" t="s">
        <v>840</v>
      </c>
      <c r="C94" s="330" t="s">
        <v>740</v>
      </c>
      <c r="D94" s="330" t="s">
        <v>747</v>
      </c>
      <c r="E94" s="479">
        <v>39747532.890000001</v>
      </c>
      <c r="F94" s="481">
        <v>727.58656393002161</v>
      </c>
      <c r="G94" s="480">
        <v>42592383.530000001</v>
      </c>
      <c r="H94" s="481">
        <v>733.72321749831156</v>
      </c>
      <c r="I94" s="473">
        <v>-6.6792473306787947E-2</v>
      </c>
      <c r="J94" s="473">
        <v>-8.3637173009372123E-3</v>
      </c>
    </row>
    <row r="95" spans="1:10" ht="12.75" customHeight="1">
      <c r="A95" s="329" t="s">
        <v>842</v>
      </c>
      <c r="B95" s="329" t="s">
        <v>840</v>
      </c>
      <c r="C95" s="330" t="s">
        <v>740</v>
      </c>
      <c r="D95" s="330" t="s">
        <v>738</v>
      </c>
      <c r="E95" s="479">
        <v>213256485.72</v>
      </c>
      <c r="F95" s="481">
        <v>66.639322282875824</v>
      </c>
      <c r="G95" s="480">
        <v>216102898.88999999</v>
      </c>
      <c r="H95" s="481">
        <v>66.247133013713878</v>
      </c>
      <c r="I95" s="473">
        <v>-1.3171564030933558E-2</v>
      </c>
      <c r="J95" s="473">
        <v>5.9200942187302985E-3</v>
      </c>
    </row>
    <row r="96" spans="1:10" ht="12.75" customHeight="1">
      <c r="A96" s="329" t="s">
        <v>843</v>
      </c>
      <c r="B96" s="329" t="s">
        <v>840</v>
      </c>
      <c r="C96" s="330" t="s">
        <v>740</v>
      </c>
      <c r="D96" s="330" t="s">
        <v>747</v>
      </c>
      <c r="E96" s="479">
        <v>293984463.13</v>
      </c>
      <c r="F96" s="481">
        <v>979.08861957977319</v>
      </c>
      <c r="G96" s="480">
        <v>296293927.24000001</v>
      </c>
      <c r="H96" s="481">
        <v>972.07781762953459</v>
      </c>
      <c r="I96" s="473">
        <v>-7.7945036927109523E-3</v>
      </c>
      <c r="J96" s="473">
        <v>7.2121818059123211E-3</v>
      </c>
    </row>
    <row r="97" spans="1:10" ht="12.75" customHeight="1">
      <c r="A97" s="329" t="s">
        <v>844</v>
      </c>
      <c r="B97" s="329" t="s">
        <v>840</v>
      </c>
      <c r="C97" s="330" t="s">
        <v>740</v>
      </c>
      <c r="D97" s="330" t="s">
        <v>741</v>
      </c>
      <c r="E97" s="479">
        <v>227901444.97999999</v>
      </c>
      <c r="F97" s="481">
        <v>95.823907662225309</v>
      </c>
      <c r="G97" s="480">
        <v>229759921.02000001</v>
      </c>
      <c r="H97" s="481">
        <v>94.231208134426794</v>
      </c>
      <c r="I97" s="473">
        <v>-8.0887738459757275E-3</v>
      </c>
      <c r="J97" s="473">
        <v>1.6902038712338641E-2</v>
      </c>
    </row>
    <row r="98" spans="1:10" ht="12.75" customHeight="1">
      <c r="A98" s="329" t="s">
        <v>845</v>
      </c>
      <c r="B98" s="329" t="s">
        <v>840</v>
      </c>
      <c r="C98" s="330" t="s">
        <v>740</v>
      </c>
      <c r="D98" s="330" t="s">
        <v>738</v>
      </c>
      <c r="E98" s="479">
        <v>165859785.16999999</v>
      </c>
      <c r="F98" s="481">
        <v>62.268449967969474</v>
      </c>
      <c r="G98" s="480">
        <v>156564844.56999999</v>
      </c>
      <c r="H98" s="481">
        <v>57.312132401483829</v>
      </c>
      <c r="I98" s="473">
        <v>5.9367993022496401E-2</v>
      </c>
      <c r="J98" s="473">
        <v>8.6479378079419078E-2</v>
      </c>
    </row>
    <row r="99" spans="1:10" ht="12.75" customHeight="1">
      <c r="A99" s="329" t="s">
        <v>846</v>
      </c>
      <c r="B99" s="329" t="s">
        <v>840</v>
      </c>
      <c r="C99" s="330" t="s">
        <v>740</v>
      </c>
      <c r="D99" s="330" t="s">
        <v>747</v>
      </c>
      <c r="E99" s="479">
        <v>984302882.75999999</v>
      </c>
      <c r="F99" s="481">
        <v>135.66281777409606</v>
      </c>
      <c r="G99" s="480">
        <v>951326788.14999998</v>
      </c>
      <c r="H99" s="481">
        <v>135.36244479993158</v>
      </c>
      <c r="I99" s="473">
        <v>3.4663267155681687E-2</v>
      </c>
      <c r="J99" s="473">
        <v>2.2190274016433698E-3</v>
      </c>
    </row>
    <row r="100" spans="1:10" ht="12.75" customHeight="1">
      <c r="A100" s="329" t="s">
        <v>847</v>
      </c>
      <c r="B100" s="329" t="s">
        <v>848</v>
      </c>
      <c r="C100" s="330" t="s">
        <v>740</v>
      </c>
      <c r="D100" s="330" t="s">
        <v>738</v>
      </c>
      <c r="E100" s="479">
        <v>8159480</v>
      </c>
      <c r="F100" s="481">
        <v>630.82929504052379</v>
      </c>
      <c r="G100" s="480">
        <v>7959540.4400000004</v>
      </c>
      <c r="H100" s="481">
        <v>616.24019363756429</v>
      </c>
      <c r="I100" s="473">
        <v>2.5119485415919351E-2</v>
      </c>
      <c r="J100" s="473">
        <v>2.3674374949226307E-2</v>
      </c>
    </row>
    <row r="101" spans="1:10" ht="12.75" customHeight="1">
      <c r="A101" s="329" t="s">
        <v>849</v>
      </c>
      <c r="B101" s="329" t="s">
        <v>848</v>
      </c>
      <c r="C101" s="491" t="s">
        <v>740</v>
      </c>
      <c r="D101" s="491" t="s">
        <v>747</v>
      </c>
      <c r="E101" s="479">
        <v>5196494.09</v>
      </c>
      <c r="F101" s="481">
        <v>82.395222764423167</v>
      </c>
      <c r="G101" s="480">
        <v>5209558.46</v>
      </c>
      <c r="H101" s="481">
        <v>82.602370440872619</v>
      </c>
      <c r="I101" s="473">
        <v>-2.5077691517065848E-3</v>
      </c>
      <c r="J101" s="473">
        <v>-2.5077691517064737E-3</v>
      </c>
    </row>
    <row r="102" spans="1:10" ht="12.75" customHeight="1">
      <c r="A102" s="329" t="s">
        <v>850</v>
      </c>
      <c r="B102" s="329" t="s">
        <v>848</v>
      </c>
      <c r="C102" s="491" t="s">
        <v>740</v>
      </c>
      <c r="D102" s="491" t="s">
        <v>738</v>
      </c>
      <c r="E102" s="479">
        <v>7295233.5599999996</v>
      </c>
      <c r="F102" s="481">
        <v>67.471186575363632</v>
      </c>
      <c r="G102" s="480">
        <v>6936810.1600000001</v>
      </c>
      <c r="H102" s="481">
        <v>64.156247869771846</v>
      </c>
      <c r="I102" s="473">
        <v>5.1669772090173316E-2</v>
      </c>
      <c r="J102" s="473">
        <v>5.1669772090173316E-2</v>
      </c>
    </row>
    <row r="103" spans="1:10" ht="12.75" customHeight="1">
      <c r="A103" s="329" t="s">
        <v>1251</v>
      </c>
      <c r="B103" s="329" t="s">
        <v>852</v>
      </c>
      <c r="C103" s="491" t="s">
        <v>740</v>
      </c>
      <c r="D103" s="491" t="s">
        <v>738</v>
      </c>
      <c r="E103" s="479">
        <v>0</v>
      </c>
      <c r="F103" s="481">
        <v>0</v>
      </c>
      <c r="G103" s="480">
        <v>4371595.93</v>
      </c>
      <c r="H103" s="481">
        <v>4852.0212389891276</v>
      </c>
      <c r="I103" s="473"/>
      <c r="J103" s="473"/>
    </row>
    <row r="104" spans="1:10" ht="12.75" customHeight="1">
      <c r="A104" s="329" t="s">
        <v>853</v>
      </c>
      <c r="B104" s="329" t="s">
        <v>854</v>
      </c>
      <c r="C104" s="492" t="s">
        <v>740</v>
      </c>
      <c r="D104" s="492" t="s">
        <v>741</v>
      </c>
      <c r="E104" s="479">
        <v>227187713.28999999</v>
      </c>
      <c r="F104" s="481">
        <v>968.1967354128185</v>
      </c>
      <c r="G104" s="480">
        <v>223330336.31</v>
      </c>
      <c r="H104" s="481">
        <v>944.37037650065349</v>
      </c>
      <c r="I104" s="473">
        <v>1.7272069006539548E-2</v>
      </c>
      <c r="J104" s="473">
        <v>2.5229888087397567E-2</v>
      </c>
    </row>
    <row r="105" spans="1:10" ht="12.75" customHeight="1">
      <c r="A105" s="329" t="s">
        <v>855</v>
      </c>
      <c r="B105" s="329" t="s">
        <v>854</v>
      </c>
      <c r="C105" s="492" t="s">
        <v>740</v>
      </c>
      <c r="D105" s="492" t="s">
        <v>769</v>
      </c>
      <c r="E105" s="479">
        <v>165331456.30000001</v>
      </c>
      <c r="F105" s="481">
        <v>1331.8995897147367</v>
      </c>
      <c r="G105" s="480">
        <v>175943406.71000001</v>
      </c>
      <c r="H105" s="481">
        <v>1323.7353383237394</v>
      </c>
      <c r="I105" s="473">
        <v>-6.0314567101063421E-2</v>
      </c>
      <c r="J105" s="473">
        <v>6.1675858871728106E-3</v>
      </c>
    </row>
    <row r="106" spans="1:10" ht="12.75" customHeight="1">
      <c r="A106" s="329" t="s">
        <v>856</v>
      </c>
      <c r="B106" s="329" t="s">
        <v>854</v>
      </c>
      <c r="C106" s="492" t="s">
        <v>740</v>
      </c>
      <c r="D106" s="492" t="s">
        <v>747</v>
      </c>
      <c r="E106" s="479">
        <v>882442667.51999998</v>
      </c>
      <c r="F106" s="481">
        <v>149.21383219090905</v>
      </c>
      <c r="G106" s="480">
        <v>857212935.10000002</v>
      </c>
      <c r="H106" s="481">
        <v>148.84434001282142</v>
      </c>
      <c r="I106" s="473">
        <v>2.9432281510143987E-2</v>
      </c>
      <c r="J106" s="473">
        <v>2.482406640761825E-3</v>
      </c>
    </row>
    <row r="107" spans="1:10" ht="12.75" customHeight="1">
      <c r="A107" s="329" t="s">
        <v>857</v>
      </c>
      <c r="B107" s="329" t="s">
        <v>854</v>
      </c>
      <c r="C107" s="492" t="s">
        <v>740</v>
      </c>
      <c r="D107" s="492" t="s">
        <v>738</v>
      </c>
      <c r="E107" s="479">
        <v>113982232.98</v>
      </c>
      <c r="F107" s="481">
        <v>340.78740575312474</v>
      </c>
      <c r="G107" s="480">
        <v>112769595.8</v>
      </c>
      <c r="H107" s="481">
        <v>332.72005277307693</v>
      </c>
      <c r="I107" s="473">
        <v>1.0753228043405061E-2</v>
      </c>
      <c r="J107" s="473">
        <v>2.4246668972338625E-2</v>
      </c>
    </row>
    <row r="108" spans="1:10" ht="12.75" customHeight="1">
      <c r="A108" s="329" t="s">
        <v>858</v>
      </c>
      <c r="B108" s="329" t="s">
        <v>854</v>
      </c>
      <c r="C108" s="491" t="s">
        <v>740</v>
      </c>
      <c r="D108" s="491" t="s">
        <v>747</v>
      </c>
      <c r="E108" s="479">
        <v>100884007.29000001</v>
      </c>
      <c r="F108" s="481">
        <v>764.19176485746254</v>
      </c>
      <c r="G108" s="480">
        <v>110368879.45999999</v>
      </c>
      <c r="H108" s="481">
        <v>758.64355695374365</v>
      </c>
      <c r="I108" s="473">
        <v>-8.5937922142604539E-2</v>
      </c>
      <c r="J108" s="473">
        <v>7.3133263346980559E-3</v>
      </c>
    </row>
    <row r="109" spans="1:10" ht="12.75" customHeight="1">
      <c r="A109" s="329" t="s">
        <v>859</v>
      </c>
      <c r="B109" s="329" t="s">
        <v>854</v>
      </c>
      <c r="C109" s="491" t="s">
        <v>740</v>
      </c>
      <c r="D109" s="491" t="s">
        <v>741</v>
      </c>
      <c r="E109" s="479">
        <v>39585574.890000001</v>
      </c>
      <c r="F109" s="481">
        <v>766.26551650860279</v>
      </c>
      <c r="G109" s="480">
        <v>40849752.810000002</v>
      </c>
      <c r="H109" s="481">
        <v>750.89950327063104</v>
      </c>
      <c r="I109" s="473">
        <v>-3.0947015172403503E-2</v>
      </c>
      <c r="J109" s="473">
        <v>2.0463475033667411E-2</v>
      </c>
    </row>
    <row r="110" spans="1:10" ht="12.75" customHeight="1">
      <c r="A110" s="329" t="s">
        <v>1252</v>
      </c>
      <c r="B110" s="329" t="s">
        <v>854</v>
      </c>
      <c r="C110" s="491" t="s">
        <v>740</v>
      </c>
      <c r="D110" s="491" t="s">
        <v>738</v>
      </c>
      <c r="E110" s="479">
        <v>25904552.98</v>
      </c>
      <c r="F110" s="481">
        <v>780.23498836464478</v>
      </c>
      <c r="G110" s="480">
        <v>24985866.07</v>
      </c>
      <c r="H110" s="481">
        <v>751.61916333990575</v>
      </c>
      <c r="I110" s="473">
        <v>3.6768263602559248E-2</v>
      </c>
      <c r="J110" s="473">
        <v>3.807223979971619E-2</v>
      </c>
    </row>
    <row r="111" spans="1:10" ht="12.75" customHeight="1">
      <c r="A111" s="329" t="s">
        <v>860</v>
      </c>
      <c r="B111" s="329" t="s">
        <v>854</v>
      </c>
      <c r="C111" s="491" t="s">
        <v>740</v>
      </c>
      <c r="D111" s="491" t="s">
        <v>738</v>
      </c>
      <c r="E111" s="479">
        <v>36403361.509999998</v>
      </c>
      <c r="F111" s="481">
        <v>799.56937391056101</v>
      </c>
      <c r="G111" s="480">
        <v>35709061.509999998</v>
      </c>
      <c r="H111" s="481">
        <v>778.27994461038099</v>
      </c>
      <c r="I111" s="473">
        <v>1.9443244113418245E-2</v>
      </c>
      <c r="J111" s="473">
        <v>2.7354462167000548E-2</v>
      </c>
    </row>
    <row r="112" spans="1:10" ht="12.75" customHeight="1">
      <c r="A112" s="329" t="s">
        <v>861</v>
      </c>
      <c r="B112" s="329" t="s">
        <v>854</v>
      </c>
      <c r="C112" s="491" t="s">
        <v>737</v>
      </c>
      <c r="D112" s="491" t="s">
        <v>741</v>
      </c>
      <c r="E112" s="479">
        <v>11329621.42</v>
      </c>
      <c r="F112" s="481">
        <v>366.3942062272875</v>
      </c>
      <c r="G112" s="480">
        <v>11129347.039999999</v>
      </c>
      <c r="H112" s="481">
        <v>359.91743442993277</v>
      </c>
      <c r="I112" s="473">
        <v>1.7995159938871019E-2</v>
      </c>
      <c r="J112" s="473">
        <v>1.7995159938871019E-2</v>
      </c>
    </row>
    <row r="113" spans="1:10" ht="12.75" customHeight="1">
      <c r="A113" s="329" t="s">
        <v>862</v>
      </c>
      <c r="B113" s="329" t="s">
        <v>863</v>
      </c>
      <c r="C113" s="491" t="s">
        <v>740</v>
      </c>
      <c r="D113" s="491" t="s">
        <v>741</v>
      </c>
      <c r="E113" s="479">
        <v>11865714.68</v>
      </c>
      <c r="F113" s="481">
        <v>130.3468015077469</v>
      </c>
      <c r="G113" s="480">
        <v>11726776.32</v>
      </c>
      <c r="H113" s="481">
        <v>127.58106181710504</v>
      </c>
      <c r="I113" s="473">
        <v>1.1847958570083694E-2</v>
      </c>
      <c r="J113" s="473">
        <v>2.1678293402250581E-2</v>
      </c>
    </row>
    <row r="114" spans="1:10" ht="12.75" customHeight="1">
      <c r="A114" s="329" t="s">
        <v>864</v>
      </c>
      <c r="B114" s="329" t="s">
        <v>863</v>
      </c>
      <c r="C114" s="491" t="s">
        <v>740</v>
      </c>
      <c r="D114" s="491" t="s">
        <v>747</v>
      </c>
      <c r="E114" s="479">
        <v>27843420.359999999</v>
      </c>
      <c r="F114" s="481">
        <v>139.89933988732105</v>
      </c>
      <c r="G114" s="480">
        <v>29385886.82</v>
      </c>
      <c r="H114" s="481">
        <v>139.43587169264754</v>
      </c>
      <c r="I114" s="473">
        <v>-5.2490042905569245E-2</v>
      </c>
      <c r="J114" s="473">
        <v>3.3238806416695521E-3</v>
      </c>
    </row>
    <row r="115" spans="1:10" ht="12.75" customHeight="1">
      <c r="A115" s="329" t="s">
        <v>865</v>
      </c>
      <c r="B115" s="329" t="s">
        <v>863</v>
      </c>
      <c r="C115" s="492" t="s">
        <v>740</v>
      </c>
      <c r="D115" s="492" t="s">
        <v>738</v>
      </c>
      <c r="E115" s="479">
        <v>6201771.5999999996</v>
      </c>
      <c r="F115" s="481">
        <v>29.140594911422969</v>
      </c>
      <c r="G115" s="480">
        <v>5608729.46</v>
      </c>
      <c r="H115" s="481">
        <v>27.149068721090146</v>
      </c>
      <c r="I115" s="473">
        <v>0.10573555815616031</v>
      </c>
      <c r="J115" s="473">
        <v>7.3355230368758573E-2</v>
      </c>
    </row>
    <row r="116" spans="1:10" ht="12.75" customHeight="1">
      <c r="A116" s="329" t="s">
        <v>866</v>
      </c>
      <c r="B116" s="329" t="s">
        <v>867</v>
      </c>
      <c r="C116" s="492" t="s">
        <v>740</v>
      </c>
      <c r="D116" s="492" t="s">
        <v>747</v>
      </c>
      <c r="E116" s="484">
        <v>185213291.50999999</v>
      </c>
      <c r="F116" s="486">
        <v>119.36774737060766</v>
      </c>
      <c r="G116" s="485">
        <v>211751005.49000001</v>
      </c>
      <c r="H116" s="486">
        <v>119.00570444439157</v>
      </c>
      <c r="I116" s="473">
        <v>-0.12532509075265419</v>
      </c>
      <c r="J116" s="473">
        <v>3.0422316972651409E-3</v>
      </c>
    </row>
    <row r="117" spans="1:10" ht="12.75" customHeight="1">
      <c r="A117" s="329" t="s">
        <v>868</v>
      </c>
      <c r="B117" s="329" t="s">
        <v>867</v>
      </c>
      <c r="C117" s="492" t="s">
        <v>740</v>
      </c>
      <c r="D117" s="492" t="s">
        <v>738</v>
      </c>
      <c r="E117" s="479">
        <v>5843200.8099999996</v>
      </c>
      <c r="F117" s="481">
        <v>88.459973954996528</v>
      </c>
      <c r="G117" s="480">
        <v>6060033.6500000004</v>
      </c>
      <c r="H117" s="481">
        <v>89.003608403616468</v>
      </c>
      <c r="I117" s="473">
        <v>-3.5780798015865978E-2</v>
      </c>
      <c r="J117" s="473">
        <v>-6.108004589596483E-3</v>
      </c>
    </row>
    <row r="118" spans="1:10" ht="12.75" customHeight="1">
      <c r="A118" s="329" t="s">
        <v>869</v>
      </c>
      <c r="B118" s="329" t="s">
        <v>867</v>
      </c>
      <c r="C118" s="492" t="s">
        <v>740</v>
      </c>
      <c r="D118" s="492" t="s">
        <v>738</v>
      </c>
      <c r="E118" s="479">
        <v>10575392.310000001</v>
      </c>
      <c r="F118" s="481">
        <v>45.891876449923103</v>
      </c>
      <c r="G118" s="480">
        <v>10332502.449999999</v>
      </c>
      <c r="H118" s="481">
        <v>44.461643270670805</v>
      </c>
      <c r="I118" s="473">
        <v>2.3507360503940866E-2</v>
      </c>
      <c r="J118" s="473">
        <v>3.2167798444727058E-2</v>
      </c>
    </row>
    <row r="119" spans="1:10" ht="12.75" customHeight="1">
      <c r="A119" s="329" t="s">
        <v>870</v>
      </c>
      <c r="B119" s="329" t="s">
        <v>867</v>
      </c>
      <c r="C119" s="492" t="s">
        <v>740</v>
      </c>
      <c r="D119" s="492" t="s">
        <v>741</v>
      </c>
      <c r="E119" s="479">
        <v>14449472.82</v>
      </c>
      <c r="F119" s="481">
        <v>710.4322826936492</v>
      </c>
      <c r="G119" s="480">
        <v>14242557.33</v>
      </c>
      <c r="H119" s="481">
        <v>699.81204232206414</v>
      </c>
      <c r="I119" s="473">
        <v>1.4527973116468473E-2</v>
      </c>
      <c r="J119" s="473">
        <v>1.5175846840739915E-2</v>
      </c>
    </row>
    <row r="120" spans="1:10" ht="12.75" customHeight="1">
      <c r="A120" s="329" t="s">
        <v>871</v>
      </c>
      <c r="B120" s="329" t="s">
        <v>872</v>
      </c>
      <c r="C120" s="492" t="s">
        <v>740</v>
      </c>
      <c r="D120" s="492" t="s">
        <v>738</v>
      </c>
      <c r="E120" s="479">
        <v>364973876.14999998</v>
      </c>
      <c r="F120" s="481">
        <v>89.277334389637261</v>
      </c>
      <c r="G120" s="480">
        <v>359441408.19</v>
      </c>
      <c r="H120" s="481">
        <v>88.414429757437318</v>
      </c>
      <c r="I120" s="473">
        <v>1.5391849224771326E-2</v>
      </c>
      <c r="J120" s="473">
        <v>9.7597715052542E-3</v>
      </c>
    </row>
    <row r="121" spans="1:10" ht="12.75" customHeight="1">
      <c r="A121" s="329" t="s">
        <v>873</v>
      </c>
      <c r="B121" s="329" t="s">
        <v>872</v>
      </c>
      <c r="C121" s="492" t="s">
        <v>740</v>
      </c>
      <c r="D121" s="492" t="s">
        <v>769</v>
      </c>
      <c r="E121" s="479">
        <v>133238672.83</v>
      </c>
      <c r="F121" s="481">
        <v>1251.6379328792609</v>
      </c>
      <c r="G121" s="480">
        <v>129859970.95</v>
      </c>
      <c r="H121" s="481">
        <v>1224.8812135664728</v>
      </c>
      <c r="I121" s="473">
        <v>2.601803970294192E-2</v>
      </c>
      <c r="J121" s="473">
        <v>2.1844338060244217E-2</v>
      </c>
    </row>
    <row r="122" spans="1:10" ht="12.75" customHeight="1">
      <c r="A122" s="329" t="s">
        <v>874</v>
      </c>
      <c r="B122" s="329" t="s">
        <v>872</v>
      </c>
      <c r="C122" s="492" t="s">
        <v>740</v>
      </c>
      <c r="D122" s="492" t="s">
        <v>738</v>
      </c>
      <c r="E122" s="479">
        <v>121608735.75</v>
      </c>
      <c r="F122" s="481">
        <v>726.068207834752</v>
      </c>
      <c r="G122" s="480">
        <v>110424478.81999999</v>
      </c>
      <c r="H122" s="481">
        <v>673.07337707787428</v>
      </c>
      <c r="I122" s="473">
        <v>0.10128421749883154</v>
      </c>
      <c r="J122" s="473">
        <v>7.8735591930486182E-2</v>
      </c>
    </row>
    <row r="123" spans="1:10" ht="12.75" customHeight="1">
      <c r="A123" s="487" t="s">
        <v>875</v>
      </c>
      <c r="B123" s="329" t="s">
        <v>872</v>
      </c>
      <c r="C123" s="492" t="s">
        <v>740</v>
      </c>
      <c r="D123" s="492" t="s">
        <v>738</v>
      </c>
      <c r="E123" s="479">
        <v>209907213.09999999</v>
      </c>
      <c r="F123" s="481">
        <v>769.76828533827359</v>
      </c>
      <c r="G123" s="480">
        <v>212320639.56</v>
      </c>
      <c r="H123" s="481">
        <v>745.00605705082842</v>
      </c>
      <c r="I123" s="473">
        <v>-1.1366895206238237E-2</v>
      </c>
      <c r="J123" s="473">
        <v>3.3237620087907205E-2</v>
      </c>
    </row>
    <row r="124" spans="1:10" ht="12.75" customHeight="1">
      <c r="A124" s="329" t="s">
        <v>876</v>
      </c>
      <c r="B124" s="329" t="s">
        <v>872</v>
      </c>
      <c r="C124" s="492" t="s">
        <v>740</v>
      </c>
      <c r="D124" s="492" t="s">
        <v>747</v>
      </c>
      <c r="E124" s="479">
        <v>143407431.91</v>
      </c>
      <c r="F124" s="481">
        <v>1082.5720037753867</v>
      </c>
      <c r="G124" s="480">
        <v>136408784.34999999</v>
      </c>
      <c r="H124" s="481">
        <v>1074.9391719945338</v>
      </c>
      <c r="I124" s="473">
        <v>5.1306428639102508E-2</v>
      </c>
      <c r="J124" s="473">
        <v>7.1007104213072214E-3</v>
      </c>
    </row>
    <row r="125" spans="1:10" ht="12.75" customHeight="1">
      <c r="A125" s="329" t="s">
        <v>877</v>
      </c>
      <c r="B125" s="329" t="s">
        <v>872</v>
      </c>
      <c r="C125" s="492" t="s">
        <v>740</v>
      </c>
      <c r="D125" s="492" t="s">
        <v>741</v>
      </c>
      <c r="E125" s="479">
        <v>517124375.13</v>
      </c>
      <c r="F125" s="481">
        <v>969.72293977483037</v>
      </c>
      <c r="G125" s="480">
        <v>527287642.18000001</v>
      </c>
      <c r="H125" s="481">
        <v>954.4994701978386</v>
      </c>
      <c r="I125" s="473">
        <v>-1.927461642753725E-2</v>
      </c>
      <c r="J125" s="473">
        <v>1.5949165036033497E-2</v>
      </c>
    </row>
    <row r="126" spans="1:10" ht="12.75" customHeight="1">
      <c r="A126" s="329" t="s">
        <v>878</v>
      </c>
      <c r="B126" s="329" t="s">
        <v>872</v>
      </c>
      <c r="C126" s="492" t="s">
        <v>740</v>
      </c>
      <c r="D126" s="492" t="s">
        <v>747</v>
      </c>
      <c r="E126" s="479">
        <v>2520285496.0799999</v>
      </c>
      <c r="F126" s="481">
        <v>167.30426443019567</v>
      </c>
      <c r="G126" s="480">
        <v>2478163989.5300002</v>
      </c>
      <c r="H126" s="481">
        <v>166.81072408322422</v>
      </c>
      <c r="I126" s="473">
        <v>1.6997061828014193E-2</v>
      </c>
      <c r="J126" s="473">
        <v>2.9586847589320175E-3</v>
      </c>
    </row>
    <row r="127" spans="1:10" ht="12.75" customHeight="1">
      <c r="A127" s="329" t="s">
        <v>879</v>
      </c>
      <c r="B127" s="329" t="s">
        <v>872</v>
      </c>
      <c r="C127" s="492" t="s">
        <v>737</v>
      </c>
      <c r="D127" s="492" t="s">
        <v>738</v>
      </c>
      <c r="E127" s="479">
        <v>90323096.079999998</v>
      </c>
      <c r="F127" s="481">
        <v>56.775151016913576</v>
      </c>
      <c r="G127" s="480">
        <v>88596629</v>
      </c>
      <c r="H127" s="481">
        <v>55.689931029481876</v>
      </c>
      <c r="I127" s="473">
        <v>1.9486825847516043E-2</v>
      </c>
      <c r="J127" s="473">
        <v>1.9486825847516265E-2</v>
      </c>
    </row>
    <row r="128" spans="1:10" ht="12.75" customHeight="1">
      <c r="A128" s="329" t="s">
        <v>880</v>
      </c>
      <c r="B128" s="329" t="s">
        <v>872</v>
      </c>
      <c r="C128" s="492" t="s">
        <v>740</v>
      </c>
      <c r="D128" s="492" t="s">
        <v>738</v>
      </c>
      <c r="E128" s="479">
        <v>116637584.76000001</v>
      </c>
      <c r="F128" s="481">
        <v>987.17596623625775</v>
      </c>
      <c r="G128" s="480">
        <v>113200084.51000001</v>
      </c>
      <c r="H128" s="481">
        <v>949.16945227848703</v>
      </c>
      <c r="I128" s="473">
        <v>3.0366587312011584E-2</v>
      </c>
      <c r="J128" s="473">
        <v>4.0041863827934954E-2</v>
      </c>
    </row>
    <row r="129" spans="1:10" ht="18.75" customHeight="1">
      <c r="A129" s="501" t="s">
        <v>888</v>
      </c>
      <c r="B129" s="493"/>
      <c r="C129" s="494"/>
      <c r="D129" s="494"/>
      <c r="E129" s="495">
        <f>SUM(E10:E128)</f>
        <v>12078345190.030001</v>
      </c>
      <c r="F129" s="495"/>
      <c r="G129" s="495">
        <f>SUM(G10:G128)</f>
        <v>11928895000.24</v>
      </c>
      <c r="H129" s="496"/>
      <c r="I129" s="497">
        <v>1.2528418582525402E-2</v>
      </c>
      <c r="J129" s="498"/>
    </row>
    <row r="130" spans="1:10" ht="12.75" customHeight="1">
      <c r="A130" s="137" t="s">
        <v>881</v>
      </c>
    </row>
    <row r="131" spans="1:10" ht="12.75" customHeight="1"/>
    <row r="132" spans="1:10" ht="12.75" customHeight="1">
      <c r="A132" s="499" t="s">
        <v>882</v>
      </c>
    </row>
    <row r="133" spans="1:10" ht="12.75" customHeight="1">
      <c r="A133" s="499" t="s">
        <v>883</v>
      </c>
    </row>
    <row r="134" spans="1:10" ht="12.75" customHeight="1"/>
    <row r="135" spans="1:10" ht="12.75" customHeight="1">
      <c r="A135" s="500" t="s">
        <v>884</v>
      </c>
    </row>
    <row r="136" spans="1:10" ht="12.75" customHeight="1"/>
    <row r="137" spans="1:10" ht="12.75" customHeight="1">
      <c r="A137" s="691" t="s">
        <v>1260</v>
      </c>
    </row>
    <row r="138" spans="1:10" ht="12.75" customHeight="1">
      <c r="A138" s="691" t="s">
        <v>1439</v>
      </c>
    </row>
    <row r="139" spans="1:10" ht="12.75" customHeight="1"/>
    <row r="140" spans="1:10" ht="12.75" customHeight="1"/>
    <row r="141" spans="1:10" ht="12.75" customHeight="1"/>
    <row r="142" spans="1:10" ht="12.75" customHeight="1"/>
    <row r="143" spans="1:10" ht="12.75" customHeight="1"/>
    <row r="144" spans="1: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0" ht="12.75" customHeight="1"/>
    <row r="178" spans="1:10" ht="12.75" customHeight="1"/>
    <row r="179" spans="1:10" ht="12.75" customHeight="1"/>
    <row r="180" spans="1:10" ht="12.75" customHeight="1"/>
    <row r="181" spans="1:10" ht="12.75" customHeight="1"/>
    <row r="182" spans="1:10" ht="12.75" customHeight="1"/>
    <row r="183" spans="1:10" ht="12.75" customHeight="1"/>
    <row r="184" spans="1:10" ht="12.75" customHeight="1"/>
    <row r="185" spans="1:10" ht="12.75" customHeight="1"/>
    <row r="186" spans="1:10" ht="12.75" customHeight="1"/>
    <row r="187" spans="1:10" ht="12.75" customHeight="1"/>
    <row r="188" spans="1:10" ht="12.75" customHeight="1"/>
    <row r="189" spans="1:10" ht="12.75" customHeight="1">
      <c r="A189" s="672" t="s">
        <v>1206</v>
      </c>
    </row>
    <row r="190" spans="1:10" ht="12.75" customHeight="1"/>
    <row r="191" spans="1:10" ht="12.75" customHeight="1"/>
    <row r="192" spans="1:10" ht="12.75" customHeight="1">
      <c r="J192" s="381" t="s">
        <v>885</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sheetData>
  <mergeCells count="7">
    <mergeCell ref="E7:F7"/>
    <mergeCell ref="G7:H7"/>
    <mergeCell ref="I7:J7"/>
    <mergeCell ref="E5:F5"/>
    <mergeCell ref="E6:F6"/>
    <mergeCell ref="G5:H5"/>
    <mergeCell ref="G6:H6"/>
  </mergeCells>
  <hyperlinks>
    <hyperlink ref="A189" location="'2 Sadržaj'!A1" display="Sadržaj / Contents"/>
  </hyperlinks>
  <pageMargins left="0.7" right="0.7" top="0.75" bottom="0.75" header="0.3" footer="0.3"/>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0"/>
  <sheetViews>
    <sheetView showGridLines="0" zoomScaleNormal="100" workbookViewId="0"/>
  </sheetViews>
  <sheetFormatPr defaultRowHeight="15"/>
  <sheetData>
    <row r="1" spans="1:11" ht="12.75" customHeight="1">
      <c r="A1" s="24" t="s">
        <v>886</v>
      </c>
      <c r="J1" s="28" t="str">
        <f>Naslovnica!A20</f>
        <v>Siječanj 2012.</v>
      </c>
    </row>
    <row r="2" spans="1:11" ht="12.75" customHeight="1">
      <c r="A2" s="134" t="s">
        <v>131</v>
      </c>
      <c r="J2" s="33" t="str">
        <f>Naslovnica!A24</f>
        <v>January 2012</v>
      </c>
    </row>
    <row r="3" spans="1:11" ht="12.75" customHeight="1" thickBot="1"/>
    <row r="4" spans="1:11" ht="12.75" customHeight="1">
      <c r="A4" s="389"/>
      <c r="B4" s="390"/>
      <c r="C4" s="390"/>
      <c r="D4" s="390"/>
      <c r="E4" s="390"/>
      <c r="F4" s="390"/>
      <c r="G4" s="390"/>
      <c r="H4" s="390"/>
      <c r="I4" s="390"/>
      <c r="J4" s="391"/>
    </row>
    <row r="5" spans="1:11" ht="12.75" customHeight="1">
      <c r="A5" s="392"/>
      <c r="B5" s="388"/>
      <c r="C5" s="388"/>
      <c r="D5" s="388"/>
      <c r="E5" s="388"/>
      <c r="F5" s="388"/>
      <c r="G5" s="388"/>
      <c r="H5" s="388"/>
      <c r="I5" s="388"/>
      <c r="J5" s="393"/>
    </row>
    <row r="6" spans="1:11" ht="12.75" customHeight="1">
      <c r="A6" s="392"/>
      <c r="B6" s="388"/>
      <c r="C6" s="388"/>
      <c r="D6" s="388"/>
      <c r="E6" s="388"/>
      <c r="F6" s="388"/>
      <c r="G6" s="388"/>
      <c r="H6" s="388"/>
      <c r="I6" s="388"/>
      <c r="J6" s="393"/>
    </row>
    <row r="7" spans="1:11" ht="12.75" customHeight="1">
      <c r="A7" s="392"/>
      <c r="B7" s="388"/>
      <c r="C7" s="388"/>
      <c r="D7" s="388"/>
      <c r="E7" s="388"/>
      <c r="F7" s="388"/>
      <c r="G7" s="388"/>
      <c r="H7" s="388"/>
      <c r="I7" s="388"/>
      <c r="J7" s="393"/>
      <c r="K7" s="678"/>
    </row>
    <row r="8" spans="1:11" ht="12.75" customHeight="1">
      <c r="A8" s="392"/>
      <c r="B8" s="388"/>
      <c r="C8" s="388"/>
      <c r="D8" s="388"/>
      <c r="E8" s="388"/>
      <c r="F8" s="388"/>
      <c r="G8" s="388"/>
      <c r="H8" s="388"/>
      <c r="I8" s="388"/>
      <c r="J8" s="393"/>
    </row>
    <row r="9" spans="1:11" ht="12.75" customHeight="1">
      <c r="A9" s="392"/>
      <c r="B9" s="388"/>
      <c r="C9" s="388"/>
      <c r="D9" s="388"/>
      <c r="E9" s="388"/>
      <c r="F9" s="388"/>
      <c r="G9" s="388"/>
      <c r="H9" s="388"/>
      <c r="I9" s="388"/>
      <c r="J9" s="393"/>
    </row>
    <row r="10" spans="1:11" ht="12.75" customHeight="1">
      <c r="A10" s="392"/>
      <c r="B10" s="388"/>
      <c r="C10" s="388"/>
      <c r="D10" s="388"/>
      <c r="E10" s="388"/>
      <c r="F10" s="388"/>
      <c r="G10" s="388"/>
      <c r="H10" s="388"/>
      <c r="I10" s="388"/>
      <c r="J10" s="393"/>
    </row>
    <row r="11" spans="1:11" ht="12.75" customHeight="1">
      <c r="A11" s="392"/>
      <c r="B11" s="388"/>
      <c r="C11" s="388"/>
      <c r="D11" s="388"/>
      <c r="E11" s="388"/>
      <c r="F11" s="388"/>
      <c r="G11" s="388"/>
      <c r="H11" s="388"/>
      <c r="I11" s="388"/>
      <c r="J11" s="393"/>
    </row>
    <row r="12" spans="1:11" ht="12.75" customHeight="1">
      <c r="A12" s="392"/>
      <c r="B12" s="388"/>
      <c r="C12" s="388"/>
      <c r="D12" s="388"/>
      <c r="E12" s="388"/>
      <c r="F12" s="388"/>
      <c r="G12" s="388"/>
      <c r="H12" s="388"/>
      <c r="I12" s="388"/>
      <c r="J12" s="393"/>
    </row>
    <row r="13" spans="1:11" ht="12.75" customHeight="1">
      <c r="A13" s="392"/>
      <c r="B13" s="388"/>
      <c r="C13" s="388"/>
      <c r="D13" s="388"/>
      <c r="E13" s="388"/>
      <c r="F13" s="388"/>
      <c r="G13" s="388"/>
      <c r="H13" s="388"/>
      <c r="I13" s="388"/>
      <c r="J13" s="393"/>
    </row>
    <row r="14" spans="1:11" ht="12.75" customHeight="1">
      <c r="A14" s="392"/>
      <c r="B14" s="388"/>
      <c r="C14" s="388"/>
      <c r="D14" s="388"/>
      <c r="E14" s="388"/>
      <c r="F14" s="388"/>
      <c r="G14" s="388"/>
      <c r="H14" s="388"/>
      <c r="I14" s="388"/>
      <c r="J14" s="393"/>
    </row>
    <row r="15" spans="1:11" ht="12.75" customHeight="1">
      <c r="A15" s="392"/>
      <c r="B15" s="388"/>
      <c r="C15" s="388"/>
      <c r="D15" s="388"/>
      <c r="E15" s="388"/>
      <c r="F15" s="388"/>
      <c r="G15" s="388"/>
      <c r="H15" s="388"/>
      <c r="I15" s="388"/>
      <c r="J15" s="393"/>
    </row>
    <row r="16" spans="1:11" ht="12.75" customHeight="1">
      <c r="A16" s="392"/>
      <c r="B16" s="388"/>
      <c r="C16" s="388"/>
      <c r="D16" s="388"/>
      <c r="E16" s="388"/>
      <c r="F16" s="388"/>
      <c r="G16" s="388"/>
      <c r="H16" s="388"/>
      <c r="I16" s="388"/>
      <c r="J16" s="393"/>
    </row>
    <row r="17" spans="1:10" ht="12.75" customHeight="1">
      <c r="A17" s="392"/>
      <c r="B17" s="388"/>
      <c r="C17" s="388"/>
      <c r="D17" s="388"/>
      <c r="E17" s="388"/>
      <c r="F17" s="388"/>
      <c r="G17" s="388"/>
      <c r="H17" s="388"/>
      <c r="I17" s="388"/>
      <c r="J17" s="393"/>
    </row>
    <row r="18" spans="1:10" ht="12.75" customHeight="1">
      <c r="A18" s="392"/>
      <c r="B18" s="388"/>
      <c r="C18" s="388"/>
      <c r="D18" s="388"/>
      <c r="E18" s="388"/>
      <c r="F18" s="388"/>
      <c r="G18" s="388"/>
      <c r="H18" s="388"/>
      <c r="I18" s="388"/>
      <c r="J18" s="393"/>
    </row>
    <row r="19" spans="1:10" ht="12.75" customHeight="1">
      <c r="A19" s="392"/>
      <c r="B19" s="388"/>
      <c r="C19" s="388"/>
      <c r="D19" s="388"/>
      <c r="E19" s="388"/>
      <c r="F19" s="388"/>
      <c r="G19" s="388"/>
      <c r="H19" s="388"/>
      <c r="I19" s="388"/>
      <c r="J19" s="393"/>
    </row>
    <row r="20" spans="1:10" ht="12.75" customHeight="1">
      <c r="A20" s="392"/>
      <c r="B20" s="388"/>
      <c r="C20" s="388"/>
      <c r="D20" s="388"/>
      <c r="E20" s="388"/>
      <c r="F20" s="388"/>
      <c r="G20" s="388"/>
      <c r="H20" s="388"/>
      <c r="I20" s="388"/>
      <c r="J20" s="393"/>
    </row>
    <row r="21" spans="1:10" ht="12.75" customHeight="1">
      <c r="A21" s="392"/>
      <c r="B21" s="388"/>
      <c r="C21" s="388"/>
      <c r="D21" s="388"/>
      <c r="E21" s="388"/>
      <c r="F21" s="388"/>
      <c r="G21" s="388"/>
      <c r="H21" s="388"/>
      <c r="I21" s="388"/>
      <c r="J21" s="393"/>
    </row>
    <row r="22" spans="1:10" ht="12.75" customHeight="1">
      <c r="A22" s="392"/>
      <c r="B22" s="388"/>
      <c r="C22" s="388"/>
      <c r="D22" s="388"/>
      <c r="E22" s="388"/>
      <c r="F22" s="388"/>
      <c r="G22" s="388"/>
      <c r="H22" s="388"/>
      <c r="I22" s="388"/>
      <c r="J22" s="393"/>
    </row>
    <row r="23" spans="1:10" ht="12.75" customHeight="1">
      <c r="A23" s="392"/>
      <c r="B23" s="388"/>
      <c r="C23" s="388"/>
      <c r="D23" s="388"/>
      <c r="E23" s="388"/>
      <c r="F23" s="388"/>
      <c r="G23" s="388"/>
      <c r="H23" s="388"/>
      <c r="I23" s="388"/>
      <c r="J23" s="393"/>
    </row>
    <row r="24" spans="1:10" ht="12.75" customHeight="1">
      <c r="A24" s="392"/>
      <c r="B24" s="388"/>
      <c r="C24" s="388"/>
      <c r="D24" s="388"/>
      <c r="E24" s="388"/>
      <c r="F24" s="388"/>
      <c r="G24" s="388"/>
      <c r="H24" s="388"/>
      <c r="I24" s="388"/>
      <c r="J24" s="393"/>
    </row>
    <row r="25" spans="1:10" ht="12.75" customHeight="1">
      <c r="A25" s="392"/>
      <c r="B25" s="388"/>
      <c r="C25" s="388"/>
      <c r="D25" s="388"/>
      <c r="E25" s="388"/>
      <c r="F25" s="388"/>
      <c r="G25" s="388"/>
      <c r="H25" s="388"/>
      <c r="I25" s="388"/>
      <c r="J25" s="393"/>
    </row>
    <row r="26" spans="1:10" ht="12.75" customHeight="1">
      <c r="A26" s="392"/>
      <c r="B26" s="388"/>
      <c r="C26" s="388"/>
      <c r="D26" s="388"/>
      <c r="E26" s="388"/>
      <c r="F26" s="388"/>
      <c r="G26" s="388"/>
      <c r="H26" s="388"/>
      <c r="I26" s="388"/>
      <c r="J26" s="393"/>
    </row>
    <row r="27" spans="1:10" ht="12.75" customHeight="1">
      <c r="A27" s="392"/>
      <c r="B27" s="388"/>
      <c r="C27" s="388"/>
      <c r="D27" s="388"/>
      <c r="E27" s="388"/>
      <c r="F27" s="388"/>
      <c r="G27" s="388"/>
      <c r="H27" s="388"/>
      <c r="I27" s="388"/>
      <c r="J27" s="393"/>
    </row>
    <row r="28" spans="1:10" ht="12.75" customHeight="1">
      <c r="A28" s="392"/>
      <c r="B28" s="388"/>
      <c r="C28" s="388"/>
      <c r="D28" s="388"/>
      <c r="E28" s="388"/>
      <c r="F28" s="388"/>
      <c r="G28" s="388"/>
      <c r="H28" s="388"/>
      <c r="I28" s="388"/>
      <c r="J28" s="393"/>
    </row>
    <row r="29" spans="1:10" ht="12.75" customHeight="1">
      <c r="A29" s="392"/>
      <c r="B29" s="388"/>
      <c r="C29" s="388"/>
      <c r="D29" s="388"/>
      <c r="E29" s="388"/>
      <c r="F29" s="388"/>
      <c r="G29" s="388"/>
      <c r="H29" s="388"/>
      <c r="I29" s="388"/>
      <c r="J29" s="393"/>
    </row>
    <row r="30" spans="1:10" ht="12.75" customHeight="1">
      <c r="A30" s="392"/>
      <c r="B30" s="388"/>
      <c r="C30" s="388"/>
      <c r="D30" s="388"/>
      <c r="E30" s="388"/>
      <c r="F30" s="388"/>
      <c r="G30" s="388"/>
      <c r="H30" s="388"/>
      <c r="I30" s="388"/>
      <c r="J30" s="393"/>
    </row>
    <row r="31" spans="1:10" ht="12.75" customHeight="1">
      <c r="A31" s="392"/>
      <c r="B31" s="388"/>
      <c r="C31" s="388"/>
      <c r="D31" s="388"/>
      <c r="E31" s="388"/>
      <c r="F31" s="388"/>
      <c r="G31" s="388"/>
      <c r="H31" s="388"/>
      <c r="I31" s="388"/>
      <c r="J31" s="393"/>
    </row>
    <row r="32" spans="1:10" ht="12.75" customHeight="1">
      <c r="A32" s="392"/>
      <c r="B32" s="388"/>
      <c r="C32" s="388"/>
      <c r="D32" s="388"/>
      <c r="E32" s="388"/>
      <c r="F32" s="388"/>
      <c r="G32" s="388"/>
      <c r="H32" s="388"/>
      <c r="I32" s="388"/>
      <c r="J32" s="393"/>
    </row>
    <row r="33" spans="1:10" ht="12.75" customHeight="1">
      <c r="A33" s="392"/>
      <c r="B33" s="388"/>
      <c r="C33" s="388"/>
      <c r="D33" s="388"/>
      <c r="E33" s="388"/>
      <c r="F33" s="388"/>
      <c r="G33" s="388"/>
      <c r="H33" s="388"/>
      <c r="I33" s="388"/>
      <c r="J33" s="393"/>
    </row>
    <row r="34" spans="1:10" ht="12.75" customHeight="1">
      <c r="A34" s="392"/>
      <c r="B34" s="388"/>
      <c r="C34" s="388"/>
      <c r="D34" s="388"/>
      <c r="E34" s="388"/>
      <c r="F34" s="388"/>
      <c r="G34" s="388"/>
      <c r="H34" s="388"/>
      <c r="I34" s="388"/>
      <c r="J34" s="393"/>
    </row>
    <row r="35" spans="1:10" ht="12.75" customHeight="1">
      <c r="A35" s="392"/>
      <c r="B35" s="388"/>
      <c r="C35" s="388"/>
      <c r="D35" s="388"/>
      <c r="E35" s="388"/>
      <c r="F35" s="388"/>
      <c r="G35" s="388"/>
      <c r="H35" s="388"/>
      <c r="I35" s="388"/>
      <c r="J35" s="393"/>
    </row>
    <row r="36" spans="1:10" ht="12.75" customHeight="1">
      <c r="A36" s="392"/>
      <c r="B36" s="388"/>
      <c r="C36" s="388"/>
      <c r="D36" s="388"/>
      <c r="E36" s="388"/>
      <c r="F36" s="388"/>
      <c r="G36" s="388"/>
      <c r="H36" s="388"/>
      <c r="I36" s="388"/>
      <c r="J36" s="393"/>
    </row>
    <row r="37" spans="1:10" ht="12.75" customHeight="1">
      <c r="A37" s="392"/>
      <c r="B37" s="388"/>
      <c r="C37" s="388"/>
      <c r="D37" s="388"/>
      <c r="E37" s="388"/>
      <c r="F37" s="388"/>
      <c r="G37" s="388"/>
      <c r="H37" s="388"/>
      <c r="I37" s="388"/>
      <c r="J37" s="393"/>
    </row>
    <row r="38" spans="1:10" ht="12.75" customHeight="1">
      <c r="A38" s="392"/>
      <c r="B38" s="388"/>
      <c r="C38" s="388"/>
      <c r="D38" s="388"/>
      <c r="E38" s="388"/>
      <c r="F38" s="388"/>
      <c r="G38" s="388"/>
      <c r="H38" s="388"/>
      <c r="I38" s="388"/>
      <c r="J38" s="393"/>
    </row>
    <row r="39" spans="1:10" ht="12.75" customHeight="1">
      <c r="A39" s="392"/>
      <c r="B39" s="388"/>
      <c r="C39" s="388"/>
      <c r="D39" s="388"/>
      <c r="E39" s="388"/>
      <c r="F39" s="388"/>
      <c r="G39" s="388"/>
      <c r="H39" s="388"/>
      <c r="I39" s="388"/>
      <c r="J39" s="393"/>
    </row>
    <row r="40" spans="1:10" ht="12.75" customHeight="1">
      <c r="A40" s="392"/>
      <c r="B40" s="388"/>
      <c r="C40" s="388"/>
      <c r="D40" s="388"/>
      <c r="E40" s="388"/>
      <c r="F40" s="388"/>
      <c r="G40" s="388"/>
      <c r="H40" s="388"/>
      <c r="I40" s="388"/>
      <c r="J40" s="393"/>
    </row>
    <row r="41" spans="1:10" ht="12.75" customHeight="1">
      <c r="A41" s="392"/>
      <c r="B41" s="388"/>
      <c r="C41" s="388"/>
      <c r="D41" s="388"/>
      <c r="E41" s="388"/>
      <c r="F41" s="388"/>
      <c r="G41" s="388"/>
      <c r="H41" s="388"/>
      <c r="I41" s="388"/>
      <c r="J41" s="393"/>
    </row>
    <row r="42" spans="1:10" ht="12.75" customHeight="1">
      <c r="A42" s="392"/>
      <c r="B42" s="388"/>
      <c r="C42" s="388"/>
      <c r="D42" s="388"/>
      <c r="E42" s="388"/>
      <c r="F42" s="388"/>
      <c r="G42" s="388"/>
      <c r="H42" s="388"/>
      <c r="I42" s="388"/>
      <c r="J42" s="393"/>
    </row>
    <row r="43" spans="1:10" ht="12.75" customHeight="1">
      <c r="A43" s="392"/>
      <c r="B43" s="388"/>
      <c r="C43" s="388"/>
      <c r="D43" s="388"/>
      <c r="E43" s="388"/>
      <c r="F43" s="388"/>
      <c r="G43" s="388"/>
      <c r="H43" s="388"/>
      <c r="I43" s="388"/>
      <c r="J43" s="393"/>
    </row>
    <row r="44" spans="1:10" ht="12.75" customHeight="1">
      <c r="A44" s="392"/>
      <c r="B44" s="388"/>
      <c r="C44" s="388"/>
      <c r="D44" s="388"/>
      <c r="E44" s="388"/>
      <c r="F44" s="388"/>
      <c r="G44" s="388"/>
      <c r="H44" s="388"/>
      <c r="I44" s="388"/>
      <c r="J44" s="393"/>
    </row>
    <row r="45" spans="1:10" ht="12.75" customHeight="1">
      <c r="A45" s="392"/>
      <c r="B45" s="388"/>
      <c r="C45" s="388"/>
      <c r="D45" s="388"/>
      <c r="E45" s="388"/>
      <c r="F45" s="388"/>
      <c r="G45" s="388"/>
      <c r="H45" s="388"/>
      <c r="I45" s="388"/>
      <c r="J45" s="393"/>
    </row>
    <row r="46" spans="1:10" ht="12.75" customHeight="1">
      <c r="A46" s="392"/>
      <c r="B46" s="388"/>
      <c r="C46" s="388"/>
      <c r="D46" s="388"/>
      <c r="E46" s="388"/>
      <c r="F46" s="388"/>
      <c r="G46" s="388"/>
      <c r="H46" s="388"/>
      <c r="I46" s="388"/>
      <c r="J46" s="393"/>
    </row>
    <row r="47" spans="1:10" ht="12.75" customHeight="1">
      <c r="A47" s="392"/>
      <c r="B47" s="388"/>
      <c r="C47" s="388"/>
      <c r="D47" s="388"/>
      <c r="E47" s="388"/>
      <c r="F47" s="388"/>
      <c r="G47" s="388"/>
      <c r="H47" s="388"/>
      <c r="I47" s="388"/>
      <c r="J47" s="393"/>
    </row>
    <row r="48" spans="1:10" ht="12.75" customHeight="1">
      <c r="A48" s="392"/>
      <c r="B48" s="388"/>
      <c r="C48" s="388"/>
      <c r="D48" s="388"/>
      <c r="E48" s="388"/>
      <c r="F48" s="388"/>
      <c r="G48" s="388"/>
      <c r="H48" s="388"/>
      <c r="I48" s="388"/>
      <c r="J48" s="393"/>
    </row>
    <row r="49" spans="1:10" ht="12.75" customHeight="1">
      <c r="A49" s="392"/>
      <c r="B49" s="388"/>
      <c r="C49" s="388"/>
      <c r="D49" s="388"/>
      <c r="E49" s="388"/>
      <c r="F49" s="388"/>
      <c r="G49" s="388"/>
      <c r="H49" s="388"/>
      <c r="I49" s="388"/>
      <c r="J49" s="393"/>
    </row>
    <row r="50" spans="1:10" ht="12.75" customHeight="1">
      <c r="A50" s="392"/>
      <c r="B50" s="388"/>
      <c r="C50" s="388"/>
      <c r="D50" s="388"/>
      <c r="E50" s="388"/>
      <c r="F50" s="388"/>
      <c r="G50" s="388"/>
      <c r="H50" s="388"/>
      <c r="I50" s="388"/>
      <c r="J50" s="393"/>
    </row>
    <row r="51" spans="1:10" ht="12.75" customHeight="1">
      <c r="A51" s="392"/>
      <c r="B51" s="388"/>
      <c r="C51" s="388"/>
      <c r="D51" s="388"/>
      <c r="E51" s="388"/>
      <c r="F51" s="388"/>
      <c r="G51" s="388"/>
      <c r="H51" s="388"/>
      <c r="I51" s="388"/>
      <c r="J51" s="393"/>
    </row>
    <row r="52" spans="1:10" ht="12.75" customHeight="1">
      <c r="A52" s="392"/>
      <c r="B52" s="388"/>
      <c r="C52" s="388"/>
      <c r="D52" s="388"/>
      <c r="E52" s="388"/>
      <c r="F52" s="388"/>
      <c r="G52" s="388"/>
      <c r="H52" s="388"/>
      <c r="I52" s="388"/>
      <c r="J52" s="393"/>
    </row>
    <row r="53" spans="1:10" ht="12.75" customHeight="1">
      <c r="A53" s="392"/>
      <c r="B53" s="388"/>
      <c r="C53" s="388"/>
      <c r="D53" s="388"/>
      <c r="E53" s="388"/>
      <c r="F53" s="388"/>
      <c r="G53" s="388"/>
      <c r="H53" s="388"/>
      <c r="I53" s="388"/>
      <c r="J53" s="393"/>
    </row>
    <row r="54" spans="1:10" ht="12.75" customHeight="1">
      <c r="A54" s="392"/>
      <c r="B54" s="388"/>
      <c r="C54" s="388"/>
      <c r="D54" s="388"/>
      <c r="E54" s="388"/>
      <c r="F54" s="388"/>
      <c r="G54" s="388"/>
      <c r="H54" s="388"/>
      <c r="I54" s="388"/>
      <c r="J54" s="393"/>
    </row>
    <row r="55" spans="1:10" ht="12.75" customHeight="1">
      <c r="A55" s="392"/>
      <c r="B55" s="388"/>
      <c r="C55" s="388"/>
      <c r="D55" s="388"/>
      <c r="E55" s="388"/>
      <c r="F55" s="388"/>
      <c r="G55" s="388"/>
      <c r="H55" s="388"/>
      <c r="I55" s="388"/>
      <c r="J55" s="393"/>
    </row>
    <row r="56" spans="1:10" ht="12.75" customHeight="1" thickBot="1">
      <c r="A56" s="394"/>
      <c r="B56" s="395"/>
      <c r="C56" s="395"/>
      <c r="D56" s="395"/>
      <c r="E56" s="395"/>
      <c r="F56" s="395"/>
      <c r="G56" s="395"/>
      <c r="H56" s="395"/>
      <c r="I56" s="395"/>
      <c r="J56" s="396"/>
    </row>
    <row r="57" spans="1:10" ht="12.75" customHeight="1">
      <c r="A57" s="351" t="s">
        <v>563</v>
      </c>
    </row>
    <row r="58" spans="1:10" ht="12.75" customHeight="1"/>
    <row r="59" spans="1:10" ht="12.75" customHeight="1"/>
    <row r="60" spans="1:10" ht="12.75" customHeight="1">
      <c r="A60" s="672" t="s">
        <v>1206</v>
      </c>
    </row>
    <row r="61" spans="1:10" ht="12.75" customHeight="1"/>
    <row r="62" spans="1:10" ht="12.75" customHeight="1">
      <c r="J62" s="381" t="s">
        <v>887</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194"/>
  <sheetViews>
    <sheetView showGridLines="0" zoomScaleNormal="100" workbookViewId="0"/>
  </sheetViews>
  <sheetFormatPr defaultRowHeight="15"/>
  <cols>
    <col min="1" max="1" width="26.5703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ht="12.75" customHeight="1">
      <c r="A1" s="151" t="s">
        <v>132</v>
      </c>
    </row>
    <row r="2" spans="1:11" ht="12.75" customHeight="1">
      <c r="A2" s="152" t="s">
        <v>133</v>
      </c>
    </row>
    <row r="3" spans="1:11" ht="12.75" customHeight="1">
      <c r="A3" s="502" t="s">
        <v>889</v>
      </c>
    </row>
    <row r="4" spans="1:11" ht="12.75" customHeight="1">
      <c r="A4" s="503" t="s">
        <v>890</v>
      </c>
    </row>
    <row r="5" spans="1:11" ht="12.75" customHeight="1"/>
    <row r="6" spans="1:11" ht="12.75" customHeight="1">
      <c r="E6" s="800" t="str">
        <f>Naslovnica!A20</f>
        <v>Siječanj 2012.</v>
      </c>
      <c r="F6" s="801"/>
      <c r="G6" s="800" t="s">
        <v>891</v>
      </c>
      <c r="H6" s="801"/>
    </row>
    <row r="7" spans="1:11" ht="12.75" customHeight="1">
      <c r="E7" s="802" t="str">
        <f>Naslovnica!A24</f>
        <v>January 2012</v>
      </c>
      <c r="F7" s="803"/>
      <c r="G7" s="802" t="s">
        <v>892</v>
      </c>
      <c r="H7" s="803"/>
    </row>
    <row r="8" spans="1:11" ht="12.75" customHeight="1">
      <c r="A8" s="465"/>
      <c r="B8" s="466"/>
      <c r="C8" s="466"/>
      <c r="D8" s="466"/>
      <c r="E8" s="792" t="s">
        <v>722</v>
      </c>
      <c r="F8" s="793"/>
      <c r="G8" s="792" t="s">
        <v>722</v>
      </c>
      <c r="H8" s="793"/>
      <c r="I8" s="793" t="s">
        <v>723</v>
      </c>
      <c r="J8" s="793"/>
    </row>
    <row r="9" spans="1:11" ht="12.75" customHeight="1">
      <c r="A9" s="467" t="s">
        <v>724</v>
      </c>
      <c r="B9" s="467" t="s">
        <v>725</v>
      </c>
      <c r="C9" s="426" t="s">
        <v>726</v>
      </c>
      <c r="D9" s="426" t="s">
        <v>727</v>
      </c>
      <c r="E9" s="426" t="s">
        <v>728</v>
      </c>
      <c r="F9" s="426" t="s">
        <v>384</v>
      </c>
      <c r="G9" s="426" t="s">
        <v>728</v>
      </c>
      <c r="H9" s="426" t="s">
        <v>384</v>
      </c>
      <c r="I9" s="426" t="s">
        <v>728</v>
      </c>
      <c r="J9" s="426" t="s">
        <v>384</v>
      </c>
    </row>
    <row r="10" spans="1:11" ht="12.75" customHeight="1">
      <c r="A10" s="468" t="s">
        <v>729</v>
      </c>
      <c r="B10" s="468" t="s">
        <v>730</v>
      </c>
      <c r="C10" s="469" t="s">
        <v>731</v>
      </c>
      <c r="D10" s="469" t="s">
        <v>732</v>
      </c>
      <c r="E10" s="469" t="s">
        <v>733</v>
      </c>
      <c r="F10" s="469" t="s">
        <v>734</v>
      </c>
      <c r="G10" s="469" t="s">
        <v>733</v>
      </c>
      <c r="H10" s="469" t="s">
        <v>734</v>
      </c>
      <c r="I10" s="469" t="s">
        <v>733</v>
      </c>
      <c r="J10" s="469" t="s">
        <v>734</v>
      </c>
    </row>
    <row r="11" spans="1:11" ht="12.75" customHeight="1">
      <c r="A11" s="504" t="s">
        <v>735</v>
      </c>
      <c r="B11" s="504" t="s">
        <v>736</v>
      </c>
      <c r="C11" s="505" t="s">
        <v>737</v>
      </c>
      <c r="D11" s="505" t="s">
        <v>738</v>
      </c>
      <c r="E11" s="506">
        <v>4290287.37</v>
      </c>
      <c r="F11" s="507">
        <v>318.31108078611811</v>
      </c>
      <c r="G11" s="506">
        <v>4094536.49</v>
      </c>
      <c r="H11" s="507">
        <v>303.78765407737677</v>
      </c>
      <c r="I11" s="508">
        <v>4.7807824030406953E-2</v>
      </c>
      <c r="J11" s="508">
        <v>4.7807824030406953E-2</v>
      </c>
    </row>
    <row r="12" spans="1:11" ht="12.75" customHeight="1">
      <c r="A12" s="504" t="s">
        <v>742</v>
      </c>
      <c r="B12" s="504" t="s">
        <v>736</v>
      </c>
      <c r="C12" s="509" t="s">
        <v>740</v>
      </c>
      <c r="D12" s="509" t="s">
        <v>738</v>
      </c>
      <c r="E12" s="510">
        <v>13170221.07</v>
      </c>
      <c r="F12" s="507">
        <v>74.347422473451957</v>
      </c>
      <c r="G12" s="510">
        <v>12600221.24</v>
      </c>
      <c r="H12" s="507">
        <v>70.707047878742614</v>
      </c>
      <c r="I12" s="508">
        <v>4.5237287436708629E-2</v>
      </c>
      <c r="J12" s="508">
        <v>5.1485314461895193E-2</v>
      </c>
    </row>
    <row r="13" spans="1:11" ht="12.75" customHeight="1">
      <c r="A13" s="504" t="s">
        <v>743</v>
      </c>
      <c r="B13" s="504" t="s">
        <v>736</v>
      </c>
      <c r="C13" s="509" t="s">
        <v>737</v>
      </c>
      <c r="D13" s="509" t="s">
        <v>738</v>
      </c>
      <c r="E13" s="510">
        <v>9931781.0999999996</v>
      </c>
      <c r="F13" s="507">
        <v>428.85912163493026</v>
      </c>
      <c r="G13" s="510">
        <v>10157857.939999999</v>
      </c>
      <c r="H13" s="507">
        <v>438.62122916108183</v>
      </c>
      <c r="I13" s="508">
        <v>-2.2256349846136891E-2</v>
      </c>
      <c r="J13" s="508">
        <v>-2.225634984613678E-2</v>
      </c>
      <c r="K13" s="678"/>
    </row>
    <row r="14" spans="1:11" ht="12.75" customHeight="1">
      <c r="A14" s="504" t="s">
        <v>744</v>
      </c>
      <c r="B14" s="504" t="s">
        <v>736</v>
      </c>
      <c r="C14" s="505" t="s">
        <v>740</v>
      </c>
      <c r="D14" s="505" t="s">
        <v>738</v>
      </c>
      <c r="E14" s="510">
        <v>8831299.1999999993</v>
      </c>
      <c r="F14" s="507">
        <v>256.86627542467858</v>
      </c>
      <c r="G14" s="510">
        <v>8077636.6399999997</v>
      </c>
      <c r="H14" s="507">
        <v>234.47916264868149</v>
      </c>
      <c r="I14" s="508">
        <v>9.3302359785274902E-2</v>
      </c>
      <c r="J14" s="508">
        <v>9.547591574070724E-2</v>
      </c>
    </row>
    <row r="15" spans="1:11" ht="12.75" customHeight="1">
      <c r="A15" s="504" t="s">
        <v>745</v>
      </c>
      <c r="B15" s="504" t="s">
        <v>736</v>
      </c>
      <c r="C15" s="505" t="s">
        <v>740</v>
      </c>
      <c r="D15" s="505" t="s">
        <v>738</v>
      </c>
      <c r="E15" s="510">
        <v>15589287.43</v>
      </c>
      <c r="F15" s="507">
        <v>45.619469043873607</v>
      </c>
      <c r="G15" s="510">
        <v>14972138.800000001</v>
      </c>
      <c r="H15" s="507">
        <v>43.260010076836458</v>
      </c>
      <c r="I15" s="508">
        <v>4.1219804213944222E-2</v>
      </c>
      <c r="J15" s="508">
        <v>5.4541341133448329E-2</v>
      </c>
    </row>
    <row r="16" spans="1:11" ht="12.75" customHeight="1">
      <c r="A16" s="504" t="s">
        <v>749</v>
      </c>
      <c r="B16" s="504" t="s">
        <v>746</v>
      </c>
      <c r="C16" s="509" t="s">
        <v>737</v>
      </c>
      <c r="D16" s="509" t="s">
        <v>738</v>
      </c>
      <c r="E16" s="511">
        <v>59761549.399999999</v>
      </c>
      <c r="F16" s="512">
        <v>7116.2820229002818</v>
      </c>
      <c r="G16" s="511">
        <v>60261641.020000003</v>
      </c>
      <c r="H16" s="512">
        <v>7175.8319013913697</v>
      </c>
      <c r="I16" s="508">
        <v>-8.2986724479346963E-3</v>
      </c>
      <c r="J16" s="508">
        <v>-8.2986724479348073E-3</v>
      </c>
    </row>
    <row r="17" spans="1:10" ht="12.75" customHeight="1">
      <c r="A17" s="504" t="s">
        <v>755</v>
      </c>
      <c r="B17" s="504" t="s">
        <v>756</v>
      </c>
      <c r="C17" s="505" t="s">
        <v>740</v>
      </c>
      <c r="D17" s="505" t="s">
        <v>738</v>
      </c>
      <c r="E17" s="511">
        <v>5977432.1699999999</v>
      </c>
      <c r="F17" s="512">
        <v>72.663885019846816</v>
      </c>
      <c r="G17" s="511">
        <v>6051270.9800000004</v>
      </c>
      <c r="H17" s="512">
        <v>70.973168443472872</v>
      </c>
      <c r="I17" s="508">
        <v>-1.2202198553666554E-2</v>
      </c>
      <c r="J17" s="508">
        <v>2.3821912047234051E-2</v>
      </c>
    </row>
    <row r="18" spans="1:10" ht="12.75" customHeight="1">
      <c r="A18" s="504" t="s">
        <v>758</v>
      </c>
      <c r="B18" s="504" t="s">
        <v>756</v>
      </c>
      <c r="C18" s="509" t="s">
        <v>737</v>
      </c>
      <c r="D18" s="509" t="s">
        <v>738</v>
      </c>
      <c r="E18" s="511">
        <v>3251439.29</v>
      </c>
      <c r="F18" s="512">
        <v>88.447239714125018</v>
      </c>
      <c r="G18" s="511">
        <v>4193032.14</v>
      </c>
      <c r="H18" s="512">
        <v>86.590115822509574</v>
      </c>
      <c r="I18" s="508">
        <v>-0.22456132425448094</v>
      </c>
      <c r="J18" s="508">
        <v>2.1447296541583727E-2</v>
      </c>
    </row>
    <row r="19" spans="1:10" ht="12.75" customHeight="1">
      <c r="A19" s="504" t="s">
        <v>761</v>
      </c>
      <c r="B19" s="504" t="s">
        <v>760</v>
      </c>
      <c r="C19" s="505" t="s">
        <v>740</v>
      </c>
      <c r="D19" s="505" t="s">
        <v>738</v>
      </c>
      <c r="E19" s="511">
        <v>5177336.1500000004</v>
      </c>
      <c r="F19" s="512">
        <v>44.459688653515322</v>
      </c>
      <c r="G19" s="511">
        <v>5211475.2699999996</v>
      </c>
      <c r="H19" s="512">
        <v>44.752853826131165</v>
      </c>
      <c r="I19" s="508">
        <v>-6.5507592824093352E-3</v>
      </c>
      <c r="J19" s="508">
        <v>-6.5507592824094463E-3</v>
      </c>
    </row>
    <row r="20" spans="1:10" ht="12.75" customHeight="1">
      <c r="A20" s="504" t="s">
        <v>764</v>
      </c>
      <c r="B20" s="504" t="s">
        <v>765</v>
      </c>
      <c r="C20" s="505" t="s">
        <v>740</v>
      </c>
      <c r="D20" s="505" t="s">
        <v>738</v>
      </c>
      <c r="E20" s="511">
        <v>166471041.87</v>
      </c>
      <c r="F20" s="512">
        <v>550.10645167341738</v>
      </c>
      <c r="G20" s="511">
        <v>169690716.96000001</v>
      </c>
      <c r="H20" s="512">
        <v>555.55710599862448</v>
      </c>
      <c r="I20" s="508">
        <v>-1.897378446906417E-2</v>
      </c>
      <c r="J20" s="508">
        <v>-9.8111504044384734E-3</v>
      </c>
    </row>
    <row r="21" spans="1:10" ht="12.75" customHeight="1">
      <c r="A21" s="504" t="s">
        <v>775</v>
      </c>
      <c r="B21" s="504" t="s">
        <v>765</v>
      </c>
      <c r="C21" s="505" t="s">
        <v>740</v>
      </c>
      <c r="D21" s="505" t="s">
        <v>738</v>
      </c>
      <c r="E21" s="511">
        <v>77329316.950000003</v>
      </c>
      <c r="F21" s="512">
        <v>204.13506991352511</v>
      </c>
      <c r="G21" s="511">
        <v>77489001.150000006</v>
      </c>
      <c r="H21" s="512">
        <v>204.58869886631231</v>
      </c>
      <c r="I21" s="508">
        <v>-2.0607337509860324E-3</v>
      </c>
      <c r="J21" s="508">
        <v>-2.2172727785106927E-3</v>
      </c>
    </row>
    <row r="22" spans="1:10" ht="12.75" customHeight="1">
      <c r="A22" s="504" t="s">
        <v>776</v>
      </c>
      <c r="B22" s="504" t="s">
        <v>777</v>
      </c>
      <c r="C22" s="505" t="s">
        <v>740</v>
      </c>
      <c r="D22" s="505" t="s">
        <v>738</v>
      </c>
      <c r="E22" s="511">
        <v>14852753.460000001</v>
      </c>
      <c r="F22" s="512">
        <v>67.727363826385812</v>
      </c>
      <c r="G22" s="511">
        <v>14728435.49</v>
      </c>
      <c r="H22" s="512">
        <v>67.01989437114203</v>
      </c>
      <c r="I22" s="508">
        <v>8.4406772249780992E-3</v>
      </c>
      <c r="J22" s="508">
        <v>1.0556111164932158E-2</v>
      </c>
    </row>
    <row r="23" spans="1:10" ht="12.75" customHeight="1">
      <c r="A23" s="513" t="s">
        <v>778</v>
      </c>
      <c r="B23" s="513" t="s">
        <v>779</v>
      </c>
      <c r="C23" s="514" t="s">
        <v>740</v>
      </c>
      <c r="D23" s="514" t="s">
        <v>738</v>
      </c>
      <c r="E23" s="515">
        <v>18004966.510000002</v>
      </c>
      <c r="F23" s="516">
        <v>77.344999522900096</v>
      </c>
      <c r="G23" s="515">
        <v>18661235.059999999</v>
      </c>
      <c r="H23" s="516">
        <v>79.212762772762972</v>
      </c>
      <c r="I23" s="508">
        <v>-3.5167476744703552E-2</v>
      </c>
      <c r="J23" s="508">
        <v>-2.3579069640847106E-2</v>
      </c>
    </row>
    <row r="24" spans="1:10" ht="12.75" customHeight="1">
      <c r="A24" s="504" t="s">
        <v>780</v>
      </c>
      <c r="B24" s="504" t="s">
        <v>779</v>
      </c>
      <c r="C24" s="505" t="s">
        <v>740</v>
      </c>
      <c r="D24" s="505" t="s">
        <v>738</v>
      </c>
      <c r="E24" s="511">
        <v>12692254.9</v>
      </c>
      <c r="F24" s="512">
        <v>42.110356877669219</v>
      </c>
      <c r="G24" s="511">
        <v>13367064.119999999</v>
      </c>
      <c r="H24" s="512">
        <v>42.91303494471579</v>
      </c>
      <c r="I24" s="508">
        <v>-5.0482979204860667E-2</v>
      </c>
      <c r="J24" s="508">
        <v>-1.8704761107683265E-2</v>
      </c>
    </row>
    <row r="25" spans="1:10" ht="12.75" customHeight="1">
      <c r="A25" s="504" t="s">
        <v>785</v>
      </c>
      <c r="B25" s="504" t="s">
        <v>779</v>
      </c>
      <c r="C25" s="509" t="s">
        <v>740</v>
      </c>
      <c r="D25" s="505" t="s">
        <v>738</v>
      </c>
      <c r="E25" s="511">
        <v>5328566.2699999996</v>
      </c>
      <c r="F25" s="512">
        <v>491.99892554717223</v>
      </c>
      <c r="G25" s="511">
        <v>5698495.9500000002</v>
      </c>
      <c r="H25" s="512">
        <v>476.69147672524292</v>
      </c>
      <c r="I25" s="508">
        <v>-6.4917073425313276E-2</v>
      </c>
      <c r="J25" s="508">
        <v>3.2111857604603777E-2</v>
      </c>
    </row>
    <row r="26" spans="1:10" ht="12.75" customHeight="1">
      <c r="A26" s="504" t="s">
        <v>786</v>
      </c>
      <c r="B26" s="504" t="s">
        <v>779</v>
      </c>
      <c r="C26" s="505" t="s">
        <v>740</v>
      </c>
      <c r="D26" s="505" t="s">
        <v>738</v>
      </c>
      <c r="E26" s="511">
        <v>12042716.82</v>
      </c>
      <c r="F26" s="512">
        <v>696.62002808446039</v>
      </c>
      <c r="G26" s="511">
        <v>11645815.85</v>
      </c>
      <c r="H26" s="512">
        <v>655.44423908505291</v>
      </c>
      <c r="I26" s="508">
        <v>3.4080993131966775E-2</v>
      </c>
      <c r="J26" s="508">
        <v>6.2821192931507897E-2</v>
      </c>
    </row>
    <row r="27" spans="1:10" ht="12.75" customHeight="1">
      <c r="A27" s="504" t="s">
        <v>791</v>
      </c>
      <c r="B27" s="504" t="s">
        <v>788</v>
      </c>
      <c r="C27" s="509" t="s">
        <v>740</v>
      </c>
      <c r="D27" s="509" t="s">
        <v>738</v>
      </c>
      <c r="E27" s="511">
        <v>44996677.880000003</v>
      </c>
      <c r="F27" s="512">
        <v>62.26133552726229</v>
      </c>
      <c r="G27" s="511">
        <v>43565606.82</v>
      </c>
      <c r="H27" s="512">
        <v>59.612128229100058</v>
      </c>
      <c r="I27" s="508">
        <v>3.2848642873557488E-2</v>
      </c>
      <c r="J27" s="508">
        <v>4.444074346718252E-2</v>
      </c>
    </row>
    <row r="28" spans="1:10" ht="12.75" customHeight="1">
      <c r="A28" s="504" t="s">
        <v>794</v>
      </c>
      <c r="B28" s="504" t="s">
        <v>793</v>
      </c>
      <c r="C28" s="509" t="s">
        <v>740</v>
      </c>
      <c r="D28" s="509" t="s">
        <v>738</v>
      </c>
      <c r="E28" s="511">
        <v>6429179.9199999999</v>
      </c>
      <c r="F28" s="512">
        <v>6271.8083325017005</v>
      </c>
      <c r="G28" s="511">
        <v>6380693.8300000001</v>
      </c>
      <c r="H28" s="512">
        <v>6224.5090708452572</v>
      </c>
      <c r="I28" s="508">
        <v>7.5988742434300871E-3</v>
      </c>
      <c r="J28" s="508">
        <v>7.5988742434300871E-3</v>
      </c>
    </row>
    <row r="29" spans="1:10" ht="12.75" customHeight="1">
      <c r="A29" s="504" t="s">
        <v>800</v>
      </c>
      <c r="B29" s="504" t="s">
        <v>801</v>
      </c>
      <c r="C29" s="505" t="s">
        <v>740</v>
      </c>
      <c r="D29" s="505" t="s">
        <v>738</v>
      </c>
      <c r="E29" s="511">
        <v>4704896.99</v>
      </c>
      <c r="F29" s="512">
        <v>363.06878459010045</v>
      </c>
      <c r="G29" s="511">
        <v>4303866.95</v>
      </c>
      <c r="H29" s="512">
        <v>338.81550593957456</v>
      </c>
      <c r="I29" s="508">
        <v>9.3179004987596015E-2</v>
      </c>
      <c r="J29" s="508">
        <v>7.1582552230804009E-2</v>
      </c>
    </row>
    <row r="30" spans="1:10" ht="12.75" customHeight="1">
      <c r="A30" s="504" t="s">
        <v>802</v>
      </c>
      <c r="B30" s="504" t="s">
        <v>801</v>
      </c>
      <c r="C30" s="505" t="s">
        <v>740</v>
      </c>
      <c r="D30" s="505" t="s">
        <v>738</v>
      </c>
      <c r="E30" s="511">
        <v>14840971.9</v>
      </c>
      <c r="F30" s="512">
        <v>675.52229781977849</v>
      </c>
      <c r="G30" s="511">
        <v>14172635.539999999</v>
      </c>
      <c r="H30" s="512">
        <v>625.47882389921904</v>
      </c>
      <c r="I30" s="508">
        <v>4.7156815548789588E-2</v>
      </c>
      <c r="J30" s="508">
        <v>8.0008262483755477E-2</v>
      </c>
    </row>
    <row r="31" spans="1:10" ht="12.75" customHeight="1">
      <c r="A31" s="513" t="s">
        <v>804</v>
      </c>
      <c r="B31" s="504" t="s">
        <v>801</v>
      </c>
      <c r="C31" s="505" t="s">
        <v>805</v>
      </c>
      <c r="D31" s="514" t="s">
        <v>738</v>
      </c>
      <c r="E31" s="511">
        <v>5288660.9000000004</v>
      </c>
      <c r="F31" s="512">
        <v>730.32708723471956</v>
      </c>
      <c r="G31" s="511">
        <v>4813551.32</v>
      </c>
      <c r="H31" s="512">
        <v>660.14932038533755</v>
      </c>
      <c r="I31" s="508">
        <v>9.8702506406434187E-2</v>
      </c>
      <c r="J31" s="508">
        <v>0.1063058988054677</v>
      </c>
    </row>
    <row r="32" spans="1:10" ht="12.75" customHeight="1">
      <c r="A32" s="504" t="s">
        <v>807</v>
      </c>
      <c r="B32" s="504" t="s">
        <v>801</v>
      </c>
      <c r="C32" s="505" t="s">
        <v>740</v>
      </c>
      <c r="D32" s="505" t="s">
        <v>738</v>
      </c>
      <c r="E32" s="511">
        <v>62711064.020000003</v>
      </c>
      <c r="F32" s="512">
        <v>980.6615758199448</v>
      </c>
      <c r="G32" s="511">
        <v>58075946.850000001</v>
      </c>
      <c r="H32" s="512">
        <v>901.71880157263217</v>
      </c>
      <c r="I32" s="508">
        <v>7.9811306081185363E-2</v>
      </c>
      <c r="J32" s="508">
        <v>8.7546998143582355E-2</v>
      </c>
    </row>
    <row r="33" spans="1:10" ht="12.75" customHeight="1">
      <c r="A33" s="504" t="s">
        <v>810</v>
      </c>
      <c r="B33" s="504" t="s">
        <v>809</v>
      </c>
      <c r="C33" s="509" t="s">
        <v>740</v>
      </c>
      <c r="D33" s="509" t="s">
        <v>738</v>
      </c>
      <c r="E33" s="511">
        <v>8987158.4600000009</v>
      </c>
      <c r="F33" s="512">
        <v>9.8717585013208957</v>
      </c>
      <c r="G33" s="511">
        <v>8506207.5</v>
      </c>
      <c r="H33" s="512">
        <v>9.3745973803837614</v>
      </c>
      <c r="I33" s="508">
        <v>5.6541174195433364E-2</v>
      </c>
      <c r="J33" s="508">
        <v>5.3032797118032882E-2</v>
      </c>
    </row>
    <row r="34" spans="1:10" ht="12.75" customHeight="1">
      <c r="A34" s="504" t="s">
        <v>811</v>
      </c>
      <c r="B34" s="504" t="s">
        <v>809</v>
      </c>
      <c r="C34" s="509" t="s">
        <v>740</v>
      </c>
      <c r="D34" s="509" t="s">
        <v>738</v>
      </c>
      <c r="E34" s="511">
        <v>17809853.289999999</v>
      </c>
      <c r="F34" s="512">
        <v>6.3894397080333585</v>
      </c>
      <c r="G34" s="511">
        <v>15725766.84</v>
      </c>
      <c r="H34" s="512">
        <v>5.6877889021764609</v>
      </c>
      <c r="I34" s="508">
        <v>0.13252685679523912</v>
      </c>
      <c r="J34" s="508">
        <v>0.12336090841704883</v>
      </c>
    </row>
    <row r="35" spans="1:10" ht="12.75" customHeight="1">
      <c r="A35" s="504" t="s">
        <v>812</v>
      </c>
      <c r="B35" s="504" t="s">
        <v>809</v>
      </c>
      <c r="C35" s="509" t="s">
        <v>740</v>
      </c>
      <c r="D35" s="509" t="s">
        <v>738</v>
      </c>
      <c r="E35" s="511">
        <v>5792099.4800000004</v>
      </c>
      <c r="F35" s="512">
        <v>11.505412851981815</v>
      </c>
      <c r="G35" s="511">
        <v>5357989.8499999996</v>
      </c>
      <c r="H35" s="512">
        <v>10.755922808895734</v>
      </c>
      <c r="I35" s="508">
        <v>8.1020987749724993E-2</v>
      </c>
      <c r="J35" s="508">
        <v>6.9681612298873263E-2</v>
      </c>
    </row>
    <row r="36" spans="1:10" ht="12.75" customHeight="1">
      <c r="A36" s="504" t="s">
        <v>813</v>
      </c>
      <c r="B36" s="504" t="s">
        <v>809</v>
      </c>
      <c r="C36" s="505" t="s">
        <v>740</v>
      </c>
      <c r="D36" s="505" t="s">
        <v>738</v>
      </c>
      <c r="E36" s="511">
        <v>50014968.93</v>
      </c>
      <c r="F36" s="512">
        <v>11.727239768139736</v>
      </c>
      <c r="G36" s="511">
        <v>49034232.380000003</v>
      </c>
      <c r="H36" s="512">
        <v>11.475657677680951</v>
      </c>
      <c r="I36" s="508">
        <v>2.0001058493168467E-2</v>
      </c>
      <c r="J36" s="508">
        <v>2.1923108681438652E-2</v>
      </c>
    </row>
    <row r="37" spans="1:10" ht="12.75" customHeight="1">
      <c r="A37" s="504" t="s">
        <v>818</v>
      </c>
      <c r="B37" s="504" t="s">
        <v>815</v>
      </c>
      <c r="C37" s="505" t="s">
        <v>737</v>
      </c>
      <c r="D37" s="505" t="s">
        <v>738</v>
      </c>
      <c r="E37" s="511">
        <v>25077563.780000001</v>
      </c>
      <c r="F37" s="512">
        <v>887.58114555711177</v>
      </c>
      <c r="G37" s="511">
        <v>24715607.350000001</v>
      </c>
      <c r="H37" s="512">
        <v>874.77026386224077</v>
      </c>
      <c r="I37" s="508">
        <v>1.4644852739174041E-2</v>
      </c>
      <c r="J37" s="508">
        <v>1.4644852739174041E-2</v>
      </c>
    </row>
    <row r="38" spans="1:10" ht="12.75" customHeight="1">
      <c r="A38" s="504" t="s">
        <v>819</v>
      </c>
      <c r="B38" s="504" t="s">
        <v>815</v>
      </c>
      <c r="C38" s="505" t="s">
        <v>737</v>
      </c>
      <c r="D38" s="505" t="s">
        <v>738</v>
      </c>
      <c r="E38" s="511">
        <v>40102483.539999999</v>
      </c>
      <c r="F38" s="512">
        <v>923.5469508766804</v>
      </c>
      <c r="G38" s="511">
        <v>39701896.93</v>
      </c>
      <c r="H38" s="512">
        <v>914.32157355413847</v>
      </c>
      <c r="I38" s="508">
        <v>1.0089860711348209E-2</v>
      </c>
      <c r="J38" s="508">
        <v>1.0089860711348209E-2</v>
      </c>
    </row>
    <row r="39" spans="1:10" ht="12.75" customHeight="1">
      <c r="A39" s="504" t="s">
        <v>820</v>
      </c>
      <c r="B39" s="517" t="s">
        <v>815</v>
      </c>
      <c r="C39" s="505" t="s">
        <v>737</v>
      </c>
      <c r="D39" s="505" t="s">
        <v>738</v>
      </c>
      <c r="E39" s="511">
        <v>6077382.7599999998</v>
      </c>
      <c r="F39" s="512">
        <v>690.71993192387606</v>
      </c>
      <c r="G39" s="511">
        <v>5167662.76</v>
      </c>
      <c r="H39" s="512">
        <v>587.32645461888751</v>
      </c>
      <c r="I39" s="508">
        <v>0.17604089938717293</v>
      </c>
      <c r="J39" s="508">
        <v>0.17604089938717293</v>
      </c>
    </row>
    <row r="40" spans="1:10" ht="12.75" customHeight="1">
      <c r="A40" s="504" t="s">
        <v>823</v>
      </c>
      <c r="B40" s="517" t="s">
        <v>822</v>
      </c>
      <c r="C40" s="509" t="s">
        <v>740</v>
      </c>
      <c r="D40" s="509" t="s">
        <v>738</v>
      </c>
      <c r="E40" s="511">
        <v>5054094.09</v>
      </c>
      <c r="F40" s="512">
        <v>473.01421235245476</v>
      </c>
      <c r="G40" s="511">
        <v>6289542.25</v>
      </c>
      <c r="H40" s="512">
        <v>449.00817690547757</v>
      </c>
      <c r="I40" s="508">
        <v>-0.19642894679656542</v>
      </c>
      <c r="J40" s="508">
        <v>5.3464584125003212E-2</v>
      </c>
    </row>
    <row r="41" spans="1:10" ht="12.75" customHeight="1">
      <c r="A41" s="504" t="s">
        <v>1250</v>
      </c>
      <c r="B41" s="517" t="s">
        <v>822</v>
      </c>
      <c r="C41" s="505" t="s">
        <v>740</v>
      </c>
      <c r="D41" s="505" t="s">
        <v>738</v>
      </c>
      <c r="E41" s="511">
        <v>9537775.5399999991</v>
      </c>
      <c r="F41" s="512">
        <v>182.39523444385085</v>
      </c>
      <c r="G41" s="511">
        <v>10040575.630000001</v>
      </c>
      <c r="H41" s="512">
        <v>165.12526486181602</v>
      </c>
      <c r="I41" s="508">
        <v>-5.0076819151453567E-2</v>
      </c>
      <c r="J41" s="508">
        <v>0.10458708179203891</v>
      </c>
    </row>
    <row r="42" spans="1:10" ht="12.75" customHeight="1">
      <c r="A42" s="517" t="s">
        <v>826</v>
      </c>
      <c r="B42" s="517" t="s">
        <v>822</v>
      </c>
      <c r="C42" s="518" t="s">
        <v>740</v>
      </c>
      <c r="D42" s="518" t="s">
        <v>738</v>
      </c>
      <c r="E42" s="515">
        <v>47912688.710000001</v>
      </c>
      <c r="F42" s="516">
        <v>88.247507637277138</v>
      </c>
      <c r="G42" s="515">
        <v>47708780.530000001</v>
      </c>
      <c r="H42" s="516">
        <v>86.568928350369447</v>
      </c>
      <c r="I42" s="508">
        <v>4.2740178586577748E-3</v>
      </c>
      <c r="J42" s="508">
        <v>1.9390089711102787E-2</v>
      </c>
    </row>
    <row r="43" spans="1:10" ht="12.75" customHeight="1">
      <c r="A43" s="504" t="s">
        <v>828</v>
      </c>
      <c r="B43" s="504" t="s">
        <v>822</v>
      </c>
      <c r="C43" s="505" t="s">
        <v>740</v>
      </c>
      <c r="D43" s="505" t="s">
        <v>738</v>
      </c>
      <c r="E43" s="511">
        <v>9115929.3900000006</v>
      </c>
      <c r="F43" s="512">
        <v>90.291163325767045</v>
      </c>
      <c r="G43" s="511">
        <v>11073059.59</v>
      </c>
      <c r="H43" s="512">
        <v>81.370542023510538</v>
      </c>
      <c r="I43" s="519">
        <v>-0.17674701234042567</v>
      </c>
      <c r="J43" s="519">
        <v>0.10962961632575907</v>
      </c>
    </row>
    <row r="44" spans="1:10" ht="12.75" customHeight="1">
      <c r="A44" s="504" t="s">
        <v>829</v>
      </c>
      <c r="B44" s="504" t="s">
        <v>822</v>
      </c>
      <c r="C44" s="505" t="s">
        <v>737</v>
      </c>
      <c r="D44" s="505" t="s">
        <v>738</v>
      </c>
      <c r="E44" s="511">
        <v>29058196.649999999</v>
      </c>
      <c r="F44" s="512">
        <v>54.65510904125199</v>
      </c>
      <c r="G44" s="511">
        <v>31114414.68</v>
      </c>
      <c r="H44" s="512">
        <v>55.819826651745032</v>
      </c>
      <c r="I44" s="508">
        <v>-6.6085705006744488E-2</v>
      </c>
      <c r="J44" s="508">
        <v>-2.0865661546382253E-2</v>
      </c>
    </row>
    <row r="45" spans="1:10" ht="12.75" customHeight="1">
      <c r="A45" s="504" t="s">
        <v>830</v>
      </c>
      <c r="B45" s="504" t="s">
        <v>822</v>
      </c>
      <c r="C45" s="505" t="s">
        <v>740</v>
      </c>
      <c r="D45" s="505" t="s">
        <v>738</v>
      </c>
      <c r="E45" s="511">
        <v>20292206.690000001</v>
      </c>
      <c r="F45" s="512">
        <v>130.63527018940405</v>
      </c>
      <c r="G45" s="511">
        <v>20100661.43</v>
      </c>
      <c r="H45" s="512">
        <v>119.95512881715236</v>
      </c>
      <c r="I45" s="508">
        <v>9.5293013449857522E-3</v>
      </c>
      <c r="J45" s="508">
        <v>8.9034470452125758E-2</v>
      </c>
    </row>
    <row r="46" spans="1:10" ht="12.75" customHeight="1">
      <c r="A46" s="504" t="s">
        <v>834</v>
      </c>
      <c r="B46" s="504" t="s">
        <v>832</v>
      </c>
      <c r="C46" s="505" t="s">
        <v>740</v>
      </c>
      <c r="D46" s="505" t="s">
        <v>738</v>
      </c>
      <c r="E46" s="511">
        <v>8901841.1300000008</v>
      </c>
      <c r="F46" s="512">
        <v>755.7441896268175</v>
      </c>
      <c r="G46" s="511">
        <v>8736607.9000000004</v>
      </c>
      <c r="H46" s="512">
        <v>734.00865552413302</v>
      </c>
      <c r="I46" s="508">
        <v>1.8912744155543448E-2</v>
      </c>
      <c r="J46" s="508">
        <v>2.9612095087848456E-2</v>
      </c>
    </row>
    <row r="47" spans="1:10" ht="12.75" customHeight="1">
      <c r="A47" s="504" t="s">
        <v>835</v>
      </c>
      <c r="B47" s="504" t="s">
        <v>832</v>
      </c>
      <c r="C47" s="505" t="s">
        <v>740</v>
      </c>
      <c r="D47" s="505" t="s">
        <v>738</v>
      </c>
      <c r="E47" s="511">
        <v>102763649.59</v>
      </c>
      <c r="F47" s="512">
        <v>34.849178579294936</v>
      </c>
      <c r="G47" s="511">
        <v>101449749.45999999</v>
      </c>
      <c r="H47" s="512">
        <v>35.212604709258699</v>
      </c>
      <c r="I47" s="508">
        <v>1.2951240757061333E-2</v>
      </c>
      <c r="J47" s="508">
        <v>-1.0320910167381236E-2</v>
      </c>
    </row>
    <row r="48" spans="1:10" ht="12.75" customHeight="1">
      <c r="A48" s="504" t="s">
        <v>836</v>
      </c>
      <c r="B48" s="504" t="s">
        <v>832</v>
      </c>
      <c r="C48" s="520" t="s">
        <v>740</v>
      </c>
      <c r="D48" s="520" t="s">
        <v>738</v>
      </c>
      <c r="E48" s="511">
        <v>9612479.1099999994</v>
      </c>
      <c r="F48" s="512">
        <v>545.3031036944509</v>
      </c>
      <c r="G48" s="511">
        <v>9388888.3699999992</v>
      </c>
      <c r="H48" s="512">
        <v>528.47916382378469</v>
      </c>
      <c r="I48" s="508">
        <v>2.38143996593283E-2</v>
      </c>
      <c r="J48" s="508">
        <v>3.1834632322942369E-2</v>
      </c>
    </row>
    <row r="49" spans="1:10" ht="12.75" customHeight="1">
      <c r="A49" s="504" t="s">
        <v>842</v>
      </c>
      <c r="B49" s="504" t="s">
        <v>840</v>
      </c>
      <c r="C49" s="520" t="s">
        <v>740</v>
      </c>
      <c r="D49" s="520" t="s">
        <v>738</v>
      </c>
      <c r="E49" s="511">
        <v>213256485.72</v>
      </c>
      <c r="F49" s="512">
        <v>66.639322282875824</v>
      </c>
      <c r="G49" s="511">
        <v>216102898.88999999</v>
      </c>
      <c r="H49" s="512">
        <v>66.247133013713878</v>
      </c>
      <c r="I49" s="508">
        <v>-1.3171564030933558E-2</v>
      </c>
      <c r="J49" s="508">
        <v>5.9200942187302985E-3</v>
      </c>
    </row>
    <row r="50" spans="1:10" ht="12.75" customHeight="1">
      <c r="A50" s="504" t="s">
        <v>845</v>
      </c>
      <c r="B50" s="504" t="s">
        <v>840</v>
      </c>
      <c r="C50" s="520" t="s">
        <v>740</v>
      </c>
      <c r="D50" s="520" t="s">
        <v>738</v>
      </c>
      <c r="E50" s="511">
        <v>165859785.16999999</v>
      </c>
      <c r="F50" s="512">
        <v>62.268449967969474</v>
      </c>
      <c r="G50" s="511">
        <v>156564844.56999999</v>
      </c>
      <c r="H50" s="512">
        <v>57.312132401483829</v>
      </c>
      <c r="I50" s="508">
        <v>5.9367993022496401E-2</v>
      </c>
      <c r="J50" s="508">
        <v>8.6479378079419078E-2</v>
      </c>
    </row>
    <row r="51" spans="1:10" ht="12.75" customHeight="1">
      <c r="A51" s="504" t="s">
        <v>847</v>
      </c>
      <c r="B51" s="504" t="s">
        <v>848</v>
      </c>
      <c r="C51" s="520" t="s">
        <v>740</v>
      </c>
      <c r="D51" s="520" t="s">
        <v>738</v>
      </c>
      <c r="E51" s="511">
        <v>8159480</v>
      </c>
      <c r="F51" s="512">
        <v>630.82929504052379</v>
      </c>
      <c r="G51" s="511">
        <v>7959540.4400000004</v>
      </c>
      <c r="H51" s="512">
        <v>616.24019363756429</v>
      </c>
      <c r="I51" s="508">
        <v>2.5119485415919351E-2</v>
      </c>
      <c r="J51" s="508">
        <v>2.3674374949226307E-2</v>
      </c>
    </row>
    <row r="52" spans="1:10" ht="12.75" customHeight="1">
      <c r="A52" s="504" t="s">
        <v>850</v>
      </c>
      <c r="B52" s="504" t="s">
        <v>848</v>
      </c>
      <c r="C52" s="520" t="s">
        <v>740</v>
      </c>
      <c r="D52" s="520" t="s">
        <v>738</v>
      </c>
      <c r="E52" s="511">
        <v>7295233.5599999996</v>
      </c>
      <c r="F52" s="512">
        <v>67.471186575363632</v>
      </c>
      <c r="G52" s="511">
        <v>6936810.1600000001</v>
      </c>
      <c r="H52" s="512">
        <v>64.156247869771846</v>
      </c>
      <c r="I52" s="508">
        <v>5.1669772090173316E-2</v>
      </c>
      <c r="J52" s="508">
        <v>5.1669772090173316E-2</v>
      </c>
    </row>
    <row r="53" spans="1:10" ht="12.75" customHeight="1">
      <c r="A53" s="504" t="s">
        <v>857</v>
      </c>
      <c r="B53" s="504" t="s">
        <v>854</v>
      </c>
      <c r="C53" s="520" t="s">
        <v>740</v>
      </c>
      <c r="D53" s="520" t="s">
        <v>738</v>
      </c>
      <c r="E53" s="511">
        <v>113982232.98</v>
      </c>
      <c r="F53" s="512">
        <v>340.78740575312474</v>
      </c>
      <c r="G53" s="511">
        <v>112769595.8</v>
      </c>
      <c r="H53" s="512">
        <v>332.72005277307693</v>
      </c>
      <c r="I53" s="508">
        <v>1.0753228043405061E-2</v>
      </c>
      <c r="J53" s="508">
        <v>2.4246668972338625E-2</v>
      </c>
    </row>
    <row r="54" spans="1:10" ht="12.75" customHeight="1">
      <c r="A54" s="504" t="s">
        <v>1252</v>
      </c>
      <c r="B54" s="504" t="s">
        <v>854</v>
      </c>
      <c r="C54" s="520" t="s">
        <v>740</v>
      </c>
      <c r="D54" s="520" t="s">
        <v>738</v>
      </c>
      <c r="E54" s="511">
        <v>25904552.98</v>
      </c>
      <c r="F54" s="512">
        <v>780.23498836464478</v>
      </c>
      <c r="G54" s="511">
        <v>24985866.07</v>
      </c>
      <c r="H54" s="512">
        <v>751.61916333990575</v>
      </c>
      <c r="I54" s="508">
        <v>3.6768263602559248E-2</v>
      </c>
      <c r="J54" s="508">
        <v>3.807223979971619E-2</v>
      </c>
    </row>
    <row r="55" spans="1:10" ht="12.75" customHeight="1">
      <c r="A55" s="504" t="s">
        <v>860</v>
      </c>
      <c r="B55" s="504" t="s">
        <v>854</v>
      </c>
      <c r="C55" s="520" t="s">
        <v>740</v>
      </c>
      <c r="D55" s="520" t="s">
        <v>738</v>
      </c>
      <c r="E55" s="515">
        <v>36403361.509999998</v>
      </c>
      <c r="F55" s="516">
        <v>799.56937391056101</v>
      </c>
      <c r="G55" s="515">
        <v>35709061.509999998</v>
      </c>
      <c r="H55" s="516">
        <v>778.27994461038099</v>
      </c>
      <c r="I55" s="508">
        <v>1.9443244113418245E-2</v>
      </c>
      <c r="J55" s="508">
        <v>2.7354462167000548E-2</v>
      </c>
    </row>
    <row r="56" spans="1:10" ht="12.75" customHeight="1">
      <c r="A56" s="504" t="s">
        <v>865</v>
      </c>
      <c r="B56" s="504" t="s">
        <v>863</v>
      </c>
      <c r="C56" s="520" t="s">
        <v>740</v>
      </c>
      <c r="D56" s="520" t="s">
        <v>738</v>
      </c>
      <c r="E56" s="511">
        <v>6201771.5999999996</v>
      </c>
      <c r="F56" s="512">
        <v>29.140594911422969</v>
      </c>
      <c r="G56" s="511">
        <v>5608729.46</v>
      </c>
      <c r="H56" s="512">
        <v>27.149068721090146</v>
      </c>
      <c r="I56" s="508">
        <v>0.10573555815616031</v>
      </c>
      <c r="J56" s="508">
        <v>7.3355230368758573E-2</v>
      </c>
    </row>
    <row r="57" spans="1:10" ht="12.75" customHeight="1">
      <c r="A57" s="504" t="s">
        <v>868</v>
      </c>
      <c r="B57" s="504" t="s">
        <v>867</v>
      </c>
      <c r="C57" s="520" t="s">
        <v>740</v>
      </c>
      <c r="D57" s="520" t="s">
        <v>738</v>
      </c>
      <c r="E57" s="511">
        <v>5843200.8099999996</v>
      </c>
      <c r="F57" s="512">
        <v>88.459973954996528</v>
      </c>
      <c r="G57" s="511">
        <v>6060033.6500000004</v>
      </c>
      <c r="H57" s="512">
        <v>89.003608403616468</v>
      </c>
      <c r="I57" s="508">
        <v>-3.5780798015865978E-2</v>
      </c>
      <c r="J57" s="508">
        <v>-6.108004589596483E-3</v>
      </c>
    </row>
    <row r="58" spans="1:10" ht="12.75" customHeight="1">
      <c r="A58" s="513" t="s">
        <v>869</v>
      </c>
      <c r="B58" s="504" t="s">
        <v>867</v>
      </c>
      <c r="C58" s="520" t="s">
        <v>740</v>
      </c>
      <c r="D58" s="520" t="s">
        <v>738</v>
      </c>
      <c r="E58" s="511">
        <v>10575392.310000001</v>
      </c>
      <c r="F58" s="512">
        <v>45.891876449923103</v>
      </c>
      <c r="G58" s="511">
        <v>10332502.449999999</v>
      </c>
      <c r="H58" s="512">
        <v>44.461643270670805</v>
      </c>
      <c r="I58" s="508">
        <v>2.3507360503940866E-2</v>
      </c>
      <c r="J58" s="508">
        <v>3.2167798444727058E-2</v>
      </c>
    </row>
    <row r="59" spans="1:10" ht="12.75" customHeight="1">
      <c r="A59" s="504" t="s">
        <v>871</v>
      </c>
      <c r="B59" s="504" t="s">
        <v>872</v>
      </c>
      <c r="C59" s="520" t="s">
        <v>740</v>
      </c>
      <c r="D59" s="520" t="s">
        <v>738</v>
      </c>
      <c r="E59" s="511">
        <v>364973876.14999998</v>
      </c>
      <c r="F59" s="512">
        <v>89.277334389637261</v>
      </c>
      <c r="G59" s="511">
        <v>359441408.19</v>
      </c>
      <c r="H59" s="512">
        <v>88.414429757437318</v>
      </c>
      <c r="I59" s="508">
        <v>1.5391849224771326E-2</v>
      </c>
      <c r="J59" s="508">
        <v>9.7597715052542E-3</v>
      </c>
    </row>
    <row r="60" spans="1:10" ht="12.75" customHeight="1">
      <c r="A60" s="504" t="s">
        <v>874</v>
      </c>
      <c r="B60" s="504" t="s">
        <v>872</v>
      </c>
      <c r="C60" s="520" t="s">
        <v>740</v>
      </c>
      <c r="D60" s="520" t="s">
        <v>738</v>
      </c>
      <c r="E60" s="511">
        <v>121608735.75</v>
      </c>
      <c r="F60" s="512">
        <v>726.068207834752</v>
      </c>
      <c r="G60" s="511">
        <v>110424478.81999999</v>
      </c>
      <c r="H60" s="512">
        <v>673.07337707787428</v>
      </c>
      <c r="I60" s="508">
        <v>0.10128421749883154</v>
      </c>
      <c r="J60" s="508">
        <v>7.8735591930486182E-2</v>
      </c>
    </row>
    <row r="61" spans="1:10" ht="12.75" customHeight="1">
      <c r="A61" s="504" t="s">
        <v>875</v>
      </c>
      <c r="B61" s="504" t="s">
        <v>872</v>
      </c>
      <c r="C61" s="520" t="s">
        <v>740</v>
      </c>
      <c r="D61" s="520" t="s">
        <v>738</v>
      </c>
      <c r="E61" s="511">
        <v>209907213.09999999</v>
      </c>
      <c r="F61" s="512">
        <v>769.76828533827359</v>
      </c>
      <c r="G61" s="511">
        <v>212320639.56</v>
      </c>
      <c r="H61" s="512">
        <v>745.00605705082842</v>
      </c>
      <c r="I61" s="508">
        <v>-1.1366895206238237E-2</v>
      </c>
      <c r="J61" s="508">
        <v>3.3237620087907205E-2</v>
      </c>
    </row>
    <row r="62" spans="1:10" ht="12.75" customHeight="1">
      <c r="A62" s="504" t="s">
        <v>879</v>
      </c>
      <c r="B62" s="504" t="s">
        <v>872</v>
      </c>
      <c r="C62" s="520" t="s">
        <v>737</v>
      </c>
      <c r="D62" s="520" t="s">
        <v>738</v>
      </c>
      <c r="E62" s="511">
        <v>90323096.079999998</v>
      </c>
      <c r="F62" s="512">
        <v>56.775151016913576</v>
      </c>
      <c r="G62" s="511">
        <v>88596629</v>
      </c>
      <c r="H62" s="512">
        <v>55.689931029481876</v>
      </c>
      <c r="I62" s="508">
        <v>1.9486825847516043E-2</v>
      </c>
      <c r="J62" s="508">
        <v>1.9486825847516265E-2</v>
      </c>
    </row>
    <row r="63" spans="1:10" ht="12.75" customHeight="1">
      <c r="A63" s="504" t="s">
        <v>880</v>
      </c>
      <c r="B63" s="504" t="s">
        <v>872</v>
      </c>
      <c r="C63" s="520" t="s">
        <v>740</v>
      </c>
      <c r="D63" s="520" t="s">
        <v>738</v>
      </c>
      <c r="E63" s="511">
        <v>116637584.76000001</v>
      </c>
      <c r="F63" s="512">
        <v>987.17596623625775</v>
      </c>
      <c r="G63" s="511">
        <v>113200084.51000001</v>
      </c>
      <c r="H63" s="512">
        <v>949.16945227848703</v>
      </c>
      <c r="I63" s="508">
        <v>3.0366587312011584E-2</v>
      </c>
      <c r="J63" s="508">
        <v>4.0041863827934954E-2</v>
      </c>
    </row>
    <row r="64" spans="1:10" ht="12.75" customHeight="1"/>
    <row r="65" spans="1:10" ht="24.75" customHeight="1">
      <c r="B65" s="522"/>
      <c r="C65" s="804" t="s">
        <v>893</v>
      </c>
      <c r="D65" s="398" t="s">
        <v>894</v>
      </c>
      <c r="E65" s="523"/>
      <c r="F65" s="521"/>
      <c r="G65" s="524"/>
      <c r="H65" s="524"/>
      <c r="I65" s="398" t="s">
        <v>895</v>
      </c>
      <c r="J65" s="523"/>
    </row>
    <row r="66" spans="1:10" ht="30" customHeight="1">
      <c r="B66" s="522"/>
      <c r="C66" s="805"/>
      <c r="D66" s="521" t="s">
        <v>896</v>
      </c>
      <c r="E66" s="521" t="s">
        <v>897</v>
      </c>
      <c r="F66" s="524"/>
      <c r="G66" s="524"/>
      <c r="H66" s="524"/>
      <c r="I66" s="521" t="s">
        <v>896</v>
      </c>
      <c r="J66" s="521" t="s">
        <v>897</v>
      </c>
    </row>
    <row r="67" spans="1:10" ht="22.5" customHeight="1">
      <c r="B67" s="331" t="s">
        <v>898</v>
      </c>
      <c r="C67" s="687">
        <v>35</v>
      </c>
      <c r="D67" s="688">
        <v>4.7876475253864341E-2</v>
      </c>
      <c r="E67" s="688">
        <v>5.3253152392765124E-2</v>
      </c>
      <c r="F67" s="798" t="s">
        <v>899</v>
      </c>
      <c r="G67" s="799"/>
      <c r="H67" s="799"/>
      <c r="I67" s="688">
        <v>-0.22456132425448094</v>
      </c>
      <c r="J67" s="690">
        <v>0</v>
      </c>
    </row>
    <row r="68" spans="1:10" ht="22.5" customHeight="1">
      <c r="B68" s="331" t="s">
        <v>900</v>
      </c>
      <c r="C68" s="689">
        <v>1</v>
      </c>
      <c r="D68" s="688">
        <v>1.2951240757061333E-2</v>
      </c>
      <c r="E68" s="688">
        <v>-1.0320910167381236E-2</v>
      </c>
      <c r="F68" s="798" t="s">
        <v>901</v>
      </c>
      <c r="G68" s="799"/>
      <c r="H68" s="799"/>
      <c r="I68" s="688">
        <v>0.17604089938717293</v>
      </c>
      <c r="J68" s="690">
        <v>0</v>
      </c>
    </row>
    <row r="69" spans="1:10" ht="22.5" customHeight="1">
      <c r="B69" s="331" t="s">
        <v>902</v>
      </c>
      <c r="C69" s="689">
        <v>9</v>
      </c>
      <c r="D69" s="688">
        <v>-2.7295250974300647E-2</v>
      </c>
      <c r="E69" s="688">
        <v>-1.3154633515993256E-2</v>
      </c>
      <c r="F69" s="798" t="s">
        <v>903</v>
      </c>
      <c r="G69" s="799"/>
      <c r="H69" s="799"/>
      <c r="I69" s="688">
        <v>1.3084882681406233E-2</v>
      </c>
      <c r="J69" s="688">
        <v>3.998807140902489E-2</v>
      </c>
    </row>
    <row r="70" spans="1:10" ht="22.5" customHeight="1">
      <c r="B70" s="331" t="s">
        <v>904</v>
      </c>
      <c r="C70" s="689">
        <v>8</v>
      </c>
      <c r="D70" s="688">
        <v>-9.3683979219884653E-2</v>
      </c>
      <c r="E70" s="688">
        <v>4.8027507842857531E-2</v>
      </c>
      <c r="F70" s="798" t="s">
        <v>905</v>
      </c>
      <c r="G70" s="799"/>
      <c r="H70" s="799"/>
      <c r="I70" s="690">
        <v>0</v>
      </c>
      <c r="J70" s="688">
        <v>-2.3579069640847106E-2</v>
      </c>
    </row>
    <row r="71" spans="1:10" ht="22.5" customHeight="1">
      <c r="B71" s="525" t="s">
        <v>906</v>
      </c>
      <c r="C71" s="689">
        <v>53</v>
      </c>
      <c r="D71" s="688">
        <v>1.3084882681406233E-2</v>
      </c>
      <c r="E71" s="688">
        <v>3.998807140902489E-2</v>
      </c>
      <c r="F71" s="798" t="s">
        <v>907</v>
      </c>
      <c r="G71" s="799"/>
      <c r="H71" s="799"/>
      <c r="I71" s="690">
        <v>0</v>
      </c>
      <c r="J71" s="688">
        <v>0.17604089938717293</v>
      </c>
    </row>
    <row r="72" spans="1:10" ht="12.75" customHeight="1"/>
    <row r="73" spans="1:10" ht="12.75" customHeight="1"/>
    <row r="74" spans="1:10" ht="12.75" customHeight="1">
      <c r="E74" s="806" t="str">
        <f>'4 Tablica-Grafikon 2'!F5</f>
        <v>Prosinac 2011.</v>
      </c>
      <c r="F74" s="801"/>
      <c r="G74" s="800" t="s">
        <v>891</v>
      </c>
      <c r="H74" s="801"/>
    </row>
    <row r="75" spans="1:10" ht="12.75" customHeight="1">
      <c r="E75" s="807" t="str">
        <f>'4 Tablica-Grafikon 2'!F6</f>
        <v>December 2011</v>
      </c>
      <c r="F75" s="803"/>
      <c r="G75" s="802" t="s">
        <v>892</v>
      </c>
      <c r="H75" s="803"/>
    </row>
    <row r="76" spans="1:10" ht="12.75" customHeight="1">
      <c r="A76" s="465"/>
      <c r="B76" s="466"/>
      <c r="C76" s="466"/>
      <c r="D76" s="466"/>
      <c r="E76" s="792" t="s">
        <v>722</v>
      </c>
      <c r="F76" s="793"/>
      <c r="G76" s="792" t="s">
        <v>722</v>
      </c>
      <c r="H76" s="793"/>
      <c r="I76" s="793" t="s">
        <v>723</v>
      </c>
      <c r="J76" s="793"/>
    </row>
    <row r="77" spans="1:10" ht="12.75" customHeight="1">
      <c r="A77" s="467" t="s">
        <v>724</v>
      </c>
      <c r="B77" s="467" t="s">
        <v>725</v>
      </c>
      <c r="C77" s="426" t="s">
        <v>726</v>
      </c>
      <c r="D77" s="426" t="s">
        <v>727</v>
      </c>
      <c r="E77" s="426" t="s">
        <v>728</v>
      </c>
      <c r="F77" s="426" t="s">
        <v>384</v>
      </c>
      <c r="G77" s="426" t="s">
        <v>728</v>
      </c>
      <c r="H77" s="426" t="s">
        <v>384</v>
      </c>
      <c r="I77" s="426" t="s">
        <v>728</v>
      </c>
      <c r="J77" s="426" t="s">
        <v>384</v>
      </c>
    </row>
    <row r="78" spans="1:10" ht="12.75" customHeight="1">
      <c r="A78" s="468" t="s">
        <v>729</v>
      </c>
      <c r="B78" s="468" t="s">
        <v>730</v>
      </c>
      <c r="C78" s="469" t="s">
        <v>731</v>
      </c>
      <c r="D78" s="469" t="s">
        <v>732</v>
      </c>
      <c r="E78" s="469" t="s">
        <v>733</v>
      </c>
      <c r="F78" s="469" t="s">
        <v>734</v>
      </c>
      <c r="G78" s="469" t="s">
        <v>733</v>
      </c>
      <c r="H78" s="469" t="s">
        <v>734</v>
      </c>
      <c r="I78" s="469" t="s">
        <v>733</v>
      </c>
      <c r="J78" s="469" t="s">
        <v>734</v>
      </c>
    </row>
    <row r="79" spans="1:10" ht="12.75" customHeight="1">
      <c r="A79" s="504" t="s">
        <v>735</v>
      </c>
      <c r="B79" s="504" t="s">
        <v>736</v>
      </c>
      <c r="C79" s="505" t="s">
        <v>737</v>
      </c>
      <c r="D79" s="505" t="s">
        <v>738</v>
      </c>
      <c r="E79" s="506">
        <v>4094536.49</v>
      </c>
      <c r="F79" s="507">
        <v>303.78765407737677</v>
      </c>
      <c r="G79" s="506">
        <v>4198494.42</v>
      </c>
      <c r="H79" s="507">
        <v>311.50064814998308</v>
      </c>
      <c r="I79" s="508">
        <v>-2.4760764121725232E-2</v>
      </c>
      <c r="J79" s="508">
        <v>-2.4760764121725343E-2</v>
      </c>
    </row>
    <row r="80" spans="1:10" ht="12.75" customHeight="1">
      <c r="A80" s="504" t="s">
        <v>742</v>
      </c>
      <c r="B80" s="504" t="s">
        <v>736</v>
      </c>
      <c r="C80" s="509" t="s">
        <v>740</v>
      </c>
      <c r="D80" s="509" t="s">
        <v>738</v>
      </c>
      <c r="E80" s="510">
        <v>12600221.24</v>
      </c>
      <c r="F80" s="507">
        <v>70.707047878742614</v>
      </c>
      <c r="G80" s="510">
        <v>12808282.6</v>
      </c>
      <c r="H80" s="507">
        <v>71.192037181362124</v>
      </c>
      <c r="I80" s="508">
        <v>-1.6244282430183055E-2</v>
      </c>
      <c r="J80" s="508">
        <v>-6.8124093904490257E-3</v>
      </c>
    </row>
    <row r="81" spans="1:10" ht="12.75" customHeight="1">
      <c r="A81" s="504" t="s">
        <v>743</v>
      </c>
      <c r="B81" s="504" t="s">
        <v>736</v>
      </c>
      <c r="C81" s="509" t="s">
        <v>737</v>
      </c>
      <c r="D81" s="509" t="s">
        <v>738</v>
      </c>
      <c r="E81" s="510">
        <v>10157857.939999999</v>
      </c>
      <c r="F81" s="507">
        <v>438.62122916108183</v>
      </c>
      <c r="G81" s="510">
        <v>9920254.2300000004</v>
      </c>
      <c r="H81" s="507">
        <v>428.36138580148543</v>
      </c>
      <c r="I81" s="508">
        <v>2.3951373068792803E-2</v>
      </c>
      <c r="J81" s="508">
        <v>2.3951373068792581E-2</v>
      </c>
    </row>
    <row r="82" spans="1:10" ht="12.75" customHeight="1">
      <c r="A82" s="504" t="s">
        <v>744</v>
      </c>
      <c r="B82" s="504" t="s">
        <v>736</v>
      </c>
      <c r="C82" s="505" t="s">
        <v>740</v>
      </c>
      <c r="D82" s="505" t="s">
        <v>738</v>
      </c>
      <c r="E82" s="510">
        <v>8077636.6399999997</v>
      </c>
      <c r="F82" s="507">
        <v>234.47916264868149</v>
      </c>
      <c r="G82" s="510">
        <v>8965134.0299999993</v>
      </c>
      <c r="H82" s="507">
        <v>259.00497669250069</v>
      </c>
      <c r="I82" s="508">
        <v>-9.8994324795387278E-2</v>
      </c>
      <c r="J82" s="508">
        <v>-9.4692443199410281E-2</v>
      </c>
    </row>
    <row r="83" spans="1:10" ht="12.75" customHeight="1">
      <c r="A83" s="504" t="s">
        <v>745</v>
      </c>
      <c r="B83" s="504" t="s">
        <v>736</v>
      </c>
      <c r="C83" s="505" t="s">
        <v>740</v>
      </c>
      <c r="D83" s="505" t="s">
        <v>738</v>
      </c>
      <c r="E83" s="510">
        <v>14972138.800000001</v>
      </c>
      <c r="F83" s="507">
        <v>43.260010076836458</v>
      </c>
      <c r="G83" s="510">
        <v>15849883.59</v>
      </c>
      <c r="H83" s="507">
        <v>45.710533925135188</v>
      </c>
      <c r="I83" s="508">
        <v>-5.5378626916464224E-2</v>
      </c>
      <c r="J83" s="508">
        <v>-5.3609608942923326E-2</v>
      </c>
    </row>
    <row r="84" spans="1:10" ht="12.75" customHeight="1">
      <c r="A84" s="504" t="s">
        <v>749</v>
      </c>
      <c r="B84" s="504" t="s">
        <v>746</v>
      </c>
      <c r="C84" s="509" t="s">
        <v>737</v>
      </c>
      <c r="D84" s="509" t="s">
        <v>738</v>
      </c>
      <c r="E84" s="511">
        <v>60261641.020000003</v>
      </c>
      <c r="F84" s="512">
        <v>7175.8319013913697</v>
      </c>
      <c r="G84" s="511">
        <v>55251388.640000001</v>
      </c>
      <c r="H84" s="512">
        <v>6104.7736284738758</v>
      </c>
      <c r="I84" s="508">
        <v>9.0681021840829601E-2</v>
      </c>
      <c r="J84" s="508">
        <v>0.17544602602819959</v>
      </c>
    </row>
    <row r="85" spans="1:10" ht="12.75" customHeight="1">
      <c r="A85" s="504" t="s">
        <v>755</v>
      </c>
      <c r="B85" s="504" t="s">
        <v>756</v>
      </c>
      <c r="C85" s="505" t="s">
        <v>740</v>
      </c>
      <c r="D85" s="505" t="s">
        <v>738</v>
      </c>
      <c r="E85" s="511">
        <v>6051270.9800000004</v>
      </c>
      <c r="F85" s="512">
        <v>70.973168443472872</v>
      </c>
      <c r="G85" s="511">
        <v>6137248.6399999997</v>
      </c>
      <c r="H85" s="512">
        <v>71.981569317557614</v>
      </c>
      <c r="I85" s="508">
        <v>-1.4009153782630346E-2</v>
      </c>
      <c r="J85" s="508">
        <v>-1.4009153782630457E-2</v>
      </c>
    </row>
    <row r="86" spans="1:10" ht="12.75" customHeight="1">
      <c r="A86" s="504" t="s">
        <v>758</v>
      </c>
      <c r="B86" s="504" t="s">
        <v>756</v>
      </c>
      <c r="C86" s="509" t="s">
        <v>737</v>
      </c>
      <c r="D86" s="509" t="s">
        <v>738</v>
      </c>
      <c r="E86" s="511">
        <v>4193032.14</v>
      </c>
      <c r="F86" s="512">
        <v>86.590115822509574</v>
      </c>
      <c r="G86" s="511">
        <v>3246079.77</v>
      </c>
      <c r="H86" s="512">
        <v>88.301447433257096</v>
      </c>
      <c r="I86" s="508">
        <v>0.29172184206674623</v>
      </c>
      <c r="J86" s="508">
        <v>-1.9380561253438566E-2</v>
      </c>
    </row>
    <row r="87" spans="1:10" ht="12.75" customHeight="1">
      <c r="A87" s="504" t="s">
        <v>761</v>
      </c>
      <c r="B87" s="504" t="s">
        <v>760</v>
      </c>
      <c r="C87" s="505" t="s">
        <v>740</v>
      </c>
      <c r="D87" s="505" t="s">
        <v>738</v>
      </c>
      <c r="E87" s="511">
        <v>5211475.2699999996</v>
      </c>
      <c r="F87" s="512">
        <v>44.752853826131165</v>
      </c>
      <c r="G87" s="515">
        <v>5232065.59</v>
      </c>
      <c r="H87" s="516">
        <v>44.929670472752861</v>
      </c>
      <c r="I87" s="508">
        <v>-3.9354093800647583E-3</v>
      </c>
      <c r="J87" s="508">
        <v>-3.9354093800648693E-3</v>
      </c>
    </row>
    <row r="88" spans="1:10" ht="12.75" customHeight="1">
      <c r="A88" s="504" t="s">
        <v>764</v>
      </c>
      <c r="B88" s="504" t="s">
        <v>765</v>
      </c>
      <c r="C88" s="505" t="s">
        <v>740</v>
      </c>
      <c r="D88" s="505" t="s">
        <v>738</v>
      </c>
      <c r="E88" s="511">
        <v>169690716.96000001</v>
      </c>
      <c r="F88" s="512">
        <v>555.55710599862448</v>
      </c>
      <c r="G88" s="511">
        <v>168825984.77000001</v>
      </c>
      <c r="H88" s="512">
        <v>551.03215472337513</v>
      </c>
      <c r="I88" s="508">
        <v>5.122032554278011E-3</v>
      </c>
      <c r="J88" s="508">
        <v>8.2117735534343872E-3</v>
      </c>
    </row>
    <row r="89" spans="1:10" ht="12.75" customHeight="1">
      <c r="A89" s="504" t="s">
        <v>775</v>
      </c>
      <c r="B89" s="504" t="s">
        <v>765</v>
      </c>
      <c r="C89" s="505" t="s">
        <v>740</v>
      </c>
      <c r="D89" s="505" t="s">
        <v>738</v>
      </c>
      <c r="E89" s="511">
        <v>77489001.150000006</v>
      </c>
      <c r="F89" s="512">
        <v>204.58869886631231</v>
      </c>
      <c r="G89" s="511">
        <v>78158092.310000002</v>
      </c>
      <c r="H89" s="512">
        <v>205.74339522310299</v>
      </c>
      <c r="I89" s="508">
        <v>-8.5607406760411786E-3</v>
      </c>
      <c r="J89" s="508">
        <v>-5.6123131220739975E-3</v>
      </c>
    </row>
    <row r="90" spans="1:10" ht="12.75" customHeight="1">
      <c r="A90" s="504" t="s">
        <v>776</v>
      </c>
      <c r="B90" s="504" t="s">
        <v>777</v>
      </c>
      <c r="C90" s="505" t="s">
        <v>740</v>
      </c>
      <c r="D90" s="505" t="s">
        <v>738</v>
      </c>
      <c r="E90" s="511">
        <v>14728435.49</v>
      </c>
      <c r="F90" s="512">
        <v>67.01989437114203</v>
      </c>
      <c r="G90" s="511">
        <v>15065605.84</v>
      </c>
      <c r="H90" s="512">
        <v>67.290308323969597</v>
      </c>
      <c r="I90" s="508">
        <v>-2.2380138812924111E-2</v>
      </c>
      <c r="J90" s="508">
        <v>-4.018616641280004E-3</v>
      </c>
    </row>
    <row r="91" spans="1:10" ht="12.75" customHeight="1">
      <c r="A91" s="513" t="s">
        <v>778</v>
      </c>
      <c r="B91" s="513" t="s">
        <v>779</v>
      </c>
      <c r="C91" s="514" t="s">
        <v>740</v>
      </c>
      <c r="D91" s="514" t="s">
        <v>738</v>
      </c>
      <c r="E91" s="515">
        <v>18661235.059999999</v>
      </c>
      <c r="F91" s="516">
        <v>79.212762772762972</v>
      </c>
      <c r="G91" s="515">
        <v>18561008.5</v>
      </c>
      <c r="H91" s="516">
        <v>80.617284610755547</v>
      </c>
      <c r="I91" s="508">
        <v>5.3998445181466792E-3</v>
      </c>
      <c r="J91" s="508">
        <v>-1.7422093100431635E-2</v>
      </c>
    </row>
    <row r="92" spans="1:10" ht="12.75" customHeight="1">
      <c r="A92" s="504" t="s">
        <v>780</v>
      </c>
      <c r="B92" s="504" t="s">
        <v>779</v>
      </c>
      <c r="C92" s="505" t="s">
        <v>740</v>
      </c>
      <c r="D92" s="505" t="s">
        <v>738</v>
      </c>
      <c r="E92" s="511">
        <v>13367064.119999999</v>
      </c>
      <c r="F92" s="512">
        <v>42.91303494471579</v>
      </c>
      <c r="G92" s="511">
        <v>15562669</v>
      </c>
      <c r="H92" s="512">
        <v>48.329846196947798</v>
      </c>
      <c r="I92" s="508">
        <v>-0.14108151243208999</v>
      </c>
      <c r="J92" s="508">
        <v>-0.11208004325439169</v>
      </c>
    </row>
    <row r="93" spans="1:10" ht="12.75" customHeight="1">
      <c r="A93" s="504" t="s">
        <v>785</v>
      </c>
      <c r="B93" s="504" t="s">
        <v>779</v>
      </c>
      <c r="C93" s="509" t="s">
        <v>740</v>
      </c>
      <c r="D93" s="505" t="s">
        <v>738</v>
      </c>
      <c r="E93" s="511">
        <v>5698495.9500000002</v>
      </c>
      <c r="F93" s="512">
        <v>476.69147672524292</v>
      </c>
      <c r="G93" s="511">
        <v>5963837.0599999996</v>
      </c>
      <c r="H93" s="512">
        <v>479.8600640258955</v>
      </c>
      <c r="I93" s="508">
        <v>-4.4491676638797939E-2</v>
      </c>
      <c r="J93" s="508">
        <v>-6.6031485805861934E-3</v>
      </c>
    </row>
    <row r="94" spans="1:10" ht="12.75" customHeight="1">
      <c r="A94" s="504" t="s">
        <v>786</v>
      </c>
      <c r="B94" s="504" t="s">
        <v>779</v>
      </c>
      <c r="C94" s="505" t="s">
        <v>740</v>
      </c>
      <c r="D94" s="505" t="s">
        <v>738</v>
      </c>
      <c r="E94" s="511">
        <v>11645815.85</v>
      </c>
      <c r="F94" s="512">
        <v>655.44423908505291</v>
      </c>
      <c r="G94" s="511">
        <v>11349842.76</v>
      </c>
      <c r="H94" s="512">
        <v>649.59245206839853</v>
      </c>
      <c r="I94" s="508">
        <v>2.607728549712518E-2</v>
      </c>
      <c r="J94" s="508">
        <v>9.0083974929533461E-3</v>
      </c>
    </row>
    <row r="95" spans="1:10" ht="12.75" customHeight="1">
      <c r="A95" s="504" t="s">
        <v>791</v>
      </c>
      <c r="B95" s="504" t="s">
        <v>788</v>
      </c>
      <c r="C95" s="509" t="s">
        <v>740</v>
      </c>
      <c r="D95" s="509" t="s">
        <v>738</v>
      </c>
      <c r="E95" s="511">
        <v>43565606.82</v>
      </c>
      <c r="F95" s="512">
        <v>59.612128229100058</v>
      </c>
      <c r="G95" s="511">
        <v>41933369.509999998</v>
      </c>
      <c r="H95" s="512">
        <v>57.639710127285106</v>
      </c>
      <c r="I95" s="508">
        <v>3.8924544558976093E-2</v>
      </c>
      <c r="J95" s="508">
        <v>3.4219778299704906E-2</v>
      </c>
    </row>
    <row r="96" spans="1:10" ht="12.75" customHeight="1">
      <c r="A96" s="504" t="s">
        <v>794</v>
      </c>
      <c r="B96" s="504" t="s">
        <v>793</v>
      </c>
      <c r="C96" s="509" t="s">
        <v>740</v>
      </c>
      <c r="D96" s="509" t="s">
        <v>738</v>
      </c>
      <c r="E96" s="511">
        <v>6380693.8300000001</v>
      </c>
      <c r="F96" s="512">
        <v>6224.5090708452572</v>
      </c>
      <c r="G96" s="511">
        <v>6588355.8099999996</v>
      </c>
      <c r="H96" s="512">
        <v>6362.0082794342861</v>
      </c>
      <c r="I96" s="508">
        <v>-3.1519545390187309E-2</v>
      </c>
      <c r="J96" s="508">
        <v>-2.161254788578415E-2</v>
      </c>
    </row>
    <row r="97" spans="1:10" ht="12.75" customHeight="1">
      <c r="A97" s="504" t="s">
        <v>800</v>
      </c>
      <c r="B97" s="504" t="s">
        <v>801</v>
      </c>
      <c r="C97" s="505" t="s">
        <v>740</v>
      </c>
      <c r="D97" s="505" t="s">
        <v>738</v>
      </c>
      <c r="E97" s="511">
        <v>4303866.95</v>
      </c>
      <c r="F97" s="512">
        <v>338.81550593957456</v>
      </c>
      <c r="G97" s="511">
        <v>4374037.79</v>
      </c>
      <c r="H97" s="512">
        <v>331.82382033990677</v>
      </c>
      <c r="I97" s="508">
        <v>-1.6042577446501616E-2</v>
      </c>
      <c r="J97" s="508">
        <v>2.1070475267585653E-2</v>
      </c>
    </row>
    <row r="98" spans="1:10" ht="12.75" customHeight="1">
      <c r="A98" s="504" t="s">
        <v>802</v>
      </c>
      <c r="B98" s="504" t="s">
        <v>801</v>
      </c>
      <c r="C98" s="505" t="s">
        <v>740</v>
      </c>
      <c r="D98" s="505" t="s">
        <v>738</v>
      </c>
      <c r="E98" s="511">
        <v>14172635.539999999</v>
      </c>
      <c r="F98" s="512">
        <v>625.47882389921904</v>
      </c>
      <c r="G98" s="511">
        <v>16754590.720000001</v>
      </c>
      <c r="H98" s="512">
        <v>633.24272783653851</v>
      </c>
      <c r="I98" s="508">
        <v>-0.15410434209639723</v>
      </c>
      <c r="J98" s="508">
        <v>-1.2260549700814916E-2</v>
      </c>
    </row>
    <row r="99" spans="1:10" ht="12.75" customHeight="1">
      <c r="A99" s="504" t="s">
        <v>804</v>
      </c>
      <c r="B99" s="504" t="s">
        <v>801</v>
      </c>
      <c r="C99" s="509" t="s">
        <v>805</v>
      </c>
      <c r="D99" s="509" t="s">
        <v>738</v>
      </c>
      <c r="E99" s="511">
        <v>4813551.32</v>
      </c>
      <c r="F99" s="512">
        <v>660.14932038533755</v>
      </c>
      <c r="G99" s="511">
        <v>5613869.54</v>
      </c>
      <c r="H99" s="512">
        <v>728.69426920170235</v>
      </c>
      <c r="I99" s="508">
        <v>-0.14256088679966006</v>
      </c>
      <c r="J99" s="508">
        <v>-9.4065442413122091E-2</v>
      </c>
    </row>
    <row r="100" spans="1:10" ht="12.75" customHeight="1">
      <c r="A100" s="504" t="s">
        <v>807</v>
      </c>
      <c r="B100" s="504" t="s">
        <v>801</v>
      </c>
      <c r="C100" s="505" t="s">
        <v>740</v>
      </c>
      <c r="D100" s="505" t="s">
        <v>738</v>
      </c>
      <c r="E100" s="511">
        <v>58075946.850000001</v>
      </c>
      <c r="F100" s="512">
        <v>901.71880157263217</v>
      </c>
      <c r="G100" s="511">
        <v>73616725.709999993</v>
      </c>
      <c r="H100" s="512">
        <v>948.8264308463381</v>
      </c>
      <c r="I100" s="508">
        <v>-0.21110391300504361</v>
      </c>
      <c r="J100" s="508">
        <v>-4.9648310525758244E-2</v>
      </c>
    </row>
    <row r="101" spans="1:10" ht="12.75" customHeight="1">
      <c r="A101" s="504" t="s">
        <v>810</v>
      </c>
      <c r="B101" s="504" t="s">
        <v>809</v>
      </c>
      <c r="C101" s="505" t="s">
        <v>740</v>
      </c>
      <c r="D101" s="505" t="s">
        <v>738</v>
      </c>
      <c r="E101" s="511">
        <v>8506207.5</v>
      </c>
      <c r="F101" s="512">
        <v>9.3745973803837614</v>
      </c>
      <c r="G101" s="511">
        <v>8348466.0300000003</v>
      </c>
      <c r="H101" s="512">
        <v>9.275333581519094</v>
      </c>
      <c r="I101" s="508">
        <v>1.8894665131673261E-2</v>
      </c>
      <c r="J101" s="508">
        <v>1.0701911472213554E-2</v>
      </c>
    </row>
    <row r="102" spans="1:10" ht="12.75" customHeight="1">
      <c r="A102" s="504" t="s">
        <v>811</v>
      </c>
      <c r="B102" s="504" t="s">
        <v>809</v>
      </c>
      <c r="C102" s="505" t="s">
        <v>740</v>
      </c>
      <c r="D102" s="505" t="s">
        <v>738</v>
      </c>
      <c r="E102" s="511">
        <v>15725766.84</v>
      </c>
      <c r="F102" s="512">
        <v>5.6877889021764609</v>
      </c>
      <c r="G102" s="511">
        <v>16673928.27</v>
      </c>
      <c r="H102" s="512">
        <v>6.0642760992695983</v>
      </c>
      <c r="I102" s="508">
        <v>-5.686490997481064E-2</v>
      </c>
      <c r="J102" s="508">
        <v>-6.2082792889077476E-2</v>
      </c>
    </row>
    <row r="103" spans="1:10" ht="12.75" customHeight="1">
      <c r="A103" s="513" t="s">
        <v>812</v>
      </c>
      <c r="B103" s="504" t="s">
        <v>809</v>
      </c>
      <c r="C103" s="505" t="s">
        <v>740</v>
      </c>
      <c r="D103" s="514" t="s">
        <v>738</v>
      </c>
      <c r="E103" s="511">
        <v>5357989.8499999996</v>
      </c>
      <c r="F103" s="512">
        <v>10.755922808895734</v>
      </c>
      <c r="G103" s="511">
        <v>5607329.6200000001</v>
      </c>
      <c r="H103" s="512">
        <v>10.638892711701962</v>
      </c>
      <c r="I103" s="508">
        <v>-4.4466758135755957E-2</v>
      </c>
      <c r="J103" s="508">
        <v>1.100021406034557E-2</v>
      </c>
    </row>
    <row r="104" spans="1:10" ht="12.75" customHeight="1">
      <c r="A104" s="504" t="s">
        <v>813</v>
      </c>
      <c r="B104" s="504" t="s">
        <v>809</v>
      </c>
      <c r="C104" s="505" t="s">
        <v>740</v>
      </c>
      <c r="D104" s="505" t="s">
        <v>738</v>
      </c>
      <c r="E104" s="511">
        <v>49034232.380000003</v>
      </c>
      <c r="F104" s="512">
        <v>11.475657677680951</v>
      </c>
      <c r="G104" s="511">
        <v>50610293.369999997</v>
      </c>
      <c r="H104" s="512">
        <v>11.835126667336556</v>
      </c>
      <c r="I104" s="508">
        <v>-3.1141115473838132E-2</v>
      </c>
      <c r="J104" s="508">
        <v>-3.0373058080374715E-2</v>
      </c>
    </row>
    <row r="105" spans="1:10" ht="12.75" customHeight="1">
      <c r="A105" s="504" t="s">
        <v>818</v>
      </c>
      <c r="B105" s="504" t="s">
        <v>815</v>
      </c>
      <c r="C105" s="509" t="s">
        <v>737</v>
      </c>
      <c r="D105" s="509" t="s">
        <v>738</v>
      </c>
      <c r="E105" s="511">
        <v>24715607.350000001</v>
      </c>
      <c r="F105" s="512">
        <v>874.77026386224077</v>
      </c>
      <c r="G105" s="511">
        <v>25682550.010000002</v>
      </c>
      <c r="H105" s="512">
        <v>908.99368689407891</v>
      </c>
      <c r="I105" s="508">
        <v>-3.764979177003458E-2</v>
      </c>
      <c r="J105" s="508">
        <v>-3.7649791770034691E-2</v>
      </c>
    </row>
    <row r="106" spans="1:10" ht="12.75" customHeight="1">
      <c r="A106" s="504" t="s">
        <v>819</v>
      </c>
      <c r="B106" s="504" t="s">
        <v>815</v>
      </c>
      <c r="C106" s="509" t="s">
        <v>737</v>
      </c>
      <c r="D106" s="509" t="s">
        <v>738</v>
      </c>
      <c r="E106" s="511">
        <v>39701896.93</v>
      </c>
      <c r="F106" s="512">
        <v>914.32157355413847</v>
      </c>
      <c r="G106" s="511">
        <v>41233179.310000002</v>
      </c>
      <c r="H106" s="512">
        <v>949.58650101354613</v>
      </c>
      <c r="I106" s="508">
        <v>-3.7137140662559354E-2</v>
      </c>
      <c r="J106" s="508">
        <v>-3.7137140662559354E-2</v>
      </c>
    </row>
    <row r="107" spans="1:10" ht="12.75" customHeight="1">
      <c r="A107" s="504" t="s">
        <v>820</v>
      </c>
      <c r="B107" s="504" t="s">
        <v>815</v>
      </c>
      <c r="C107" s="509" t="s">
        <v>737</v>
      </c>
      <c r="D107" s="509" t="s">
        <v>738</v>
      </c>
      <c r="E107" s="511">
        <v>5167662.76</v>
      </c>
      <c r="F107" s="512">
        <v>587.32645461888751</v>
      </c>
      <c r="G107" s="511">
        <v>5450934.3099999996</v>
      </c>
      <c r="H107" s="512">
        <v>619.5214493162382</v>
      </c>
      <c r="I107" s="508">
        <v>-5.1967522242989506E-2</v>
      </c>
      <c r="J107" s="508">
        <v>-5.1967522242989506E-2</v>
      </c>
    </row>
    <row r="108" spans="1:10" ht="12.75" customHeight="1">
      <c r="A108" s="504" t="s">
        <v>823</v>
      </c>
      <c r="B108" s="504" t="s">
        <v>822</v>
      </c>
      <c r="C108" s="505" t="s">
        <v>740</v>
      </c>
      <c r="D108" s="505" t="s">
        <v>738</v>
      </c>
      <c r="E108" s="511">
        <v>6289542.25</v>
      </c>
      <c r="F108" s="512">
        <v>449.00817690547757</v>
      </c>
      <c r="G108" s="511">
        <v>6167669.5099999998</v>
      </c>
      <c r="H108" s="512">
        <v>440.21163566107163</v>
      </c>
      <c r="I108" s="508">
        <v>1.9759933602538249E-2</v>
      </c>
      <c r="J108" s="508">
        <v>1.9982527793015015E-2</v>
      </c>
    </row>
    <row r="109" spans="1:10" ht="12.75" customHeight="1">
      <c r="A109" s="504" t="s">
        <v>824</v>
      </c>
      <c r="B109" s="504" t="s">
        <v>822</v>
      </c>
      <c r="C109" s="505" t="s">
        <v>740</v>
      </c>
      <c r="D109" s="505" t="s">
        <v>738</v>
      </c>
      <c r="E109" s="511">
        <v>10040575.630000001</v>
      </c>
      <c r="F109" s="512">
        <v>165.12526486181602</v>
      </c>
      <c r="G109" s="511">
        <v>4973327.7300000004</v>
      </c>
      <c r="H109" s="512">
        <v>161.76924303830239</v>
      </c>
      <c r="I109" s="508">
        <v>1.0188847739579794</v>
      </c>
      <c r="J109" s="508">
        <v>2.0745734853435671E-2</v>
      </c>
    </row>
    <row r="110" spans="1:10" ht="12.75" customHeight="1">
      <c r="A110" s="504" t="s">
        <v>826</v>
      </c>
      <c r="B110" s="504" t="s">
        <v>822</v>
      </c>
      <c r="C110" s="505" t="s">
        <v>740</v>
      </c>
      <c r="D110" s="505" t="s">
        <v>738</v>
      </c>
      <c r="E110" s="511">
        <v>47708780.530000001</v>
      </c>
      <c r="F110" s="512">
        <v>86.568928350369447</v>
      </c>
      <c r="G110" s="511">
        <v>48432053.270000003</v>
      </c>
      <c r="H110" s="512">
        <v>86.974904898544878</v>
      </c>
      <c r="I110" s="508">
        <v>-1.493376165507343E-2</v>
      </c>
      <c r="J110" s="508">
        <v>-4.6677435134766521E-3</v>
      </c>
    </row>
    <row r="111" spans="1:10" ht="12.75" customHeight="1">
      <c r="A111" s="504" t="s">
        <v>828</v>
      </c>
      <c r="B111" s="517" t="s">
        <v>822</v>
      </c>
      <c r="C111" s="505" t="s">
        <v>740</v>
      </c>
      <c r="D111" s="505" t="s">
        <v>738</v>
      </c>
      <c r="E111" s="511">
        <v>11073059.59</v>
      </c>
      <c r="F111" s="512">
        <v>81.370542023510538</v>
      </c>
      <c r="G111" s="511">
        <v>6602607.0999999996</v>
      </c>
      <c r="H111" s="512">
        <v>81.765974683500161</v>
      </c>
      <c r="I111" s="508">
        <v>0.6770738319413252</v>
      </c>
      <c r="J111" s="508">
        <v>-4.8361517308423974E-3</v>
      </c>
    </row>
    <row r="112" spans="1:10" ht="12.75" customHeight="1">
      <c r="A112" s="504" t="s">
        <v>829</v>
      </c>
      <c r="B112" s="517" t="s">
        <v>822</v>
      </c>
      <c r="C112" s="509" t="s">
        <v>737</v>
      </c>
      <c r="D112" s="509" t="s">
        <v>738</v>
      </c>
      <c r="E112" s="511">
        <v>31114414.68</v>
      </c>
      <c r="F112" s="512">
        <v>55.819826651745032</v>
      </c>
      <c r="G112" s="511">
        <v>38252573.520000003</v>
      </c>
      <c r="H112" s="512">
        <v>60.578576591320882</v>
      </c>
      <c r="I112" s="508">
        <v>-0.18660597662188361</v>
      </c>
      <c r="J112" s="508">
        <v>-7.8554997613754396E-2</v>
      </c>
    </row>
    <row r="113" spans="1:10" ht="12.75" customHeight="1">
      <c r="A113" s="504" t="s">
        <v>830</v>
      </c>
      <c r="B113" s="517" t="s">
        <v>822</v>
      </c>
      <c r="C113" s="505" t="s">
        <v>740</v>
      </c>
      <c r="D113" s="505" t="s">
        <v>738</v>
      </c>
      <c r="E113" s="511">
        <v>20100661.43</v>
      </c>
      <c r="F113" s="512">
        <v>119.95512881715236</v>
      </c>
      <c r="G113" s="511">
        <v>18440847.379999999</v>
      </c>
      <c r="H113" s="512">
        <v>123.49887910998099</v>
      </c>
      <c r="I113" s="508">
        <v>9.0007471771614389E-2</v>
      </c>
      <c r="J113" s="508">
        <v>-2.8694594787963768E-2</v>
      </c>
    </row>
    <row r="114" spans="1:10" ht="12.75" customHeight="1">
      <c r="A114" s="517" t="s">
        <v>834</v>
      </c>
      <c r="B114" s="517" t="s">
        <v>832</v>
      </c>
      <c r="C114" s="518" t="s">
        <v>740</v>
      </c>
      <c r="D114" s="518" t="s">
        <v>738</v>
      </c>
      <c r="E114" s="515">
        <v>8736607.9000000004</v>
      </c>
      <c r="F114" s="516">
        <v>734.00865552413302</v>
      </c>
      <c r="G114" s="515">
        <v>8473865.4399999995</v>
      </c>
      <c r="H114" s="516">
        <v>709.30118636232055</v>
      </c>
      <c r="I114" s="508">
        <v>3.1006211021448626E-2</v>
      </c>
      <c r="J114" s="508">
        <v>3.4833537059941744E-2</v>
      </c>
    </row>
    <row r="115" spans="1:10" ht="12.75" customHeight="1">
      <c r="A115" s="504" t="s">
        <v>835</v>
      </c>
      <c r="B115" s="504" t="s">
        <v>832</v>
      </c>
      <c r="C115" s="505" t="s">
        <v>740</v>
      </c>
      <c r="D115" s="505" t="s">
        <v>738</v>
      </c>
      <c r="E115" s="511">
        <v>101449749.45999999</v>
      </c>
      <c r="F115" s="512">
        <v>35.212604709258699</v>
      </c>
      <c r="G115" s="511">
        <v>109553350.77</v>
      </c>
      <c r="H115" s="512">
        <v>35.951680038991967</v>
      </c>
      <c r="I115" s="519">
        <v>-7.3969451897577976E-2</v>
      </c>
      <c r="J115" s="519">
        <v>-2.0557462931681925E-2</v>
      </c>
    </row>
    <row r="116" spans="1:10" ht="12.75" customHeight="1">
      <c r="A116" s="504" t="s">
        <v>836</v>
      </c>
      <c r="B116" s="504" t="s">
        <v>832</v>
      </c>
      <c r="C116" s="505" t="s">
        <v>740</v>
      </c>
      <c r="D116" s="505" t="s">
        <v>738</v>
      </c>
      <c r="E116" s="511">
        <v>9388888.3699999992</v>
      </c>
      <c r="F116" s="512">
        <v>528.47916382378469</v>
      </c>
      <c r="G116" s="511">
        <v>9422611.0600000005</v>
      </c>
      <c r="H116" s="512">
        <v>527.27325989396388</v>
      </c>
      <c r="I116" s="508">
        <v>-3.5789113850998033E-3</v>
      </c>
      <c r="J116" s="508">
        <v>2.2870568669901559E-3</v>
      </c>
    </row>
    <row r="117" spans="1:10" ht="12.75" customHeight="1">
      <c r="A117" s="504" t="s">
        <v>842</v>
      </c>
      <c r="B117" s="504" t="s">
        <v>840</v>
      </c>
      <c r="C117" s="505" t="s">
        <v>740</v>
      </c>
      <c r="D117" s="505" t="s">
        <v>738</v>
      </c>
      <c r="E117" s="511">
        <v>216102898.88999999</v>
      </c>
      <c r="F117" s="512">
        <v>66.247133013713878</v>
      </c>
      <c r="G117" s="515">
        <v>217385916.53</v>
      </c>
      <c r="H117" s="516">
        <v>66.145481431163901</v>
      </c>
      <c r="I117" s="508">
        <v>-5.9020274196233125E-3</v>
      </c>
      <c r="J117" s="508">
        <v>1.5367880065362272E-3</v>
      </c>
    </row>
    <row r="118" spans="1:10" ht="12.75" customHeight="1">
      <c r="A118" s="504" t="s">
        <v>845</v>
      </c>
      <c r="B118" s="504" t="s">
        <v>840</v>
      </c>
      <c r="C118" s="505" t="s">
        <v>740</v>
      </c>
      <c r="D118" s="505" t="s">
        <v>738</v>
      </c>
      <c r="E118" s="511">
        <v>156564844.56999999</v>
      </c>
      <c r="F118" s="512">
        <v>57.312132401483829</v>
      </c>
      <c r="G118" s="511">
        <v>163745360.44999999</v>
      </c>
      <c r="H118" s="512">
        <v>58.412731535355739</v>
      </c>
      <c r="I118" s="508">
        <v>-4.3851721112993514E-2</v>
      </c>
      <c r="J118" s="508">
        <v>-1.8841767966384926E-2</v>
      </c>
    </row>
    <row r="119" spans="1:10" ht="12.75" customHeight="1">
      <c r="A119" s="504" t="s">
        <v>847</v>
      </c>
      <c r="B119" s="504" t="s">
        <v>848</v>
      </c>
      <c r="C119" s="505" t="s">
        <v>740</v>
      </c>
      <c r="D119" s="505" t="s">
        <v>738</v>
      </c>
      <c r="E119" s="511">
        <v>7959540.4400000004</v>
      </c>
      <c r="F119" s="512">
        <v>616.24019363756429</v>
      </c>
      <c r="G119" s="511">
        <v>8295609.9400000004</v>
      </c>
      <c r="H119" s="512">
        <v>599.30592977815502</v>
      </c>
      <c r="I119" s="508">
        <v>-4.0511728785550871E-2</v>
      </c>
      <c r="J119" s="508">
        <v>2.82564597111159E-2</v>
      </c>
    </row>
    <row r="120" spans="1:10" ht="12.75" customHeight="1">
      <c r="A120" s="504" t="s">
        <v>850</v>
      </c>
      <c r="B120" s="504" t="s">
        <v>848</v>
      </c>
      <c r="C120" s="520" t="s">
        <v>740</v>
      </c>
      <c r="D120" s="520" t="s">
        <v>738</v>
      </c>
      <c r="E120" s="511">
        <v>6936810.1600000001</v>
      </c>
      <c r="F120" s="512">
        <v>64.156247869771846</v>
      </c>
      <c r="G120" s="511">
        <v>6831135.5599999996</v>
      </c>
      <c r="H120" s="512">
        <v>63.171026519213498</v>
      </c>
      <c r="I120" s="508">
        <v>1.546955100975933E-2</v>
      </c>
      <c r="J120" s="508">
        <v>1.5596095312123692E-2</v>
      </c>
    </row>
    <row r="121" spans="1:10" ht="12.75" customHeight="1">
      <c r="A121" s="504" t="s">
        <v>851</v>
      </c>
      <c r="B121" s="504" t="s">
        <v>852</v>
      </c>
      <c r="C121" s="520" t="s">
        <v>740</v>
      </c>
      <c r="D121" s="520" t="s">
        <v>738</v>
      </c>
      <c r="E121" s="511">
        <v>4371595.93</v>
      </c>
      <c r="F121" s="512">
        <v>4852.0212389891276</v>
      </c>
      <c r="G121" s="511">
        <v>4413174.2300000004</v>
      </c>
      <c r="H121" s="512">
        <v>4898.1688697197333</v>
      </c>
      <c r="I121" s="508">
        <v>-9.4214046020115738E-3</v>
      </c>
      <c r="J121" s="508">
        <v>-9.4214046020112407E-3</v>
      </c>
    </row>
    <row r="122" spans="1:10" ht="12.75" customHeight="1">
      <c r="A122" s="504" t="s">
        <v>857</v>
      </c>
      <c r="B122" s="504" t="s">
        <v>854</v>
      </c>
      <c r="C122" s="520" t="s">
        <v>740</v>
      </c>
      <c r="D122" s="520" t="s">
        <v>738</v>
      </c>
      <c r="E122" s="511">
        <v>112769595.8</v>
      </c>
      <c r="F122" s="512">
        <v>332.72005277307693</v>
      </c>
      <c r="G122" s="511">
        <v>114009678.37</v>
      </c>
      <c r="H122" s="512">
        <v>333.31330778641149</v>
      </c>
      <c r="I122" s="508">
        <v>-1.0876993845869154E-2</v>
      </c>
      <c r="J122" s="508">
        <v>-1.7798719687325271E-3</v>
      </c>
    </row>
    <row r="123" spans="1:10" ht="12.75" customHeight="1">
      <c r="A123" s="504" t="s">
        <v>860</v>
      </c>
      <c r="B123" s="504" t="s">
        <v>854</v>
      </c>
      <c r="C123" s="520" t="s">
        <v>740</v>
      </c>
      <c r="D123" s="520" t="s">
        <v>738</v>
      </c>
      <c r="E123" s="511">
        <v>35709061.509999998</v>
      </c>
      <c r="F123" s="512">
        <v>778.27994461038099</v>
      </c>
      <c r="G123" s="511">
        <v>32763607.149999999</v>
      </c>
      <c r="H123" s="512">
        <v>740.90908196636781</v>
      </c>
      <c r="I123" s="508">
        <v>8.9900185486749828E-2</v>
      </c>
      <c r="J123" s="508">
        <v>5.043920172341676E-2</v>
      </c>
    </row>
    <row r="124" spans="1:10" ht="12.75" customHeight="1">
      <c r="A124" s="504" t="s">
        <v>865</v>
      </c>
      <c r="B124" s="504" t="s">
        <v>863</v>
      </c>
      <c r="C124" s="520" t="s">
        <v>740</v>
      </c>
      <c r="D124" s="520" t="s">
        <v>738</v>
      </c>
      <c r="E124" s="511">
        <v>5608729.46</v>
      </c>
      <c r="F124" s="512">
        <v>27.149068721090146</v>
      </c>
      <c r="G124" s="511">
        <v>5732915.3399999999</v>
      </c>
      <c r="H124" s="512">
        <v>27.672482825280635</v>
      </c>
      <c r="I124" s="508">
        <v>-2.1661907185951956E-2</v>
      </c>
      <c r="J124" s="508">
        <v>-1.891460580155524E-2</v>
      </c>
    </row>
    <row r="125" spans="1:10" ht="12.75" customHeight="1">
      <c r="A125" s="504" t="s">
        <v>868</v>
      </c>
      <c r="B125" s="504" t="s">
        <v>867</v>
      </c>
      <c r="C125" s="520" t="s">
        <v>740</v>
      </c>
      <c r="D125" s="520" t="s">
        <v>738</v>
      </c>
      <c r="E125" s="511">
        <v>6060033.6500000004</v>
      </c>
      <c r="F125" s="512">
        <v>89.003608403616468</v>
      </c>
      <c r="G125" s="511">
        <v>6163852.9299999997</v>
      </c>
      <c r="H125" s="512">
        <v>88.579125695610088</v>
      </c>
      <c r="I125" s="508">
        <v>-1.6843244181687367E-2</v>
      </c>
      <c r="J125" s="508">
        <v>4.7921302527307308E-3</v>
      </c>
    </row>
    <row r="126" spans="1:10" ht="12.75" customHeight="1">
      <c r="A126" s="504" t="s">
        <v>869</v>
      </c>
      <c r="B126" s="504" t="s">
        <v>867</v>
      </c>
      <c r="C126" s="520" t="s">
        <v>740</v>
      </c>
      <c r="D126" s="520" t="s">
        <v>738</v>
      </c>
      <c r="E126" s="511">
        <v>10332502.449999999</v>
      </c>
      <c r="F126" s="512">
        <v>44.461643270670805</v>
      </c>
      <c r="G126" s="511">
        <v>10338033.77</v>
      </c>
      <c r="H126" s="512">
        <v>44.507242096144608</v>
      </c>
      <c r="I126" s="508">
        <v>-5.3504565017492567E-4</v>
      </c>
      <c r="J126" s="508">
        <v>-1.0245259720945699E-3</v>
      </c>
    </row>
    <row r="127" spans="1:10" ht="12.75" customHeight="1">
      <c r="A127" s="504" t="s">
        <v>871</v>
      </c>
      <c r="B127" s="504" t="s">
        <v>872</v>
      </c>
      <c r="C127" s="520" t="s">
        <v>740</v>
      </c>
      <c r="D127" s="520" t="s">
        <v>738</v>
      </c>
      <c r="E127" s="515">
        <v>359441408.19</v>
      </c>
      <c r="F127" s="516">
        <v>88.414429757437318</v>
      </c>
      <c r="G127" s="511">
        <v>367232737.80000001</v>
      </c>
      <c r="H127" s="512">
        <v>89.02673075845307</v>
      </c>
      <c r="I127" s="508">
        <v>-2.121632634572812E-2</v>
      </c>
      <c r="J127" s="508">
        <v>-6.8777208350718766E-3</v>
      </c>
    </row>
    <row r="128" spans="1:10" ht="12.75" customHeight="1">
      <c r="A128" s="504" t="s">
        <v>874</v>
      </c>
      <c r="B128" s="504" t="s">
        <v>872</v>
      </c>
      <c r="C128" s="520" t="s">
        <v>740</v>
      </c>
      <c r="D128" s="520" t="s">
        <v>738</v>
      </c>
      <c r="E128" s="511">
        <v>110424478.81999999</v>
      </c>
      <c r="F128" s="512">
        <v>673.07337707787428</v>
      </c>
      <c r="G128" s="511">
        <v>116347624.40000001</v>
      </c>
      <c r="H128" s="512">
        <v>677.27914849807144</v>
      </c>
      <c r="I128" s="508">
        <v>-5.0909037554874303E-2</v>
      </c>
      <c r="J128" s="508">
        <v>-6.2098049667169697E-3</v>
      </c>
    </row>
    <row r="129" spans="1:10" ht="12.75" customHeight="1">
      <c r="A129" s="504" t="s">
        <v>875</v>
      </c>
      <c r="B129" s="504" t="s">
        <v>872</v>
      </c>
      <c r="C129" s="520" t="s">
        <v>740</v>
      </c>
      <c r="D129" s="520" t="s">
        <v>738</v>
      </c>
      <c r="E129" s="511">
        <v>212320639.56</v>
      </c>
      <c r="F129" s="512">
        <v>745.00605705082842</v>
      </c>
      <c r="G129" s="511">
        <v>207785878.00999999</v>
      </c>
      <c r="H129" s="512">
        <v>722.11756640127669</v>
      </c>
      <c r="I129" s="508">
        <v>2.1824204769978595E-2</v>
      </c>
      <c r="J129" s="508">
        <v>3.1696349340479379E-2</v>
      </c>
    </row>
    <row r="130" spans="1:10" ht="12.75" customHeight="1">
      <c r="A130" s="513" t="s">
        <v>879</v>
      </c>
      <c r="B130" s="504" t="s">
        <v>872</v>
      </c>
      <c r="C130" s="520" t="s">
        <v>737</v>
      </c>
      <c r="D130" s="520" t="s">
        <v>738</v>
      </c>
      <c r="E130" s="511">
        <v>88596629</v>
      </c>
      <c r="F130" s="512">
        <v>55.689931029481876</v>
      </c>
      <c r="G130" s="511">
        <v>88821539.010000005</v>
      </c>
      <c r="H130" s="512">
        <v>55.831304613173636</v>
      </c>
      <c r="I130" s="508">
        <v>-2.5321561921448632E-3</v>
      </c>
      <c r="J130" s="508">
        <v>-2.5321561921446412E-3</v>
      </c>
    </row>
    <row r="131" spans="1:10" ht="12.75" customHeight="1">
      <c r="A131" s="504" t="s">
        <v>880</v>
      </c>
      <c r="B131" s="504" t="s">
        <v>872</v>
      </c>
      <c r="C131" s="520" t="s">
        <v>740</v>
      </c>
      <c r="D131" s="520" t="s">
        <v>738</v>
      </c>
      <c r="E131" s="511">
        <v>113200084.51000001</v>
      </c>
      <c r="F131" s="512">
        <v>949.16945227848703</v>
      </c>
      <c r="G131" s="511">
        <v>125346105.28</v>
      </c>
      <c r="H131" s="512">
        <v>942.991125978426</v>
      </c>
      <c r="I131" s="508">
        <v>-9.6899865718747535E-2</v>
      </c>
      <c r="J131" s="508">
        <v>6.5518392801953151E-3</v>
      </c>
    </row>
    <row r="132" spans="1:10" ht="12.75" customHeight="1"/>
    <row r="133" spans="1:10" ht="24.75" customHeight="1">
      <c r="B133" s="522"/>
      <c r="C133" s="804" t="s">
        <v>893</v>
      </c>
      <c r="D133" s="398" t="s">
        <v>894</v>
      </c>
      <c r="E133" s="523"/>
      <c r="F133" s="521"/>
      <c r="G133" s="524"/>
      <c r="H133" s="524"/>
      <c r="I133" s="398" t="s">
        <v>895</v>
      </c>
      <c r="J133" s="523"/>
    </row>
    <row r="134" spans="1:10" ht="30" customHeight="1">
      <c r="B134" s="522"/>
      <c r="C134" s="805"/>
      <c r="D134" s="521" t="s">
        <v>896</v>
      </c>
      <c r="E134" s="521" t="s">
        <v>897</v>
      </c>
      <c r="F134" s="524"/>
      <c r="G134" s="524"/>
      <c r="H134" s="524"/>
      <c r="I134" s="521" t="s">
        <v>896</v>
      </c>
      <c r="J134" s="521" t="s">
        <v>897</v>
      </c>
    </row>
    <row r="135" spans="1:10" ht="22.5" customHeight="1">
      <c r="B135" s="331" t="s">
        <v>898</v>
      </c>
      <c r="C135" s="687">
        <v>12</v>
      </c>
      <c r="D135" s="688">
        <v>0.11670798187501075</v>
      </c>
      <c r="E135" s="688">
        <v>3.623605883314255E-2</v>
      </c>
      <c r="F135" s="798" t="s">
        <v>899</v>
      </c>
      <c r="G135" s="799"/>
      <c r="H135" s="799"/>
      <c r="I135" s="688">
        <v>-0.21110391300504361</v>
      </c>
      <c r="J135" s="690">
        <v>0</v>
      </c>
    </row>
    <row r="136" spans="1:10" ht="22.5" customHeight="1">
      <c r="B136" s="331" t="s">
        <v>900</v>
      </c>
      <c r="C136" s="689">
        <v>4</v>
      </c>
      <c r="D136" s="688">
        <v>0.26605074757445812</v>
      </c>
      <c r="E136" s="688">
        <v>-1.7583350218169091E-2</v>
      </c>
      <c r="F136" s="798" t="s">
        <v>901</v>
      </c>
      <c r="G136" s="799"/>
      <c r="H136" s="799"/>
      <c r="I136" s="688">
        <v>1.0188847739579794</v>
      </c>
      <c r="J136" s="690">
        <v>0</v>
      </c>
    </row>
    <row r="137" spans="1:10" ht="22.5" customHeight="1">
      <c r="B137" s="331" t="s">
        <v>902</v>
      </c>
      <c r="C137" s="689">
        <v>30</v>
      </c>
      <c r="D137" s="688">
        <v>-5.4013319335537067E-2</v>
      </c>
      <c r="E137" s="688">
        <v>-2.9743770964989178E-2</v>
      </c>
      <c r="F137" s="798" t="s">
        <v>903</v>
      </c>
      <c r="G137" s="799"/>
      <c r="H137" s="799"/>
      <c r="I137" s="688">
        <v>1.1699133578469492E-2</v>
      </c>
      <c r="J137" s="688">
        <v>-8.5343181203611593E-3</v>
      </c>
    </row>
    <row r="138" spans="1:10" ht="22.5" customHeight="1">
      <c r="B138" s="331" t="s">
        <v>904</v>
      </c>
      <c r="C138" s="689">
        <v>7</v>
      </c>
      <c r="D138" s="688">
        <v>-3.2035016153280922E-2</v>
      </c>
      <c r="E138" s="688">
        <v>1.0784994777928507E-2</v>
      </c>
      <c r="F138" s="798" t="s">
        <v>905</v>
      </c>
      <c r="G138" s="799"/>
      <c r="H138" s="799"/>
      <c r="I138" s="690">
        <v>0</v>
      </c>
      <c r="J138" s="688">
        <v>-0.11208004325439169</v>
      </c>
    </row>
    <row r="139" spans="1:10" ht="22.5" customHeight="1">
      <c r="B139" s="525" t="s">
        <v>906</v>
      </c>
      <c r="C139" s="689">
        <v>53</v>
      </c>
      <c r="D139" s="688">
        <v>1.1699133578469492E-2</v>
      </c>
      <c r="E139" s="688">
        <v>-8.5343181203611593E-3</v>
      </c>
      <c r="F139" s="798" t="s">
        <v>907</v>
      </c>
      <c r="G139" s="799"/>
      <c r="H139" s="799"/>
      <c r="I139" s="690">
        <v>0</v>
      </c>
      <c r="J139" s="688">
        <v>0.17544602602819959</v>
      </c>
    </row>
    <row r="140" spans="1:10" ht="12.75" customHeight="1"/>
    <row r="141" spans="1:10" ht="12.75" customHeight="1">
      <c r="A141" s="137" t="s">
        <v>881</v>
      </c>
    </row>
    <row r="142" spans="1:10" ht="12.75" customHeight="1"/>
    <row r="143" spans="1:10" ht="12.75" customHeight="1"/>
    <row r="144" spans="1: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0" ht="12.75" customHeight="1"/>
    <row r="178" spans="1:10" ht="12.75" customHeight="1"/>
    <row r="179" spans="1:10" ht="12.75" customHeight="1"/>
    <row r="180" spans="1:10" ht="12.75" customHeight="1"/>
    <row r="181" spans="1:10" ht="12.75" customHeight="1"/>
    <row r="182" spans="1:10" ht="12.75" customHeight="1"/>
    <row r="183" spans="1:10" ht="12.75" customHeight="1"/>
    <row r="184" spans="1:10" ht="12.75" customHeight="1">
      <c r="A184" s="672" t="s">
        <v>1206</v>
      </c>
    </row>
    <row r="185" spans="1:10" ht="12.75" customHeight="1"/>
    <row r="186" spans="1:10" ht="12.75" customHeight="1">
      <c r="J186" s="381" t="s">
        <v>908</v>
      </c>
    </row>
    <row r="187" spans="1:10" ht="12.75" customHeight="1"/>
    <row r="188" spans="1:10" ht="12.75" customHeight="1"/>
    <row r="189" spans="1:10" ht="12.75" customHeight="1"/>
    <row r="190" spans="1:10" ht="12.75" customHeight="1"/>
    <row r="191" spans="1:10" ht="12.75" customHeight="1"/>
    <row r="192" spans="1:10" ht="12.75" customHeight="1"/>
    <row r="193" ht="12.75" customHeight="1"/>
    <row r="194" ht="12.75" customHeight="1"/>
  </sheetData>
  <mergeCells count="26">
    <mergeCell ref="C65:C66"/>
    <mergeCell ref="F138:H138"/>
    <mergeCell ref="F139:H139"/>
    <mergeCell ref="E76:F76"/>
    <mergeCell ref="G76:H76"/>
    <mergeCell ref="E74:F74"/>
    <mergeCell ref="F67:H67"/>
    <mergeCell ref="F71:H71"/>
    <mergeCell ref="G74:H74"/>
    <mergeCell ref="F136:H136"/>
    <mergeCell ref="F137:H137"/>
    <mergeCell ref="G75:H75"/>
    <mergeCell ref="E75:F75"/>
    <mergeCell ref="C133:C134"/>
    <mergeCell ref="F68:H68"/>
    <mergeCell ref="F69:H69"/>
    <mergeCell ref="F70:H70"/>
    <mergeCell ref="I76:J76"/>
    <mergeCell ref="F135:H135"/>
    <mergeCell ref="I8:J8"/>
    <mergeCell ref="G6:H6"/>
    <mergeCell ref="G7:H7"/>
    <mergeCell ref="E6:F6"/>
    <mergeCell ref="E7:F7"/>
    <mergeCell ref="E8:F8"/>
    <mergeCell ref="G8:H8"/>
  </mergeCells>
  <hyperlinks>
    <hyperlink ref="A184" location="'2 Sadržaj'!A1" display="Sadržaj / Contents"/>
  </hyperlinks>
  <pageMargins left="0.7" right="0.7" top="0.75" bottom="0.75" header="0.3" footer="0.3"/>
  <pageSetup paperSize="9" scale="5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06"/>
  <sheetViews>
    <sheetView showGridLines="0" zoomScaleNormal="100" workbookViewId="0"/>
  </sheetViews>
  <sheetFormatPr defaultRowHeight="15"/>
  <sheetData>
    <row r="1" spans="1:14" ht="12.75" customHeight="1">
      <c r="A1" s="24" t="s">
        <v>134</v>
      </c>
      <c r="M1" s="28" t="str">
        <f>Naslovnica!A20</f>
        <v>Siječanj 2012.</v>
      </c>
    </row>
    <row r="2" spans="1:14" ht="12.75" customHeight="1">
      <c r="A2" s="29" t="s">
        <v>909</v>
      </c>
      <c r="M2" s="33" t="str">
        <f>Naslovnica!A24</f>
        <v>January 2012</v>
      </c>
    </row>
    <row r="3" spans="1:14" ht="12.75" customHeight="1"/>
    <row r="4" spans="1:14" ht="12.75" customHeight="1"/>
    <row r="5" spans="1:14" ht="12.75" customHeight="1"/>
    <row r="6" spans="1:14" ht="12.75" customHeight="1"/>
    <row r="7" spans="1:14" ht="12.75" customHeight="1"/>
    <row r="8" spans="1:14" ht="12.75" customHeight="1"/>
    <row r="9" spans="1:14" ht="12.75" customHeight="1">
      <c r="N9" s="678"/>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502" t="s">
        <v>910</v>
      </c>
    </row>
    <row r="36" spans="1:13" ht="12.75" customHeight="1">
      <c r="A36" s="503" t="s">
        <v>911</v>
      </c>
    </row>
    <row r="37" spans="1:13" ht="12.75" customHeight="1">
      <c r="M37" s="526" t="str">
        <f>'4 Tablica-Grafikon 2'!F5</f>
        <v>Prosinac 2011.</v>
      </c>
    </row>
    <row r="38" spans="1:13" ht="12.75" customHeight="1">
      <c r="M38" s="527" t="str">
        <f>'4 Tablica-Grafikon 2'!F6</f>
        <v>December 2011</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502" t="s">
        <v>910</v>
      </c>
    </row>
    <row r="72" spans="1:1" ht="12.75" customHeight="1">
      <c r="A72" s="503" t="s">
        <v>911</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912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9" t="s">
        <v>1174</v>
      </c>
      <c r="M1" s="28" t="str">
        <f>Naslovnica!A20</f>
        <v>Siječanj 2012.</v>
      </c>
    </row>
    <row r="2" spans="1:14" ht="12.75" customHeight="1">
      <c r="A2" s="70" t="s">
        <v>236</v>
      </c>
      <c r="M2" s="33" t="str">
        <f>Naslovnica!A24</f>
        <v>January 2012</v>
      </c>
    </row>
    <row r="3" spans="1:14" ht="12.75" customHeight="1"/>
    <row r="4" spans="1:14" ht="12.75" customHeight="1">
      <c r="J4" s="720" t="s">
        <v>253</v>
      </c>
      <c r="K4" s="720"/>
      <c r="L4" s="720"/>
      <c r="M4" s="720"/>
    </row>
    <row r="5" spans="1:14" ht="24.75" customHeight="1">
      <c r="A5" s="71"/>
      <c r="B5" s="71"/>
      <c r="C5" s="727" t="s">
        <v>237</v>
      </c>
      <c r="D5" s="727"/>
      <c r="E5" s="727"/>
      <c r="F5" s="721" t="s">
        <v>238</v>
      </c>
      <c r="G5" s="721" t="s">
        <v>239</v>
      </c>
      <c r="H5" s="727" t="s">
        <v>240</v>
      </c>
      <c r="I5" s="727"/>
      <c r="J5" s="727"/>
      <c r="K5" s="721" t="s">
        <v>241</v>
      </c>
      <c r="L5" s="721" t="s">
        <v>242</v>
      </c>
      <c r="M5" s="721" t="s">
        <v>243</v>
      </c>
    </row>
    <row r="6" spans="1:14" ht="81" customHeight="1">
      <c r="A6" s="721" t="s">
        <v>244</v>
      </c>
      <c r="B6" s="721"/>
      <c r="C6" s="72" t="s">
        <v>245</v>
      </c>
      <c r="D6" s="72" t="s">
        <v>246</v>
      </c>
      <c r="E6" s="72" t="s">
        <v>243</v>
      </c>
      <c r="F6" s="721"/>
      <c r="G6" s="721"/>
      <c r="H6" s="72" t="s">
        <v>247</v>
      </c>
      <c r="I6" s="72" t="s">
        <v>248</v>
      </c>
      <c r="J6" s="72" t="s">
        <v>243</v>
      </c>
      <c r="K6" s="721"/>
      <c r="L6" s="721"/>
      <c r="M6" s="721"/>
    </row>
    <row r="7" spans="1:14" ht="19.5" customHeight="1">
      <c r="A7" s="73" t="str">
        <f>Naslovnica!A20</f>
        <v>Siječanj 2012.</v>
      </c>
      <c r="B7" s="75" t="str">
        <f>Naslovnica!A24</f>
        <v>January 2012</v>
      </c>
      <c r="C7" s="76">
        <v>362976.78928000003</v>
      </c>
      <c r="D7" s="76">
        <v>4133.5322200000001</v>
      </c>
      <c r="E7" s="76">
        <v>367110.32150000008</v>
      </c>
      <c r="F7" s="76">
        <v>8056.3176100000001</v>
      </c>
      <c r="G7" s="76">
        <v>53916.183060000003</v>
      </c>
      <c r="H7" s="76">
        <v>18126.578679999999</v>
      </c>
      <c r="I7" s="76">
        <v>525.09046999999998</v>
      </c>
      <c r="J7" s="76">
        <v>18651.669149999998</v>
      </c>
      <c r="K7" s="78">
        <v>0</v>
      </c>
      <c r="L7" s="76">
        <v>542.72115000000008</v>
      </c>
      <c r="M7" s="76">
        <v>448277.21247000003</v>
      </c>
      <c r="N7" s="678"/>
    </row>
    <row r="8" spans="1:14" ht="19.5" customHeight="1">
      <c r="A8" s="74" t="str">
        <f>'4 Tablica-Grafikon 2'!F5</f>
        <v>Prosinac 2011.</v>
      </c>
      <c r="B8" s="126" t="str">
        <f>'4 Tablica-Grafikon 2'!F6</f>
        <v>December 2011</v>
      </c>
      <c r="C8" s="76">
        <v>407955.99532000005</v>
      </c>
      <c r="D8" s="76">
        <v>7907.7621600000002</v>
      </c>
      <c r="E8" s="76">
        <v>415863.75748000009</v>
      </c>
      <c r="F8" s="76">
        <v>11947.11369</v>
      </c>
      <c r="G8" s="76">
        <v>45120.344419999994</v>
      </c>
      <c r="H8" s="76">
        <v>5388.5362800000003</v>
      </c>
      <c r="I8" s="76">
        <v>350.16494</v>
      </c>
      <c r="J8" s="76">
        <v>5738.7012200000008</v>
      </c>
      <c r="K8" s="78">
        <v>0</v>
      </c>
      <c r="L8" s="76">
        <v>947.58908999999994</v>
      </c>
      <c r="M8" s="76">
        <v>479617.50590000011</v>
      </c>
      <c r="N8" s="678"/>
    </row>
    <row r="9" spans="1:14" ht="17.25" customHeight="1">
      <c r="A9" s="724" t="s">
        <v>249</v>
      </c>
      <c r="B9" s="724"/>
      <c r="C9" s="77">
        <v>-0.1102550435733109</v>
      </c>
      <c r="D9" s="77">
        <v>-0.47728167130408483</v>
      </c>
      <c r="E9" s="77">
        <v>-0.11723415446306278</v>
      </c>
      <c r="F9" s="77">
        <v>-0.32566828950968157</v>
      </c>
      <c r="G9" s="77">
        <v>0.19494174419690766</v>
      </c>
      <c r="H9" s="77">
        <v>2.3639151224198489</v>
      </c>
      <c r="I9" s="77">
        <v>0.49955181121216757</v>
      </c>
      <c r="J9" s="77">
        <v>2.2501551195934182</v>
      </c>
      <c r="K9" s="79" t="s">
        <v>1213</v>
      </c>
      <c r="L9" s="77">
        <v>-0.42726108212157643</v>
      </c>
      <c r="M9" s="77">
        <v>-6.5344348453649864E-2</v>
      </c>
    </row>
    <row r="10" spans="1:14" ht="39" customHeight="1">
      <c r="A10" s="724" t="s">
        <v>250</v>
      </c>
      <c r="B10" s="724"/>
      <c r="C10" s="76">
        <v>354257.48367000005</v>
      </c>
      <c r="D10" s="76">
        <v>3607.11724</v>
      </c>
      <c r="E10" s="76">
        <v>357864.60091000004</v>
      </c>
      <c r="F10" s="76">
        <v>8953.8575899999996</v>
      </c>
      <c r="G10" s="76">
        <v>39164.462439999996</v>
      </c>
      <c r="H10" s="76">
        <v>10513.436699999998</v>
      </c>
      <c r="I10" s="76">
        <v>324.03530000000001</v>
      </c>
      <c r="J10" s="76">
        <v>10837.472</v>
      </c>
      <c r="K10" s="78">
        <v>0</v>
      </c>
      <c r="L10" s="76">
        <v>231.50128000000001</v>
      </c>
      <c r="M10" s="76">
        <v>417051.89421999996</v>
      </c>
    </row>
    <row r="11" spans="1:14" ht="29.25" customHeight="1">
      <c r="A11" s="724" t="s">
        <v>251</v>
      </c>
      <c r="B11" s="724"/>
      <c r="C11" s="77">
        <v>2.4612904488765124E-2</v>
      </c>
      <c r="D11" s="77">
        <v>0.14593786255752531</v>
      </c>
      <c r="E11" s="77">
        <v>2.5835806521487332E-2</v>
      </c>
      <c r="F11" s="77">
        <v>-0.1002405913851484</v>
      </c>
      <c r="G11" s="77">
        <v>0.37666087317296032</v>
      </c>
      <c r="H11" s="77">
        <v>0.72413447640770034</v>
      </c>
      <c r="I11" s="77">
        <v>0.62047304722664465</v>
      </c>
      <c r="J11" s="77">
        <v>0.72103504857959477</v>
      </c>
      <c r="K11" s="78" t="s">
        <v>1213</v>
      </c>
      <c r="L11" s="77">
        <v>1.3443548562668857</v>
      </c>
      <c r="M11" s="77">
        <v>7.4871541606110856E-2</v>
      </c>
    </row>
    <row r="12" spans="1:14" ht="34.5" customHeight="1">
      <c r="A12" s="719" t="s">
        <v>252</v>
      </c>
      <c r="B12" s="719"/>
      <c r="C12" s="81">
        <v>362976.78928000003</v>
      </c>
      <c r="D12" s="81">
        <v>4133.5322200000001</v>
      </c>
      <c r="E12" s="81">
        <v>367110.32150000008</v>
      </c>
      <c r="F12" s="81">
        <v>8056.3176100000001</v>
      </c>
      <c r="G12" s="81">
        <v>53916.183060000003</v>
      </c>
      <c r="H12" s="81">
        <v>18126.578679999999</v>
      </c>
      <c r="I12" s="81">
        <v>525.09046999999998</v>
      </c>
      <c r="J12" s="81">
        <v>18651.669149999998</v>
      </c>
      <c r="K12" s="82">
        <v>0</v>
      </c>
      <c r="L12" s="81">
        <v>542.72115000000008</v>
      </c>
      <c r="M12" s="81">
        <v>448277.21247000003</v>
      </c>
    </row>
    <row r="13" spans="1:14" ht="12.75" customHeight="1">
      <c r="A13" s="728" t="s">
        <v>254</v>
      </c>
      <c r="B13" s="728"/>
      <c r="C13" s="728"/>
    </row>
    <row r="14" spans="1:14" ht="12.75" customHeight="1">
      <c r="A14" s="726" t="s">
        <v>255</v>
      </c>
      <c r="B14" s="726"/>
      <c r="C14" s="726"/>
    </row>
    <row r="15" spans="1:14" ht="12.75" customHeight="1"/>
    <row r="16" spans="1:14" ht="12.75" customHeight="1">
      <c r="A16" s="69" t="s">
        <v>1175</v>
      </c>
      <c r="M16" s="28" t="str">
        <f>Naslovnica!A20</f>
        <v>Siječanj 2012.</v>
      </c>
    </row>
    <row r="17" spans="1:14" ht="12.75" customHeight="1">
      <c r="A17" s="83" t="s">
        <v>17</v>
      </c>
      <c r="M17" s="33" t="str">
        <f>Naslovnica!A24</f>
        <v>January 2012</v>
      </c>
    </row>
    <row r="18" spans="1:14" ht="12.75" customHeight="1"/>
    <row r="19" spans="1:14" ht="12.75" customHeight="1">
      <c r="J19" s="720" t="s">
        <v>253</v>
      </c>
      <c r="K19" s="720"/>
      <c r="L19" s="720"/>
      <c r="M19" s="720"/>
    </row>
    <row r="20" spans="1:14" ht="21" customHeight="1">
      <c r="A20" s="721" t="s">
        <v>256</v>
      </c>
      <c r="B20" s="723"/>
      <c r="C20" s="727" t="s">
        <v>257</v>
      </c>
      <c r="D20" s="727"/>
      <c r="E20" s="727"/>
      <c r="F20" s="727" t="s">
        <v>258</v>
      </c>
      <c r="G20" s="727"/>
      <c r="H20" s="727"/>
      <c r="I20" s="721" t="s">
        <v>259</v>
      </c>
      <c r="J20" s="721" t="s">
        <v>260</v>
      </c>
      <c r="K20" s="721" t="s">
        <v>261</v>
      </c>
      <c r="L20" s="722" t="s">
        <v>262</v>
      </c>
      <c r="M20" s="721" t="s">
        <v>243</v>
      </c>
    </row>
    <row r="21" spans="1:14" ht="123.75" customHeight="1">
      <c r="A21" s="723"/>
      <c r="B21" s="723"/>
      <c r="C21" s="72" t="s">
        <v>263</v>
      </c>
      <c r="D21" s="72" t="s">
        <v>264</v>
      </c>
      <c r="E21" s="72" t="s">
        <v>243</v>
      </c>
      <c r="F21" s="72" t="s">
        <v>265</v>
      </c>
      <c r="G21" s="72" t="s">
        <v>247</v>
      </c>
      <c r="H21" s="72" t="s">
        <v>243</v>
      </c>
      <c r="I21" s="723"/>
      <c r="J21" s="723"/>
      <c r="K21" s="721"/>
      <c r="L21" s="723"/>
      <c r="M21" s="723"/>
    </row>
    <row r="22" spans="1:14" ht="18.75" customHeight="1">
      <c r="A22" s="84" t="str">
        <f>Naslovnica!A20</f>
        <v>Siječanj 2012.</v>
      </c>
      <c r="B22" s="75" t="str">
        <f>Naslovnica!A24</f>
        <v>January 2012</v>
      </c>
      <c r="C22" s="85">
        <v>2528.63879</v>
      </c>
      <c r="D22" s="86">
        <v>0.88560000000000005</v>
      </c>
      <c r="E22" s="85">
        <v>2529.52439</v>
      </c>
      <c r="F22" s="85">
        <v>364116.88112999999</v>
      </c>
      <c r="G22" s="85">
        <v>5121.1431600000005</v>
      </c>
      <c r="H22" s="85">
        <v>369238.02428999997</v>
      </c>
      <c r="I22" s="85">
        <v>74247.705370000011</v>
      </c>
      <c r="J22" s="85">
        <v>1147.28745</v>
      </c>
      <c r="K22" s="85">
        <v>542.72115000000008</v>
      </c>
      <c r="L22" s="85">
        <v>848.81103000000007</v>
      </c>
      <c r="M22" s="85">
        <v>448554.07367999997</v>
      </c>
      <c r="N22" s="678"/>
    </row>
    <row r="23" spans="1:14" ht="18.75" customHeight="1">
      <c r="A23" s="74" t="str">
        <f>'4 Tablica-Grafikon 2'!F5</f>
        <v>Prosinac 2011.</v>
      </c>
      <c r="B23" s="126" t="str">
        <f>'4 Tablica-Grafikon 2'!F6</f>
        <v>December 2011</v>
      </c>
      <c r="C23" s="85">
        <v>2912.6297100000002</v>
      </c>
      <c r="D23" s="86">
        <v>0.10940000000000001</v>
      </c>
      <c r="E23" s="85">
        <v>2912.73911</v>
      </c>
      <c r="F23" s="85">
        <v>418986.88485000003</v>
      </c>
      <c r="G23" s="85">
        <v>3415.6838900000002</v>
      </c>
      <c r="H23" s="85">
        <v>422402.56874000002</v>
      </c>
      <c r="I23" s="85">
        <v>47991.797039999998</v>
      </c>
      <c r="J23" s="85">
        <v>1884.4643500000002</v>
      </c>
      <c r="K23" s="85">
        <v>947.58908999999994</v>
      </c>
      <c r="L23" s="85">
        <v>382.07069000000001</v>
      </c>
      <c r="M23" s="85">
        <v>476521.22902000009</v>
      </c>
    </row>
    <row r="24" spans="1:14" ht="18.75" customHeight="1">
      <c r="A24" s="724" t="s">
        <v>266</v>
      </c>
      <c r="B24" s="725"/>
      <c r="C24" s="77">
        <v>-0.13183650454489121</v>
      </c>
      <c r="D24" s="77">
        <v>7.0950639853747708</v>
      </c>
      <c r="E24" s="77">
        <v>-0.13156506831811654</v>
      </c>
      <c r="F24" s="77">
        <v>-0.13095876196612657</v>
      </c>
      <c r="G24" s="77">
        <v>0.49930243105722533</v>
      </c>
      <c r="H24" s="77">
        <v>-0.12586226596250705</v>
      </c>
      <c r="I24" s="77">
        <v>0.54709158542482483</v>
      </c>
      <c r="J24" s="77">
        <v>-0.39118643979653955</v>
      </c>
      <c r="K24" s="77">
        <v>-0.42726108212157643</v>
      </c>
      <c r="L24" s="77">
        <v>1.2216072894782901</v>
      </c>
      <c r="M24" s="77">
        <v>-5.8690261077175017E-2</v>
      </c>
    </row>
    <row r="25" spans="1:14" ht="36.75" customHeight="1">
      <c r="A25" s="724" t="s">
        <v>267</v>
      </c>
      <c r="B25" s="725"/>
      <c r="C25" s="85">
        <v>2458.0143199999998</v>
      </c>
      <c r="D25" s="86">
        <v>0.27905000000000002</v>
      </c>
      <c r="E25" s="85">
        <v>2458.2933699999999</v>
      </c>
      <c r="F25" s="85">
        <v>353383.35185000004</v>
      </c>
      <c r="G25" s="85">
        <v>855.54789000000005</v>
      </c>
      <c r="H25" s="85">
        <v>354238.89974000002</v>
      </c>
      <c r="I25" s="85">
        <v>37212.678229999998</v>
      </c>
      <c r="J25" s="85">
        <v>72982.706200000001</v>
      </c>
      <c r="K25" s="85">
        <v>231.50128000000001</v>
      </c>
      <c r="L25" s="85">
        <v>230.46079999999998</v>
      </c>
      <c r="M25" s="85">
        <v>467354.53962000011</v>
      </c>
    </row>
    <row r="26" spans="1:14" ht="28.5" customHeight="1">
      <c r="A26" s="724" t="s">
        <v>251</v>
      </c>
      <c r="B26" s="725"/>
      <c r="C26" s="77">
        <v>2.8732326506543789E-2</v>
      </c>
      <c r="D26" s="77">
        <v>2.1736247984232215</v>
      </c>
      <c r="E26" s="77">
        <v>2.8975801207973877E-2</v>
      </c>
      <c r="F26" s="77">
        <v>3.0373613312027217E-2</v>
      </c>
      <c r="G26" s="77">
        <v>4.9858053767159669</v>
      </c>
      <c r="H26" s="77">
        <v>4.2341833607231802E-2</v>
      </c>
      <c r="I26" s="77">
        <v>0.99522606008355596</v>
      </c>
      <c r="J26" s="77">
        <v>-0.98428000947435401</v>
      </c>
      <c r="K26" s="77">
        <v>1.3443548562668857</v>
      </c>
      <c r="L26" s="77">
        <v>2.6831037208930986</v>
      </c>
      <c r="M26" s="77">
        <v>-4.0227416974031226E-2</v>
      </c>
    </row>
    <row r="27" spans="1:14" ht="30.75" customHeight="1">
      <c r="A27" s="719" t="s">
        <v>252</v>
      </c>
      <c r="B27" s="719"/>
      <c r="C27" s="87">
        <v>2528.63879</v>
      </c>
      <c r="D27" s="88">
        <v>0.88560000000000005</v>
      </c>
      <c r="E27" s="87">
        <v>2529.52439</v>
      </c>
      <c r="F27" s="87">
        <v>364116.88112999999</v>
      </c>
      <c r="G27" s="87">
        <v>5121.1431600000005</v>
      </c>
      <c r="H27" s="87">
        <v>369238.02429000003</v>
      </c>
      <c r="I27" s="87">
        <v>74247.705370000011</v>
      </c>
      <c r="J27" s="87">
        <v>1147.28745</v>
      </c>
      <c r="K27" s="87">
        <v>542.72115000000008</v>
      </c>
      <c r="L27" s="87">
        <v>848.81103000000007</v>
      </c>
      <c r="M27" s="87">
        <v>448554.07367999997</v>
      </c>
    </row>
    <row r="28" spans="1:14" ht="12.75" customHeight="1">
      <c r="A28" s="50" t="s">
        <v>269</v>
      </c>
    </row>
    <row r="29" spans="1:14" ht="12.75" customHeight="1"/>
    <row r="30" spans="1:14" ht="12.75" customHeight="1"/>
    <row r="31" spans="1:14" ht="12.75" customHeight="1"/>
    <row r="32" spans="1:14"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671" t="s">
        <v>1206</v>
      </c>
    </row>
    <row r="48" spans="1:1" ht="12.75" customHeight="1"/>
    <row r="49" spans="13:13" ht="12.75" customHeight="1">
      <c r="M49" s="68" t="s">
        <v>268</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47" location="'2 Sadržaj'!A1" display="Sadržaj / Contents"/>
  </hyperlinks>
  <pageMargins left="0.7" right="0.7" top="0.75" bottom="0.75" header="0.3" footer="0.3"/>
  <pageSetup paperSize="9" scale="7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86"/>
  <sheetViews>
    <sheetView showGridLines="0" zoomScaleNormal="100" workbookViewId="0"/>
  </sheetViews>
  <sheetFormatPr defaultRowHeight="15"/>
  <sheetData>
    <row r="1" spans="1:14" ht="12.75" customHeight="1">
      <c r="A1" s="24" t="s">
        <v>1202</v>
      </c>
      <c r="M1" s="28" t="str">
        <f>Naslovnica!A20</f>
        <v>Siječanj 2012.</v>
      </c>
    </row>
    <row r="2" spans="1:14" ht="12.75" customHeight="1">
      <c r="A2" s="29" t="s">
        <v>913</v>
      </c>
      <c r="M2" s="33" t="str">
        <f>Naslovnica!A24</f>
        <v>January 2012</v>
      </c>
    </row>
    <row r="3" spans="1:14" ht="12.75" customHeight="1"/>
    <row r="4" spans="1:14" ht="12.75" customHeight="1"/>
    <row r="5" spans="1:14" ht="12.75" customHeight="1"/>
    <row r="6" spans="1:14" ht="12.75" customHeight="1"/>
    <row r="7" spans="1:14" ht="12.75" customHeight="1"/>
    <row r="8" spans="1:14" ht="12.75" customHeight="1">
      <c r="N8" s="678"/>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502" t="s">
        <v>910</v>
      </c>
    </row>
    <row r="36" spans="1:13" ht="12.75" customHeight="1">
      <c r="A36" s="503" t="s">
        <v>911</v>
      </c>
    </row>
    <row r="37" spans="1:13" ht="12.75" customHeight="1">
      <c r="M37" s="526" t="str">
        <f>'4 Tablica-Grafikon 2'!F5</f>
        <v>Prosinac 2011.</v>
      </c>
    </row>
    <row r="38" spans="1:13" ht="12.75" customHeight="1">
      <c r="M38" s="527" t="str">
        <f>'4 Tablica-Grafikon 2'!F6</f>
        <v>December 2011</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502" t="s">
        <v>910</v>
      </c>
    </row>
    <row r="72" spans="1:1" ht="12.75" customHeight="1">
      <c r="A72" s="503" t="s">
        <v>911</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914</v>
      </c>
    </row>
    <row r="83" spans="13:13" ht="12.75" customHeight="1"/>
    <row r="84" spans="13:13" ht="12.75" customHeight="1"/>
    <row r="85" spans="13:13" ht="12.75" customHeight="1"/>
    <row r="86"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90"/>
  <sheetViews>
    <sheetView showGridLines="0" zoomScaleNormal="100" workbookViewId="0"/>
  </sheetViews>
  <sheetFormatPr defaultRowHeight="15"/>
  <sheetData>
    <row r="1" spans="1:14" ht="12.75" customHeight="1">
      <c r="A1" s="24" t="s">
        <v>138</v>
      </c>
      <c r="M1" s="28" t="str">
        <f>Naslovnica!A20</f>
        <v>Siječanj 2012.</v>
      </c>
    </row>
    <row r="2" spans="1:14" ht="12.75" customHeight="1">
      <c r="A2" s="528" t="s">
        <v>915</v>
      </c>
      <c r="M2" s="33" t="str">
        <f>Naslovnica!A24</f>
        <v>January 2012</v>
      </c>
    </row>
    <row r="3" spans="1:14" ht="12.75" customHeight="1"/>
    <row r="4" spans="1:14" ht="12.75" customHeight="1"/>
    <row r="5" spans="1:14" ht="12.75" customHeight="1"/>
    <row r="6" spans="1:14" ht="12.75" customHeight="1"/>
    <row r="7" spans="1:14" ht="12.75" customHeight="1">
      <c r="N7" s="678"/>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502" t="s">
        <v>910</v>
      </c>
    </row>
    <row r="37" spans="1:13" ht="12.75" customHeight="1">
      <c r="A37" s="503" t="s">
        <v>911</v>
      </c>
    </row>
    <row r="38" spans="1:13" ht="12.75" customHeight="1">
      <c r="M38" s="526" t="str">
        <f>'4 Tablica-Grafikon 2'!F5</f>
        <v>Prosinac 2011.</v>
      </c>
    </row>
    <row r="39" spans="1:13" ht="12.75" customHeight="1">
      <c r="M39" s="527" t="str">
        <f>'4 Tablica-Grafikon 2'!F6</f>
        <v>December 2011</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502" t="s">
        <v>910</v>
      </c>
    </row>
    <row r="74" spans="1:1" ht="12.75" customHeight="1">
      <c r="A74" s="503" t="s">
        <v>911</v>
      </c>
    </row>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914</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3"/>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51" t="s">
        <v>916</v>
      </c>
    </row>
    <row r="2" spans="1:11" ht="12.75" customHeight="1">
      <c r="A2" s="152" t="s">
        <v>917</v>
      </c>
    </row>
    <row r="3" spans="1:11" ht="12.75" customHeight="1">
      <c r="A3" s="502" t="s">
        <v>889</v>
      </c>
    </row>
    <row r="4" spans="1:11" ht="12.75" customHeight="1">
      <c r="A4" s="503" t="s">
        <v>890</v>
      </c>
    </row>
    <row r="5" spans="1:11" ht="12.75" customHeight="1"/>
    <row r="6" spans="1:11" ht="12.75" customHeight="1">
      <c r="E6" s="800" t="str">
        <f>Naslovnica!A20</f>
        <v>Siječanj 2012.</v>
      </c>
      <c r="F6" s="801"/>
      <c r="G6" s="800" t="s">
        <v>891</v>
      </c>
      <c r="H6" s="801"/>
    </row>
    <row r="7" spans="1:11" ht="12.75" customHeight="1">
      <c r="E7" s="802" t="str">
        <f>Naslovnica!A24</f>
        <v>January 2012</v>
      </c>
      <c r="F7" s="803"/>
      <c r="G7" s="802" t="s">
        <v>892</v>
      </c>
      <c r="H7" s="803"/>
    </row>
    <row r="8" spans="1:11" ht="12.75" customHeight="1">
      <c r="A8" s="465"/>
      <c r="B8" s="466"/>
      <c r="C8" s="466"/>
      <c r="D8" s="466"/>
      <c r="E8" s="792" t="s">
        <v>722</v>
      </c>
      <c r="F8" s="793"/>
      <c r="G8" s="792" t="s">
        <v>722</v>
      </c>
      <c r="H8" s="793"/>
      <c r="I8" s="793" t="s">
        <v>723</v>
      </c>
      <c r="J8" s="793"/>
    </row>
    <row r="9" spans="1:11" ht="12.75" customHeight="1">
      <c r="A9" s="467" t="s">
        <v>724</v>
      </c>
      <c r="B9" s="467" t="s">
        <v>725</v>
      </c>
      <c r="C9" s="426" t="s">
        <v>726</v>
      </c>
      <c r="D9" s="426" t="s">
        <v>727</v>
      </c>
      <c r="E9" s="426" t="s">
        <v>728</v>
      </c>
      <c r="F9" s="426" t="s">
        <v>384</v>
      </c>
      <c r="G9" s="426" t="s">
        <v>728</v>
      </c>
      <c r="H9" s="426" t="s">
        <v>384</v>
      </c>
      <c r="I9" s="426" t="s">
        <v>728</v>
      </c>
      <c r="J9" s="426" t="s">
        <v>384</v>
      </c>
    </row>
    <row r="10" spans="1:11" ht="12.75" customHeight="1">
      <c r="A10" s="468" t="s">
        <v>729</v>
      </c>
      <c r="B10" s="468" t="s">
        <v>730</v>
      </c>
      <c r="C10" s="469" t="s">
        <v>731</v>
      </c>
      <c r="D10" s="469" t="s">
        <v>732</v>
      </c>
      <c r="E10" s="469" t="s">
        <v>733</v>
      </c>
      <c r="F10" s="469" t="s">
        <v>734</v>
      </c>
      <c r="G10" s="469" t="s">
        <v>733</v>
      </c>
      <c r="H10" s="469" t="s">
        <v>734</v>
      </c>
      <c r="I10" s="469" t="s">
        <v>733</v>
      </c>
      <c r="J10" s="469" t="s">
        <v>734</v>
      </c>
    </row>
    <row r="11" spans="1:11" ht="12.75" customHeight="1">
      <c r="A11" s="504" t="s">
        <v>739</v>
      </c>
      <c r="B11" s="504" t="s">
        <v>736</v>
      </c>
      <c r="C11" s="505" t="s">
        <v>740</v>
      </c>
      <c r="D11" s="505" t="s">
        <v>741</v>
      </c>
      <c r="E11" s="506">
        <v>12138780.869999999</v>
      </c>
      <c r="F11" s="507">
        <v>73.500668734949073</v>
      </c>
      <c r="G11" s="506">
        <v>11682396.74</v>
      </c>
      <c r="H11" s="507">
        <v>69.816999233506863</v>
      </c>
      <c r="I11" s="508">
        <v>3.9065967382990952E-2</v>
      </c>
      <c r="J11" s="508">
        <v>5.276178497907047E-2</v>
      </c>
    </row>
    <row r="12" spans="1:11" ht="12.75" customHeight="1">
      <c r="A12" s="504" t="s">
        <v>1249</v>
      </c>
      <c r="B12" s="504" t="s">
        <v>746</v>
      </c>
      <c r="C12" s="509" t="s">
        <v>740</v>
      </c>
      <c r="D12" s="509" t="s">
        <v>741</v>
      </c>
      <c r="E12" s="510">
        <v>15028877.16</v>
      </c>
      <c r="F12" s="507">
        <v>60.337824512904028</v>
      </c>
      <c r="G12" s="510">
        <v>15517471.75</v>
      </c>
      <c r="H12" s="507">
        <v>62.29943044763337</v>
      </c>
      <c r="I12" s="508">
        <v>-3.1486739455478641E-2</v>
      </c>
      <c r="J12" s="508">
        <v>-3.1486739455478641E-2</v>
      </c>
    </row>
    <row r="13" spans="1:11" ht="12.75" customHeight="1">
      <c r="A13" s="504" t="s">
        <v>754</v>
      </c>
      <c r="B13" s="504" t="s">
        <v>752</v>
      </c>
      <c r="C13" s="509" t="s">
        <v>740</v>
      </c>
      <c r="D13" s="509" t="s">
        <v>741</v>
      </c>
      <c r="E13" s="510">
        <v>7551206.7000000002</v>
      </c>
      <c r="F13" s="507">
        <v>110.25699782162754</v>
      </c>
      <c r="G13" s="510">
        <v>7542376.5700000003</v>
      </c>
      <c r="H13" s="507">
        <v>110.12806695496556</v>
      </c>
      <c r="I13" s="508">
        <v>1.1707357645229788E-3</v>
      </c>
      <c r="J13" s="508">
        <v>1.1707357645232008E-3</v>
      </c>
      <c r="K13" s="678"/>
    </row>
    <row r="14" spans="1:11" ht="12.75" customHeight="1">
      <c r="A14" s="504" t="s">
        <v>759</v>
      </c>
      <c r="B14" s="504" t="s">
        <v>760</v>
      </c>
      <c r="C14" s="505" t="s">
        <v>740</v>
      </c>
      <c r="D14" s="505" t="s">
        <v>741</v>
      </c>
      <c r="E14" s="510">
        <v>9920094.2400000002</v>
      </c>
      <c r="F14" s="507">
        <v>5.1244508990583668</v>
      </c>
      <c r="G14" s="510">
        <v>9923949.1099999994</v>
      </c>
      <c r="H14" s="507">
        <v>5.126442220063927</v>
      </c>
      <c r="I14" s="508">
        <v>-3.8844112935998432E-4</v>
      </c>
      <c r="J14" s="508">
        <v>-3.8844112935998432E-4</v>
      </c>
    </row>
    <row r="15" spans="1:11" ht="12.75" customHeight="1">
      <c r="A15" s="504" t="s">
        <v>767</v>
      </c>
      <c r="B15" s="504" t="s">
        <v>765</v>
      </c>
      <c r="C15" s="505" t="s">
        <v>740</v>
      </c>
      <c r="D15" s="505" t="s">
        <v>741</v>
      </c>
      <c r="E15" s="510">
        <v>80120192.390000001</v>
      </c>
      <c r="F15" s="507">
        <v>814.42579213607394</v>
      </c>
      <c r="G15" s="510">
        <v>81890515.890000001</v>
      </c>
      <c r="H15" s="507">
        <v>817.58923267821967</v>
      </c>
      <c r="I15" s="508">
        <v>-2.1618174959088021E-2</v>
      </c>
      <c r="J15" s="508">
        <v>-3.8692297008157128E-3</v>
      </c>
    </row>
    <row r="16" spans="1:11" ht="12.75" customHeight="1">
      <c r="A16" s="504" t="s">
        <v>770</v>
      </c>
      <c r="B16" s="504" t="s">
        <v>765</v>
      </c>
      <c r="C16" s="509" t="s">
        <v>737</v>
      </c>
      <c r="D16" s="509" t="s">
        <v>741</v>
      </c>
      <c r="E16" s="511">
        <v>5731051.4400000004</v>
      </c>
      <c r="F16" s="512">
        <v>828.92552993228139</v>
      </c>
      <c r="G16" s="511">
        <v>14324416.18</v>
      </c>
      <c r="H16" s="512">
        <v>829.9383135157326</v>
      </c>
      <c r="I16" s="508">
        <v>-0.59991029526202999</v>
      </c>
      <c r="J16" s="508">
        <v>-1.2203118797600165E-3</v>
      </c>
    </row>
    <row r="17" spans="1:10" ht="12.75" customHeight="1">
      <c r="A17" s="504" t="s">
        <v>772</v>
      </c>
      <c r="B17" s="504" t="s">
        <v>765</v>
      </c>
      <c r="C17" s="505" t="s">
        <v>737</v>
      </c>
      <c r="D17" s="505" t="s">
        <v>741</v>
      </c>
      <c r="E17" s="511">
        <v>17657534.73</v>
      </c>
      <c r="F17" s="512">
        <v>852.80461154871011</v>
      </c>
      <c r="G17" s="511">
        <v>17527055.23</v>
      </c>
      <c r="H17" s="512">
        <v>846.50285306350577</v>
      </c>
      <c r="I17" s="508">
        <v>7.4444621921807563E-3</v>
      </c>
      <c r="J17" s="508">
        <v>7.4444621921807563E-3</v>
      </c>
    </row>
    <row r="18" spans="1:10" ht="12.75" customHeight="1">
      <c r="A18" s="504" t="s">
        <v>782</v>
      </c>
      <c r="B18" s="504" t="s">
        <v>779</v>
      </c>
      <c r="C18" s="509" t="s">
        <v>740</v>
      </c>
      <c r="D18" s="509" t="s">
        <v>741</v>
      </c>
      <c r="E18" s="511">
        <v>73898078.430000007</v>
      </c>
      <c r="F18" s="512">
        <v>88.090271053282038</v>
      </c>
      <c r="G18" s="511">
        <v>76223756.200000003</v>
      </c>
      <c r="H18" s="512">
        <v>90.059466888385913</v>
      </c>
      <c r="I18" s="508">
        <v>-3.0511193438142237E-2</v>
      </c>
      <c r="J18" s="508">
        <v>-2.1865506238720855E-2</v>
      </c>
    </row>
    <row r="19" spans="1:10" ht="12.75" customHeight="1">
      <c r="A19" s="504" t="s">
        <v>787</v>
      </c>
      <c r="B19" s="504" t="s">
        <v>788</v>
      </c>
      <c r="C19" s="505" t="s">
        <v>740</v>
      </c>
      <c r="D19" s="505" t="s">
        <v>741</v>
      </c>
      <c r="E19" s="511">
        <v>55614854.549999997</v>
      </c>
      <c r="F19" s="512">
        <v>74.98151108034692</v>
      </c>
      <c r="G19" s="511">
        <v>53895874.799999997</v>
      </c>
      <c r="H19" s="512">
        <v>72.901175463415512</v>
      </c>
      <c r="I19" s="508">
        <v>3.1894458646026136E-2</v>
      </c>
      <c r="J19" s="508">
        <v>2.8536379608520734E-2</v>
      </c>
    </row>
    <row r="20" spans="1:10" ht="12.75" customHeight="1">
      <c r="A20" s="504" t="s">
        <v>795</v>
      </c>
      <c r="B20" s="504" t="s">
        <v>793</v>
      </c>
      <c r="C20" s="505" t="s">
        <v>737</v>
      </c>
      <c r="D20" s="505" t="s">
        <v>741</v>
      </c>
      <c r="E20" s="511">
        <v>10788602.93</v>
      </c>
      <c r="F20" s="512">
        <v>1.0217084442074742</v>
      </c>
      <c r="G20" s="511">
        <v>10559332.529999999</v>
      </c>
      <c r="H20" s="512">
        <v>1.0018959412558881</v>
      </c>
      <c r="I20" s="508">
        <v>2.1712584516930589E-2</v>
      </c>
      <c r="J20" s="508">
        <v>1.9775010692977713E-2</v>
      </c>
    </row>
    <row r="21" spans="1:10" ht="12.75" customHeight="1">
      <c r="A21" s="504" t="s">
        <v>796</v>
      </c>
      <c r="B21" s="504" t="s">
        <v>793</v>
      </c>
      <c r="C21" s="505" t="s">
        <v>737</v>
      </c>
      <c r="D21" s="505" t="s">
        <v>741</v>
      </c>
      <c r="E21" s="511">
        <v>5033121.5599999996</v>
      </c>
      <c r="F21" s="512">
        <v>0.64750118762946329</v>
      </c>
      <c r="G21" s="511">
        <v>5074371.29</v>
      </c>
      <c r="H21" s="512">
        <v>0.65280788424825009</v>
      </c>
      <c r="I21" s="508">
        <v>-8.129032670764702E-3</v>
      </c>
      <c r="J21" s="508">
        <v>-8.129032670764702E-3</v>
      </c>
    </row>
    <row r="22" spans="1:10" ht="12.75" customHeight="1">
      <c r="A22" s="504" t="s">
        <v>797</v>
      </c>
      <c r="B22" s="504" t="s">
        <v>793</v>
      </c>
      <c r="C22" s="505" t="s">
        <v>737</v>
      </c>
      <c r="D22" s="505" t="s">
        <v>741</v>
      </c>
      <c r="E22" s="511">
        <v>4204784.9800000004</v>
      </c>
      <c r="F22" s="512">
        <v>0.9488499806710301</v>
      </c>
      <c r="G22" s="511">
        <v>4202304.28</v>
      </c>
      <c r="H22" s="512">
        <v>0.94829018696974765</v>
      </c>
      <c r="I22" s="508">
        <v>5.9031898565908847E-4</v>
      </c>
      <c r="J22" s="508">
        <v>5.9031898565908847E-4</v>
      </c>
    </row>
    <row r="23" spans="1:10" ht="12.75" customHeight="1">
      <c r="A23" s="513" t="s">
        <v>799</v>
      </c>
      <c r="B23" s="513" t="s">
        <v>793</v>
      </c>
      <c r="C23" s="514" t="s">
        <v>737</v>
      </c>
      <c r="D23" s="514" t="s">
        <v>741</v>
      </c>
      <c r="E23" s="515">
        <v>11413175.5</v>
      </c>
      <c r="F23" s="516">
        <v>0.98342663794796503</v>
      </c>
      <c r="G23" s="515">
        <v>11381892.640000001</v>
      </c>
      <c r="H23" s="516">
        <v>0.9807311218897744</v>
      </c>
      <c r="I23" s="508">
        <v>2.7484761093299337E-3</v>
      </c>
      <c r="J23" s="508">
        <v>2.7484761093301557E-3</v>
      </c>
    </row>
    <row r="24" spans="1:10" ht="12.75" customHeight="1">
      <c r="A24" s="504" t="s">
        <v>808</v>
      </c>
      <c r="B24" s="504" t="s">
        <v>809</v>
      </c>
      <c r="C24" s="505" t="s">
        <v>740</v>
      </c>
      <c r="D24" s="505" t="s">
        <v>741</v>
      </c>
      <c r="E24" s="511">
        <v>5602876.2999999998</v>
      </c>
      <c r="F24" s="512">
        <v>7.7515327318994149</v>
      </c>
      <c r="G24" s="511">
        <v>5426805.1699999999</v>
      </c>
      <c r="H24" s="512">
        <v>7.4494414854585083</v>
      </c>
      <c r="I24" s="508">
        <v>3.2444711848757857E-2</v>
      </c>
      <c r="J24" s="508">
        <v>4.0552200729490506E-2</v>
      </c>
    </row>
    <row r="25" spans="1:10" ht="12.75" customHeight="1">
      <c r="A25" s="504" t="s">
        <v>814</v>
      </c>
      <c r="B25" s="504" t="s">
        <v>815</v>
      </c>
      <c r="C25" s="509" t="s">
        <v>740</v>
      </c>
      <c r="D25" s="505" t="s">
        <v>741</v>
      </c>
      <c r="E25" s="511">
        <v>12442529.43</v>
      </c>
      <c r="F25" s="512">
        <v>108.10698633045671</v>
      </c>
      <c r="G25" s="511">
        <v>12525920.699999999</v>
      </c>
      <c r="H25" s="512">
        <v>108.79818179177053</v>
      </c>
      <c r="I25" s="508">
        <v>-6.6574962429707396E-3</v>
      </c>
      <c r="J25" s="508">
        <v>-6.3530056286851266E-3</v>
      </c>
    </row>
    <row r="26" spans="1:10" ht="12.75" customHeight="1">
      <c r="A26" s="504" t="s">
        <v>825</v>
      </c>
      <c r="B26" s="504" t="s">
        <v>822</v>
      </c>
      <c r="C26" s="505" t="s">
        <v>740</v>
      </c>
      <c r="D26" s="505" t="s">
        <v>741</v>
      </c>
      <c r="E26" s="511">
        <v>11347103.9</v>
      </c>
      <c r="F26" s="512">
        <v>75.860268763645379</v>
      </c>
      <c r="G26" s="511">
        <v>12052157.529999999</v>
      </c>
      <c r="H26" s="512">
        <v>76.047017562819676</v>
      </c>
      <c r="I26" s="508">
        <v>-5.850020033715897E-2</v>
      </c>
      <c r="J26" s="508">
        <v>-2.4557018165771716E-3</v>
      </c>
    </row>
    <row r="27" spans="1:10" ht="12.75" customHeight="1">
      <c r="A27" s="504" t="s">
        <v>838</v>
      </c>
      <c r="B27" s="504" t="s">
        <v>832</v>
      </c>
      <c r="C27" s="509" t="s">
        <v>740</v>
      </c>
      <c r="D27" s="509" t="s">
        <v>741</v>
      </c>
      <c r="E27" s="511">
        <v>27524485.09</v>
      </c>
      <c r="F27" s="512">
        <v>90.375279848308054</v>
      </c>
      <c r="G27" s="511">
        <v>27677784.129999999</v>
      </c>
      <c r="H27" s="512">
        <v>89.901827367799143</v>
      </c>
      <c r="I27" s="508">
        <v>-5.5387035060309175E-3</v>
      </c>
      <c r="J27" s="508">
        <v>5.2663276639746126E-3</v>
      </c>
    </row>
    <row r="28" spans="1:10" ht="12.75" customHeight="1">
      <c r="A28" s="504" t="s">
        <v>844</v>
      </c>
      <c r="B28" s="504" t="s">
        <v>840</v>
      </c>
      <c r="C28" s="509" t="s">
        <v>740</v>
      </c>
      <c r="D28" s="509" t="s">
        <v>741</v>
      </c>
      <c r="E28" s="511">
        <v>227901444.97999999</v>
      </c>
      <c r="F28" s="512">
        <v>95.823907662225309</v>
      </c>
      <c r="G28" s="511">
        <v>229759921.02000001</v>
      </c>
      <c r="H28" s="512">
        <v>94.231208134426794</v>
      </c>
      <c r="I28" s="508">
        <v>-8.0887738459757275E-3</v>
      </c>
      <c r="J28" s="508">
        <v>1.6902038712338641E-2</v>
      </c>
    </row>
    <row r="29" spans="1:10" ht="12.75" customHeight="1">
      <c r="A29" s="504" t="s">
        <v>853</v>
      </c>
      <c r="B29" s="504" t="s">
        <v>854</v>
      </c>
      <c r="C29" s="505" t="s">
        <v>740</v>
      </c>
      <c r="D29" s="505" t="s">
        <v>741</v>
      </c>
      <c r="E29" s="511">
        <v>227187713.28999999</v>
      </c>
      <c r="F29" s="512">
        <v>968.1967354128185</v>
      </c>
      <c r="G29" s="511">
        <v>223330336.31</v>
      </c>
      <c r="H29" s="512">
        <v>944.37037650065349</v>
      </c>
      <c r="I29" s="508">
        <v>1.7272069006539548E-2</v>
      </c>
      <c r="J29" s="508">
        <v>2.5229888087397567E-2</v>
      </c>
    </row>
    <row r="30" spans="1:10" ht="12.75" customHeight="1">
      <c r="A30" s="504" t="s">
        <v>859</v>
      </c>
      <c r="B30" s="504" t="s">
        <v>854</v>
      </c>
      <c r="C30" s="505" t="s">
        <v>740</v>
      </c>
      <c r="D30" s="505" t="s">
        <v>741</v>
      </c>
      <c r="E30" s="511">
        <v>39585574.890000001</v>
      </c>
      <c r="F30" s="512">
        <v>766.26551650860279</v>
      </c>
      <c r="G30" s="511">
        <v>40849752.810000002</v>
      </c>
      <c r="H30" s="512">
        <v>750.89950327063104</v>
      </c>
      <c r="I30" s="508">
        <v>-3.0947015172403503E-2</v>
      </c>
      <c r="J30" s="508">
        <v>2.0463475033667411E-2</v>
      </c>
    </row>
    <row r="31" spans="1:10" ht="12.75" customHeight="1">
      <c r="A31" s="513" t="s">
        <v>861</v>
      </c>
      <c r="B31" s="504" t="s">
        <v>854</v>
      </c>
      <c r="C31" s="505" t="s">
        <v>737</v>
      </c>
      <c r="D31" s="514" t="s">
        <v>741</v>
      </c>
      <c r="E31" s="511">
        <v>11329621.42</v>
      </c>
      <c r="F31" s="512">
        <v>366.3942062272875</v>
      </c>
      <c r="G31" s="511">
        <v>11129347.039999999</v>
      </c>
      <c r="H31" s="512">
        <v>359.91743442993277</v>
      </c>
      <c r="I31" s="508">
        <v>1.7995159938871019E-2</v>
      </c>
      <c r="J31" s="508">
        <v>1.7995159938871019E-2</v>
      </c>
    </row>
    <row r="32" spans="1:10" ht="12.75" customHeight="1">
      <c r="A32" s="504" t="s">
        <v>862</v>
      </c>
      <c r="B32" s="504" t="s">
        <v>863</v>
      </c>
      <c r="C32" s="505" t="s">
        <v>740</v>
      </c>
      <c r="D32" s="505" t="s">
        <v>741</v>
      </c>
      <c r="E32" s="511">
        <v>11865714.68</v>
      </c>
      <c r="F32" s="512">
        <v>130.3468015077469</v>
      </c>
      <c r="G32" s="511">
        <v>11726776.32</v>
      </c>
      <c r="H32" s="512">
        <v>127.58106181710504</v>
      </c>
      <c r="I32" s="508">
        <v>1.1847958570083694E-2</v>
      </c>
      <c r="J32" s="508">
        <v>2.1678293402250581E-2</v>
      </c>
    </row>
    <row r="33" spans="1:10" ht="12.75" customHeight="1">
      <c r="A33" s="504" t="s">
        <v>870</v>
      </c>
      <c r="B33" s="504" t="s">
        <v>867</v>
      </c>
      <c r="C33" s="509" t="s">
        <v>740</v>
      </c>
      <c r="D33" s="509" t="s">
        <v>741</v>
      </c>
      <c r="E33" s="511">
        <v>14449472.82</v>
      </c>
      <c r="F33" s="512">
        <v>710.4322826936492</v>
      </c>
      <c r="G33" s="511">
        <v>14242557.33</v>
      </c>
      <c r="H33" s="512">
        <v>699.81204232206414</v>
      </c>
      <c r="I33" s="508">
        <v>1.4527973116468473E-2</v>
      </c>
      <c r="J33" s="508">
        <v>1.5175846840739915E-2</v>
      </c>
    </row>
    <row r="34" spans="1:10" ht="12.75" customHeight="1">
      <c r="A34" s="504" t="s">
        <v>877</v>
      </c>
      <c r="B34" s="504" t="s">
        <v>872</v>
      </c>
      <c r="C34" s="509" t="s">
        <v>740</v>
      </c>
      <c r="D34" s="509" t="s">
        <v>741</v>
      </c>
      <c r="E34" s="511">
        <v>517124375.13</v>
      </c>
      <c r="F34" s="512">
        <v>969.72293977483037</v>
      </c>
      <c r="G34" s="511">
        <v>527287642.18000001</v>
      </c>
      <c r="H34" s="512">
        <v>954.4994701978386</v>
      </c>
      <c r="I34" s="508">
        <v>-1.927461642753725E-2</v>
      </c>
      <c r="J34" s="508">
        <v>1.5949165036033497E-2</v>
      </c>
    </row>
    <row r="35" spans="1:10" ht="12.75" customHeight="1"/>
    <row r="36" spans="1:10" ht="24.75" customHeight="1">
      <c r="B36" s="522"/>
      <c r="C36" s="808" t="s">
        <v>1253</v>
      </c>
      <c r="D36" s="747" t="s">
        <v>1254</v>
      </c>
      <c r="E36" s="747"/>
      <c r="F36" s="685"/>
      <c r="G36" s="686"/>
      <c r="H36" s="686"/>
      <c r="I36" s="747" t="s">
        <v>1255</v>
      </c>
      <c r="J36" s="747"/>
    </row>
    <row r="37" spans="1:10" ht="24.75" customHeight="1">
      <c r="B37" s="522"/>
      <c r="C37" s="809"/>
      <c r="D37" s="685" t="s">
        <v>1256</v>
      </c>
      <c r="E37" s="685" t="s">
        <v>1257</v>
      </c>
      <c r="F37" s="686"/>
      <c r="G37" s="686"/>
      <c r="H37" s="686"/>
      <c r="I37" s="685" t="s">
        <v>1256</v>
      </c>
      <c r="J37" s="685" t="s">
        <v>1257</v>
      </c>
    </row>
    <row r="38" spans="1:10" ht="22.5" customHeight="1">
      <c r="B38" s="331" t="s">
        <v>898</v>
      </c>
      <c r="C38" s="687">
        <v>12</v>
      </c>
      <c r="D38" s="688">
        <v>1.6559573006530087E-2</v>
      </c>
      <c r="E38" s="688">
        <v>1.9471546444250976E-2</v>
      </c>
      <c r="F38" s="798" t="s">
        <v>899</v>
      </c>
      <c r="G38" s="799"/>
      <c r="H38" s="799"/>
      <c r="I38" s="688">
        <v>-0.59991029526202999</v>
      </c>
      <c r="J38" s="690">
        <v>0</v>
      </c>
    </row>
    <row r="39" spans="1:10" ht="22.5" customHeight="1">
      <c r="B39" s="331" t="s">
        <v>900</v>
      </c>
      <c r="C39" s="689">
        <v>0</v>
      </c>
      <c r="D39" s="688">
        <v>0</v>
      </c>
      <c r="E39" s="688">
        <v>0</v>
      </c>
      <c r="F39" s="798" t="s">
        <v>901</v>
      </c>
      <c r="G39" s="799"/>
      <c r="H39" s="799"/>
      <c r="I39" s="688">
        <v>3.9065967382990952E-2</v>
      </c>
      <c r="J39" s="690">
        <v>0</v>
      </c>
    </row>
    <row r="40" spans="1:10" ht="22.5" customHeight="1">
      <c r="B40" s="331" t="s">
        <v>902</v>
      </c>
      <c r="C40" s="689">
        <v>8</v>
      </c>
      <c r="D40" s="688">
        <v>-9.4650196686874161E-2</v>
      </c>
      <c r="E40" s="688">
        <v>-9.4709960650202762E-3</v>
      </c>
      <c r="F40" s="798" t="s">
        <v>903</v>
      </c>
      <c r="G40" s="799"/>
      <c r="H40" s="799"/>
      <c r="I40" s="688">
        <v>-2.5930658598690818E-2</v>
      </c>
      <c r="J40" s="688">
        <v>9.0196498023693197E-3</v>
      </c>
    </row>
    <row r="41" spans="1:10" ht="22.5" customHeight="1">
      <c r="B41" s="331" t="s">
        <v>904</v>
      </c>
      <c r="C41" s="689">
        <v>4</v>
      </c>
      <c r="D41" s="688">
        <v>-1.5962277237986849E-2</v>
      </c>
      <c r="E41" s="688">
        <v>1.464525161150354E-2</v>
      </c>
      <c r="F41" s="798" t="s">
        <v>905</v>
      </c>
      <c r="G41" s="799"/>
      <c r="H41" s="799"/>
      <c r="I41" s="690">
        <v>0</v>
      </c>
      <c r="J41" s="688">
        <v>-3.1486739455478641E-2</v>
      </c>
    </row>
    <row r="42" spans="1:10" ht="22.5" customHeight="1">
      <c r="B42" s="525" t="s">
        <v>906</v>
      </c>
      <c r="C42" s="689">
        <v>24</v>
      </c>
      <c r="D42" s="688">
        <v>-2.5930658598690818E-2</v>
      </c>
      <c r="E42" s="688">
        <v>9.0196498023693197E-3</v>
      </c>
      <c r="F42" s="798" t="s">
        <v>907</v>
      </c>
      <c r="G42" s="799"/>
      <c r="H42" s="799"/>
      <c r="I42" s="690">
        <v>0</v>
      </c>
      <c r="J42" s="688">
        <v>5.276178497907047E-2</v>
      </c>
    </row>
    <row r="43" spans="1:10" ht="12.75" customHeight="1"/>
    <row r="44" spans="1:10" ht="12.75" customHeight="1"/>
    <row r="45" spans="1:10" ht="12.75" customHeight="1">
      <c r="E45" s="806" t="str">
        <f>'4 Tablica-Grafikon 2'!F5</f>
        <v>Prosinac 2011.</v>
      </c>
      <c r="F45" s="801"/>
      <c r="G45" s="800" t="s">
        <v>891</v>
      </c>
      <c r="H45" s="801"/>
    </row>
    <row r="46" spans="1:10" ht="12.75" customHeight="1">
      <c r="E46" s="807" t="str">
        <f>'4 Tablica-Grafikon 2'!F6</f>
        <v>December 2011</v>
      </c>
      <c r="F46" s="803"/>
      <c r="G46" s="802" t="s">
        <v>892</v>
      </c>
      <c r="H46" s="803"/>
    </row>
    <row r="47" spans="1:10" ht="12.75" customHeight="1">
      <c r="A47" s="465"/>
      <c r="B47" s="466"/>
      <c r="C47" s="466"/>
      <c r="D47" s="466"/>
      <c r="E47" s="792" t="s">
        <v>722</v>
      </c>
      <c r="F47" s="793"/>
      <c r="G47" s="792" t="s">
        <v>722</v>
      </c>
      <c r="H47" s="793"/>
      <c r="I47" s="793" t="s">
        <v>723</v>
      </c>
      <c r="J47" s="793"/>
    </row>
    <row r="48" spans="1:10" ht="12.75" customHeight="1">
      <c r="A48" s="467" t="s">
        <v>724</v>
      </c>
      <c r="B48" s="467" t="s">
        <v>725</v>
      </c>
      <c r="C48" s="426" t="s">
        <v>726</v>
      </c>
      <c r="D48" s="426" t="s">
        <v>727</v>
      </c>
      <c r="E48" s="426" t="s">
        <v>728</v>
      </c>
      <c r="F48" s="426" t="s">
        <v>384</v>
      </c>
      <c r="G48" s="426" t="s">
        <v>728</v>
      </c>
      <c r="H48" s="426" t="s">
        <v>384</v>
      </c>
      <c r="I48" s="426" t="s">
        <v>728</v>
      </c>
      <c r="J48" s="426" t="s">
        <v>384</v>
      </c>
    </row>
    <row r="49" spans="1:10" ht="12.75" customHeight="1">
      <c r="A49" s="468" t="s">
        <v>729</v>
      </c>
      <c r="B49" s="468" t="s">
        <v>730</v>
      </c>
      <c r="C49" s="469" t="s">
        <v>731</v>
      </c>
      <c r="D49" s="469" t="s">
        <v>732</v>
      </c>
      <c r="E49" s="469" t="s">
        <v>733</v>
      </c>
      <c r="F49" s="469" t="s">
        <v>734</v>
      </c>
      <c r="G49" s="469" t="s">
        <v>733</v>
      </c>
      <c r="H49" s="469" t="s">
        <v>734</v>
      </c>
      <c r="I49" s="469" t="s">
        <v>733</v>
      </c>
      <c r="J49" s="469" t="s">
        <v>734</v>
      </c>
    </row>
    <row r="50" spans="1:10" ht="12.75" customHeight="1">
      <c r="A50" s="504" t="s">
        <v>739</v>
      </c>
      <c r="B50" s="504" t="s">
        <v>736</v>
      </c>
      <c r="C50" s="505" t="s">
        <v>740</v>
      </c>
      <c r="D50" s="505" t="s">
        <v>741</v>
      </c>
      <c r="E50" s="506">
        <v>11682396.74</v>
      </c>
      <c r="F50" s="507">
        <v>69.816999233506863</v>
      </c>
      <c r="G50" s="506">
        <v>12008276.970000001</v>
      </c>
      <c r="H50" s="507">
        <v>70.904379175705429</v>
      </c>
      <c r="I50" s="508">
        <v>-2.7137967488103376E-2</v>
      </c>
      <c r="J50" s="508">
        <v>-1.5335864368884344E-2</v>
      </c>
    </row>
    <row r="51" spans="1:10" ht="12.75" customHeight="1">
      <c r="A51" s="504" t="s">
        <v>1244</v>
      </c>
      <c r="B51" s="504" t="s">
        <v>746</v>
      </c>
      <c r="C51" s="509" t="s">
        <v>740</v>
      </c>
      <c r="D51" s="509" t="s">
        <v>741</v>
      </c>
      <c r="E51" s="510">
        <v>15517471.75</v>
      </c>
      <c r="F51" s="507">
        <v>62.29943044763337</v>
      </c>
      <c r="G51" s="510">
        <v>15227465.26</v>
      </c>
      <c r="H51" s="507">
        <v>59.488202017952311</v>
      </c>
      <c r="I51" s="508">
        <v>1.904496152500168E-2</v>
      </c>
      <c r="J51" s="508">
        <v>4.7256906988593972E-2</v>
      </c>
    </row>
    <row r="52" spans="1:10" ht="12.75" customHeight="1">
      <c r="A52" s="504" t="s">
        <v>754</v>
      </c>
      <c r="B52" s="504" t="s">
        <v>752</v>
      </c>
      <c r="C52" s="509" t="s">
        <v>740</v>
      </c>
      <c r="D52" s="509" t="s">
        <v>741</v>
      </c>
      <c r="E52" s="510">
        <v>7542376.5700000003</v>
      </c>
      <c r="F52" s="507">
        <v>110.12806695496556</v>
      </c>
      <c r="G52" s="510">
        <v>7666158.8799999999</v>
      </c>
      <c r="H52" s="507">
        <v>109.99277417259276</v>
      </c>
      <c r="I52" s="508">
        <v>-1.6146588133326034E-2</v>
      </c>
      <c r="J52" s="508">
        <v>1.2300151840929363E-3</v>
      </c>
    </row>
    <row r="53" spans="1:10" ht="12.75" customHeight="1">
      <c r="A53" s="504" t="s">
        <v>757</v>
      </c>
      <c r="B53" s="504" t="s">
        <v>756</v>
      </c>
      <c r="C53" s="505" t="s">
        <v>737</v>
      </c>
      <c r="D53" s="505" t="s">
        <v>741</v>
      </c>
      <c r="E53" s="510">
        <v>5018835.47</v>
      </c>
      <c r="F53" s="507">
        <v>93.364895919339972</v>
      </c>
      <c r="G53" s="510">
        <v>7684965.29</v>
      </c>
      <c r="H53" s="507">
        <v>93.234446132095954</v>
      </c>
      <c r="I53" s="508">
        <v>-0.34692802366580378</v>
      </c>
      <c r="J53" s="508">
        <v>1.399158708565551E-3</v>
      </c>
    </row>
    <row r="54" spans="1:10" ht="12.75" customHeight="1">
      <c r="A54" s="504" t="s">
        <v>759</v>
      </c>
      <c r="B54" s="504" t="s">
        <v>760</v>
      </c>
      <c r="C54" s="505" t="s">
        <v>740</v>
      </c>
      <c r="D54" s="505" t="s">
        <v>741</v>
      </c>
      <c r="E54" s="510">
        <v>9923949.1099999994</v>
      </c>
      <c r="F54" s="507">
        <v>5.126442220063927</v>
      </c>
      <c r="G54" s="510">
        <v>11098456.130000001</v>
      </c>
      <c r="H54" s="507">
        <v>5.2008355663161971</v>
      </c>
      <c r="I54" s="508">
        <v>-0.10582616232767872</v>
      </c>
      <c r="J54" s="508">
        <v>-1.4304114272346347E-2</v>
      </c>
    </row>
    <row r="55" spans="1:10" ht="12.75" customHeight="1">
      <c r="A55" s="504" t="s">
        <v>767</v>
      </c>
      <c r="B55" s="504" t="s">
        <v>765</v>
      </c>
      <c r="C55" s="509" t="s">
        <v>740</v>
      </c>
      <c r="D55" s="509" t="s">
        <v>741</v>
      </c>
      <c r="E55" s="511">
        <v>81890515.890000001</v>
      </c>
      <c r="F55" s="512">
        <v>817.58923267821967</v>
      </c>
      <c r="G55" s="511">
        <v>86577983.629999995</v>
      </c>
      <c r="H55" s="512">
        <v>807.28045810870606</v>
      </c>
      <c r="I55" s="508">
        <v>-5.4141567445511019E-2</v>
      </c>
      <c r="J55" s="508">
        <v>1.2769756118790498E-2</v>
      </c>
    </row>
    <row r="56" spans="1:10" ht="12.75" customHeight="1">
      <c r="A56" s="504" t="s">
        <v>770</v>
      </c>
      <c r="B56" s="504" t="s">
        <v>765</v>
      </c>
      <c r="C56" s="505" t="s">
        <v>737</v>
      </c>
      <c r="D56" s="505" t="s">
        <v>741</v>
      </c>
      <c r="E56" s="511">
        <v>14324416.18</v>
      </c>
      <c r="F56" s="512">
        <v>829.9383135157326</v>
      </c>
      <c r="G56" s="511">
        <v>14107243.060000001</v>
      </c>
      <c r="H56" s="512">
        <v>817.35558129901551</v>
      </c>
      <c r="I56" s="508">
        <v>1.5394440931961961E-2</v>
      </c>
      <c r="J56" s="508">
        <v>1.5394440931961961E-2</v>
      </c>
    </row>
    <row r="57" spans="1:10" ht="12.75" customHeight="1">
      <c r="A57" s="504" t="s">
        <v>772</v>
      </c>
      <c r="B57" s="504" t="s">
        <v>765</v>
      </c>
      <c r="C57" s="509" t="s">
        <v>737</v>
      </c>
      <c r="D57" s="509" t="s">
        <v>741</v>
      </c>
      <c r="E57" s="511">
        <v>17527055.23</v>
      </c>
      <c r="F57" s="512">
        <v>846.50285306350577</v>
      </c>
      <c r="G57" s="511">
        <v>17216691.359999999</v>
      </c>
      <c r="H57" s="512">
        <v>831.51323284520788</v>
      </c>
      <c r="I57" s="508">
        <v>1.802691722296168E-2</v>
      </c>
      <c r="J57" s="508">
        <v>1.802691722296168E-2</v>
      </c>
    </row>
    <row r="58" spans="1:10" ht="12.75" customHeight="1">
      <c r="A58" s="504" t="s">
        <v>782</v>
      </c>
      <c r="B58" s="504" t="s">
        <v>779</v>
      </c>
      <c r="C58" s="505" t="s">
        <v>740</v>
      </c>
      <c r="D58" s="505" t="s">
        <v>741</v>
      </c>
      <c r="E58" s="511">
        <v>76223756.200000003</v>
      </c>
      <c r="F58" s="512">
        <v>90.059466888385913</v>
      </c>
      <c r="G58" s="515">
        <v>81680366.719999999</v>
      </c>
      <c r="H58" s="516">
        <v>92.091484494837658</v>
      </c>
      <c r="I58" s="508">
        <v>-6.6804432192441476E-2</v>
      </c>
      <c r="J58" s="508">
        <v>-2.2065206328231723E-2</v>
      </c>
    </row>
    <row r="59" spans="1:10" ht="12.75" customHeight="1">
      <c r="A59" s="504" t="s">
        <v>787</v>
      </c>
      <c r="B59" s="504" t="s">
        <v>788</v>
      </c>
      <c r="C59" s="505" t="s">
        <v>740</v>
      </c>
      <c r="D59" s="505" t="s">
        <v>741</v>
      </c>
      <c r="E59" s="511">
        <v>53895874.799999997</v>
      </c>
      <c r="F59" s="512">
        <v>72.901175463415512</v>
      </c>
      <c r="G59" s="511">
        <v>63737773.200000003</v>
      </c>
      <c r="H59" s="512">
        <v>71.330791096444429</v>
      </c>
      <c r="I59" s="508">
        <v>-0.15441233519592124</v>
      </c>
      <c r="J59" s="508">
        <v>2.2015518723853988E-2</v>
      </c>
    </row>
    <row r="60" spans="1:10" ht="12.75" customHeight="1">
      <c r="A60" s="504" t="s">
        <v>795</v>
      </c>
      <c r="B60" s="504" t="s">
        <v>793</v>
      </c>
      <c r="C60" s="505" t="s">
        <v>737</v>
      </c>
      <c r="D60" s="505" t="s">
        <v>741</v>
      </c>
      <c r="E60" s="511">
        <v>10559332.529999999</v>
      </c>
      <c r="F60" s="512">
        <v>1.0018959412558881</v>
      </c>
      <c r="G60" s="511">
        <v>13585812.619999999</v>
      </c>
      <c r="H60" s="512">
        <v>0.98722955546165525</v>
      </c>
      <c r="I60" s="508">
        <v>-0.22276768969598815</v>
      </c>
      <c r="J60" s="508">
        <v>1.4856104857369656E-2</v>
      </c>
    </row>
    <row r="61" spans="1:10" ht="12.75" customHeight="1">
      <c r="A61" s="504" t="s">
        <v>796</v>
      </c>
      <c r="B61" s="504" t="s">
        <v>793</v>
      </c>
      <c r="C61" s="505" t="s">
        <v>737</v>
      </c>
      <c r="D61" s="505" t="s">
        <v>741</v>
      </c>
      <c r="E61" s="511">
        <v>5074371.29</v>
      </c>
      <c r="F61" s="512">
        <v>0.65280788424825009</v>
      </c>
      <c r="G61" s="511">
        <v>5302464.7</v>
      </c>
      <c r="H61" s="512">
        <v>0.69472491129660008</v>
      </c>
      <c r="I61" s="508">
        <v>-4.3016488162570865E-2</v>
      </c>
      <c r="J61" s="508">
        <v>-6.0336150851591164E-2</v>
      </c>
    </row>
    <row r="62" spans="1:10" ht="12.75" customHeight="1">
      <c r="A62" s="513" t="s">
        <v>797</v>
      </c>
      <c r="B62" s="513" t="s">
        <v>793</v>
      </c>
      <c r="C62" s="514" t="s">
        <v>737</v>
      </c>
      <c r="D62" s="514" t="s">
        <v>741</v>
      </c>
      <c r="E62" s="515">
        <v>4202304.28</v>
      </c>
      <c r="F62" s="516">
        <v>0.94829018696974765</v>
      </c>
      <c r="G62" s="515">
        <v>4228887.5199999996</v>
      </c>
      <c r="H62" s="516">
        <v>0.95428894954147225</v>
      </c>
      <c r="I62" s="508">
        <v>-6.2861071320240436E-3</v>
      </c>
      <c r="J62" s="508">
        <v>-6.2861071320242656E-3</v>
      </c>
    </row>
    <row r="63" spans="1:10" ht="12.75" customHeight="1">
      <c r="A63" s="504" t="s">
        <v>799</v>
      </c>
      <c r="B63" s="504" t="s">
        <v>793</v>
      </c>
      <c r="C63" s="505" t="s">
        <v>737</v>
      </c>
      <c r="D63" s="505" t="s">
        <v>741</v>
      </c>
      <c r="E63" s="511">
        <v>11381892.640000001</v>
      </c>
      <c r="F63" s="512">
        <v>0.9807311218897744</v>
      </c>
      <c r="G63" s="511">
        <v>11335722.6</v>
      </c>
      <c r="H63" s="512">
        <v>0.97675283843911487</v>
      </c>
      <c r="I63" s="508">
        <v>4.0729684052078774E-3</v>
      </c>
      <c r="J63" s="508">
        <v>4.0729684052078774E-3</v>
      </c>
    </row>
    <row r="64" spans="1:10" ht="12.75" customHeight="1">
      <c r="A64" s="504" t="s">
        <v>808</v>
      </c>
      <c r="B64" s="504" t="s">
        <v>809</v>
      </c>
      <c r="C64" s="509" t="s">
        <v>740</v>
      </c>
      <c r="D64" s="505" t="s">
        <v>741</v>
      </c>
      <c r="E64" s="511">
        <v>5426805.1699999999</v>
      </c>
      <c r="F64" s="512">
        <v>7.4494414854585083</v>
      </c>
      <c r="G64" s="511">
        <v>5883993.71</v>
      </c>
      <c r="H64" s="512">
        <v>7.606672387683318</v>
      </c>
      <c r="I64" s="508">
        <v>-7.7700378778956969E-2</v>
      </c>
      <c r="J64" s="508">
        <v>-2.0670129356352596E-2</v>
      </c>
    </row>
    <row r="65" spans="1:10" ht="12.75" customHeight="1">
      <c r="A65" s="504" t="s">
        <v>814</v>
      </c>
      <c r="B65" s="504" t="s">
        <v>815</v>
      </c>
      <c r="C65" s="505" t="s">
        <v>740</v>
      </c>
      <c r="D65" s="505" t="s">
        <v>741</v>
      </c>
      <c r="E65" s="511">
        <v>12525920.699999999</v>
      </c>
      <c r="F65" s="512">
        <v>108.79818179177053</v>
      </c>
      <c r="G65" s="511">
        <v>15963336.57</v>
      </c>
      <c r="H65" s="512">
        <v>110.42797409461804</v>
      </c>
      <c r="I65" s="508">
        <v>-0.21533191729227574</v>
      </c>
      <c r="J65" s="508">
        <v>-1.4758871709907972E-2</v>
      </c>
    </row>
    <row r="66" spans="1:10" ht="12.75" customHeight="1">
      <c r="A66" s="504" t="s">
        <v>825</v>
      </c>
      <c r="B66" s="504" t="s">
        <v>822</v>
      </c>
      <c r="C66" s="509" t="s">
        <v>740</v>
      </c>
      <c r="D66" s="509" t="s">
        <v>741</v>
      </c>
      <c r="E66" s="511">
        <v>12052157.529999999</v>
      </c>
      <c r="F66" s="512">
        <v>76.047017562819676</v>
      </c>
      <c r="G66" s="511">
        <v>12055137.869999999</v>
      </c>
      <c r="H66" s="512">
        <v>76.003748256461321</v>
      </c>
      <c r="I66" s="508">
        <v>-2.4722570841906322E-4</v>
      </c>
      <c r="J66" s="508">
        <v>5.6930490075757234E-4</v>
      </c>
    </row>
    <row r="67" spans="1:10" ht="12.75" customHeight="1">
      <c r="A67" s="504" t="s">
        <v>838</v>
      </c>
      <c r="B67" s="504" t="s">
        <v>832</v>
      </c>
      <c r="C67" s="509" t="s">
        <v>740</v>
      </c>
      <c r="D67" s="509" t="s">
        <v>741</v>
      </c>
      <c r="E67" s="511">
        <v>27677784.129999999</v>
      </c>
      <c r="F67" s="512">
        <v>89.901827367799143</v>
      </c>
      <c r="G67" s="511">
        <v>28546162.629999999</v>
      </c>
      <c r="H67" s="512">
        <v>91.610912264104002</v>
      </c>
      <c r="I67" s="508">
        <v>-3.0420148278963222E-2</v>
      </c>
      <c r="J67" s="508">
        <v>-1.8655909586161035E-2</v>
      </c>
    </row>
    <row r="68" spans="1:10" ht="12.75" customHeight="1">
      <c r="A68" s="504" t="s">
        <v>844</v>
      </c>
      <c r="B68" s="504" t="s">
        <v>840</v>
      </c>
      <c r="C68" s="505" t="s">
        <v>740</v>
      </c>
      <c r="D68" s="505" t="s">
        <v>741</v>
      </c>
      <c r="E68" s="511">
        <v>229759921.02000001</v>
      </c>
      <c r="F68" s="512">
        <v>94.231208134426794</v>
      </c>
      <c r="G68" s="511">
        <v>235605330.88999999</v>
      </c>
      <c r="H68" s="512">
        <v>93.086994969048277</v>
      </c>
      <c r="I68" s="508">
        <v>-2.4810176611534729E-2</v>
      </c>
      <c r="J68" s="508">
        <v>1.2291869189235083E-2</v>
      </c>
    </row>
    <row r="69" spans="1:10" ht="12.75" customHeight="1">
      <c r="A69" s="504" t="s">
        <v>853</v>
      </c>
      <c r="B69" s="504" t="s">
        <v>854</v>
      </c>
      <c r="C69" s="505" t="s">
        <v>740</v>
      </c>
      <c r="D69" s="505" t="s">
        <v>741</v>
      </c>
      <c r="E69" s="511">
        <v>223330336.31</v>
      </c>
      <c r="F69" s="512">
        <v>944.37037650065349</v>
      </c>
      <c r="G69" s="511">
        <v>234408164.56999999</v>
      </c>
      <c r="H69" s="512">
        <v>951.00008320595759</v>
      </c>
      <c r="I69" s="508">
        <v>-4.7258713365727845E-2</v>
      </c>
      <c r="J69" s="508">
        <v>-6.9712998162465567E-3</v>
      </c>
    </row>
    <row r="70" spans="1:10" ht="12.75" customHeight="1">
      <c r="A70" s="504" t="s">
        <v>859</v>
      </c>
      <c r="B70" s="504" t="s">
        <v>854</v>
      </c>
      <c r="C70" s="509" t="s">
        <v>740</v>
      </c>
      <c r="D70" s="509" t="s">
        <v>741</v>
      </c>
      <c r="E70" s="511">
        <v>40849752.810000002</v>
      </c>
      <c r="F70" s="512">
        <v>750.89950327063104</v>
      </c>
      <c r="G70" s="511">
        <v>44899554.640000001</v>
      </c>
      <c r="H70" s="512">
        <v>748.78250575897005</v>
      </c>
      <c r="I70" s="508">
        <v>-9.019692650563893E-2</v>
      </c>
      <c r="J70" s="508">
        <v>2.8272529010480163E-3</v>
      </c>
    </row>
    <row r="71" spans="1:10" ht="12.75" customHeight="1">
      <c r="A71" s="504" t="s">
        <v>861</v>
      </c>
      <c r="B71" s="504" t="s">
        <v>854</v>
      </c>
      <c r="C71" s="505" t="s">
        <v>737</v>
      </c>
      <c r="D71" s="505" t="s">
        <v>741</v>
      </c>
      <c r="E71" s="511">
        <v>11129347.039999999</v>
      </c>
      <c r="F71" s="512">
        <v>359.91743442993277</v>
      </c>
      <c r="G71" s="511">
        <v>10793511.43</v>
      </c>
      <c r="H71" s="512">
        <v>349.05668126022908</v>
      </c>
      <c r="I71" s="508">
        <v>3.1114583254765682E-2</v>
      </c>
      <c r="J71" s="508">
        <v>3.1114583254765904E-2</v>
      </c>
    </row>
    <row r="72" spans="1:10" ht="12.75" customHeight="1">
      <c r="A72" s="504" t="s">
        <v>862</v>
      </c>
      <c r="B72" s="504" t="s">
        <v>863</v>
      </c>
      <c r="C72" s="505" t="s">
        <v>740</v>
      </c>
      <c r="D72" s="505" t="s">
        <v>741</v>
      </c>
      <c r="E72" s="511">
        <v>11726776.32</v>
      </c>
      <c r="F72" s="512">
        <v>127.58106181710504</v>
      </c>
      <c r="G72" s="511">
        <v>11886501.82</v>
      </c>
      <c r="H72" s="512">
        <v>127.66614846630684</v>
      </c>
      <c r="I72" s="508">
        <v>-1.3437553152202297E-2</v>
      </c>
      <c r="J72" s="508">
        <v>-6.6647776426231875E-4</v>
      </c>
    </row>
    <row r="73" spans="1:10" ht="12.75" customHeight="1">
      <c r="A73" s="504" t="s">
        <v>870</v>
      </c>
      <c r="B73" s="504" t="s">
        <v>867</v>
      </c>
      <c r="C73" s="505" t="s">
        <v>740</v>
      </c>
      <c r="D73" s="505" t="s">
        <v>741</v>
      </c>
      <c r="E73" s="511">
        <v>14242557.33</v>
      </c>
      <c r="F73" s="512">
        <v>699.81204232206414</v>
      </c>
      <c r="G73" s="511">
        <v>12840130.710000001</v>
      </c>
      <c r="H73" s="512">
        <v>684.3237510383268</v>
      </c>
      <c r="I73" s="508">
        <v>0.1092221451381159</v>
      </c>
      <c r="J73" s="508">
        <v>2.2632988056072723E-2</v>
      </c>
    </row>
    <row r="74" spans="1:10" ht="12.75" customHeight="1">
      <c r="A74" s="513" t="s">
        <v>877</v>
      </c>
      <c r="B74" s="504" t="s">
        <v>872</v>
      </c>
      <c r="C74" s="505" t="s">
        <v>740</v>
      </c>
      <c r="D74" s="514" t="s">
        <v>741</v>
      </c>
      <c r="E74" s="511">
        <v>527287642.18000001</v>
      </c>
      <c r="F74" s="512">
        <v>954.4994701978386</v>
      </c>
      <c r="G74" s="511">
        <v>544361190.12</v>
      </c>
      <c r="H74" s="512">
        <v>954.15856227570339</v>
      </c>
      <c r="I74" s="508">
        <v>-3.1364373966917602E-2</v>
      </c>
      <c r="J74" s="508">
        <v>3.5728644652333053E-4</v>
      </c>
    </row>
    <row r="75" spans="1:10" ht="12.75" customHeight="1"/>
    <row r="76" spans="1:10" ht="24.75" customHeight="1">
      <c r="B76" s="522"/>
      <c r="C76" s="808" t="s">
        <v>1253</v>
      </c>
      <c r="D76" s="747" t="s">
        <v>1254</v>
      </c>
      <c r="E76" s="747"/>
      <c r="F76" s="685"/>
      <c r="G76" s="686"/>
      <c r="H76" s="686"/>
      <c r="I76" s="747" t="s">
        <v>1255</v>
      </c>
      <c r="J76" s="747"/>
    </row>
    <row r="77" spans="1:10" ht="24.75" customHeight="1">
      <c r="B77" s="522"/>
      <c r="C77" s="766"/>
      <c r="D77" s="685" t="s">
        <v>1256</v>
      </c>
      <c r="E77" s="685" t="s">
        <v>1257</v>
      </c>
      <c r="F77" s="686"/>
      <c r="G77" s="686"/>
      <c r="H77" s="686"/>
      <c r="I77" s="685" t="s">
        <v>1256</v>
      </c>
      <c r="J77" s="685" t="s">
        <v>1257</v>
      </c>
    </row>
    <row r="78" spans="1:10" ht="22.5" customHeight="1">
      <c r="B78" s="331" t="s">
        <v>898</v>
      </c>
      <c r="C78" s="687">
        <v>6</v>
      </c>
      <c r="D78" s="688">
        <v>3.2812669413002461E-2</v>
      </c>
      <c r="E78" s="688">
        <v>2.3083134143260686E-2</v>
      </c>
      <c r="F78" s="798" t="s">
        <v>899</v>
      </c>
      <c r="G78" s="799"/>
      <c r="H78" s="799"/>
      <c r="I78" s="688">
        <v>-0.34692802366580378</v>
      </c>
      <c r="J78" s="690">
        <v>0</v>
      </c>
    </row>
    <row r="79" spans="1:10" ht="22.5" customHeight="1">
      <c r="B79" s="331" t="s">
        <v>900</v>
      </c>
      <c r="C79" s="689">
        <v>0</v>
      </c>
      <c r="D79" s="688">
        <v>0</v>
      </c>
      <c r="E79" s="688">
        <v>0</v>
      </c>
      <c r="F79" s="798" t="s">
        <v>901</v>
      </c>
      <c r="G79" s="799"/>
      <c r="H79" s="799"/>
      <c r="I79" s="688">
        <v>0.1092221451381159</v>
      </c>
      <c r="J79" s="690">
        <v>0</v>
      </c>
    </row>
    <row r="80" spans="1:10" ht="22.5" customHeight="1">
      <c r="B80" s="331" t="s">
        <v>902</v>
      </c>
      <c r="C80" s="689">
        <v>10</v>
      </c>
      <c r="D80" s="688">
        <v>-6.3321986817094458E-2</v>
      </c>
      <c r="E80" s="688">
        <v>-1.8005013118600831E-2</v>
      </c>
      <c r="F80" s="798" t="s">
        <v>903</v>
      </c>
      <c r="G80" s="799"/>
      <c r="H80" s="799"/>
      <c r="I80" s="688">
        <v>-5.5094350344879611E-2</v>
      </c>
      <c r="J80" s="688">
        <v>1.0705976281516971E-3</v>
      </c>
    </row>
    <row r="81" spans="1:10" ht="22.5" customHeight="1">
      <c r="B81" s="331" t="s">
        <v>904</v>
      </c>
      <c r="C81" s="689">
        <v>9</v>
      </c>
      <c r="D81" s="688">
        <v>-0.10455721188100672</v>
      </c>
      <c r="E81" s="688">
        <v>7.5906963366929592E-3</v>
      </c>
      <c r="F81" s="798" t="s">
        <v>905</v>
      </c>
      <c r="G81" s="799"/>
      <c r="H81" s="799"/>
      <c r="I81" s="690">
        <v>0</v>
      </c>
      <c r="J81" s="688">
        <v>-6.0336150851591164E-2</v>
      </c>
    </row>
    <row r="82" spans="1:10" ht="22.5" customHeight="1">
      <c r="B82" s="525" t="s">
        <v>906</v>
      </c>
      <c r="C82" s="689">
        <v>25</v>
      </c>
      <c r="D82" s="688">
        <v>-5.5094350344879611E-2</v>
      </c>
      <c r="E82" s="688">
        <v>1.0705976281516971E-3</v>
      </c>
      <c r="F82" s="798" t="s">
        <v>907</v>
      </c>
      <c r="G82" s="799"/>
      <c r="H82" s="799"/>
      <c r="I82" s="690">
        <v>0</v>
      </c>
      <c r="J82" s="688">
        <v>4.7256906988593972E-2</v>
      </c>
    </row>
    <row r="83" spans="1:10" ht="12.75" customHeight="1"/>
    <row r="84" spans="1:10" ht="12.75" customHeight="1">
      <c r="A84" s="137" t="s">
        <v>881</v>
      </c>
    </row>
    <row r="85" spans="1:10" ht="12.75" customHeight="1"/>
    <row r="86" spans="1:10" ht="12.75" customHeight="1">
      <c r="A86" s="672" t="s">
        <v>1206</v>
      </c>
    </row>
    <row r="87" spans="1:10" ht="12.75" customHeight="1"/>
    <row r="88" spans="1:10" ht="12.75" customHeight="1">
      <c r="J88" s="381" t="s">
        <v>918</v>
      </c>
    </row>
    <row r="89" spans="1:10" ht="12.75" customHeight="1"/>
    <row r="90" spans="1:10" ht="12.75" customHeight="1"/>
    <row r="91" spans="1:10" ht="12.75" customHeight="1"/>
    <row r="92" spans="1:10" ht="12.75" customHeight="1"/>
    <row r="93" spans="1:10" ht="12.75" customHeight="1"/>
  </sheetData>
  <mergeCells count="30">
    <mergeCell ref="C76:C77"/>
    <mergeCell ref="C36:C37"/>
    <mergeCell ref="I47:J47"/>
    <mergeCell ref="F78:H78"/>
    <mergeCell ref="F79:H79"/>
    <mergeCell ref="F42:H42"/>
    <mergeCell ref="D36:E36"/>
    <mergeCell ref="I76:J76"/>
    <mergeCell ref="F80:H80"/>
    <mergeCell ref="F81:H81"/>
    <mergeCell ref="F82:H82"/>
    <mergeCell ref="E45:F45"/>
    <mergeCell ref="G45:H45"/>
    <mergeCell ref="E46:F46"/>
    <mergeCell ref="G46:H46"/>
    <mergeCell ref="E47:F47"/>
    <mergeCell ref="G47:H47"/>
    <mergeCell ref="D76:E76"/>
    <mergeCell ref="I8:J8"/>
    <mergeCell ref="F38:H38"/>
    <mergeCell ref="F39:H39"/>
    <mergeCell ref="F40:H40"/>
    <mergeCell ref="F41:H41"/>
    <mergeCell ref="I36:J36"/>
    <mergeCell ref="E6:F6"/>
    <mergeCell ref="G6:H6"/>
    <mergeCell ref="E7:F7"/>
    <mergeCell ref="G7:H7"/>
    <mergeCell ref="E8:F8"/>
    <mergeCell ref="G8:H8"/>
  </mergeCells>
  <hyperlinks>
    <hyperlink ref="A86" location="'2 Sadržaj'!A1" display="Sadržaj / Contents"/>
  </hyperlinks>
  <pageMargins left="0.7" right="0.7" top="0.75" bottom="0.75" header="0.3" footer="0.3"/>
  <pageSetup paperSize="9" scale="5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78"/>
  <sheetViews>
    <sheetView showGridLines="0" zoomScaleNormal="100" workbookViewId="0"/>
  </sheetViews>
  <sheetFormatPr defaultRowHeight="15"/>
  <sheetData>
    <row r="1" spans="1:14" ht="12.75" customHeight="1">
      <c r="A1" s="24" t="s">
        <v>1203</v>
      </c>
      <c r="M1" s="28" t="str">
        <f>Naslovnica!A20</f>
        <v>Siječanj 2012.</v>
      </c>
    </row>
    <row r="2" spans="1:14" ht="12.75" customHeight="1">
      <c r="A2" s="29" t="s">
        <v>919</v>
      </c>
      <c r="M2" s="33" t="str">
        <f>Naslovnica!A24</f>
        <v>January 2012</v>
      </c>
    </row>
    <row r="3" spans="1:14" ht="12.75" customHeight="1"/>
    <row r="4" spans="1:14" ht="12.75" customHeight="1"/>
    <row r="5" spans="1:14" ht="12.75" customHeight="1"/>
    <row r="6" spans="1:14" ht="12.75" customHeight="1"/>
    <row r="7" spans="1:14" ht="12.75" customHeight="1">
      <c r="N7" s="678"/>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502" t="s">
        <v>910</v>
      </c>
    </row>
    <row r="36" spans="1:13" ht="12.75" customHeight="1">
      <c r="A36" s="503" t="s">
        <v>911</v>
      </c>
    </row>
    <row r="37" spans="1:13" ht="12.75" customHeight="1">
      <c r="M37" s="526" t="str">
        <f>'4 Tablica-Grafikon 2'!F5</f>
        <v>Prosinac 2011.</v>
      </c>
    </row>
    <row r="38" spans="1:13" ht="12.75" customHeight="1">
      <c r="M38" s="527" t="str">
        <f>'4 Tablica-Grafikon 2'!F6</f>
        <v>December 2011</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502" t="s">
        <v>910</v>
      </c>
    </row>
    <row r="72" spans="1:1" ht="12.75" customHeight="1">
      <c r="A72" s="503" t="s">
        <v>911</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920</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2"/>
  <sheetViews>
    <sheetView showGridLines="0" zoomScaleNormal="100" workbookViewId="0"/>
  </sheetViews>
  <sheetFormatPr defaultRowHeight="15"/>
  <sheetData>
    <row r="1" spans="1:14" ht="12.75" customHeight="1">
      <c r="A1" s="24" t="s">
        <v>921</v>
      </c>
      <c r="M1" s="28" t="str">
        <f>Naslovnica!A20</f>
        <v>Siječanj 2012.</v>
      </c>
    </row>
    <row r="2" spans="1:14" ht="12.75" customHeight="1">
      <c r="A2" s="29" t="s">
        <v>922</v>
      </c>
      <c r="M2" s="33" t="str">
        <f>Naslovnica!A24</f>
        <v>January 2012</v>
      </c>
    </row>
    <row r="3" spans="1:14" ht="12.75" customHeight="1"/>
    <row r="4" spans="1:14" ht="12.75" customHeight="1"/>
    <row r="5" spans="1:14" ht="12.75" customHeight="1"/>
    <row r="6" spans="1:14" ht="12.75" customHeight="1"/>
    <row r="7" spans="1:14" ht="12.75" customHeight="1">
      <c r="N7" s="678"/>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502" t="s">
        <v>910</v>
      </c>
    </row>
    <row r="36" spans="1:13" ht="12.75" customHeight="1">
      <c r="A36" s="503" t="s">
        <v>911</v>
      </c>
    </row>
    <row r="37" spans="1:13" ht="12.75" customHeight="1">
      <c r="M37" s="526" t="str">
        <f>'4 Tablica-Grafikon 2'!F5</f>
        <v>Prosinac 2011.</v>
      </c>
    </row>
    <row r="38" spans="1:13" ht="12.75" customHeight="1">
      <c r="M38" s="527" t="str">
        <f>'4 Tablica-Grafikon 2'!F6</f>
        <v>December 2011</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502" t="s">
        <v>910</v>
      </c>
    </row>
    <row r="72" spans="1:1" ht="12.75" customHeight="1">
      <c r="A72" s="503" t="s">
        <v>911</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923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0"/>
  <sheetViews>
    <sheetView showGridLines="0" zoomScaleNormal="100" workbookViewId="0"/>
  </sheetViews>
  <sheetFormatPr defaultRowHeight="15"/>
  <sheetData>
    <row r="1" spans="1:14" ht="12.75" customHeight="1">
      <c r="A1" s="24" t="s">
        <v>145</v>
      </c>
      <c r="M1" s="28" t="str">
        <f>Naslovnica!A20</f>
        <v>Siječanj 2012.</v>
      </c>
    </row>
    <row r="2" spans="1:14" ht="12.75" customHeight="1">
      <c r="A2" s="528" t="s">
        <v>924</v>
      </c>
      <c r="M2" s="33" t="str">
        <f>Naslovnica!A24</f>
        <v>January 2012</v>
      </c>
    </row>
    <row r="3" spans="1:14" ht="12.75" customHeight="1"/>
    <row r="4" spans="1:14" ht="12.75" customHeight="1"/>
    <row r="5" spans="1:14" ht="12.75" customHeight="1"/>
    <row r="6" spans="1:14" ht="12.75" customHeight="1"/>
    <row r="7" spans="1:14" ht="12.75" customHeight="1">
      <c r="N7" s="678"/>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502" t="s">
        <v>910</v>
      </c>
    </row>
    <row r="37" spans="1:13" ht="12.75" customHeight="1">
      <c r="A37" s="503" t="s">
        <v>911</v>
      </c>
    </row>
    <row r="38" spans="1:13" ht="12.75" customHeight="1">
      <c r="M38" s="526" t="str">
        <f>'4 Tablica-Grafikon 2'!F5</f>
        <v>Prosinac 2011.</v>
      </c>
    </row>
    <row r="39" spans="1:13" ht="12.75" customHeight="1">
      <c r="M39" s="527" t="str">
        <f>'4 Tablica-Grafikon 2'!F6</f>
        <v>December 2011</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502" t="s">
        <v>910</v>
      </c>
    </row>
    <row r="74" spans="1:1" ht="12.75" customHeight="1">
      <c r="A74" s="503" t="s">
        <v>911</v>
      </c>
    </row>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925</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9"/>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51" t="s">
        <v>926</v>
      </c>
    </row>
    <row r="2" spans="1:11" ht="12.75" customHeight="1">
      <c r="A2" s="152" t="s">
        <v>927</v>
      </c>
    </row>
    <row r="3" spans="1:11" ht="12.75" customHeight="1">
      <c r="A3" s="502" t="s">
        <v>889</v>
      </c>
    </row>
    <row r="4" spans="1:11" ht="12.75" customHeight="1">
      <c r="A4" s="503" t="s">
        <v>890</v>
      </c>
    </row>
    <row r="5" spans="1:11" ht="12.75" customHeight="1"/>
    <row r="6" spans="1:11" ht="12.75" customHeight="1">
      <c r="E6" s="800" t="str">
        <f>Naslovnica!A20</f>
        <v>Siječanj 2012.</v>
      </c>
      <c r="F6" s="801"/>
      <c r="G6" s="800" t="s">
        <v>891</v>
      </c>
      <c r="H6" s="801"/>
    </row>
    <row r="7" spans="1:11" ht="12.75" customHeight="1">
      <c r="E7" s="802" t="str">
        <f>Naslovnica!A24</f>
        <v>January 2012</v>
      </c>
      <c r="F7" s="803"/>
      <c r="G7" s="802" t="s">
        <v>892</v>
      </c>
      <c r="H7" s="803"/>
    </row>
    <row r="8" spans="1:11" ht="12.75" customHeight="1">
      <c r="A8" s="465"/>
      <c r="B8" s="466"/>
      <c r="C8" s="466"/>
      <c r="D8" s="466"/>
      <c r="E8" s="792" t="s">
        <v>722</v>
      </c>
      <c r="F8" s="793"/>
      <c r="G8" s="792" t="s">
        <v>722</v>
      </c>
      <c r="H8" s="793"/>
      <c r="I8" s="793" t="s">
        <v>723</v>
      </c>
      <c r="J8" s="793"/>
    </row>
    <row r="9" spans="1:11" ht="12.75" customHeight="1">
      <c r="A9" s="467" t="s">
        <v>724</v>
      </c>
      <c r="B9" s="467" t="s">
        <v>725</v>
      </c>
      <c r="C9" s="426" t="s">
        <v>726</v>
      </c>
      <c r="D9" s="426" t="s">
        <v>727</v>
      </c>
      <c r="E9" s="426" t="s">
        <v>728</v>
      </c>
      <c r="F9" s="426" t="s">
        <v>384</v>
      </c>
      <c r="G9" s="426" t="s">
        <v>728</v>
      </c>
      <c r="H9" s="426" t="s">
        <v>384</v>
      </c>
      <c r="I9" s="426" t="s">
        <v>728</v>
      </c>
      <c r="J9" s="426" t="s">
        <v>384</v>
      </c>
    </row>
    <row r="10" spans="1:11" ht="12.75" customHeight="1">
      <c r="A10" s="468" t="s">
        <v>729</v>
      </c>
      <c r="B10" s="468" t="s">
        <v>730</v>
      </c>
      <c r="C10" s="469" t="s">
        <v>731</v>
      </c>
      <c r="D10" s="469" t="s">
        <v>732</v>
      </c>
      <c r="E10" s="469" t="s">
        <v>733</v>
      </c>
      <c r="F10" s="469" t="s">
        <v>734</v>
      </c>
      <c r="G10" s="469" t="s">
        <v>733</v>
      </c>
      <c r="H10" s="469" t="s">
        <v>734</v>
      </c>
      <c r="I10" s="469" t="s">
        <v>733</v>
      </c>
      <c r="J10" s="469" t="s">
        <v>734</v>
      </c>
    </row>
    <row r="11" spans="1:11" ht="12.75" customHeight="1">
      <c r="A11" s="504" t="s">
        <v>1248</v>
      </c>
      <c r="B11" s="504" t="s">
        <v>746</v>
      </c>
      <c r="C11" s="505" t="s">
        <v>740</v>
      </c>
      <c r="D11" s="505" t="s">
        <v>747</v>
      </c>
      <c r="E11" s="506">
        <v>25422641.120000001</v>
      </c>
      <c r="F11" s="507">
        <v>11.79003709963238</v>
      </c>
      <c r="G11" s="506">
        <v>25244565.460000001</v>
      </c>
      <c r="H11" s="507">
        <v>11.707452500021688</v>
      </c>
      <c r="I11" s="508">
        <v>7.0540196178920933E-3</v>
      </c>
      <c r="J11" s="508">
        <v>7.0540196178920933E-3</v>
      </c>
    </row>
    <row r="12" spans="1:11" ht="12.75" customHeight="1">
      <c r="A12" s="504" t="s">
        <v>748</v>
      </c>
      <c r="B12" s="504" t="s">
        <v>746</v>
      </c>
      <c r="C12" s="509" t="s">
        <v>740</v>
      </c>
      <c r="D12" s="509" t="s">
        <v>747</v>
      </c>
      <c r="E12" s="510">
        <v>67689408.019999996</v>
      </c>
      <c r="F12" s="507">
        <v>83.595223693044559</v>
      </c>
      <c r="G12" s="510">
        <v>71729119.200000003</v>
      </c>
      <c r="H12" s="507">
        <v>82.960922321020888</v>
      </c>
      <c r="I12" s="508">
        <v>-5.6318984884454082E-2</v>
      </c>
      <c r="J12" s="508">
        <v>7.6457849584796733E-3</v>
      </c>
    </row>
    <row r="13" spans="1:11" ht="12.75" customHeight="1">
      <c r="A13" s="504" t="s">
        <v>751</v>
      </c>
      <c r="B13" s="504" t="s">
        <v>752</v>
      </c>
      <c r="C13" s="509" t="s">
        <v>740</v>
      </c>
      <c r="D13" s="509" t="s">
        <v>747</v>
      </c>
      <c r="E13" s="510">
        <v>189986560.62</v>
      </c>
      <c r="F13" s="507">
        <v>111.79691164324363</v>
      </c>
      <c r="G13" s="510">
        <v>190182632.08000001</v>
      </c>
      <c r="H13" s="507">
        <v>111.479866971815</v>
      </c>
      <c r="I13" s="508">
        <v>-1.0309640678309862E-3</v>
      </c>
      <c r="J13" s="508">
        <v>2.8439634890198295E-3</v>
      </c>
      <c r="K13" s="678"/>
    </row>
    <row r="14" spans="1:11" ht="12.75" customHeight="1">
      <c r="A14" s="504" t="s">
        <v>762</v>
      </c>
      <c r="B14" s="504" t="s">
        <v>1241</v>
      </c>
      <c r="C14" s="505" t="s">
        <v>740</v>
      </c>
      <c r="D14" s="505" t="s">
        <v>747</v>
      </c>
      <c r="E14" s="510">
        <v>5126357.2699999996</v>
      </c>
      <c r="F14" s="507">
        <v>101.92545173468726</v>
      </c>
      <c r="G14" s="510">
        <v>5113052.3499999996</v>
      </c>
      <c r="H14" s="507">
        <v>101.66091496717985</v>
      </c>
      <c r="I14" s="508">
        <v>2.6021482060514245E-3</v>
      </c>
      <c r="J14" s="508">
        <v>2.6021482060516465E-3</v>
      </c>
    </row>
    <row r="15" spans="1:11" ht="12.75" customHeight="1">
      <c r="A15" s="504" t="s">
        <v>771</v>
      </c>
      <c r="B15" s="504" t="s">
        <v>765</v>
      </c>
      <c r="C15" s="505" t="s">
        <v>740</v>
      </c>
      <c r="D15" s="505" t="s">
        <v>747</v>
      </c>
      <c r="E15" s="510">
        <v>512541512.49000001</v>
      </c>
      <c r="F15" s="507">
        <v>823.72012456650646</v>
      </c>
      <c r="G15" s="510">
        <v>482403673.32999998</v>
      </c>
      <c r="H15" s="507">
        <v>817.83465878686025</v>
      </c>
      <c r="I15" s="508">
        <v>6.2474315238854938E-2</v>
      </c>
      <c r="J15" s="508">
        <v>7.1964005394151709E-3</v>
      </c>
    </row>
    <row r="16" spans="1:11" ht="12.75" customHeight="1">
      <c r="A16" s="504" t="s">
        <v>774</v>
      </c>
      <c r="B16" s="504" t="s">
        <v>765</v>
      </c>
      <c r="C16" s="509" t="s">
        <v>740</v>
      </c>
      <c r="D16" s="509" t="s">
        <v>747</v>
      </c>
      <c r="E16" s="511">
        <v>741972439.72000003</v>
      </c>
      <c r="F16" s="512">
        <v>142.39204138559495</v>
      </c>
      <c r="G16" s="511">
        <v>691582118.02999997</v>
      </c>
      <c r="H16" s="512">
        <v>142.00979930828385</v>
      </c>
      <c r="I16" s="508">
        <v>7.2862383766571392E-2</v>
      </c>
      <c r="J16" s="508">
        <v>2.6916598655373214E-3</v>
      </c>
    </row>
    <row r="17" spans="1:10" ht="12.75" customHeight="1">
      <c r="A17" s="504" t="s">
        <v>781</v>
      </c>
      <c r="B17" s="504" t="s">
        <v>779</v>
      </c>
      <c r="C17" s="505" t="s">
        <v>740</v>
      </c>
      <c r="D17" s="505" t="s">
        <v>747</v>
      </c>
      <c r="E17" s="511">
        <v>6430727.0199999996</v>
      </c>
      <c r="F17" s="512">
        <v>760.54698741894731</v>
      </c>
      <c r="G17" s="511">
        <v>6263043.1900000004</v>
      </c>
      <c r="H17" s="512">
        <v>754.66846707816762</v>
      </c>
      <c r="I17" s="508">
        <v>2.6773538823384513E-2</v>
      </c>
      <c r="J17" s="508">
        <v>7.7895401719108026E-3</v>
      </c>
    </row>
    <row r="18" spans="1:10" ht="12.75" customHeight="1">
      <c r="A18" s="504" t="s">
        <v>783</v>
      </c>
      <c r="B18" s="504" t="s">
        <v>779</v>
      </c>
      <c r="C18" s="509" t="s">
        <v>740</v>
      </c>
      <c r="D18" s="509" t="s">
        <v>747</v>
      </c>
      <c r="E18" s="511">
        <v>231111257.62</v>
      </c>
      <c r="F18" s="512">
        <v>135.87432936794406</v>
      </c>
      <c r="G18" s="511">
        <v>156520807.19</v>
      </c>
      <c r="H18" s="512">
        <v>135.51359460171091</v>
      </c>
      <c r="I18" s="508">
        <v>0.47655293739608018</v>
      </c>
      <c r="J18" s="508">
        <v>2.661982122851958E-3</v>
      </c>
    </row>
    <row r="19" spans="1:10" ht="12.75" customHeight="1">
      <c r="A19" s="504" t="s">
        <v>789</v>
      </c>
      <c r="B19" s="504" t="s">
        <v>788</v>
      </c>
      <c r="C19" s="505" t="s">
        <v>740</v>
      </c>
      <c r="D19" s="505" t="s">
        <v>747</v>
      </c>
      <c r="E19" s="511">
        <v>155004558.78</v>
      </c>
      <c r="F19" s="512">
        <v>142.7391458569754</v>
      </c>
      <c r="G19" s="511">
        <v>159159885.43000001</v>
      </c>
      <c r="H19" s="512">
        <v>142.47244476806051</v>
      </c>
      <c r="I19" s="508">
        <v>-2.6107876609571701E-2</v>
      </c>
      <c r="J19" s="508">
        <v>1.8719485676621517E-3</v>
      </c>
    </row>
    <row r="20" spans="1:10" ht="12.75" customHeight="1">
      <c r="A20" s="504" t="s">
        <v>817</v>
      </c>
      <c r="B20" s="504" t="s">
        <v>815</v>
      </c>
      <c r="C20" s="505" t="s">
        <v>740</v>
      </c>
      <c r="D20" s="505" t="s">
        <v>747</v>
      </c>
      <c r="E20" s="511">
        <v>110434313.06</v>
      </c>
      <c r="F20" s="512">
        <v>1221.6426617709471</v>
      </c>
      <c r="G20" s="511">
        <v>116775618.39</v>
      </c>
      <c r="H20" s="512">
        <v>1217.3889791905888</v>
      </c>
      <c r="I20" s="508">
        <v>-5.4303333327867298E-2</v>
      </c>
      <c r="J20" s="508">
        <v>3.494103078858668E-3</v>
      </c>
    </row>
    <row r="21" spans="1:10" ht="12.75" customHeight="1">
      <c r="A21" s="504" t="s">
        <v>827</v>
      </c>
      <c r="B21" s="504" t="s">
        <v>822</v>
      </c>
      <c r="C21" s="505" t="s">
        <v>740</v>
      </c>
      <c r="D21" s="505" t="s">
        <v>747</v>
      </c>
      <c r="E21" s="511">
        <v>246748.25</v>
      </c>
      <c r="F21" s="512">
        <v>98.699299999999994</v>
      </c>
      <c r="G21" s="511">
        <v>249888.43</v>
      </c>
      <c r="H21" s="512">
        <v>99.955371999999997</v>
      </c>
      <c r="I21" s="508">
        <v>-1.2566328100904856E-2</v>
      </c>
      <c r="J21" s="508">
        <v>-1.2566328100904856E-2</v>
      </c>
    </row>
    <row r="22" spans="1:10" ht="12.75" customHeight="1">
      <c r="A22" s="504" t="s">
        <v>837</v>
      </c>
      <c r="B22" s="504" t="s">
        <v>832</v>
      </c>
      <c r="C22" s="505" t="s">
        <v>740</v>
      </c>
      <c r="D22" s="505" t="s">
        <v>747</v>
      </c>
      <c r="E22" s="511">
        <v>240054943.59999999</v>
      </c>
      <c r="F22" s="512">
        <v>125.82884381245653</v>
      </c>
      <c r="G22" s="511">
        <v>216083535.16</v>
      </c>
      <c r="H22" s="512">
        <v>125.512591121913</v>
      </c>
      <c r="I22" s="508">
        <v>0.11093583980033594</v>
      </c>
      <c r="J22" s="508">
        <v>2.5196889628096297E-3</v>
      </c>
    </row>
    <row r="23" spans="1:10" ht="12.75" customHeight="1">
      <c r="A23" s="513" t="s">
        <v>841</v>
      </c>
      <c r="B23" s="513" t="s">
        <v>840</v>
      </c>
      <c r="C23" s="514" t="s">
        <v>740</v>
      </c>
      <c r="D23" s="514" t="s">
        <v>747</v>
      </c>
      <c r="E23" s="515">
        <v>39747532.890000001</v>
      </c>
      <c r="F23" s="516">
        <v>727.58656393002161</v>
      </c>
      <c r="G23" s="515">
        <v>42592383.530000001</v>
      </c>
      <c r="H23" s="516">
        <v>733.72321749831156</v>
      </c>
      <c r="I23" s="508">
        <v>-6.6792473306787947E-2</v>
      </c>
      <c r="J23" s="508">
        <v>-8.3637173009372123E-3</v>
      </c>
    </row>
    <row r="24" spans="1:10" ht="12.75" customHeight="1">
      <c r="A24" s="504" t="s">
        <v>843</v>
      </c>
      <c r="B24" s="504" t="s">
        <v>840</v>
      </c>
      <c r="C24" s="505" t="s">
        <v>740</v>
      </c>
      <c r="D24" s="505" t="s">
        <v>747</v>
      </c>
      <c r="E24" s="511">
        <v>293984463.13</v>
      </c>
      <c r="F24" s="512">
        <v>979.08861957977319</v>
      </c>
      <c r="G24" s="511">
        <v>296293927.24000001</v>
      </c>
      <c r="H24" s="512">
        <v>972.07781762953459</v>
      </c>
      <c r="I24" s="508">
        <v>-7.7945036927109523E-3</v>
      </c>
      <c r="J24" s="508">
        <v>7.2121818059123211E-3</v>
      </c>
    </row>
    <row r="25" spans="1:10" ht="12.75" customHeight="1">
      <c r="A25" s="504" t="s">
        <v>846</v>
      </c>
      <c r="B25" s="504" t="s">
        <v>840</v>
      </c>
      <c r="C25" s="509" t="s">
        <v>740</v>
      </c>
      <c r="D25" s="505" t="s">
        <v>747</v>
      </c>
      <c r="E25" s="511">
        <v>984302882.75999999</v>
      </c>
      <c r="F25" s="512">
        <v>135.66281777409606</v>
      </c>
      <c r="G25" s="511">
        <v>951326788.14999998</v>
      </c>
      <c r="H25" s="512">
        <v>135.36244479993158</v>
      </c>
      <c r="I25" s="508">
        <v>3.4663267155681687E-2</v>
      </c>
      <c r="J25" s="508">
        <v>2.2190274016433698E-3</v>
      </c>
    </row>
    <row r="26" spans="1:10" ht="12.75" customHeight="1">
      <c r="A26" s="504" t="s">
        <v>849</v>
      </c>
      <c r="B26" s="504" t="s">
        <v>848</v>
      </c>
      <c r="C26" s="505" t="s">
        <v>740</v>
      </c>
      <c r="D26" s="505" t="s">
        <v>747</v>
      </c>
      <c r="E26" s="511">
        <v>5196494.09</v>
      </c>
      <c r="F26" s="512">
        <v>82.395222764423167</v>
      </c>
      <c r="G26" s="511">
        <v>5209558.46</v>
      </c>
      <c r="H26" s="512">
        <v>82.602370440872619</v>
      </c>
      <c r="I26" s="508">
        <v>-2.5077691517065848E-3</v>
      </c>
      <c r="J26" s="508">
        <v>-2.5077691517064737E-3</v>
      </c>
    </row>
    <row r="27" spans="1:10" ht="12.75" customHeight="1">
      <c r="A27" s="504" t="s">
        <v>856</v>
      </c>
      <c r="B27" s="504" t="s">
        <v>854</v>
      </c>
      <c r="C27" s="509" t="s">
        <v>740</v>
      </c>
      <c r="D27" s="509" t="s">
        <v>747</v>
      </c>
      <c r="E27" s="511">
        <v>882442667.51999998</v>
      </c>
      <c r="F27" s="512">
        <v>149.21383219090905</v>
      </c>
      <c r="G27" s="511">
        <v>857212935.10000002</v>
      </c>
      <c r="H27" s="512">
        <v>148.84434001282142</v>
      </c>
      <c r="I27" s="508">
        <v>2.9432281510143987E-2</v>
      </c>
      <c r="J27" s="508">
        <v>2.482406640761825E-3</v>
      </c>
    </row>
    <row r="28" spans="1:10" ht="12.75" customHeight="1">
      <c r="A28" s="504" t="s">
        <v>858</v>
      </c>
      <c r="B28" s="504" t="s">
        <v>854</v>
      </c>
      <c r="C28" s="509" t="s">
        <v>740</v>
      </c>
      <c r="D28" s="509" t="s">
        <v>747</v>
      </c>
      <c r="E28" s="511">
        <v>100884007.29000001</v>
      </c>
      <c r="F28" s="512">
        <v>764.19176485746254</v>
      </c>
      <c r="G28" s="511">
        <v>110368879.45999999</v>
      </c>
      <c r="H28" s="512">
        <v>758.64355695374365</v>
      </c>
      <c r="I28" s="508">
        <v>-8.5937922142604539E-2</v>
      </c>
      <c r="J28" s="508">
        <v>7.3133263346980559E-3</v>
      </c>
    </row>
    <row r="29" spans="1:10" ht="12.75" customHeight="1">
      <c r="A29" s="504" t="s">
        <v>864</v>
      </c>
      <c r="B29" s="504" t="s">
        <v>863</v>
      </c>
      <c r="C29" s="505" t="s">
        <v>740</v>
      </c>
      <c r="D29" s="505" t="s">
        <v>747</v>
      </c>
      <c r="E29" s="511">
        <v>27843420.359999999</v>
      </c>
      <c r="F29" s="512">
        <v>139.89933988732105</v>
      </c>
      <c r="G29" s="511">
        <v>29385886.82</v>
      </c>
      <c r="H29" s="512">
        <v>139.43587169264754</v>
      </c>
      <c r="I29" s="508">
        <v>-5.2490042905569245E-2</v>
      </c>
      <c r="J29" s="508">
        <v>3.3238806416695521E-3</v>
      </c>
    </row>
    <row r="30" spans="1:10" ht="12.75" customHeight="1">
      <c r="A30" s="504" t="s">
        <v>866</v>
      </c>
      <c r="B30" s="504" t="s">
        <v>867</v>
      </c>
      <c r="C30" s="505" t="s">
        <v>740</v>
      </c>
      <c r="D30" s="505" t="s">
        <v>747</v>
      </c>
      <c r="E30" s="511">
        <v>185213291.50999999</v>
      </c>
      <c r="F30" s="512">
        <v>119.36774737060766</v>
      </c>
      <c r="G30" s="511">
        <v>211751005.49000001</v>
      </c>
      <c r="H30" s="512">
        <v>119.00570444439157</v>
      </c>
      <c r="I30" s="508">
        <v>-0.12532509075265419</v>
      </c>
      <c r="J30" s="508">
        <v>3.0422316972651409E-3</v>
      </c>
    </row>
    <row r="31" spans="1:10" ht="12.75" customHeight="1">
      <c r="A31" s="513" t="s">
        <v>876</v>
      </c>
      <c r="B31" s="504" t="s">
        <v>872</v>
      </c>
      <c r="C31" s="505" t="s">
        <v>740</v>
      </c>
      <c r="D31" s="514" t="s">
        <v>747</v>
      </c>
      <c r="E31" s="511">
        <v>143407431.91</v>
      </c>
      <c r="F31" s="512">
        <v>1082.5720037753867</v>
      </c>
      <c r="G31" s="511">
        <v>136408784.34999999</v>
      </c>
      <c r="H31" s="512">
        <v>1074.9391719945338</v>
      </c>
      <c r="I31" s="508">
        <v>5.1306428639102508E-2</v>
      </c>
      <c r="J31" s="508">
        <v>7.1007104213072214E-3</v>
      </c>
    </row>
    <row r="32" spans="1:10" ht="12.75" customHeight="1">
      <c r="A32" s="504" t="s">
        <v>878</v>
      </c>
      <c r="B32" s="504" t="s">
        <v>872</v>
      </c>
      <c r="C32" s="505" t="s">
        <v>740</v>
      </c>
      <c r="D32" s="505" t="s">
        <v>747</v>
      </c>
      <c r="E32" s="511">
        <v>2520285496.0799999</v>
      </c>
      <c r="F32" s="512">
        <v>167.30426443019567</v>
      </c>
      <c r="G32" s="511">
        <v>2478163989.5300002</v>
      </c>
      <c r="H32" s="512">
        <v>166.81072408322422</v>
      </c>
      <c r="I32" s="508">
        <v>1.6997061828014193E-2</v>
      </c>
      <c r="J32" s="508">
        <v>2.9586847589320175E-3</v>
      </c>
    </row>
    <row r="33" spans="1:10" ht="12.75" customHeight="1"/>
    <row r="34" spans="1:10" ht="24.75" customHeight="1">
      <c r="B34" s="522"/>
      <c r="C34" s="808" t="s">
        <v>1258</v>
      </c>
      <c r="D34" s="747" t="s">
        <v>1254</v>
      </c>
      <c r="E34" s="747"/>
      <c r="F34" s="685"/>
      <c r="G34" s="686"/>
      <c r="H34" s="686"/>
      <c r="I34" s="747" t="s">
        <v>1255</v>
      </c>
      <c r="J34" s="747"/>
    </row>
    <row r="35" spans="1:10" ht="24.75" customHeight="1">
      <c r="B35" s="522"/>
      <c r="C35" s="808"/>
      <c r="D35" s="685" t="s">
        <v>1256</v>
      </c>
      <c r="E35" s="685" t="s">
        <v>1257</v>
      </c>
      <c r="F35" s="686"/>
      <c r="G35" s="686"/>
      <c r="H35" s="686"/>
      <c r="I35" s="685" t="s">
        <v>1256</v>
      </c>
      <c r="J35" s="685" t="s">
        <v>1257</v>
      </c>
    </row>
    <row r="36" spans="1:10" ht="22.5" customHeight="1">
      <c r="B36" s="331" t="s">
        <v>898</v>
      </c>
      <c r="C36" s="687">
        <v>11</v>
      </c>
      <c r="D36" s="688">
        <v>8.1059474725646619E-2</v>
      </c>
      <c r="E36" s="688">
        <v>4.297842609919369E-3</v>
      </c>
      <c r="F36" s="798" t="s">
        <v>899</v>
      </c>
      <c r="G36" s="799"/>
      <c r="H36" s="799"/>
      <c r="I36" s="688">
        <v>-0.12532509075265419</v>
      </c>
      <c r="J36" s="690">
        <v>0</v>
      </c>
    </row>
    <row r="37" spans="1:10" ht="22.5" customHeight="1">
      <c r="B37" s="331" t="s">
        <v>900</v>
      </c>
      <c r="C37" s="689">
        <v>0</v>
      </c>
      <c r="D37" s="688">
        <v>0</v>
      </c>
      <c r="E37" s="688">
        <v>0</v>
      </c>
      <c r="F37" s="798" t="s">
        <v>901</v>
      </c>
      <c r="G37" s="799"/>
      <c r="H37" s="799"/>
      <c r="I37" s="688">
        <v>0.47655293739608018</v>
      </c>
      <c r="J37" s="690">
        <v>0</v>
      </c>
    </row>
    <row r="38" spans="1:10" ht="22.5" customHeight="1">
      <c r="B38" s="331" t="s">
        <v>902</v>
      </c>
      <c r="C38" s="689">
        <v>3</v>
      </c>
      <c r="D38" s="688">
        <v>-2.728885685313313E-2</v>
      </c>
      <c r="E38" s="688">
        <v>-7.8126048511828472E-3</v>
      </c>
      <c r="F38" s="798" t="s">
        <v>903</v>
      </c>
      <c r="G38" s="799"/>
      <c r="H38" s="799"/>
      <c r="I38" s="688">
        <v>1.8203587865429569E-2</v>
      </c>
      <c r="J38" s="688">
        <v>2.7539033967786323E-3</v>
      </c>
    </row>
    <row r="39" spans="1:10" ht="22.5" customHeight="1">
      <c r="B39" s="331" t="s">
        <v>904</v>
      </c>
      <c r="C39" s="689">
        <v>8</v>
      </c>
      <c r="D39" s="688">
        <v>-5.1163589797907874E-2</v>
      </c>
      <c r="E39" s="688">
        <v>4.5934275716956741E-3</v>
      </c>
      <c r="F39" s="798" t="s">
        <v>905</v>
      </c>
      <c r="G39" s="799"/>
      <c r="H39" s="799"/>
      <c r="I39" s="690">
        <v>0</v>
      </c>
      <c r="J39" s="688">
        <v>-1.2566328100904856E-2</v>
      </c>
    </row>
    <row r="40" spans="1:10" ht="22.5" customHeight="1">
      <c r="B40" s="525" t="s">
        <v>906</v>
      </c>
      <c r="C40" s="689">
        <v>22</v>
      </c>
      <c r="D40" s="688">
        <v>1.8203587865429569E-2</v>
      </c>
      <c r="E40" s="688">
        <v>2.7539033967786323E-3</v>
      </c>
      <c r="F40" s="798" t="s">
        <v>907</v>
      </c>
      <c r="G40" s="799"/>
      <c r="H40" s="799"/>
      <c r="I40" s="690">
        <v>0</v>
      </c>
      <c r="J40" s="688">
        <v>7.7895401719108026E-3</v>
      </c>
    </row>
    <row r="41" spans="1:10" ht="12.75" customHeight="1"/>
    <row r="42" spans="1:10" ht="12.75" customHeight="1"/>
    <row r="43" spans="1:10" ht="12.75" customHeight="1">
      <c r="E43" s="806" t="str">
        <f>'4 Tablica-Grafikon 2'!F5</f>
        <v>Prosinac 2011.</v>
      </c>
      <c r="F43" s="801"/>
      <c r="G43" s="800" t="s">
        <v>891</v>
      </c>
      <c r="H43" s="801"/>
    </row>
    <row r="44" spans="1:10" ht="12.75" customHeight="1">
      <c r="E44" s="807" t="str">
        <f>'4 Tablica-Grafikon 2'!F6</f>
        <v>December 2011</v>
      </c>
      <c r="F44" s="803"/>
      <c r="G44" s="802" t="s">
        <v>892</v>
      </c>
      <c r="H44" s="803"/>
    </row>
    <row r="45" spans="1:10" ht="12.75" customHeight="1">
      <c r="A45" s="465"/>
      <c r="B45" s="466"/>
      <c r="C45" s="466"/>
      <c r="D45" s="466"/>
      <c r="E45" s="792" t="s">
        <v>722</v>
      </c>
      <c r="F45" s="793"/>
      <c r="G45" s="792" t="s">
        <v>722</v>
      </c>
      <c r="H45" s="793"/>
      <c r="I45" s="793" t="s">
        <v>723</v>
      </c>
      <c r="J45" s="793"/>
    </row>
    <row r="46" spans="1:10" ht="12.75" customHeight="1">
      <c r="A46" s="467" t="s">
        <v>724</v>
      </c>
      <c r="B46" s="467" t="s">
        <v>725</v>
      </c>
      <c r="C46" s="426" t="s">
        <v>726</v>
      </c>
      <c r="D46" s="426" t="s">
        <v>727</v>
      </c>
      <c r="E46" s="426" t="s">
        <v>728</v>
      </c>
      <c r="F46" s="426" t="s">
        <v>384</v>
      </c>
      <c r="G46" s="426" t="s">
        <v>728</v>
      </c>
      <c r="H46" s="426" t="s">
        <v>384</v>
      </c>
      <c r="I46" s="426" t="s">
        <v>728</v>
      </c>
      <c r="J46" s="426" t="s">
        <v>384</v>
      </c>
    </row>
    <row r="47" spans="1:10" ht="12.75" customHeight="1">
      <c r="A47" s="468" t="s">
        <v>729</v>
      </c>
      <c r="B47" s="468" t="s">
        <v>730</v>
      </c>
      <c r="C47" s="469" t="s">
        <v>731</v>
      </c>
      <c r="D47" s="469" t="s">
        <v>732</v>
      </c>
      <c r="E47" s="469" t="s">
        <v>733</v>
      </c>
      <c r="F47" s="469" t="s">
        <v>734</v>
      </c>
      <c r="G47" s="469" t="s">
        <v>733</v>
      </c>
      <c r="H47" s="469" t="s">
        <v>734</v>
      </c>
      <c r="I47" s="469" t="s">
        <v>733</v>
      </c>
      <c r="J47" s="469" t="s">
        <v>734</v>
      </c>
    </row>
    <row r="48" spans="1:10" ht="12.75" customHeight="1">
      <c r="A48" s="504" t="s">
        <v>1245</v>
      </c>
      <c r="B48" s="504" t="s">
        <v>746</v>
      </c>
      <c r="C48" s="505" t="s">
        <v>740</v>
      </c>
      <c r="D48" s="505" t="s">
        <v>747</v>
      </c>
      <c r="E48" s="506">
        <v>25244565.460000001</v>
      </c>
      <c r="F48" s="507">
        <v>11.707452500021688</v>
      </c>
      <c r="G48" s="506">
        <v>132332606.56</v>
      </c>
      <c r="H48" s="507">
        <v>11.489602097921532</v>
      </c>
      <c r="I48" s="508">
        <v>-0.80923397402775377</v>
      </c>
      <c r="J48" s="508">
        <v>1.8960656795901087E-2</v>
      </c>
    </row>
    <row r="49" spans="1:10" ht="12.75" customHeight="1">
      <c r="A49" s="504" t="s">
        <v>748</v>
      </c>
      <c r="B49" s="504" t="s">
        <v>746</v>
      </c>
      <c r="C49" s="509" t="s">
        <v>740</v>
      </c>
      <c r="D49" s="509" t="s">
        <v>747</v>
      </c>
      <c r="E49" s="510">
        <v>71729119.200000003</v>
      </c>
      <c r="F49" s="507">
        <v>82.960922321020888</v>
      </c>
      <c r="G49" s="510">
        <v>31602893.18</v>
      </c>
      <c r="H49" s="507">
        <v>82.29352907953637</v>
      </c>
      <c r="I49" s="508">
        <v>1.2697010299485498</v>
      </c>
      <c r="J49" s="508">
        <v>8.1099115440714797E-3</v>
      </c>
    </row>
    <row r="50" spans="1:10" ht="12.75" customHeight="1">
      <c r="A50" s="504" t="s">
        <v>751</v>
      </c>
      <c r="B50" s="504" t="s">
        <v>752</v>
      </c>
      <c r="C50" s="509" t="s">
        <v>740</v>
      </c>
      <c r="D50" s="509" t="s">
        <v>747</v>
      </c>
      <c r="E50" s="510">
        <v>190182632.08000001</v>
      </c>
      <c r="F50" s="507">
        <v>111.479866971815</v>
      </c>
      <c r="G50" s="510">
        <v>178260898.90000001</v>
      </c>
      <c r="H50" s="507">
        <v>111.18841831656816</v>
      </c>
      <c r="I50" s="508">
        <v>6.687800439449032E-2</v>
      </c>
      <c r="J50" s="508">
        <v>2.6212141485550955E-3</v>
      </c>
    </row>
    <row r="51" spans="1:10" ht="12.75" customHeight="1">
      <c r="A51" s="504" t="s">
        <v>762</v>
      </c>
      <c r="B51" s="504" t="s">
        <v>763</v>
      </c>
      <c r="C51" s="505" t="s">
        <v>740</v>
      </c>
      <c r="D51" s="505" t="s">
        <v>747</v>
      </c>
      <c r="E51" s="510">
        <v>5113052.3499999996</v>
      </c>
      <c r="F51" s="507">
        <v>101.66091496717985</v>
      </c>
      <c r="G51" s="510">
        <v>8052865.6399999997</v>
      </c>
      <c r="H51" s="507">
        <v>101.40141728555628</v>
      </c>
      <c r="I51" s="508">
        <v>-0.36506424190134634</v>
      </c>
      <c r="J51" s="508">
        <v>2.5591129647901667E-3</v>
      </c>
    </row>
    <row r="52" spans="1:10" ht="12.75" customHeight="1">
      <c r="A52" s="504" t="s">
        <v>771</v>
      </c>
      <c r="B52" s="504" t="s">
        <v>765</v>
      </c>
      <c r="C52" s="505" t="s">
        <v>740</v>
      </c>
      <c r="D52" s="505" t="s">
        <v>747</v>
      </c>
      <c r="E52" s="510">
        <v>482403673.32999998</v>
      </c>
      <c r="F52" s="507">
        <v>817.83465878686025</v>
      </c>
      <c r="G52" s="510">
        <v>454682274.06999999</v>
      </c>
      <c r="H52" s="507">
        <v>812.73882012282593</v>
      </c>
      <c r="I52" s="508">
        <v>6.0968726605190149E-2</v>
      </c>
      <c r="J52" s="508">
        <v>6.2699584883421089E-3</v>
      </c>
    </row>
    <row r="53" spans="1:10" ht="12.75" customHeight="1">
      <c r="A53" s="504" t="s">
        <v>774</v>
      </c>
      <c r="B53" s="504" t="s">
        <v>765</v>
      </c>
      <c r="C53" s="509" t="s">
        <v>740</v>
      </c>
      <c r="D53" s="509" t="s">
        <v>747</v>
      </c>
      <c r="E53" s="511">
        <v>691582118.02999997</v>
      </c>
      <c r="F53" s="512">
        <v>142.00979930828385</v>
      </c>
      <c r="G53" s="511">
        <v>707244813.45000005</v>
      </c>
      <c r="H53" s="512">
        <v>141.68184098925701</v>
      </c>
      <c r="I53" s="508">
        <v>-2.2146073215575934E-2</v>
      </c>
      <c r="J53" s="508">
        <v>2.3147519592980892E-3</v>
      </c>
    </row>
    <row r="54" spans="1:10" ht="12.75" customHeight="1">
      <c r="A54" s="504" t="s">
        <v>783</v>
      </c>
      <c r="B54" s="504" t="s">
        <v>779</v>
      </c>
      <c r="C54" s="505" t="s">
        <v>740</v>
      </c>
      <c r="D54" s="505" t="s">
        <v>747</v>
      </c>
      <c r="E54" s="511">
        <v>156520807.19</v>
      </c>
      <c r="F54" s="512">
        <v>135.51359460171091</v>
      </c>
      <c r="G54" s="511">
        <v>271041612.31999999</v>
      </c>
      <c r="H54" s="512">
        <v>135.23631140472079</v>
      </c>
      <c r="I54" s="508">
        <v>-0.42252111825099847</v>
      </c>
      <c r="J54" s="508">
        <v>2.0503605437764971E-3</v>
      </c>
    </row>
    <row r="55" spans="1:10" ht="12.75" customHeight="1">
      <c r="A55" s="504" t="s">
        <v>789</v>
      </c>
      <c r="B55" s="504" t="s">
        <v>788</v>
      </c>
      <c r="C55" s="509" t="s">
        <v>740</v>
      </c>
      <c r="D55" s="509" t="s">
        <v>747</v>
      </c>
      <c r="E55" s="511">
        <v>159159885.43000001</v>
      </c>
      <c r="F55" s="512">
        <v>142.47244476806051</v>
      </c>
      <c r="G55" s="511">
        <v>156578257.50999999</v>
      </c>
      <c r="H55" s="512">
        <v>142.25792127967821</v>
      </c>
      <c r="I55" s="508">
        <v>1.6487780366537308E-2</v>
      </c>
      <c r="J55" s="508">
        <v>1.5079897586900426E-3</v>
      </c>
    </row>
    <row r="56" spans="1:10" ht="12.75" customHeight="1">
      <c r="A56" s="504" t="s">
        <v>1246</v>
      </c>
      <c r="B56" s="504" t="s">
        <v>815</v>
      </c>
      <c r="C56" s="505" t="s">
        <v>740</v>
      </c>
      <c r="D56" s="505" t="s">
        <v>747</v>
      </c>
      <c r="E56" s="511">
        <v>116775618.39</v>
      </c>
      <c r="F56" s="512">
        <v>1217.3889791905888</v>
      </c>
      <c r="G56" s="515">
        <v>105956311.3</v>
      </c>
      <c r="H56" s="516">
        <v>1213.0605681230595</v>
      </c>
      <c r="I56" s="508">
        <v>0.10211102063912647</v>
      </c>
      <c r="J56" s="508">
        <v>3.5681739076116603E-3</v>
      </c>
    </row>
    <row r="57" spans="1:10" ht="12.75" customHeight="1">
      <c r="A57" s="504" t="s">
        <v>837</v>
      </c>
      <c r="B57" s="504" t="s">
        <v>832</v>
      </c>
      <c r="C57" s="505" t="s">
        <v>740</v>
      </c>
      <c r="D57" s="505" t="s">
        <v>747</v>
      </c>
      <c r="E57" s="511">
        <v>216083535.16</v>
      </c>
      <c r="F57" s="512">
        <v>125.512591121913</v>
      </c>
      <c r="G57" s="511">
        <v>206355908.03</v>
      </c>
      <c r="H57" s="512">
        <v>125.28938839975947</v>
      </c>
      <c r="I57" s="508">
        <v>4.7140046644973177E-2</v>
      </c>
      <c r="J57" s="508">
        <v>1.7814974197285505E-3</v>
      </c>
    </row>
    <row r="58" spans="1:10" ht="12.75" customHeight="1">
      <c r="A58" s="504" t="s">
        <v>841</v>
      </c>
      <c r="B58" s="504" t="s">
        <v>840</v>
      </c>
      <c r="C58" s="505" t="s">
        <v>740</v>
      </c>
      <c r="D58" s="505" t="s">
        <v>747</v>
      </c>
      <c r="E58" s="511">
        <v>42592383.530000001</v>
      </c>
      <c r="F58" s="512">
        <v>733.72321749831156</v>
      </c>
      <c r="G58" s="511">
        <v>38777682.280000001</v>
      </c>
      <c r="H58" s="512">
        <v>703.02844775581889</v>
      </c>
      <c r="I58" s="508">
        <v>9.8373626934569858E-2</v>
      </c>
      <c r="J58" s="508">
        <v>4.3660779077255407E-2</v>
      </c>
    </row>
    <row r="59" spans="1:10" ht="12.75" customHeight="1">
      <c r="A59" s="504" t="s">
        <v>843</v>
      </c>
      <c r="B59" s="504" t="s">
        <v>840</v>
      </c>
      <c r="C59" s="505" t="s">
        <v>740</v>
      </c>
      <c r="D59" s="505" t="s">
        <v>747</v>
      </c>
      <c r="E59" s="511">
        <v>296293927.24000001</v>
      </c>
      <c r="F59" s="512">
        <v>972.07781762953459</v>
      </c>
      <c r="G59" s="511">
        <v>363437620.01999998</v>
      </c>
      <c r="H59" s="512">
        <v>965.32026782670664</v>
      </c>
      <c r="I59" s="508">
        <v>-0.18474612720693318</v>
      </c>
      <c r="J59" s="508">
        <v>7.0003189905478713E-3</v>
      </c>
    </row>
    <row r="60" spans="1:10" ht="12.75" customHeight="1">
      <c r="A60" s="513" t="s">
        <v>846</v>
      </c>
      <c r="B60" s="513" t="s">
        <v>840</v>
      </c>
      <c r="C60" s="514" t="s">
        <v>740</v>
      </c>
      <c r="D60" s="514" t="s">
        <v>747</v>
      </c>
      <c r="E60" s="515">
        <v>951326788.14999998</v>
      </c>
      <c r="F60" s="516">
        <v>135.36244479993158</v>
      </c>
      <c r="G60" s="515">
        <v>961824930.17999995</v>
      </c>
      <c r="H60" s="516">
        <v>135.05909303943528</v>
      </c>
      <c r="I60" s="508">
        <v>-1.0914815888620533E-2</v>
      </c>
      <c r="J60" s="508">
        <v>2.2460669153741009E-3</v>
      </c>
    </row>
    <row r="61" spans="1:10" ht="12.75" customHeight="1">
      <c r="A61" s="504" t="s">
        <v>849</v>
      </c>
      <c r="B61" s="504" t="s">
        <v>848</v>
      </c>
      <c r="C61" s="505" t="s">
        <v>740</v>
      </c>
      <c r="D61" s="505" t="s">
        <v>747</v>
      </c>
      <c r="E61" s="511">
        <v>5209558.46</v>
      </c>
      <c r="F61" s="512">
        <v>82.602370440872619</v>
      </c>
      <c r="G61" s="511">
        <v>5203178.08</v>
      </c>
      <c r="H61" s="512">
        <v>82.501203611407092</v>
      </c>
      <c r="I61" s="508">
        <v>1.2262467095878193E-3</v>
      </c>
      <c r="J61" s="508">
        <v>1.2262467095878193E-3</v>
      </c>
    </row>
    <row r="62" spans="1:10" ht="12.75" customHeight="1">
      <c r="A62" s="504" t="s">
        <v>856</v>
      </c>
      <c r="B62" s="504" t="s">
        <v>854</v>
      </c>
      <c r="C62" s="509" t="s">
        <v>740</v>
      </c>
      <c r="D62" s="505" t="s">
        <v>747</v>
      </c>
      <c r="E62" s="511">
        <v>857212935.10000002</v>
      </c>
      <c r="F62" s="512">
        <v>148.84434001282142</v>
      </c>
      <c r="G62" s="511">
        <v>822366521.09000003</v>
      </c>
      <c r="H62" s="512">
        <v>148.44565977403559</v>
      </c>
      <c r="I62" s="508">
        <v>4.2373337333593053E-2</v>
      </c>
      <c r="J62" s="508">
        <v>2.6856981833802696E-3</v>
      </c>
    </row>
    <row r="63" spans="1:10" ht="12.75" customHeight="1">
      <c r="A63" s="504" t="s">
        <v>858</v>
      </c>
      <c r="B63" s="504" t="s">
        <v>854</v>
      </c>
      <c r="C63" s="505" t="s">
        <v>740</v>
      </c>
      <c r="D63" s="505" t="s">
        <v>747</v>
      </c>
      <c r="E63" s="511">
        <v>110368879.45999999</v>
      </c>
      <c r="F63" s="512">
        <v>758.64355695374365</v>
      </c>
      <c r="G63" s="511">
        <v>97171901.599999994</v>
      </c>
      <c r="H63" s="512">
        <v>753.98486042305524</v>
      </c>
      <c r="I63" s="508">
        <v>0.13581063705354102</v>
      </c>
      <c r="J63" s="508">
        <v>6.1787666771908611E-3</v>
      </c>
    </row>
    <row r="64" spans="1:10" ht="12.75" customHeight="1">
      <c r="A64" s="504" t="s">
        <v>864</v>
      </c>
      <c r="B64" s="504" t="s">
        <v>863</v>
      </c>
      <c r="C64" s="509" t="s">
        <v>740</v>
      </c>
      <c r="D64" s="509" t="s">
        <v>747</v>
      </c>
      <c r="E64" s="511">
        <v>29385886.82</v>
      </c>
      <c r="F64" s="512">
        <v>139.43587169264754</v>
      </c>
      <c r="G64" s="511">
        <v>34140933.719999999</v>
      </c>
      <c r="H64" s="512">
        <v>139.00796299262655</v>
      </c>
      <c r="I64" s="508">
        <v>-0.13927700217567451</v>
      </c>
      <c r="J64" s="508">
        <v>3.0783035072867726E-3</v>
      </c>
    </row>
    <row r="65" spans="1:10" ht="12.75" customHeight="1">
      <c r="A65" s="504" t="s">
        <v>866</v>
      </c>
      <c r="B65" s="504" t="s">
        <v>867</v>
      </c>
      <c r="C65" s="509" t="s">
        <v>740</v>
      </c>
      <c r="D65" s="509" t="s">
        <v>747</v>
      </c>
      <c r="E65" s="511">
        <v>211751005.49000001</v>
      </c>
      <c r="F65" s="512">
        <v>119.00570444439157</v>
      </c>
      <c r="G65" s="511">
        <v>220818504.31</v>
      </c>
      <c r="H65" s="512">
        <v>118.68322231300394</v>
      </c>
      <c r="I65" s="508">
        <v>-4.1063129416321065E-2</v>
      </c>
      <c r="J65" s="508">
        <v>2.7171669685301936E-3</v>
      </c>
    </row>
    <row r="66" spans="1:10" ht="12.75" customHeight="1">
      <c r="A66" s="504" t="s">
        <v>876</v>
      </c>
      <c r="B66" s="504" t="s">
        <v>872</v>
      </c>
      <c r="C66" s="505" t="s">
        <v>740</v>
      </c>
      <c r="D66" s="505" t="s">
        <v>747</v>
      </c>
      <c r="E66" s="511">
        <v>136408784.34999999</v>
      </c>
      <c r="F66" s="512">
        <v>1074.9391719945338</v>
      </c>
      <c r="G66" s="511">
        <v>138209118.21000001</v>
      </c>
      <c r="H66" s="512">
        <v>1067.925917448503</v>
      </c>
      <c r="I66" s="508">
        <v>-1.3026158355663009E-2</v>
      </c>
      <c r="J66" s="508">
        <v>6.5671732762015989E-3</v>
      </c>
    </row>
    <row r="67" spans="1:10" ht="12.75" customHeight="1">
      <c r="A67" s="504" t="s">
        <v>878</v>
      </c>
      <c r="B67" s="504" t="s">
        <v>872</v>
      </c>
      <c r="C67" s="505" t="s">
        <v>740</v>
      </c>
      <c r="D67" s="505" t="s">
        <v>747</v>
      </c>
      <c r="E67" s="511">
        <v>2478163989.5300002</v>
      </c>
      <c r="F67" s="512">
        <v>166.81072408322422</v>
      </c>
      <c r="G67" s="511">
        <v>2463783683.4000001</v>
      </c>
      <c r="H67" s="512">
        <v>166.31229904071111</v>
      </c>
      <c r="I67" s="508">
        <v>5.8366756086944971E-3</v>
      </c>
      <c r="J67" s="508">
        <v>2.9969223285830626E-3</v>
      </c>
    </row>
    <row r="68" spans="1:10" ht="12.75" customHeight="1"/>
    <row r="69" spans="1:10" ht="24.75" customHeight="1">
      <c r="B69" s="522"/>
      <c r="C69" s="808" t="s">
        <v>1258</v>
      </c>
      <c r="D69" s="747" t="s">
        <v>1254</v>
      </c>
      <c r="E69" s="747"/>
      <c r="F69" s="685"/>
      <c r="G69" s="686"/>
      <c r="H69" s="686"/>
      <c r="I69" s="747" t="s">
        <v>1255</v>
      </c>
      <c r="J69" s="747"/>
    </row>
    <row r="70" spans="1:10" ht="24.75" customHeight="1">
      <c r="B70" s="522"/>
      <c r="C70" s="808"/>
      <c r="D70" s="685" t="s">
        <v>1256</v>
      </c>
      <c r="E70" s="685" t="s">
        <v>1257</v>
      </c>
      <c r="F70" s="686"/>
      <c r="G70" s="686"/>
      <c r="H70" s="686"/>
      <c r="I70" s="685" t="s">
        <v>1256</v>
      </c>
      <c r="J70" s="685" t="s">
        <v>1257</v>
      </c>
    </row>
    <row r="71" spans="1:10" ht="22.5" customHeight="1">
      <c r="B71" s="331" t="s">
        <v>898</v>
      </c>
      <c r="C71" s="687">
        <v>11</v>
      </c>
      <c r="D71" s="688">
        <v>0.16790064838535032</v>
      </c>
      <c r="E71" s="688">
        <v>7.3279234766360328E-3</v>
      </c>
      <c r="F71" s="798" t="s">
        <v>899</v>
      </c>
      <c r="G71" s="799"/>
      <c r="H71" s="799"/>
      <c r="I71" s="688">
        <v>-0.80923397402775377</v>
      </c>
      <c r="J71" s="690">
        <v>0</v>
      </c>
    </row>
    <row r="72" spans="1:10" ht="22.5" customHeight="1">
      <c r="B72" s="331" t="s">
        <v>900</v>
      </c>
      <c r="C72" s="689">
        <v>0</v>
      </c>
      <c r="D72" s="688">
        <v>0</v>
      </c>
      <c r="E72" s="688">
        <v>0</v>
      </c>
      <c r="F72" s="798" t="s">
        <v>901</v>
      </c>
      <c r="G72" s="799"/>
      <c r="H72" s="799"/>
      <c r="I72" s="688">
        <v>1.2697010299485498</v>
      </c>
      <c r="J72" s="690">
        <v>0</v>
      </c>
    </row>
    <row r="73" spans="1:10" ht="22.5" customHeight="1">
      <c r="B73" s="331" t="s">
        <v>902</v>
      </c>
      <c r="C73" s="689">
        <v>0</v>
      </c>
      <c r="D73" s="688">
        <v>0</v>
      </c>
      <c r="E73" s="688">
        <v>0</v>
      </c>
      <c r="F73" s="798" t="s">
        <v>903</v>
      </c>
      <c r="G73" s="799"/>
      <c r="H73" s="799"/>
      <c r="I73" s="688">
        <v>-8.0542754100016659E-3</v>
      </c>
      <c r="J73" s="688">
        <v>6.4050535082351371E-3</v>
      </c>
    </row>
    <row r="74" spans="1:10" ht="22.5" customHeight="1">
      <c r="B74" s="331" t="s">
        <v>904</v>
      </c>
      <c r="C74" s="689">
        <v>9</v>
      </c>
      <c r="D74" s="688">
        <v>-0.22311029338209851</v>
      </c>
      <c r="E74" s="688">
        <v>5.2771013246340421E-3</v>
      </c>
      <c r="F74" s="810" t="s">
        <v>1247</v>
      </c>
      <c r="G74" s="811"/>
      <c r="H74" s="811"/>
      <c r="I74" s="690">
        <v>0</v>
      </c>
      <c r="J74" s="688">
        <v>1.2262467095878193E-3</v>
      </c>
    </row>
    <row r="75" spans="1:10" ht="22.5" customHeight="1">
      <c r="B75" s="525" t="s">
        <v>906</v>
      </c>
      <c r="C75" s="689">
        <v>20</v>
      </c>
      <c r="D75" s="688">
        <v>-8.0542754100016659E-3</v>
      </c>
      <c r="E75" s="688">
        <v>6.4050535082351371E-3</v>
      </c>
      <c r="F75" s="798" t="s">
        <v>907</v>
      </c>
      <c r="G75" s="799"/>
      <c r="H75" s="799"/>
      <c r="I75" s="690">
        <v>0</v>
      </c>
      <c r="J75" s="688">
        <v>4.3660779077255407E-2</v>
      </c>
    </row>
    <row r="76" spans="1:10" ht="12.75" customHeight="1"/>
    <row r="77" spans="1:10" ht="12.75" customHeight="1">
      <c r="A77" s="137" t="s">
        <v>881</v>
      </c>
    </row>
    <row r="78" spans="1:10" ht="12.75" customHeight="1"/>
    <row r="79" spans="1:10" ht="12.75" customHeight="1"/>
    <row r="80" spans="1:10" ht="12.75" customHeight="1"/>
    <row r="81" spans="1:10" ht="12.75" customHeight="1"/>
    <row r="82" spans="1:10" ht="12.75" customHeight="1"/>
    <row r="83" spans="1:10" ht="12.75" customHeight="1"/>
    <row r="84" spans="1:10" ht="12.75" customHeight="1"/>
    <row r="85" spans="1:10" ht="12.75" customHeight="1"/>
    <row r="86" spans="1:10" ht="12.75" customHeight="1">
      <c r="A86" s="672" t="s">
        <v>1206</v>
      </c>
    </row>
    <row r="89" spans="1:10">
      <c r="J89" s="381" t="s">
        <v>928</v>
      </c>
    </row>
  </sheetData>
  <mergeCells count="30">
    <mergeCell ref="C34:C35"/>
    <mergeCell ref="C69:C70"/>
    <mergeCell ref="I45:J45"/>
    <mergeCell ref="F71:H71"/>
    <mergeCell ref="F72:H72"/>
    <mergeCell ref="F40:H40"/>
    <mergeCell ref="D34:E34"/>
    <mergeCell ref="I69:J69"/>
    <mergeCell ref="F73:H73"/>
    <mergeCell ref="F74:H74"/>
    <mergeCell ref="F75:H75"/>
    <mergeCell ref="E43:F43"/>
    <mergeCell ref="G43:H43"/>
    <mergeCell ref="E44:F44"/>
    <mergeCell ref="G44:H44"/>
    <mergeCell ref="E45:F45"/>
    <mergeCell ref="G45:H45"/>
    <mergeCell ref="D69:E69"/>
    <mergeCell ref="I8:J8"/>
    <mergeCell ref="F36:H36"/>
    <mergeCell ref="F37:H37"/>
    <mergeCell ref="F38:H38"/>
    <mergeCell ref="F39:H39"/>
    <mergeCell ref="I34:J34"/>
    <mergeCell ref="E6:F6"/>
    <mergeCell ref="G6:H6"/>
    <mergeCell ref="E7:F7"/>
    <mergeCell ref="G7:H7"/>
    <mergeCell ref="E8:F8"/>
    <mergeCell ref="G8:H8"/>
  </mergeCells>
  <hyperlinks>
    <hyperlink ref="A86" location="'2 Sadržaj'!A1" display="Sadržaj / Contents"/>
  </hyperlinks>
  <pageMargins left="0.7" right="0.7" top="0.75" bottom="0.75" header="0.3" footer="0.3"/>
  <pageSetup paperSize="9" scale="5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51"/>
  <sheetViews>
    <sheetView showGridLines="0" zoomScaleNormal="100" workbookViewId="0"/>
  </sheetViews>
  <sheetFormatPr defaultRowHeight="15"/>
  <sheetData>
    <row r="1" spans="1:14" ht="12.75" customHeight="1">
      <c r="A1" s="24" t="s">
        <v>929</v>
      </c>
      <c r="M1" s="28" t="str">
        <f>Naslovnica!A20</f>
        <v>Siječanj 2012.</v>
      </c>
    </row>
    <row r="2" spans="1:14" ht="12.75" customHeight="1">
      <c r="A2" s="29" t="s">
        <v>930</v>
      </c>
      <c r="M2" s="33" t="str">
        <f>Naslovnica!A24</f>
        <v>January 2012</v>
      </c>
    </row>
    <row r="3" spans="1:14" ht="12.75" customHeight="1"/>
    <row r="4" spans="1:14" ht="12.75" customHeight="1"/>
    <row r="5" spans="1:14" ht="12.75" customHeight="1"/>
    <row r="6" spans="1:14" ht="12.75" customHeight="1"/>
    <row r="7" spans="1:14" ht="12.75" customHeight="1">
      <c r="N7" s="678"/>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502" t="s">
        <v>910</v>
      </c>
    </row>
    <row r="36" spans="1:13" ht="12.75" customHeight="1">
      <c r="A36" s="503" t="s">
        <v>911</v>
      </c>
    </row>
    <row r="37" spans="1:13" ht="12.75" customHeight="1">
      <c r="M37" s="526" t="str">
        <f>'4 Tablica-Grafikon 2'!F5</f>
        <v>Prosinac 2011.</v>
      </c>
    </row>
    <row r="38" spans="1:13" ht="12.75" customHeight="1">
      <c r="M38" s="527" t="str">
        <f>'4 Tablica-Grafikon 2'!F6</f>
        <v>December 2011</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502" t="s">
        <v>910</v>
      </c>
    </row>
    <row r="72" spans="1:1" ht="12.75" customHeight="1">
      <c r="A72" s="503" t="s">
        <v>911</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931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2"/>
  <sheetViews>
    <sheetView showGridLines="0" zoomScaleNormal="100" workbookViewId="0"/>
  </sheetViews>
  <sheetFormatPr defaultRowHeight="15"/>
  <sheetData>
    <row r="1" spans="1:14" ht="12.75" customHeight="1">
      <c r="A1" s="24" t="s">
        <v>932</v>
      </c>
      <c r="M1" s="28" t="str">
        <f>Naslovnica!A20</f>
        <v>Siječanj 2012.</v>
      </c>
    </row>
    <row r="2" spans="1:14" ht="12.75" customHeight="1">
      <c r="A2" s="29" t="s">
        <v>933</v>
      </c>
      <c r="M2" s="33" t="str">
        <f>Naslovnica!A24</f>
        <v>January 2012</v>
      </c>
    </row>
    <row r="3" spans="1:14" ht="12.75" customHeight="1"/>
    <row r="4" spans="1:14" ht="12.75" customHeight="1"/>
    <row r="5" spans="1:14" ht="12.75" customHeight="1"/>
    <row r="6" spans="1:14" ht="12.75" customHeight="1">
      <c r="N6" s="678"/>
    </row>
    <row r="7" spans="1:14" ht="12.75" customHeight="1"/>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502" t="s">
        <v>910</v>
      </c>
    </row>
    <row r="36" spans="1:13" ht="12.75" customHeight="1">
      <c r="A36" s="503" t="s">
        <v>911</v>
      </c>
    </row>
    <row r="37" spans="1:13" ht="12.75" customHeight="1">
      <c r="M37" s="526" t="str">
        <f>'4 Tablica-Grafikon 2'!F5</f>
        <v>Prosinac 2011.</v>
      </c>
    </row>
    <row r="38" spans="1:13" ht="12.75" customHeight="1">
      <c r="M38" s="527" t="str">
        <f>'4 Tablica-Grafikon 2'!F6</f>
        <v>December 2011</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502" t="s">
        <v>910</v>
      </c>
    </row>
    <row r="72" spans="1:1" ht="12.75" customHeight="1">
      <c r="A72" s="503" t="s">
        <v>911</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934</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153</v>
      </c>
      <c r="M1" s="28" t="str">
        <f>Naslovnica!A20</f>
        <v>Siječanj 2012.</v>
      </c>
    </row>
    <row r="2" spans="1:14" ht="12.75" customHeight="1">
      <c r="A2" s="528" t="s">
        <v>935</v>
      </c>
      <c r="M2" s="33" t="str">
        <f>Naslovnica!A24</f>
        <v>January 2012</v>
      </c>
    </row>
    <row r="3" spans="1:14" ht="12.75" customHeight="1"/>
    <row r="4" spans="1:14" ht="12.75" customHeight="1"/>
    <row r="5" spans="1:14" ht="12.75" customHeight="1"/>
    <row r="6" spans="1:14" ht="12.75" customHeight="1"/>
    <row r="7" spans="1:14" ht="12.75" customHeight="1">
      <c r="N7" s="678"/>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502" t="s">
        <v>910</v>
      </c>
    </row>
    <row r="37" spans="1:13" ht="12.75" customHeight="1">
      <c r="A37" s="503" t="s">
        <v>911</v>
      </c>
    </row>
    <row r="38" spans="1:13" ht="12.75" customHeight="1">
      <c r="M38" s="526" t="str">
        <f>'4 Tablica-Grafikon 2'!F5</f>
        <v>Prosinac 2011.</v>
      </c>
    </row>
    <row r="39" spans="1:13" ht="12.75" customHeight="1">
      <c r="M39" s="527" t="str">
        <f>'4 Tablica-Grafikon 2'!F6</f>
        <v>December 2011</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502" t="s">
        <v>910</v>
      </c>
    </row>
    <row r="74" spans="1:1" ht="12.75" customHeight="1">
      <c r="A74" s="503" t="s">
        <v>911</v>
      </c>
    </row>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936</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2" ht="12.75" customHeight="1">
      <c r="A1" s="69" t="s">
        <v>1176</v>
      </c>
      <c r="K1" s="28" t="str">
        <f>Naslovnica!A20</f>
        <v>Siječanj 2012.</v>
      </c>
    </row>
    <row r="2" spans="1:12" ht="12.75" customHeight="1">
      <c r="A2" s="70" t="s">
        <v>270</v>
      </c>
      <c r="K2" s="33" t="str">
        <f>Naslovnica!A24</f>
        <v>January 2012</v>
      </c>
    </row>
    <row r="3" spans="1:12" ht="12.75" customHeight="1">
      <c r="D3" s="720" t="s">
        <v>253</v>
      </c>
      <c r="E3" s="720"/>
      <c r="F3" s="720"/>
    </row>
    <row r="4" spans="1:12" ht="69.75" customHeight="1">
      <c r="A4" s="721" t="s">
        <v>271</v>
      </c>
      <c r="B4" s="721"/>
      <c r="C4" s="72" t="s">
        <v>272</v>
      </c>
      <c r="D4" s="72" t="s">
        <v>273</v>
      </c>
      <c r="E4" s="72" t="s">
        <v>274</v>
      </c>
      <c r="F4" s="72" t="s">
        <v>275</v>
      </c>
    </row>
    <row r="5" spans="1:12" ht="17.25" customHeight="1">
      <c r="A5" s="80" t="str">
        <f>Naslovnica!A20</f>
        <v>Siječanj 2012.</v>
      </c>
      <c r="B5" s="89" t="str">
        <f>Naslovnica!A24</f>
        <v>January 2012</v>
      </c>
      <c r="C5" s="90">
        <v>46231.697789998652</v>
      </c>
      <c r="D5" s="90">
        <v>448277.21247000003</v>
      </c>
      <c r="E5" s="90">
        <v>448554.07367999997</v>
      </c>
      <c r="F5" s="90">
        <v>45954.836579998722</v>
      </c>
      <c r="L5" s="678"/>
    </row>
    <row r="6" spans="1:12" ht="17.25" customHeight="1">
      <c r="A6" s="219" t="str">
        <f>'4 Tablica-Grafikon 2'!F5</f>
        <v>Prosinac 2011.</v>
      </c>
      <c r="B6" s="220" t="str">
        <f>'4 Tablica-Grafikon 2'!F6</f>
        <v>December 2011</v>
      </c>
      <c r="C6" s="90">
        <v>43135.420909998596</v>
      </c>
      <c r="D6" s="90">
        <v>479617.50590000011</v>
      </c>
      <c r="E6" s="90">
        <v>476521.22902000003</v>
      </c>
      <c r="F6" s="90">
        <v>46231.697789998667</v>
      </c>
    </row>
    <row r="7" spans="1:12" ht="22.5" customHeight="1">
      <c r="A7" s="724" t="s">
        <v>266</v>
      </c>
      <c r="B7" s="724"/>
      <c r="C7" s="91">
        <v>7.1780379434812761E-2</v>
      </c>
      <c r="D7" s="91">
        <v>-6.5344348453649864E-2</v>
      </c>
      <c r="E7" s="91">
        <v>-5.8690261077174906E-2</v>
      </c>
      <c r="F7" s="91">
        <v>-5.9885581372665512E-3</v>
      </c>
    </row>
    <row r="8" spans="1:12" ht="32.25" customHeight="1">
      <c r="A8" s="724" t="s">
        <v>250</v>
      </c>
      <c r="B8" s="724"/>
      <c r="C8" s="90">
        <v>92374.429479998886</v>
      </c>
      <c r="D8" s="90">
        <v>417051.89421999996</v>
      </c>
      <c r="E8" s="90">
        <v>467354.53962</v>
      </c>
      <c r="F8" s="90">
        <v>42071.784079998848</v>
      </c>
    </row>
    <row r="9" spans="1:12" ht="18" customHeight="1">
      <c r="A9" s="724" t="s">
        <v>251</v>
      </c>
      <c r="B9" s="724"/>
      <c r="C9" s="91">
        <v>-0.49951844844672255</v>
      </c>
      <c r="D9" s="91">
        <v>7.4871541606110856E-2</v>
      </c>
      <c r="E9" s="91">
        <v>-4.0227416974030983E-2</v>
      </c>
      <c r="F9" s="91">
        <v>9.2295883925823302E-2</v>
      </c>
    </row>
    <row r="10" spans="1:12" ht="21" customHeight="1">
      <c r="A10" s="719" t="s">
        <v>252</v>
      </c>
      <c r="B10" s="719"/>
      <c r="C10" s="92">
        <v>46231.697789998652</v>
      </c>
      <c r="D10" s="92">
        <v>448277.21247000003</v>
      </c>
      <c r="E10" s="92">
        <v>448554.07367999997</v>
      </c>
      <c r="F10" s="92">
        <v>45954.836579998722</v>
      </c>
    </row>
    <row r="11" spans="1:12" ht="12.75" customHeight="1"/>
    <row r="12" spans="1:12" ht="12.75" customHeight="1">
      <c r="A12" s="69" t="s">
        <v>1177</v>
      </c>
      <c r="K12" s="28" t="str">
        <f>Naslovnica!A20</f>
        <v>Siječanj 2012.</v>
      </c>
    </row>
    <row r="13" spans="1:12" ht="12.75" customHeight="1">
      <c r="A13" s="70" t="s">
        <v>276</v>
      </c>
      <c r="K13" s="33" t="str">
        <f>Naslovnica!A24</f>
        <v>January 2012</v>
      </c>
    </row>
    <row r="14" spans="1:12" ht="12.75" customHeight="1">
      <c r="I14" s="720" t="s">
        <v>253</v>
      </c>
      <c r="J14" s="720"/>
      <c r="K14" s="720"/>
    </row>
    <row r="15" spans="1:12" ht="21" customHeight="1">
      <c r="A15" s="721" t="s">
        <v>277</v>
      </c>
      <c r="B15" s="731"/>
      <c r="C15" s="721" t="s">
        <v>278</v>
      </c>
      <c r="D15" s="727" t="s">
        <v>285</v>
      </c>
      <c r="E15" s="727"/>
      <c r="F15" s="727"/>
      <c r="G15" s="727"/>
      <c r="H15" s="727" t="s">
        <v>286</v>
      </c>
      <c r="I15" s="727"/>
      <c r="J15" s="727"/>
      <c r="K15" s="71"/>
    </row>
    <row r="16" spans="1:12" ht="126.75" customHeight="1">
      <c r="A16" s="721"/>
      <c r="B16" s="731"/>
      <c r="C16" s="721"/>
      <c r="D16" s="72" t="s">
        <v>279</v>
      </c>
      <c r="E16" s="72" t="s">
        <v>280</v>
      </c>
      <c r="F16" s="72" t="s">
        <v>281</v>
      </c>
      <c r="G16" s="72" t="s">
        <v>243</v>
      </c>
      <c r="H16" s="72" t="s">
        <v>282</v>
      </c>
      <c r="I16" s="72" t="s">
        <v>283</v>
      </c>
      <c r="J16" s="72" t="s">
        <v>243</v>
      </c>
      <c r="K16" s="72" t="s">
        <v>284</v>
      </c>
    </row>
    <row r="17" spans="1:12" ht="16.5" customHeight="1">
      <c r="A17" s="80" t="str">
        <f>Naslovnica!A20</f>
        <v>Siječanj 2012.</v>
      </c>
      <c r="B17" s="89" t="str">
        <f>Naslovnica!A24</f>
        <v>January 2012</v>
      </c>
      <c r="C17" s="90">
        <v>179865.43682000009</v>
      </c>
      <c r="D17" s="90">
        <v>73081.063769999993</v>
      </c>
      <c r="E17" s="90">
        <v>1166.6416000000002</v>
      </c>
      <c r="F17" s="90">
        <v>169.65151999999998</v>
      </c>
      <c r="G17" s="90">
        <v>74417.356889999995</v>
      </c>
      <c r="H17" s="90">
        <v>53746.531539999996</v>
      </c>
      <c r="I17" s="90">
        <v>169.65151999999998</v>
      </c>
      <c r="J17" s="90">
        <v>53916.183059999996</v>
      </c>
      <c r="K17" s="90">
        <v>200366.6106500001</v>
      </c>
      <c r="L17" s="678"/>
    </row>
    <row r="18" spans="1:12" ht="16.5" customHeight="1">
      <c r="A18" s="219" t="str">
        <f>'4 Tablica-Grafikon 2'!F5</f>
        <v>Prosinac 2011.</v>
      </c>
      <c r="B18" s="220" t="str">
        <f>'4 Tablica-Grafikon 2'!F6</f>
        <v>December 2011</v>
      </c>
      <c r="C18" s="90">
        <v>176816.42004000008</v>
      </c>
      <c r="D18" s="90">
        <v>46298.154719999999</v>
      </c>
      <c r="E18" s="90">
        <v>1693.6423200000002</v>
      </c>
      <c r="F18" s="90">
        <v>177.56416000000002</v>
      </c>
      <c r="G18" s="90">
        <v>48169.361199999999</v>
      </c>
      <c r="H18" s="90">
        <v>44942.78026</v>
      </c>
      <c r="I18" s="90">
        <v>177.56416000000002</v>
      </c>
      <c r="J18" s="90">
        <v>45120.344420000001</v>
      </c>
      <c r="K18" s="90">
        <v>179865.43682000009</v>
      </c>
    </row>
    <row r="19" spans="1:12" ht="18.75" customHeight="1">
      <c r="A19" s="724" t="s">
        <v>266</v>
      </c>
      <c r="B19" s="724"/>
      <c r="C19" s="93">
        <v>1.7243968514407459E-2</v>
      </c>
      <c r="D19" s="93">
        <v>0.57848761385797187</v>
      </c>
      <c r="E19" s="93">
        <v>-0.31116411876151034</v>
      </c>
      <c r="F19" s="93">
        <v>-4.456214587448299E-2</v>
      </c>
      <c r="G19" s="93">
        <v>0.54491060367227784</v>
      </c>
      <c r="H19" s="93">
        <v>0.19588799867451717</v>
      </c>
      <c r="I19" s="93">
        <v>-4.456214587448299E-2</v>
      </c>
      <c r="J19" s="93">
        <v>0.19494174419690732</v>
      </c>
      <c r="K19" s="93">
        <v>0.11398061902530232</v>
      </c>
    </row>
    <row r="20" spans="1:12" ht="27.75" customHeight="1">
      <c r="A20" s="724" t="s">
        <v>250</v>
      </c>
      <c r="B20" s="724"/>
      <c r="C20" s="90">
        <v>159942.17987000008</v>
      </c>
      <c r="D20" s="90">
        <v>36058.169350000004</v>
      </c>
      <c r="E20" s="90">
        <v>1154.5088799999999</v>
      </c>
      <c r="F20" s="90">
        <v>130.93007</v>
      </c>
      <c r="G20" s="90">
        <v>37343.608300000007</v>
      </c>
      <c r="H20" s="90">
        <v>39033.532370000001</v>
      </c>
      <c r="I20" s="90">
        <v>130.93007</v>
      </c>
      <c r="J20" s="90">
        <v>39164.462440000003</v>
      </c>
      <c r="K20" s="90">
        <v>158121.32573000007</v>
      </c>
    </row>
    <row r="21" spans="1:12" ht="20.25" customHeight="1">
      <c r="A21" s="724" t="s">
        <v>292</v>
      </c>
      <c r="B21" s="724"/>
      <c r="C21" s="93">
        <v>0.12456537084960013</v>
      </c>
      <c r="D21" s="93">
        <v>1.0267546879775244</v>
      </c>
      <c r="E21" s="93">
        <v>1.0508988029611597E-2</v>
      </c>
      <c r="F21" s="93">
        <v>0.29574145954401443</v>
      </c>
      <c r="G21" s="93">
        <v>0.99277360377625801</v>
      </c>
      <c r="H21" s="93">
        <v>0.37693230093897329</v>
      </c>
      <c r="I21" s="93">
        <v>0.29574145954401443</v>
      </c>
      <c r="J21" s="93">
        <v>0.37666087317295988</v>
      </c>
      <c r="K21" s="93">
        <v>0.26717006529616338</v>
      </c>
    </row>
    <row r="22" spans="1:12" ht="24" customHeight="1">
      <c r="A22" s="719" t="s">
        <v>287</v>
      </c>
      <c r="B22" s="719"/>
      <c r="C22" s="92">
        <v>179865.43682000009</v>
      </c>
      <c r="D22" s="92">
        <v>73081.063769999993</v>
      </c>
      <c r="E22" s="92">
        <v>1166.6416000000002</v>
      </c>
      <c r="F22" s="92">
        <v>169.65151999999998</v>
      </c>
      <c r="G22" s="92">
        <v>74417.356889999995</v>
      </c>
      <c r="H22" s="92">
        <v>53746.531539999996</v>
      </c>
      <c r="I22" s="92">
        <v>169.65151999999998</v>
      </c>
      <c r="J22" s="92">
        <v>53916.183059999996</v>
      </c>
      <c r="K22" s="92">
        <v>200366.6106500001</v>
      </c>
    </row>
    <row r="23" spans="1:12" ht="35.25" customHeight="1">
      <c r="A23" s="729" t="s">
        <v>288</v>
      </c>
      <c r="B23" s="729"/>
      <c r="C23" s="729"/>
      <c r="D23" s="729"/>
      <c r="E23" s="729"/>
      <c r="F23" s="729"/>
      <c r="G23" s="729"/>
      <c r="H23" s="729"/>
      <c r="I23" s="729"/>
      <c r="J23" s="729"/>
      <c r="K23" s="729"/>
    </row>
    <row r="24" spans="1:12" ht="42.75" customHeight="1">
      <c r="A24" s="730" t="s">
        <v>289</v>
      </c>
      <c r="B24" s="730"/>
      <c r="C24" s="730"/>
      <c r="D24" s="730"/>
      <c r="E24" s="730"/>
      <c r="F24" s="730"/>
      <c r="G24" s="730"/>
      <c r="H24" s="730"/>
      <c r="I24" s="730"/>
      <c r="J24" s="730"/>
      <c r="K24" s="730"/>
    </row>
    <row r="25" spans="1:12" ht="12.75" customHeight="1">
      <c r="B25" s="95"/>
      <c r="C25" s="96"/>
      <c r="D25" s="96"/>
      <c r="E25" s="96"/>
      <c r="F25" s="97"/>
      <c r="G25" s="97"/>
      <c r="H25" s="97"/>
      <c r="I25" s="97"/>
      <c r="J25" s="98"/>
    </row>
    <row r="26" spans="1:12" ht="12.75" customHeight="1">
      <c r="A26" s="94" t="s">
        <v>290</v>
      </c>
    </row>
    <row r="27" spans="1:12" ht="12.75" customHeight="1"/>
    <row r="28" spans="1:12" ht="12.75" customHeight="1"/>
    <row r="29" spans="1:12" ht="12.75" customHeight="1"/>
    <row r="30" spans="1:12" ht="12.75" customHeight="1"/>
    <row r="31" spans="1:12" ht="12.75" customHeight="1"/>
    <row r="32" spans="1:12" ht="12.75" customHeight="1"/>
    <row r="33" spans="1:11" ht="12.75" customHeight="1"/>
    <row r="34" spans="1:11" ht="12.75" customHeight="1"/>
    <row r="35" spans="1:11" ht="12.75" customHeight="1">
      <c r="A35" s="671" t="s">
        <v>1206</v>
      </c>
    </row>
    <row r="36" spans="1:11" ht="12.75" customHeight="1"/>
    <row r="37" spans="1:11" ht="12.75" customHeight="1">
      <c r="K37" s="51" t="s">
        <v>291</v>
      </c>
    </row>
    <row r="38" spans="1:11" ht="12.75" customHeight="1"/>
    <row r="39" spans="1:11" ht="12.75" customHeight="1"/>
    <row r="40" spans="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35" location="'2 Sadržaj'!A1" display="Sadržaj / Contents"/>
  </hyperlinks>
  <pageMargins left="0.7" right="0.7" top="0.75" bottom="0.75" header="0.3" footer="0.3"/>
  <pageSetup paperSize="9" scale="9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5"/>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51" t="s">
        <v>937</v>
      </c>
    </row>
    <row r="2" spans="1:11" ht="12.75" customHeight="1">
      <c r="A2" s="152" t="s">
        <v>938</v>
      </c>
    </row>
    <row r="3" spans="1:11" ht="12.75" customHeight="1">
      <c r="A3" s="502" t="s">
        <v>889</v>
      </c>
    </row>
    <row r="4" spans="1:11" ht="12.75" customHeight="1">
      <c r="A4" s="503" t="s">
        <v>890</v>
      </c>
    </row>
    <row r="5" spans="1:11" ht="12.75" customHeight="1"/>
    <row r="6" spans="1:11" ht="12.75" customHeight="1">
      <c r="E6" s="800" t="str">
        <f>Naslovnica!A20</f>
        <v>Siječanj 2012.</v>
      </c>
      <c r="F6" s="801"/>
      <c r="G6" s="800" t="s">
        <v>891</v>
      </c>
      <c r="H6" s="801"/>
    </row>
    <row r="7" spans="1:11" ht="12.75" customHeight="1">
      <c r="E7" s="802" t="str">
        <f>Naslovnica!A24</f>
        <v>January 2012</v>
      </c>
      <c r="F7" s="803"/>
      <c r="G7" s="802" t="s">
        <v>892</v>
      </c>
      <c r="H7" s="803"/>
    </row>
    <row r="8" spans="1:11" ht="12.75" customHeight="1">
      <c r="A8" s="465"/>
      <c r="B8" s="466"/>
      <c r="C8" s="466"/>
      <c r="D8" s="466"/>
      <c r="E8" s="792" t="s">
        <v>722</v>
      </c>
      <c r="F8" s="793"/>
      <c r="G8" s="792" t="s">
        <v>722</v>
      </c>
      <c r="H8" s="793"/>
      <c r="I8" s="793" t="s">
        <v>723</v>
      </c>
      <c r="J8" s="793"/>
    </row>
    <row r="9" spans="1:11" ht="12.75" customHeight="1">
      <c r="A9" s="467" t="s">
        <v>724</v>
      </c>
      <c r="B9" s="467" t="s">
        <v>725</v>
      </c>
      <c r="C9" s="426" t="s">
        <v>726</v>
      </c>
      <c r="D9" s="426" t="s">
        <v>727</v>
      </c>
      <c r="E9" s="426" t="s">
        <v>728</v>
      </c>
      <c r="F9" s="426" t="s">
        <v>384</v>
      </c>
      <c r="G9" s="426" t="s">
        <v>728</v>
      </c>
      <c r="H9" s="426" t="s">
        <v>384</v>
      </c>
      <c r="I9" s="426" t="s">
        <v>728</v>
      </c>
      <c r="J9" s="426" t="s">
        <v>384</v>
      </c>
    </row>
    <row r="10" spans="1:11" ht="12.75" customHeight="1">
      <c r="A10" s="468" t="s">
        <v>729</v>
      </c>
      <c r="B10" s="468" t="s">
        <v>730</v>
      </c>
      <c r="C10" s="469" t="s">
        <v>731</v>
      </c>
      <c r="D10" s="469" t="s">
        <v>732</v>
      </c>
      <c r="E10" s="469" t="s">
        <v>733</v>
      </c>
      <c r="F10" s="469" t="s">
        <v>734</v>
      </c>
      <c r="G10" s="469" t="s">
        <v>733</v>
      </c>
      <c r="H10" s="469" t="s">
        <v>734</v>
      </c>
      <c r="I10" s="469" t="s">
        <v>733</v>
      </c>
      <c r="J10" s="469" t="s">
        <v>734</v>
      </c>
    </row>
    <row r="11" spans="1:11" ht="12.75" customHeight="1">
      <c r="A11" s="504" t="s">
        <v>768</v>
      </c>
      <c r="B11" s="504" t="s">
        <v>765</v>
      </c>
      <c r="C11" s="505" t="s">
        <v>740</v>
      </c>
      <c r="D11" s="505" t="s">
        <v>769</v>
      </c>
      <c r="E11" s="506">
        <v>190533886.47999999</v>
      </c>
      <c r="F11" s="507">
        <v>1002.8141163827363</v>
      </c>
      <c r="G11" s="506">
        <v>272256359.45999998</v>
      </c>
      <c r="H11" s="507">
        <v>994.06135098046161</v>
      </c>
      <c r="I11" s="508">
        <v>-0.30016736116684428</v>
      </c>
      <c r="J11" s="508">
        <v>8.8050555367047423E-3</v>
      </c>
    </row>
    <row r="12" spans="1:11" ht="12.75" customHeight="1">
      <c r="A12" s="504" t="s">
        <v>784</v>
      </c>
      <c r="B12" s="504" t="s">
        <v>779</v>
      </c>
      <c r="C12" s="509" t="s">
        <v>740</v>
      </c>
      <c r="D12" s="509" t="s">
        <v>769</v>
      </c>
      <c r="E12" s="510">
        <v>20589276.02</v>
      </c>
      <c r="F12" s="507">
        <v>955.89524039310186</v>
      </c>
      <c r="G12" s="510">
        <v>19776543.73</v>
      </c>
      <c r="H12" s="507">
        <v>941.85353193412413</v>
      </c>
      <c r="I12" s="508">
        <v>4.1095769872423471E-2</v>
      </c>
      <c r="J12" s="508">
        <v>1.4908590330539706E-2</v>
      </c>
      <c r="K12" s="678"/>
    </row>
    <row r="13" spans="1:11" ht="12.75" customHeight="1">
      <c r="A13" s="504" t="s">
        <v>790</v>
      </c>
      <c r="B13" s="504" t="s">
        <v>788</v>
      </c>
      <c r="C13" s="509" t="s">
        <v>740</v>
      </c>
      <c r="D13" s="509" t="s">
        <v>769</v>
      </c>
      <c r="E13" s="510">
        <v>7852014.2000000002</v>
      </c>
      <c r="F13" s="507">
        <v>86.319618264996791</v>
      </c>
      <c r="G13" s="510">
        <v>7716294.0800000001</v>
      </c>
      <c r="H13" s="507">
        <v>85.100681789185103</v>
      </c>
      <c r="I13" s="508">
        <v>1.7588769763425161E-2</v>
      </c>
      <c r="J13" s="508">
        <v>1.4323463104928935E-2</v>
      </c>
    </row>
    <row r="14" spans="1:11" ht="12.75" customHeight="1">
      <c r="A14" s="504" t="s">
        <v>792</v>
      </c>
      <c r="B14" s="504" t="s">
        <v>793</v>
      </c>
      <c r="C14" s="505" t="s">
        <v>740</v>
      </c>
      <c r="D14" s="505" t="s">
        <v>769</v>
      </c>
      <c r="E14" s="510">
        <v>16136495.039999999</v>
      </c>
      <c r="F14" s="507">
        <v>16598.518111332563</v>
      </c>
      <c r="G14" s="510">
        <v>17709968.780000001</v>
      </c>
      <c r="H14" s="507">
        <v>16571.974598702051</v>
      </c>
      <c r="I14" s="508">
        <v>-8.8846782258415802E-2</v>
      </c>
      <c r="J14" s="508">
        <v>1.6017109169712551E-3</v>
      </c>
    </row>
    <row r="15" spans="1:11" ht="12.75" customHeight="1">
      <c r="A15" s="504" t="s">
        <v>798</v>
      </c>
      <c r="B15" s="504" t="s">
        <v>793</v>
      </c>
      <c r="C15" s="505" t="s">
        <v>737</v>
      </c>
      <c r="D15" s="505" t="s">
        <v>769</v>
      </c>
      <c r="E15" s="510">
        <v>91587412.439999998</v>
      </c>
      <c r="F15" s="507">
        <v>8.7063903623675074</v>
      </c>
      <c r="G15" s="510">
        <v>90969228.200000003</v>
      </c>
      <c r="H15" s="507">
        <v>8.6476251547268888</v>
      </c>
      <c r="I15" s="508">
        <v>6.7955313267129558E-3</v>
      </c>
      <c r="J15" s="508">
        <v>6.7955313267131778E-3</v>
      </c>
    </row>
    <row r="16" spans="1:11" ht="12.75" customHeight="1">
      <c r="A16" s="504" t="s">
        <v>833</v>
      </c>
      <c r="B16" s="504" t="s">
        <v>832</v>
      </c>
      <c r="C16" s="509" t="s">
        <v>740</v>
      </c>
      <c r="D16" s="509" t="s">
        <v>769</v>
      </c>
      <c r="E16" s="511">
        <v>12786329.32</v>
      </c>
      <c r="F16" s="512">
        <v>835.38263282800358</v>
      </c>
      <c r="G16" s="511">
        <v>12655589.65</v>
      </c>
      <c r="H16" s="512">
        <v>816.38285616016537</v>
      </c>
      <c r="I16" s="508">
        <v>1.0330587006667002E-2</v>
      </c>
      <c r="J16" s="508">
        <v>2.327312060079656E-2</v>
      </c>
    </row>
    <row r="17" spans="1:10" ht="12.75" customHeight="1">
      <c r="A17" s="504" t="s">
        <v>839</v>
      </c>
      <c r="B17" s="504" t="s">
        <v>840</v>
      </c>
      <c r="C17" s="505" t="s">
        <v>740</v>
      </c>
      <c r="D17" s="505" t="s">
        <v>769</v>
      </c>
      <c r="E17" s="511">
        <v>84593946.409999996</v>
      </c>
      <c r="F17" s="512">
        <v>998.49611133298424</v>
      </c>
      <c r="G17" s="511">
        <v>87502774.219999999</v>
      </c>
      <c r="H17" s="512">
        <v>982.48937994933328</v>
      </c>
      <c r="I17" s="508">
        <v>-3.3242692428089304E-2</v>
      </c>
      <c r="J17" s="508">
        <v>1.6292014662261822E-2</v>
      </c>
    </row>
    <row r="18" spans="1:10" ht="12.75" customHeight="1">
      <c r="A18" s="504" t="s">
        <v>855</v>
      </c>
      <c r="B18" s="504" t="s">
        <v>854</v>
      </c>
      <c r="C18" s="509" t="s">
        <v>740</v>
      </c>
      <c r="D18" s="509" t="s">
        <v>769</v>
      </c>
      <c r="E18" s="511">
        <v>165331456.30000001</v>
      </c>
      <c r="F18" s="512">
        <v>1331.8995897147367</v>
      </c>
      <c r="G18" s="511">
        <v>175943406.71000001</v>
      </c>
      <c r="H18" s="512">
        <v>1323.7353383237394</v>
      </c>
      <c r="I18" s="508">
        <v>-6.0314567101063421E-2</v>
      </c>
      <c r="J18" s="508">
        <v>6.1675858871728106E-3</v>
      </c>
    </row>
    <row r="19" spans="1:10" ht="12.75" customHeight="1">
      <c r="A19" s="504" t="s">
        <v>873</v>
      </c>
      <c r="B19" s="504" t="s">
        <v>872</v>
      </c>
      <c r="C19" s="505" t="s">
        <v>740</v>
      </c>
      <c r="D19" s="505" t="s">
        <v>769</v>
      </c>
      <c r="E19" s="511">
        <v>133238672.83</v>
      </c>
      <c r="F19" s="512">
        <v>1251.6379328792609</v>
      </c>
      <c r="G19" s="511">
        <v>129859970.95</v>
      </c>
      <c r="H19" s="512">
        <v>1224.8812135664728</v>
      </c>
      <c r="I19" s="508">
        <v>2.601803970294192E-2</v>
      </c>
      <c r="J19" s="508">
        <v>2.1844338060244217E-2</v>
      </c>
    </row>
    <row r="20" spans="1:10" ht="12.75" customHeight="1"/>
    <row r="21" spans="1:10" ht="24.75" customHeight="1">
      <c r="B21" s="522"/>
      <c r="C21" s="808" t="s">
        <v>1258</v>
      </c>
      <c r="D21" s="747" t="s">
        <v>1254</v>
      </c>
      <c r="E21" s="747"/>
      <c r="F21" s="685"/>
      <c r="G21" s="686"/>
      <c r="H21" s="686"/>
      <c r="I21" s="747" t="s">
        <v>1255</v>
      </c>
      <c r="J21" s="747"/>
    </row>
    <row r="22" spans="1:10" ht="24.75" customHeight="1">
      <c r="B22" s="522"/>
      <c r="C22" s="808"/>
      <c r="D22" s="685" t="s">
        <v>1256</v>
      </c>
      <c r="E22" s="685" t="s">
        <v>1257</v>
      </c>
      <c r="F22" s="686"/>
      <c r="G22" s="686"/>
      <c r="H22" s="686"/>
      <c r="I22" s="685" t="s">
        <v>1256</v>
      </c>
      <c r="J22" s="685" t="s">
        <v>1257</v>
      </c>
    </row>
    <row r="23" spans="1:10" ht="22.5" customHeight="1">
      <c r="B23" s="331" t="s">
        <v>898</v>
      </c>
      <c r="C23" s="687">
        <v>5</v>
      </c>
      <c r="D23" s="688">
        <v>2.0365739534434102E-2</v>
      </c>
      <c r="E23" s="688">
        <v>1.6229008684644518E-2</v>
      </c>
      <c r="F23" s="798" t="s">
        <v>899</v>
      </c>
      <c r="G23" s="799"/>
      <c r="H23" s="799"/>
      <c r="I23" s="688">
        <v>-0.30016736116684428</v>
      </c>
      <c r="J23" s="690">
        <v>0</v>
      </c>
    </row>
    <row r="24" spans="1:10" ht="22.5" customHeight="1">
      <c r="B24" s="331" t="s">
        <v>900</v>
      </c>
      <c r="C24" s="689">
        <v>0</v>
      </c>
      <c r="D24" s="688">
        <v>0</v>
      </c>
      <c r="E24" s="688">
        <v>0</v>
      </c>
      <c r="F24" s="798" t="s">
        <v>901</v>
      </c>
      <c r="G24" s="799"/>
      <c r="H24" s="799"/>
      <c r="I24" s="688">
        <v>4.1095769872423471E-2</v>
      </c>
      <c r="J24" s="690">
        <v>0</v>
      </c>
    </row>
    <row r="25" spans="1:10" ht="22.5" customHeight="1">
      <c r="B25" s="331" t="s">
        <v>902</v>
      </c>
      <c r="C25" s="689">
        <v>0</v>
      </c>
      <c r="D25" s="688">
        <v>0</v>
      </c>
      <c r="E25" s="688">
        <v>0</v>
      </c>
      <c r="F25" s="798" t="s">
        <v>903</v>
      </c>
      <c r="G25" s="799"/>
      <c r="H25" s="799"/>
      <c r="I25" s="688">
        <v>-4.2304745031360252E-2</v>
      </c>
      <c r="J25" s="688">
        <v>1.2667934491814803E-2</v>
      </c>
    </row>
    <row r="26" spans="1:10" ht="22.5" customHeight="1">
      <c r="B26" s="331" t="s">
        <v>904</v>
      </c>
      <c r="C26" s="689">
        <v>4</v>
      </c>
      <c r="D26" s="688">
        <v>-0.1206428507386032</v>
      </c>
      <c r="E26" s="688">
        <v>8.2165917507776576E-3</v>
      </c>
      <c r="F26" s="798" t="s">
        <v>905</v>
      </c>
      <c r="G26" s="799"/>
      <c r="H26" s="799"/>
      <c r="I26" s="690">
        <v>0</v>
      </c>
      <c r="J26" s="688">
        <v>1.6017109169712551E-3</v>
      </c>
    </row>
    <row r="27" spans="1:10" ht="22.5" customHeight="1">
      <c r="B27" s="525" t="s">
        <v>906</v>
      </c>
      <c r="C27" s="689">
        <v>9</v>
      </c>
      <c r="D27" s="688">
        <v>-4.2304745031360252E-2</v>
      </c>
      <c r="E27" s="688">
        <v>1.2667934491814803E-2</v>
      </c>
      <c r="F27" s="798" t="s">
        <v>907</v>
      </c>
      <c r="G27" s="799"/>
      <c r="H27" s="799"/>
      <c r="I27" s="690">
        <v>0</v>
      </c>
      <c r="J27" s="688">
        <v>2.327312060079656E-2</v>
      </c>
    </row>
    <row r="28" spans="1:10" ht="12.75" customHeight="1"/>
    <row r="29" spans="1:10" ht="12.75" customHeight="1"/>
    <row r="30" spans="1:10" ht="12.75" customHeight="1">
      <c r="E30" s="806" t="str">
        <f>'4 Tablica-Grafikon 2'!F5</f>
        <v>Prosinac 2011.</v>
      </c>
      <c r="F30" s="801"/>
      <c r="G30" s="800" t="s">
        <v>891</v>
      </c>
      <c r="H30" s="801"/>
    </row>
    <row r="31" spans="1:10" ht="12.75" customHeight="1">
      <c r="E31" s="807" t="str">
        <f>'4 Tablica-Grafikon 2'!F6</f>
        <v>December 2011</v>
      </c>
      <c r="F31" s="803"/>
      <c r="G31" s="802" t="s">
        <v>892</v>
      </c>
      <c r="H31" s="803"/>
    </row>
    <row r="32" spans="1:10" ht="12.75" customHeight="1">
      <c r="A32" s="465"/>
      <c r="B32" s="466"/>
      <c r="C32" s="466"/>
      <c r="D32" s="466"/>
      <c r="E32" s="792" t="s">
        <v>722</v>
      </c>
      <c r="F32" s="793"/>
      <c r="G32" s="792" t="s">
        <v>722</v>
      </c>
      <c r="H32" s="793"/>
      <c r="I32" s="793" t="s">
        <v>723</v>
      </c>
      <c r="J32" s="793"/>
    </row>
    <row r="33" spans="1:10" ht="12.75" customHeight="1">
      <c r="A33" s="467" t="s">
        <v>724</v>
      </c>
      <c r="B33" s="467" t="s">
        <v>725</v>
      </c>
      <c r="C33" s="426" t="s">
        <v>726</v>
      </c>
      <c r="D33" s="426" t="s">
        <v>727</v>
      </c>
      <c r="E33" s="426" t="s">
        <v>728</v>
      </c>
      <c r="F33" s="426" t="s">
        <v>384</v>
      </c>
      <c r="G33" s="426" t="s">
        <v>728</v>
      </c>
      <c r="H33" s="426" t="s">
        <v>384</v>
      </c>
      <c r="I33" s="426" t="s">
        <v>728</v>
      </c>
      <c r="J33" s="426" t="s">
        <v>384</v>
      </c>
    </row>
    <row r="34" spans="1:10" ht="12.75" customHeight="1">
      <c r="A34" s="468" t="s">
        <v>729</v>
      </c>
      <c r="B34" s="468" t="s">
        <v>730</v>
      </c>
      <c r="C34" s="469" t="s">
        <v>731</v>
      </c>
      <c r="D34" s="469" t="s">
        <v>732</v>
      </c>
      <c r="E34" s="469" t="s">
        <v>733</v>
      </c>
      <c r="F34" s="469" t="s">
        <v>734</v>
      </c>
      <c r="G34" s="469" t="s">
        <v>733</v>
      </c>
      <c r="H34" s="469" t="s">
        <v>734</v>
      </c>
      <c r="I34" s="469" t="s">
        <v>733</v>
      </c>
      <c r="J34" s="469" t="s">
        <v>734</v>
      </c>
    </row>
    <row r="35" spans="1:10" ht="12.75" customHeight="1">
      <c r="A35" s="504" t="s">
        <v>768</v>
      </c>
      <c r="B35" s="504" t="s">
        <v>765</v>
      </c>
      <c r="C35" s="505" t="s">
        <v>740</v>
      </c>
      <c r="D35" s="505" t="s">
        <v>769</v>
      </c>
      <c r="E35" s="506">
        <v>272256359.45999998</v>
      </c>
      <c r="F35" s="507">
        <v>994.06135098046161</v>
      </c>
      <c r="G35" s="506">
        <v>353090291.73000002</v>
      </c>
      <c r="H35" s="507">
        <v>989.45737313046459</v>
      </c>
      <c r="I35" s="508">
        <v>-0.22893275222591469</v>
      </c>
      <c r="J35" s="508">
        <v>4.6530330411616028E-3</v>
      </c>
    </row>
    <row r="36" spans="1:10" ht="12.75" customHeight="1">
      <c r="A36" s="504" t="s">
        <v>784</v>
      </c>
      <c r="B36" s="504" t="s">
        <v>779</v>
      </c>
      <c r="C36" s="509" t="s">
        <v>740</v>
      </c>
      <c r="D36" s="509" t="s">
        <v>769</v>
      </c>
      <c r="E36" s="510">
        <v>19776543.73</v>
      </c>
      <c r="F36" s="507">
        <v>941.85353193412413</v>
      </c>
      <c r="G36" s="510">
        <v>19692459.699999999</v>
      </c>
      <c r="H36" s="507">
        <v>926.83043608471985</v>
      </c>
      <c r="I36" s="508">
        <v>4.2698591887939674E-3</v>
      </c>
      <c r="J36" s="508">
        <v>1.6209109308998881E-2</v>
      </c>
    </row>
    <row r="37" spans="1:10" ht="12.75" customHeight="1">
      <c r="A37" s="504" t="s">
        <v>790</v>
      </c>
      <c r="B37" s="504" t="s">
        <v>788</v>
      </c>
      <c r="C37" s="509" t="s">
        <v>740</v>
      </c>
      <c r="D37" s="509" t="s">
        <v>769</v>
      </c>
      <c r="E37" s="510">
        <v>7716294.0800000001</v>
      </c>
      <c r="F37" s="507">
        <v>85.100681789185103</v>
      </c>
      <c r="G37" s="510">
        <v>8908197.0899999999</v>
      </c>
      <c r="H37" s="507">
        <v>84.468778502248313</v>
      </c>
      <c r="I37" s="508">
        <v>-0.13379845528316658</v>
      </c>
      <c r="J37" s="508">
        <v>7.48090949273017E-3</v>
      </c>
    </row>
    <row r="38" spans="1:10" ht="12.75" customHeight="1">
      <c r="A38" s="504" t="s">
        <v>792</v>
      </c>
      <c r="B38" s="504" t="s">
        <v>793</v>
      </c>
      <c r="C38" s="505" t="s">
        <v>740</v>
      </c>
      <c r="D38" s="505" t="s">
        <v>769</v>
      </c>
      <c r="E38" s="510">
        <v>17709968.780000001</v>
      </c>
      <c r="F38" s="507">
        <v>16571.974598702051</v>
      </c>
      <c r="G38" s="510">
        <v>29120986.579999998</v>
      </c>
      <c r="H38" s="507">
        <v>16555.028186368283</v>
      </c>
      <c r="I38" s="508">
        <v>-0.39184859924481297</v>
      </c>
      <c r="J38" s="508">
        <v>1.0236414062840815E-3</v>
      </c>
    </row>
    <row r="39" spans="1:10" ht="12.75" customHeight="1">
      <c r="A39" s="504" t="s">
        <v>798</v>
      </c>
      <c r="B39" s="504" t="s">
        <v>793</v>
      </c>
      <c r="C39" s="505" t="s">
        <v>737</v>
      </c>
      <c r="D39" s="505" t="s">
        <v>769</v>
      </c>
      <c r="E39" s="510">
        <v>90969228.200000003</v>
      </c>
      <c r="F39" s="507">
        <v>8.6476251547268888</v>
      </c>
      <c r="G39" s="510">
        <v>90757280.959999993</v>
      </c>
      <c r="H39" s="507">
        <v>8.6274772396531318</v>
      </c>
      <c r="I39" s="508">
        <v>2.3353194119315468E-3</v>
      </c>
      <c r="J39" s="508">
        <v>2.3353194119313248E-3</v>
      </c>
    </row>
    <row r="40" spans="1:10" ht="12.75" customHeight="1">
      <c r="A40" s="504" t="s">
        <v>833</v>
      </c>
      <c r="B40" s="504" t="s">
        <v>832</v>
      </c>
      <c r="C40" s="509" t="s">
        <v>740</v>
      </c>
      <c r="D40" s="509" t="s">
        <v>769</v>
      </c>
      <c r="E40" s="511">
        <v>12655589.65</v>
      </c>
      <c r="F40" s="512">
        <v>816.38285616016537</v>
      </c>
      <c r="G40" s="511">
        <v>13348553.27</v>
      </c>
      <c r="H40" s="512">
        <v>812.19713711888915</v>
      </c>
      <c r="I40" s="508">
        <v>-5.1913013042199085E-2</v>
      </c>
      <c r="J40" s="508">
        <v>5.1535752220503994E-3</v>
      </c>
    </row>
    <row r="41" spans="1:10" ht="12.75" customHeight="1">
      <c r="A41" s="504" t="s">
        <v>839</v>
      </c>
      <c r="B41" s="504" t="s">
        <v>840</v>
      </c>
      <c r="C41" s="505" t="s">
        <v>740</v>
      </c>
      <c r="D41" s="505" t="s">
        <v>769</v>
      </c>
      <c r="E41" s="511">
        <v>87502774.219999999</v>
      </c>
      <c r="F41" s="512">
        <v>982.48937994933328</v>
      </c>
      <c r="G41" s="511">
        <v>92280785.420000002</v>
      </c>
      <c r="H41" s="512">
        <v>963.80648077367346</v>
      </c>
      <c r="I41" s="508">
        <v>-5.1776880509346701E-2</v>
      </c>
      <c r="J41" s="508">
        <v>1.9384492165546163E-2</v>
      </c>
    </row>
    <row r="42" spans="1:10" ht="12.75" customHeight="1">
      <c r="A42" s="504" t="s">
        <v>855</v>
      </c>
      <c r="B42" s="504" t="s">
        <v>854</v>
      </c>
      <c r="C42" s="509" t="s">
        <v>740</v>
      </c>
      <c r="D42" s="509" t="s">
        <v>769</v>
      </c>
      <c r="E42" s="511">
        <v>175943406.71000001</v>
      </c>
      <c r="F42" s="512">
        <v>1323.7353383237394</v>
      </c>
      <c r="G42" s="511">
        <v>195255429.81999999</v>
      </c>
      <c r="H42" s="512">
        <v>1300.025323189825</v>
      </c>
      <c r="I42" s="508">
        <v>-9.8906458723340696E-2</v>
      </c>
      <c r="J42" s="508">
        <v>1.8238117912763308E-2</v>
      </c>
    </row>
    <row r="43" spans="1:10" ht="12.75" customHeight="1">
      <c r="A43" s="504" t="s">
        <v>873</v>
      </c>
      <c r="B43" s="504" t="s">
        <v>872</v>
      </c>
      <c r="C43" s="505" t="s">
        <v>740</v>
      </c>
      <c r="D43" s="505" t="s">
        <v>769</v>
      </c>
      <c r="E43" s="511">
        <v>129859970.95</v>
      </c>
      <c r="F43" s="512">
        <v>1224.8812135664728</v>
      </c>
      <c r="G43" s="515">
        <v>130224107.28</v>
      </c>
      <c r="H43" s="516">
        <v>1198.2937622688501</v>
      </c>
      <c r="I43" s="508">
        <v>-2.7962282683732242E-3</v>
      </c>
      <c r="J43" s="508">
        <v>2.2187757405397912E-2</v>
      </c>
    </row>
    <row r="44" spans="1:10" ht="12.75" customHeight="1"/>
    <row r="45" spans="1:10" ht="24.75" customHeight="1">
      <c r="B45" s="522"/>
      <c r="C45" s="808" t="s">
        <v>1258</v>
      </c>
      <c r="D45" s="747" t="s">
        <v>1254</v>
      </c>
      <c r="E45" s="747"/>
      <c r="F45" s="685"/>
      <c r="G45" s="686"/>
      <c r="H45" s="686"/>
      <c r="I45" s="747" t="s">
        <v>1255</v>
      </c>
      <c r="J45" s="747"/>
    </row>
    <row r="46" spans="1:10" ht="24.75" customHeight="1">
      <c r="B46" s="522"/>
      <c r="C46" s="808"/>
      <c r="D46" s="685" t="s">
        <v>1256</v>
      </c>
      <c r="E46" s="685" t="s">
        <v>1257</v>
      </c>
      <c r="F46" s="686"/>
      <c r="G46" s="686"/>
      <c r="H46" s="686"/>
      <c r="I46" s="685" t="s">
        <v>1256</v>
      </c>
      <c r="J46" s="685" t="s">
        <v>1257</v>
      </c>
    </row>
    <row r="47" spans="1:10" ht="22.5" customHeight="1">
      <c r="B47" s="331" t="s">
        <v>898</v>
      </c>
      <c r="C47" s="687">
        <v>2</v>
      </c>
      <c r="D47" s="688">
        <v>3.3025893003627571E-3</v>
      </c>
      <c r="E47" s="688">
        <v>9.2722143604651031E-3</v>
      </c>
      <c r="F47" s="798" t="s">
        <v>899</v>
      </c>
      <c r="G47" s="799"/>
      <c r="H47" s="799"/>
      <c r="I47" s="688">
        <v>-0.39184859924481297</v>
      </c>
      <c r="J47" s="690">
        <v>0</v>
      </c>
    </row>
    <row r="48" spans="1:10" ht="22.5" customHeight="1">
      <c r="B48" s="331" t="s">
        <v>900</v>
      </c>
      <c r="C48" s="689">
        <v>0</v>
      </c>
      <c r="D48" s="688">
        <v>0</v>
      </c>
      <c r="E48" s="688">
        <v>0</v>
      </c>
      <c r="F48" s="798" t="s">
        <v>901</v>
      </c>
      <c r="G48" s="799"/>
      <c r="H48" s="799"/>
      <c r="I48" s="688">
        <v>4.2698591887939674E-3</v>
      </c>
      <c r="J48" s="690">
        <v>0</v>
      </c>
    </row>
    <row r="49" spans="1:10" ht="22.5" customHeight="1">
      <c r="B49" s="331" t="s">
        <v>902</v>
      </c>
      <c r="C49" s="689">
        <v>0</v>
      </c>
      <c r="D49" s="688">
        <v>0</v>
      </c>
      <c r="E49" s="688">
        <v>0</v>
      </c>
      <c r="F49" s="798" t="s">
        <v>903</v>
      </c>
      <c r="G49" s="799"/>
      <c r="H49" s="799"/>
      <c r="I49" s="688">
        <v>-0.10592968985515872</v>
      </c>
      <c r="J49" s="688">
        <v>1.0740661707429315E-2</v>
      </c>
    </row>
    <row r="50" spans="1:10" ht="22.5" customHeight="1">
      <c r="B50" s="331" t="s">
        <v>904</v>
      </c>
      <c r="C50" s="689">
        <v>7</v>
      </c>
      <c r="D50" s="688">
        <v>-0.137138912471022</v>
      </c>
      <c r="E50" s="688">
        <v>1.1160218092276233E-2</v>
      </c>
      <c r="F50" s="810" t="s">
        <v>1247</v>
      </c>
      <c r="G50" s="811"/>
      <c r="H50" s="811"/>
      <c r="I50" s="690">
        <v>0</v>
      </c>
      <c r="J50" s="688">
        <v>1.0236414062840815E-3</v>
      </c>
    </row>
    <row r="51" spans="1:10" ht="22.5" customHeight="1">
      <c r="B51" s="525" t="s">
        <v>906</v>
      </c>
      <c r="C51" s="689">
        <v>9</v>
      </c>
      <c r="D51" s="688">
        <v>-0.10592968985515872</v>
      </c>
      <c r="E51" s="688">
        <v>1.0740661707429315E-2</v>
      </c>
      <c r="F51" s="798" t="s">
        <v>907</v>
      </c>
      <c r="G51" s="799"/>
      <c r="H51" s="799"/>
      <c r="I51" s="690">
        <v>0</v>
      </c>
      <c r="J51" s="688">
        <v>2.2187757405397912E-2</v>
      </c>
    </row>
    <row r="52" spans="1:10" ht="12.75" customHeight="1"/>
    <row r="53" spans="1:10" ht="12.75" customHeight="1">
      <c r="A53" s="137" t="s">
        <v>881</v>
      </c>
    </row>
    <row r="54" spans="1:10" ht="12.75" customHeight="1"/>
    <row r="55" spans="1:10" ht="12.75" customHeight="1"/>
    <row r="56" spans="1:10" ht="12.75" customHeight="1"/>
    <row r="57" spans="1:10" ht="12.75" customHeight="1"/>
    <row r="58" spans="1:10" ht="12.75" customHeight="1"/>
    <row r="59" spans="1:10" ht="12.75" customHeight="1"/>
    <row r="60" spans="1:10" ht="12.75" customHeight="1"/>
    <row r="61" spans="1:10" ht="12.75" customHeight="1"/>
    <row r="62" spans="1:10" ht="12.75" customHeight="1"/>
    <row r="82" spans="1:10">
      <c r="A82" s="672" t="s">
        <v>1206</v>
      </c>
    </row>
    <row r="85" spans="1:10">
      <c r="J85" s="381" t="s">
        <v>939</v>
      </c>
    </row>
  </sheetData>
  <mergeCells count="30">
    <mergeCell ref="C21:C22"/>
    <mergeCell ref="C45:C46"/>
    <mergeCell ref="F27:H27"/>
    <mergeCell ref="E6:F6"/>
    <mergeCell ref="G6:H6"/>
    <mergeCell ref="E7:F7"/>
    <mergeCell ref="G7:H7"/>
    <mergeCell ref="E8:F8"/>
    <mergeCell ref="G8:H8"/>
    <mergeCell ref="D21:E21"/>
    <mergeCell ref="I8:J8"/>
    <mergeCell ref="F23:H23"/>
    <mergeCell ref="F24:H24"/>
    <mergeCell ref="F25:H25"/>
    <mergeCell ref="F26:H26"/>
    <mergeCell ref="I21:J21"/>
    <mergeCell ref="F51:H51"/>
    <mergeCell ref="E30:F30"/>
    <mergeCell ref="G30:H30"/>
    <mergeCell ref="E31:F31"/>
    <mergeCell ref="G31:H31"/>
    <mergeCell ref="E32:F32"/>
    <mergeCell ref="G32:H32"/>
    <mergeCell ref="D45:E45"/>
    <mergeCell ref="I32:J32"/>
    <mergeCell ref="F47:H47"/>
    <mergeCell ref="F48:H48"/>
    <mergeCell ref="F49:H49"/>
    <mergeCell ref="F50:H50"/>
    <mergeCell ref="I45:J45"/>
  </mergeCells>
  <hyperlinks>
    <hyperlink ref="A82" location="'2 Sadržaj'!A1" display="Sadržaj / Contents"/>
  </hyperlinks>
  <pageMargins left="0.7" right="0.7" top="0.75" bottom="0.75" header="0.3" footer="0.3"/>
  <pageSetup paperSize="9" scale="5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157</v>
      </c>
      <c r="M1" s="28" t="str">
        <f>Naslovnica!A20</f>
        <v>Siječanj 2012.</v>
      </c>
    </row>
    <row r="2" spans="1:14" ht="12.75" customHeight="1">
      <c r="A2" s="29" t="s">
        <v>940</v>
      </c>
      <c r="M2" s="33" t="str">
        <f>Naslovnica!A24</f>
        <v>January 2012</v>
      </c>
    </row>
    <row r="3" spans="1:14" ht="12.75" customHeight="1"/>
    <row r="4" spans="1:14" ht="12.75" customHeight="1"/>
    <row r="5" spans="1:14" ht="12.75" customHeight="1"/>
    <row r="6" spans="1:14" ht="12.75" customHeight="1"/>
    <row r="7" spans="1:14" ht="12.75" customHeight="1">
      <c r="N7" s="678"/>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502" t="s">
        <v>910</v>
      </c>
    </row>
    <row r="36" spans="1:13" ht="12.75" customHeight="1">
      <c r="A36" s="503" t="s">
        <v>911</v>
      </c>
    </row>
    <row r="37" spans="1:13" ht="12.75" customHeight="1">
      <c r="M37" s="526" t="str">
        <f>'4 Tablica-Grafikon 2'!F5</f>
        <v>Prosinac 2011.</v>
      </c>
    </row>
    <row r="38" spans="1:13" ht="12.75" customHeight="1">
      <c r="M38" s="527" t="str">
        <f>'4 Tablica-Grafikon 2'!F6</f>
        <v>December 2011</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502" t="s">
        <v>910</v>
      </c>
    </row>
    <row r="72" spans="1:1" ht="12.75" customHeight="1">
      <c r="A72" s="503" t="s">
        <v>911</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941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942</v>
      </c>
      <c r="M1" s="28" t="str">
        <f>Naslovnica!A20</f>
        <v>Siječanj 2012.</v>
      </c>
    </row>
    <row r="2" spans="1:14" ht="12.75" customHeight="1">
      <c r="A2" s="29" t="s">
        <v>943</v>
      </c>
      <c r="M2" s="33" t="str">
        <f>Naslovnica!A24</f>
        <v>January 2012</v>
      </c>
    </row>
    <row r="3" spans="1:14" ht="12.75" customHeight="1"/>
    <row r="4" spans="1:14" ht="12.75" customHeight="1"/>
    <row r="5" spans="1:14" ht="12.75" customHeight="1"/>
    <row r="6" spans="1:14" ht="12.75" customHeight="1"/>
    <row r="7" spans="1:14" ht="12.75" customHeight="1">
      <c r="N7" s="678"/>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502" t="s">
        <v>910</v>
      </c>
    </row>
    <row r="36" spans="1:13" ht="12.75" customHeight="1">
      <c r="A36" s="503" t="s">
        <v>911</v>
      </c>
    </row>
    <row r="37" spans="1:13" ht="12.75" customHeight="1">
      <c r="M37" s="526" t="str">
        <f>'4 Tablica-Grafikon 2'!F5</f>
        <v>Prosinac 2011.</v>
      </c>
    </row>
    <row r="38" spans="1:13" ht="12.75" customHeight="1">
      <c r="M38" s="527" t="str">
        <f>'4 Tablica-Grafikon 2'!F6</f>
        <v>December 2011</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c r="A70" s="502" t="s">
        <v>910</v>
      </c>
    </row>
    <row r="71" spans="1:1" ht="12.75" customHeight="1">
      <c r="A71" s="503" t="s">
        <v>911</v>
      </c>
    </row>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944</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945</v>
      </c>
      <c r="M1" s="28" t="str">
        <f>Naslovnica!A20</f>
        <v>Siječanj 2012.</v>
      </c>
    </row>
    <row r="2" spans="1:14" ht="12.75" customHeight="1">
      <c r="A2" s="528" t="s">
        <v>1168</v>
      </c>
      <c r="M2" s="33" t="str">
        <f>Naslovnica!A24</f>
        <v>January 2012</v>
      </c>
    </row>
    <row r="3" spans="1:14" ht="12.75" customHeight="1"/>
    <row r="4" spans="1:14" ht="12.75" customHeight="1"/>
    <row r="5" spans="1:14" ht="12.75" customHeight="1"/>
    <row r="6" spans="1:14" ht="12.75" customHeight="1"/>
    <row r="7" spans="1:14" ht="12.75" customHeight="1">
      <c r="N7" s="678"/>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502" t="s">
        <v>910</v>
      </c>
    </row>
    <row r="37" spans="1:13" ht="12.75" customHeight="1">
      <c r="A37" s="503" t="s">
        <v>911</v>
      </c>
    </row>
    <row r="38" spans="1:13" ht="12.75" customHeight="1">
      <c r="M38" s="526" t="str">
        <f>'4 Tablica-Grafikon 2'!F5</f>
        <v>Prosinac 2011.</v>
      </c>
    </row>
    <row r="39" spans="1:13" ht="12.75" customHeight="1">
      <c r="M39" s="527" t="str">
        <f>'4 Tablica-Grafikon 2'!F6</f>
        <v>December 2011</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502" t="s">
        <v>910</v>
      </c>
    </row>
    <row r="74" spans="1:1" ht="12.75" customHeight="1">
      <c r="A74" s="503" t="s">
        <v>911</v>
      </c>
    </row>
    <row r="75" spans="1:1" ht="12.75" customHeight="1"/>
    <row r="76" spans="1:1" ht="12.75" customHeight="1"/>
    <row r="77" spans="1:1" ht="12.75" customHeight="1"/>
    <row r="78" spans="1:1" ht="12.75" customHeight="1"/>
    <row r="79" spans="1:1" ht="12.75" customHeight="1"/>
    <row r="80" spans="1:1" ht="12.75" customHeight="1">
      <c r="A80" s="672" t="s">
        <v>1206</v>
      </c>
    </row>
    <row r="81" spans="13:13" ht="12.75" customHeight="1"/>
    <row r="82" spans="13:13" ht="12.75" customHeight="1">
      <c r="M82" s="381" t="s">
        <v>946</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71"/>
  <sheetViews>
    <sheetView showGridLines="0" zoomScaleNormal="100" workbookViewId="0"/>
  </sheetViews>
  <sheetFormatPr defaultRowHeight="15"/>
  <cols>
    <col min="1" max="1" width="29" customWidth="1"/>
    <col min="2" max="2" width="22.42578125" customWidth="1"/>
    <col min="3" max="6" width="10" customWidth="1"/>
    <col min="7" max="7" width="14.42578125" customWidth="1"/>
  </cols>
  <sheetData>
    <row r="1" spans="1:8" ht="12.75" customHeight="1">
      <c r="A1" s="24" t="s">
        <v>947</v>
      </c>
      <c r="G1" s="28" t="str">
        <f>Naslovnica!A20</f>
        <v>Siječanj 2012.</v>
      </c>
    </row>
    <row r="2" spans="1:8" ht="12.75" customHeight="1">
      <c r="A2" s="528" t="s">
        <v>948</v>
      </c>
      <c r="G2" s="33" t="str">
        <f>Naslovnica!A24</f>
        <v>January 2012</v>
      </c>
    </row>
    <row r="3" spans="1:8" ht="12.75" customHeight="1"/>
    <row r="4" spans="1:8" ht="57.75" customHeight="1">
      <c r="A4" s="727" t="s">
        <v>949</v>
      </c>
      <c r="B4" s="727" t="s">
        <v>950</v>
      </c>
      <c r="C4" s="727" t="s">
        <v>951</v>
      </c>
      <c r="D4" s="727"/>
      <c r="E4" s="727" t="s">
        <v>952</v>
      </c>
      <c r="F4" s="812"/>
      <c r="G4" s="727" t="s">
        <v>1161</v>
      </c>
    </row>
    <row r="5" spans="1:8" ht="32.25" customHeight="1">
      <c r="A5" s="727"/>
      <c r="B5" s="776"/>
      <c r="C5" s="530" t="s">
        <v>953</v>
      </c>
      <c r="D5" s="530" t="s">
        <v>954</v>
      </c>
      <c r="E5" s="530" t="s">
        <v>953</v>
      </c>
      <c r="F5" s="530" t="s">
        <v>954</v>
      </c>
      <c r="G5" s="727"/>
    </row>
    <row r="6" spans="1:8" ht="12.75" customHeight="1">
      <c r="A6" s="534" t="s">
        <v>735</v>
      </c>
      <c r="B6" s="534" t="s">
        <v>736</v>
      </c>
      <c r="C6" s="535">
        <v>394.04352543465711</v>
      </c>
      <c r="D6" s="536">
        <v>40576</v>
      </c>
      <c r="E6" s="535">
        <v>289.28039782391596</v>
      </c>
      <c r="F6" s="536">
        <v>40821</v>
      </c>
      <c r="G6" s="535">
        <v>318.31108078611811</v>
      </c>
      <c r="H6" s="678"/>
    </row>
    <row r="7" spans="1:8" ht="12.75" customHeight="1">
      <c r="A7" s="534" t="s">
        <v>739</v>
      </c>
      <c r="B7" s="534" t="s">
        <v>736</v>
      </c>
      <c r="C7" s="535">
        <v>83.64269187080501</v>
      </c>
      <c r="D7" s="536">
        <v>40583</v>
      </c>
      <c r="E7" s="535">
        <v>69.64924439930283</v>
      </c>
      <c r="F7" s="536">
        <v>40906</v>
      </c>
      <c r="G7" s="535">
        <v>73.500668734949073</v>
      </c>
    </row>
    <row r="8" spans="1:8" ht="12.75" customHeight="1">
      <c r="A8" s="534" t="s">
        <v>1333</v>
      </c>
      <c r="B8" s="534" t="s">
        <v>736</v>
      </c>
      <c r="C8" s="535">
        <v>83.029791465389067</v>
      </c>
      <c r="D8" s="536">
        <v>40582</v>
      </c>
      <c r="E8" s="535">
        <v>69.833501537288711</v>
      </c>
      <c r="F8" s="536">
        <v>40821</v>
      </c>
      <c r="G8" s="535">
        <v>74.347422473451957</v>
      </c>
    </row>
    <row r="9" spans="1:8" ht="12.75" customHeight="1">
      <c r="A9" s="534" t="s">
        <v>743</v>
      </c>
      <c r="B9" s="534" t="s">
        <v>736</v>
      </c>
      <c r="C9" s="535">
        <v>438.72067209008083</v>
      </c>
      <c r="D9" s="537">
        <v>40910</v>
      </c>
      <c r="E9" s="535">
        <v>384.57889241228833</v>
      </c>
      <c r="F9" s="536">
        <v>40763</v>
      </c>
      <c r="G9" s="535">
        <v>428.85912163493026</v>
      </c>
    </row>
    <row r="10" spans="1:8" ht="12.75" customHeight="1">
      <c r="A10" s="534" t="s">
        <v>744</v>
      </c>
      <c r="B10" s="534" t="s">
        <v>736</v>
      </c>
      <c r="C10" s="535">
        <v>363.25023374181455</v>
      </c>
      <c r="D10" s="537">
        <v>40581</v>
      </c>
      <c r="E10" s="535">
        <v>219.73992807832545</v>
      </c>
      <c r="F10" s="536">
        <v>40820</v>
      </c>
      <c r="G10" s="535">
        <v>256.86627542467863</v>
      </c>
    </row>
    <row r="11" spans="1:8" ht="12.75" customHeight="1">
      <c r="A11" s="534" t="s">
        <v>1334</v>
      </c>
      <c r="B11" s="534" t="s">
        <v>736</v>
      </c>
      <c r="C11" s="535">
        <v>66.613508065077582</v>
      </c>
      <c r="D11" s="537">
        <v>40581</v>
      </c>
      <c r="E11" s="535">
        <v>42.907639439989772</v>
      </c>
      <c r="F11" s="536">
        <v>40906</v>
      </c>
      <c r="G11" s="535">
        <v>45.6194690438736</v>
      </c>
    </row>
    <row r="12" spans="1:8" ht="12.75" customHeight="1">
      <c r="A12" s="534" t="s">
        <v>1248</v>
      </c>
      <c r="B12" s="534" t="s">
        <v>746</v>
      </c>
      <c r="C12" s="535">
        <v>11.79003709963238</v>
      </c>
      <c r="D12" s="537">
        <v>40939</v>
      </c>
      <c r="E12" s="535">
        <v>11.35718155399076</v>
      </c>
      <c r="F12" s="536">
        <v>40575</v>
      </c>
      <c r="G12" s="535">
        <v>11.79003709963238</v>
      </c>
    </row>
    <row r="13" spans="1:8" ht="12.75" customHeight="1">
      <c r="A13" s="534" t="s">
        <v>1335</v>
      </c>
      <c r="B13" s="534" t="s">
        <v>746</v>
      </c>
      <c r="C13" s="535">
        <v>83.760989891943765</v>
      </c>
      <c r="D13" s="537">
        <v>40938</v>
      </c>
      <c r="E13" s="535">
        <v>79.160707354035111</v>
      </c>
      <c r="F13" s="536">
        <v>40653</v>
      </c>
      <c r="G13" s="535">
        <v>83.595223693044545</v>
      </c>
    </row>
    <row r="14" spans="1:8" ht="12.75" customHeight="1">
      <c r="A14" s="534" t="s">
        <v>749</v>
      </c>
      <c r="B14" s="534" t="s">
        <v>746</v>
      </c>
      <c r="C14" s="535">
        <v>7835.2298245268712</v>
      </c>
      <c r="D14" s="537">
        <v>40816</v>
      </c>
      <c r="E14" s="535">
        <v>6095.5580071321256</v>
      </c>
      <c r="F14" s="536">
        <v>40867</v>
      </c>
      <c r="G14" s="535">
        <v>7116.2820229002828</v>
      </c>
    </row>
    <row r="15" spans="1:8" ht="12.75" customHeight="1">
      <c r="A15" s="534" t="s">
        <v>1249</v>
      </c>
      <c r="B15" s="534" t="s">
        <v>746</v>
      </c>
      <c r="C15" s="535">
        <v>74.038333891878423</v>
      </c>
      <c r="D15" s="537">
        <v>40588</v>
      </c>
      <c r="E15" s="535">
        <v>59.16514871981493</v>
      </c>
      <c r="F15" s="536">
        <v>40871</v>
      </c>
      <c r="G15" s="535">
        <v>60.337824512904021</v>
      </c>
    </row>
    <row r="16" spans="1:8" ht="12.75" customHeight="1">
      <c r="A16" s="534" t="s">
        <v>1336</v>
      </c>
      <c r="B16" s="534" t="s">
        <v>752</v>
      </c>
      <c r="C16" s="535">
        <v>111.79691164324362</v>
      </c>
      <c r="D16" s="537">
        <v>40939</v>
      </c>
      <c r="E16" s="535">
        <v>108.78647965549401</v>
      </c>
      <c r="F16" s="536">
        <v>40575</v>
      </c>
      <c r="G16" s="535">
        <v>111.79691164324362</v>
      </c>
    </row>
    <row r="17" spans="1:7" ht="12.75" customHeight="1">
      <c r="A17" s="534" t="s">
        <v>753</v>
      </c>
      <c r="B17" s="534" t="s">
        <v>752</v>
      </c>
      <c r="C17" s="535">
        <v>756.98721937125003</v>
      </c>
      <c r="D17" s="537">
        <v>40939</v>
      </c>
      <c r="E17" s="535">
        <v>749.62686418161104</v>
      </c>
      <c r="F17" s="536">
        <v>40924</v>
      </c>
      <c r="G17" s="535">
        <v>756.98721937125003</v>
      </c>
    </row>
    <row r="18" spans="1:7" ht="12.75" customHeight="1">
      <c r="A18" s="534" t="s">
        <v>1337</v>
      </c>
      <c r="B18" s="534" t="s">
        <v>752</v>
      </c>
      <c r="C18" s="535">
        <v>119.5757387282989</v>
      </c>
      <c r="D18" s="537">
        <v>40715</v>
      </c>
      <c r="E18" s="535">
        <v>109.22704211319621</v>
      </c>
      <c r="F18" s="536">
        <v>40924</v>
      </c>
      <c r="G18" s="535">
        <v>110.25699782162752</v>
      </c>
    </row>
    <row r="19" spans="1:7" ht="12.75" customHeight="1">
      <c r="A19" s="534" t="s">
        <v>1338</v>
      </c>
      <c r="B19" s="534" t="s">
        <v>756</v>
      </c>
      <c r="C19" s="535">
        <v>93.072886472010595</v>
      </c>
      <c r="D19" s="537">
        <v>40694</v>
      </c>
      <c r="E19" s="535">
        <v>70.34726989636755</v>
      </c>
      <c r="F19" s="536">
        <v>40932</v>
      </c>
      <c r="G19" s="535">
        <v>72.663885019846816</v>
      </c>
    </row>
    <row r="20" spans="1:7" ht="12.75" customHeight="1">
      <c r="A20" s="534" t="s">
        <v>758</v>
      </c>
      <c r="B20" s="534" t="s">
        <v>756</v>
      </c>
      <c r="C20" s="535">
        <v>124.40437574115047</v>
      </c>
      <c r="D20" s="537">
        <v>40694</v>
      </c>
      <c r="E20" s="535">
        <v>83.436718158828285</v>
      </c>
      <c r="F20" s="536">
        <v>40932</v>
      </c>
      <c r="G20" s="535">
        <v>88.447239714125018</v>
      </c>
    </row>
    <row r="21" spans="1:7" ht="12.75" customHeight="1">
      <c r="A21" s="534" t="s">
        <v>1419</v>
      </c>
      <c r="B21" s="534" t="s">
        <v>1241</v>
      </c>
      <c r="C21" s="535">
        <v>101.93574178969368</v>
      </c>
      <c r="D21" s="537">
        <v>40938</v>
      </c>
      <c r="E21" s="535">
        <v>99.962506599999998</v>
      </c>
      <c r="F21" s="536">
        <v>40589</v>
      </c>
      <c r="G21" s="535">
        <v>101.92545173468726</v>
      </c>
    </row>
    <row r="22" spans="1:7" ht="12.75" customHeight="1">
      <c r="A22" s="534" t="s">
        <v>1339</v>
      </c>
      <c r="B22" s="534" t="s">
        <v>760</v>
      </c>
      <c r="C22" s="535">
        <v>5.79838359496837</v>
      </c>
      <c r="D22" s="537">
        <v>40591</v>
      </c>
      <c r="E22" s="535">
        <v>5.0694406478854397</v>
      </c>
      <c r="F22" s="536">
        <v>40924</v>
      </c>
      <c r="G22" s="535">
        <v>5.1244508990583597</v>
      </c>
    </row>
    <row r="23" spans="1:7" ht="12.75" customHeight="1">
      <c r="A23" s="534" t="s">
        <v>1340</v>
      </c>
      <c r="B23" s="534" t="s">
        <v>760</v>
      </c>
      <c r="C23" s="535">
        <v>53.064604843636729</v>
      </c>
      <c r="D23" s="537">
        <v>40694</v>
      </c>
      <c r="E23" s="535">
        <v>44.046169549040641</v>
      </c>
      <c r="F23" s="536">
        <v>40924</v>
      </c>
      <c r="G23" s="535">
        <v>44.459688653515322</v>
      </c>
    </row>
    <row r="24" spans="1:7" ht="12.75" customHeight="1">
      <c r="A24" s="534" t="s">
        <v>1341</v>
      </c>
      <c r="B24" s="534" t="s">
        <v>765</v>
      </c>
      <c r="C24" s="535">
        <v>725.26810467095572</v>
      </c>
      <c r="D24" s="537">
        <v>40694</v>
      </c>
      <c r="E24" s="535">
        <v>545.4207050628662</v>
      </c>
      <c r="F24" s="536">
        <v>40932</v>
      </c>
      <c r="G24" s="535">
        <v>550.1064516734175</v>
      </c>
    </row>
    <row r="25" spans="1:7" ht="12.75" customHeight="1">
      <c r="A25" s="534" t="s">
        <v>1342</v>
      </c>
      <c r="B25" s="534" t="s">
        <v>765</v>
      </c>
      <c r="C25" s="535">
        <v>974.56563894761791</v>
      </c>
      <c r="D25" s="537">
        <v>40694</v>
      </c>
      <c r="E25" s="535">
        <v>805.409443357295</v>
      </c>
      <c r="F25" s="536">
        <v>40872</v>
      </c>
      <c r="G25" s="535">
        <v>814.42579213607405</v>
      </c>
    </row>
    <row r="26" spans="1:7" ht="12.75" customHeight="1">
      <c r="A26" s="534" t="s">
        <v>1343</v>
      </c>
      <c r="B26" s="534" t="s">
        <v>765</v>
      </c>
      <c r="C26" s="535">
        <v>1008.1611851516253</v>
      </c>
      <c r="D26" s="537">
        <v>40806</v>
      </c>
      <c r="E26" s="535">
        <v>967.5861632673965</v>
      </c>
      <c r="F26" s="536">
        <v>40575</v>
      </c>
      <c r="G26" s="535">
        <v>1002.8141163827365</v>
      </c>
    </row>
    <row r="27" spans="1:7" ht="12.75" customHeight="1">
      <c r="A27" s="534" t="s">
        <v>1344</v>
      </c>
      <c r="B27" s="534" t="s">
        <v>765</v>
      </c>
      <c r="C27" s="535">
        <v>989.16022186225723</v>
      </c>
      <c r="D27" s="537">
        <v>40694</v>
      </c>
      <c r="E27" s="535">
        <v>817.35558129901563</v>
      </c>
      <c r="F27" s="536">
        <v>40877</v>
      </c>
      <c r="G27" s="535">
        <v>828.92552993228139</v>
      </c>
    </row>
    <row r="28" spans="1:7" ht="12.75" customHeight="1">
      <c r="A28" s="534" t="s">
        <v>1345</v>
      </c>
      <c r="B28" s="534" t="s">
        <v>765</v>
      </c>
      <c r="C28" s="535">
        <v>825.29179146218962</v>
      </c>
      <c r="D28" s="537">
        <v>40938</v>
      </c>
      <c r="E28" s="535">
        <v>782.14000377970797</v>
      </c>
      <c r="F28" s="536">
        <v>40620</v>
      </c>
      <c r="G28" s="535">
        <v>823.72012456650657</v>
      </c>
    </row>
    <row r="29" spans="1:7" ht="12.75" customHeight="1">
      <c r="A29" s="534" t="s">
        <v>1346</v>
      </c>
      <c r="B29" s="534" t="s">
        <v>765</v>
      </c>
      <c r="C29" s="535">
        <v>977.22795540090817</v>
      </c>
      <c r="D29" s="537">
        <v>40694</v>
      </c>
      <c r="E29" s="535">
        <v>831.51323284520788</v>
      </c>
      <c r="F29" s="536">
        <v>40877</v>
      </c>
      <c r="G29" s="535">
        <v>852.80461154871023</v>
      </c>
    </row>
    <row r="30" spans="1:7" ht="12.75" customHeight="1">
      <c r="A30" s="534" t="s">
        <v>1347</v>
      </c>
      <c r="B30" s="534" t="s">
        <v>765</v>
      </c>
      <c r="C30" s="535">
        <v>142.39204138559495</v>
      </c>
      <c r="D30" s="537">
        <v>40939</v>
      </c>
      <c r="E30" s="535">
        <v>138.97109891519315</v>
      </c>
      <c r="F30" s="536">
        <v>40575</v>
      </c>
      <c r="G30" s="535">
        <v>142.39204138559495</v>
      </c>
    </row>
    <row r="31" spans="1:7" ht="12.75" customHeight="1">
      <c r="A31" s="534" t="s">
        <v>1348</v>
      </c>
      <c r="B31" s="534" t="s">
        <v>765</v>
      </c>
      <c r="C31" s="535">
        <v>278.53441043700894</v>
      </c>
      <c r="D31" s="537">
        <v>40694</v>
      </c>
      <c r="E31" s="535">
        <v>200.32814044434892</v>
      </c>
      <c r="F31" s="536">
        <v>40932</v>
      </c>
      <c r="G31" s="535">
        <v>204.13506991352511</v>
      </c>
    </row>
    <row r="32" spans="1:7" ht="12.75" customHeight="1">
      <c r="A32" s="534" t="s">
        <v>1349</v>
      </c>
      <c r="B32" s="534" t="s">
        <v>777</v>
      </c>
      <c r="C32" s="535">
        <v>79.765805409966575</v>
      </c>
      <c r="D32" s="537">
        <v>40694</v>
      </c>
      <c r="E32" s="535">
        <v>67.014979966895226</v>
      </c>
      <c r="F32" s="536">
        <v>40909</v>
      </c>
      <c r="G32" s="535">
        <v>67.727363826385812</v>
      </c>
    </row>
    <row r="33" spans="1:7" ht="12.75" customHeight="1">
      <c r="A33" s="534" t="s">
        <v>1350</v>
      </c>
      <c r="B33" s="534" t="s">
        <v>779</v>
      </c>
      <c r="C33" s="535">
        <v>96.082559469127375</v>
      </c>
      <c r="D33" s="537">
        <v>40694</v>
      </c>
      <c r="E33" s="535">
        <v>77.085706645629656</v>
      </c>
      <c r="F33" s="536">
        <v>40936</v>
      </c>
      <c r="G33" s="535">
        <v>77.344999522900096</v>
      </c>
    </row>
    <row r="34" spans="1:7" ht="12.75" customHeight="1">
      <c r="A34" s="534" t="s">
        <v>1351</v>
      </c>
      <c r="B34" s="534" t="s">
        <v>779</v>
      </c>
      <c r="C34" s="535">
        <v>53.423316042081993</v>
      </c>
      <c r="D34" s="537">
        <v>40683</v>
      </c>
      <c r="E34" s="535">
        <v>42.042855068770017</v>
      </c>
      <c r="F34" s="536">
        <v>40938</v>
      </c>
      <c r="G34" s="535">
        <v>42.110356877669219</v>
      </c>
    </row>
    <row r="35" spans="1:7" ht="12.75" customHeight="1">
      <c r="A35" s="534" t="s">
        <v>1352</v>
      </c>
      <c r="B35" s="534" t="s">
        <v>779</v>
      </c>
      <c r="C35" s="535">
        <v>762.0323770944226</v>
      </c>
      <c r="D35" s="537">
        <v>40938</v>
      </c>
      <c r="E35" s="535">
        <v>749.80861357479807</v>
      </c>
      <c r="F35" s="536">
        <v>40891</v>
      </c>
      <c r="G35" s="535">
        <v>760.54698741894731</v>
      </c>
    </row>
    <row r="36" spans="1:7" ht="12.75" customHeight="1">
      <c r="A36" s="534" t="s">
        <v>1353</v>
      </c>
      <c r="B36" s="534" t="s">
        <v>779</v>
      </c>
      <c r="C36" s="535">
        <v>105.17598118490366</v>
      </c>
      <c r="D36" s="537">
        <v>40696</v>
      </c>
      <c r="E36" s="535">
        <v>87.809907003535614</v>
      </c>
      <c r="F36" s="536">
        <v>40936</v>
      </c>
      <c r="G36" s="535">
        <v>88.090271053282052</v>
      </c>
    </row>
    <row r="37" spans="1:7" ht="12.75" customHeight="1">
      <c r="A37" s="534" t="s">
        <v>1354</v>
      </c>
      <c r="B37" s="534" t="s">
        <v>779</v>
      </c>
      <c r="C37" s="535">
        <v>135.87432936794406</v>
      </c>
      <c r="D37" s="537">
        <v>40939</v>
      </c>
      <c r="E37" s="535">
        <v>132.58106650525519</v>
      </c>
      <c r="F37" s="536">
        <v>40575</v>
      </c>
      <c r="G37" s="535">
        <v>135.87432936794406</v>
      </c>
    </row>
    <row r="38" spans="1:7" ht="12.75" customHeight="1">
      <c r="A38" s="534" t="s">
        <v>1355</v>
      </c>
      <c r="B38" s="534" t="s">
        <v>779</v>
      </c>
      <c r="C38" s="535">
        <v>965.23241871632786</v>
      </c>
      <c r="D38" s="537">
        <v>40751</v>
      </c>
      <c r="E38" s="535">
        <v>923.61176240078032</v>
      </c>
      <c r="F38" s="536">
        <v>40876</v>
      </c>
      <c r="G38" s="535">
        <v>955.89524039310197</v>
      </c>
    </row>
    <row r="39" spans="1:7" ht="12.75" customHeight="1">
      <c r="A39" s="534" t="s">
        <v>1356</v>
      </c>
      <c r="B39" s="534" t="s">
        <v>779</v>
      </c>
      <c r="C39" s="535">
        <v>563.21574378545517</v>
      </c>
      <c r="D39" s="537">
        <v>40588</v>
      </c>
      <c r="E39" s="535">
        <v>463.87988567981199</v>
      </c>
      <c r="F39" s="536">
        <v>40872</v>
      </c>
      <c r="G39" s="535">
        <v>491.99892554717223</v>
      </c>
    </row>
    <row r="40" spans="1:7" ht="12.75" customHeight="1">
      <c r="A40" s="538" t="s">
        <v>1357</v>
      </c>
      <c r="B40" s="534" t="s">
        <v>779</v>
      </c>
      <c r="C40" s="535">
        <v>745.08552740052289</v>
      </c>
      <c r="D40" s="537">
        <v>40694</v>
      </c>
      <c r="E40" s="535">
        <v>589.99619316029725</v>
      </c>
      <c r="F40" s="536">
        <v>40820</v>
      </c>
      <c r="G40" s="535">
        <v>696.62002808446039</v>
      </c>
    </row>
    <row r="41" spans="1:7" ht="12.75" customHeight="1">
      <c r="A41" s="534" t="s">
        <v>1358</v>
      </c>
      <c r="B41" s="534" t="s">
        <v>788</v>
      </c>
      <c r="C41" s="535">
        <v>76.746530772941895</v>
      </c>
      <c r="D41" s="537">
        <v>40588</v>
      </c>
      <c r="E41" s="535">
        <v>69.023012881686483</v>
      </c>
      <c r="F41" s="536">
        <v>40819</v>
      </c>
      <c r="G41" s="539">
        <v>74.981511080346905</v>
      </c>
    </row>
    <row r="42" spans="1:7" ht="12.75" customHeight="1">
      <c r="A42" s="534" t="s">
        <v>1359</v>
      </c>
      <c r="B42" s="534" t="s">
        <v>788</v>
      </c>
      <c r="C42" s="535">
        <v>142.7391458569754</v>
      </c>
      <c r="D42" s="537">
        <v>40939</v>
      </c>
      <c r="E42" s="535">
        <v>139.0044096984721</v>
      </c>
      <c r="F42" s="536">
        <v>40575</v>
      </c>
      <c r="G42" s="535">
        <v>142.7391458569754</v>
      </c>
    </row>
    <row r="43" spans="1:7" ht="12.75" customHeight="1">
      <c r="A43" s="534" t="s">
        <v>1360</v>
      </c>
      <c r="B43" s="534" t="s">
        <v>788</v>
      </c>
      <c r="C43" s="535">
        <v>87.397663580828393</v>
      </c>
      <c r="D43" s="537">
        <v>40699</v>
      </c>
      <c r="E43" s="535">
        <v>83.952668275016947</v>
      </c>
      <c r="F43" s="536">
        <v>40872</v>
      </c>
      <c r="G43" s="535">
        <v>86.319618264996791</v>
      </c>
    </row>
    <row r="44" spans="1:7" ht="12.75" customHeight="1">
      <c r="A44" s="534" t="s">
        <v>1361</v>
      </c>
      <c r="B44" s="534" t="s">
        <v>788</v>
      </c>
      <c r="C44" s="535">
        <v>65.11764383620779</v>
      </c>
      <c r="D44" s="537">
        <v>40591</v>
      </c>
      <c r="E44" s="535">
        <v>53.24857491625761</v>
      </c>
      <c r="F44" s="536">
        <v>40819</v>
      </c>
      <c r="G44" s="535">
        <v>62.26133552726229</v>
      </c>
    </row>
    <row r="45" spans="1:7" ht="12.75" customHeight="1">
      <c r="A45" s="534" t="s">
        <v>1362</v>
      </c>
      <c r="B45" s="534" t="s">
        <v>793</v>
      </c>
      <c r="C45" s="535">
        <v>16714.774845890875</v>
      </c>
      <c r="D45" s="537">
        <v>40751</v>
      </c>
      <c r="E45" s="535">
        <v>16217.604182199599</v>
      </c>
      <c r="F45" s="536">
        <v>40576</v>
      </c>
      <c r="G45" s="535">
        <v>16598.518111332563</v>
      </c>
    </row>
    <row r="46" spans="1:7" ht="12.75" customHeight="1">
      <c r="A46" s="534" t="s">
        <v>1363</v>
      </c>
      <c r="B46" s="534" t="s">
        <v>793</v>
      </c>
      <c r="C46" s="535">
        <v>8059.153895326499</v>
      </c>
      <c r="D46" s="537">
        <v>40704</v>
      </c>
      <c r="E46" s="535">
        <v>6109.5849455058615</v>
      </c>
      <c r="F46" s="536">
        <v>40924</v>
      </c>
      <c r="G46" s="535">
        <v>6271.8083325017014</v>
      </c>
    </row>
    <row r="47" spans="1:7" ht="12.75" customHeight="1">
      <c r="A47" s="534" t="s">
        <v>1364</v>
      </c>
      <c r="B47" s="534" t="s">
        <v>793</v>
      </c>
      <c r="C47" s="535">
        <v>1.02170844420747</v>
      </c>
      <c r="D47" s="537">
        <v>40939</v>
      </c>
      <c r="E47" s="535">
        <v>0.95177565484659998</v>
      </c>
      <c r="F47" s="536">
        <v>40774</v>
      </c>
      <c r="G47" s="535">
        <v>1.02170844420747</v>
      </c>
    </row>
    <row r="48" spans="1:7" ht="12.75" customHeight="1">
      <c r="A48" s="534" t="s">
        <v>1365</v>
      </c>
      <c r="B48" s="534" t="s">
        <v>793</v>
      </c>
      <c r="C48" s="535">
        <v>0.81475042684781995</v>
      </c>
      <c r="D48" s="537">
        <v>40585</v>
      </c>
      <c r="E48" s="535">
        <v>0.64750118762945996</v>
      </c>
      <c r="F48" s="536">
        <v>40939</v>
      </c>
      <c r="G48" s="535">
        <v>0.64750118762945996</v>
      </c>
    </row>
    <row r="49" spans="1:7" ht="12.75" customHeight="1">
      <c r="A49" s="534" t="s">
        <v>1366</v>
      </c>
      <c r="B49" s="534" t="s">
        <v>793</v>
      </c>
      <c r="C49" s="535">
        <v>0.96255875456314</v>
      </c>
      <c r="D49" s="537">
        <v>40893</v>
      </c>
      <c r="E49" s="535">
        <v>0.94245794536629002</v>
      </c>
      <c r="F49" s="536">
        <v>40851</v>
      </c>
      <c r="G49" s="535">
        <v>0.94884998067102999</v>
      </c>
    </row>
    <row r="50" spans="1:7" ht="12.75" customHeight="1">
      <c r="A50" s="534" t="s">
        <v>1367</v>
      </c>
      <c r="B50" s="534" t="s">
        <v>793</v>
      </c>
      <c r="C50" s="535">
        <v>8.7991463372110097</v>
      </c>
      <c r="D50" s="537">
        <v>40755</v>
      </c>
      <c r="E50" s="535">
        <v>8.5633112861944198</v>
      </c>
      <c r="F50" s="536">
        <v>40592</v>
      </c>
      <c r="G50" s="535">
        <v>8.7063903623675003</v>
      </c>
    </row>
    <row r="51" spans="1:7" ht="12.75" customHeight="1">
      <c r="A51" s="534" t="s">
        <v>1368</v>
      </c>
      <c r="B51" s="534" t="s">
        <v>793</v>
      </c>
      <c r="C51" s="535">
        <v>0.98596287029232998</v>
      </c>
      <c r="D51" s="537">
        <v>40795</v>
      </c>
      <c r="E51" s="535">
        <v>0.96109738206308004</v>
      </c>
      <c r="F51" s="536">
        <v>40578</v>
      </c>
      <c r="G51" s="535">
        <v>0.98342663794796004</v>
      </c>
    </row>
    <row r="52" spans="1:7" ht="12.75" customHeight="1">
      <c r="A52" s="534" t="s">
        <v>1369</v>
      </c>
      <c r="B52" s="534" t="s">
        <v>801</v>
      </c>
      <c r="C52" s="535">
        <v>430.90634849290871</v>
      </c>
      <c r="D52" s="537">
        <v>40581</v>
      </c>
      <c r="E52" s="535">
        <v>313.10157037674259</v>
      </c>
      <c r="F52" s="536">
        <v>40812</v>
      </c>
      <c r="G52" s="535">
        <v>363.06878459010051</v>
      </c>
    </row>
    <row r="53" spans="1:7" ht="12.75" customHeight="1">
      <c r="A53" s="534" t="s">
        <v>802</v>
      </c>
      <c r="B53" s="534" t="s">
        <v>801</v>
      </c>
      <c r="C53" s="535">
        <v>857.29755550123195</v>
      </c>
      <c r="D53" s="537">
        <v>40588</v>
      </c>
      <c r="E53" s="535">
        <v>582.59376912904543</v>
      </c>
      <c r="F53" s="536">
        <v>40820</v>
      </c>
      <c r="G53" s="535">
        <v>675.52229781977849</v>
      </c>
    </row>
    <row r="54" spans="1:7" ht="12.75" customHeight="1">
      <c r="A54" s="534" t="s">
        <v>804</v>
      </c>
      <c r="B54" s="534" t="s">
        <v>801</v>
      </c>
      <c r="C54" s="535">
        <v>808.9068941540155</v>
      </c>
      <c r="D54" s="537">
        <v>40796</v>
      </c>
      <c r="E54" s="535">
        <v>630.86079090688236</v>
      </c>
      <c r="F54" s="536">
        <v>40710</v>
      </c>
      <c r="G54" s="535">
        <v>730.32708723471967</v>
      </c>
    </row>
    <row r="55" spans="1:7" ht="12.75" customHeight="1">
      <c r="A55" s="534" t="s">
        <v>1370</v>
      </c>
      <c r="B55" s="534" t="s">
        <v>801</v>
      </c>
      <c r="C55" s="535">
        <v>1278.9988521130758</v>
      </c>
      <c r="D55" s="537">
        <v>40582</v>
      </c>
      <c r="E55" s="535">
        <v>887.95201212097982</v>
      </c>
      <c r="F55" s="536">
        <v>40896</v>
      </c>
      <c r="G55" s="535">
        <v>980.66157581994491</v>
      </c>
    </row>
    <row r="56" spans="1:7" ht="12.75" customHeight="1">
      <c r="A56" s="534" t="s">
        <v>1371</v>
      </c>
      <c r="B56" s="534" t="s">
        <v>809</v>
      </c>
      <c r="C56" s="535">
        <v>9.0901577287922901</v>
      </c>
      <c r="D56" s="537">
        <v>40661</v>
      </c>
      <c r="E56" s="535">
        <v>7.2899973655694996</v>
      </c>
      <c r="F56" s="536">
        <v>40810</v>
      </c>
      <c r="G56" s="535">
        <v>7.7515327318994096</v>
      </c>
    </row>
    <row r="57" spans="1:7" ht="12.75" customHeight="1">
      <c r="A57" s="534" t="s">
        <v>1372</v>
      </c>
      <c r="B57" s="534" t="s">
        <v>809</v>
      </c>
      <c r="C57" s="535">
        <v>11.59192834807318</v>
      </c>
      <c r="D57" s="537">
        <v>40588</v>
      </c>
      <c r="E57" s="535">
        <v>8.2233958897007593</v>
      </c>
      <c r="F57" s="536">
        <v>40819</v>
      </c>
      <c r="G57" s="535">
        <v>9.8717585013208904</v>
      </c>
    </row>
    <row r="58" spans="1:7" ht="12.75" customHeight="1">
      <c r="A58" s="534" t="s">
        <v>1373</v>
      </c>
      <c r="B58" s="534" t="s">
        <v>809</v>
      </c>
      <c r="C58" s="535">
        <v>7.8147159362509599</v>
      </c>
      <c r="D58" s="537">
        <v>40639</v>
      </c>
      <c r="E58" s="535">
        <v>5.2704757088023699</v>
      </c>
      <c r="F58" s="536">
        <v>40820</v>
      </c>
      <c r="G58" s="535">
        <v>6.3894397080333496</v>
      </c>
    </row>
    <row r="59" spans="1:7" ht="12.75" customHeight="1">
      <c r="A59" s="534" t="s">
        <v>812</v>
      </c>
      <c r="B59" s="534" t="s">
        <v>809</v>
      </c>
      <c r="C59" s="535">
        <v>13.42580187821177</v>
      </c>
      <c r="D59" s="537">
        <v>40593</v>
      </c>
      <c r="E59" s="535">
        <v>9.8701064456705296</v>
      </c>
      <c r="F59" s="536">
        <v>40820</v>
      </c>
      <c r="G59" s="535">
        <v>11.505412851981809</v>
      </c>
    </row>
    <row r="60" spans="1:7" ht="12.75" customHeight="1">
      <c r="A60" s="534" t="s">
        <v>1374</v>
      </c>
      <c r="B60" s="534" t="s">
        <v>809</v>
      </c>
      <c r="C60" s="535">
        <v>15.174503587219499</v>
      </c>
      <c r="D60" s="537">
        <v>40583</v>
      </c>
      <c r="E60" s="535">
        <v>11.39906741278797</v>
      </c>
      <c r="F60" s="536">
        <v>40906</v>
      </c>
      <c r="G60" s="535">
        <v>11.72723976813973</v>
      </c>
    </row>
    <row r="61" spans="1:7" ht="12.75" customHeight="1">
      <c r="A61" s="534" t="s">
        <v>1375</v>
      </c>
      <c r="B61" s="534" t="s">
        <v>815</v>
      </c>
      <c r="C61" s="535">
        <v>126.46428691500304</v>
      </c>
      <c r="D61" s="537">
        <v>40694</v>
      </c>
      <c r="E61" s="535">
        <v>107.13523464427143</v>
      </c>
      <c r="F61" s="536">
        <v>40933</v>
      </c>
      <c r="G61" s="535">
        <v>108.10698633045672</v>
      </c>
    </row>
    <row r="62" spans="1:7" ht="12.75" customHeight="1">
      <c r="A62" s="534" t="s">
        <v>817</v>
      </c>
      <c r="B62" s="534" t="s">
        <v>815</v>
      </c>
      <c r="C62" s="535">
        <v>1221.6426617709476</v>
      </c>
      <c r="D62" s="537">
        <v>40939</v>
      </c>
      <c r="E62" s="535">
        <v>100.00356151916937</v>
      </c>
      <c r="F62" s="536">
        <v>40703</v>
      </c>
      <c r="G62" s="535">
        <v>1221.6426617709476</v>
      </c>
    </row>
    <row r="63" spans="1:7" ht="12.75" customHeight="1">
      <c r="A63" s="534" t="s">
        <v>1376</v>
      </c>
      <c r="B63" s="534" t="s">
        <v>815</v>
      </c>
      <c r="C63" s="535">
        <v>1021.1872340508174</v>
      </c>
      <c r="D63" s="537">
        <v>40633</v>
      </c>
      <c r="E63" s="535">
        <v>874.77026386224077</v>
      </c>
      <c r="F63" s="536">
        <v>40908</v>
      </c>
      <c r="G63" s="535">
        <v>887.58114555711188</v>
      </c>
    </row>
    <row r="64" spans="1:7" ht="12.75" customHeight="1">
      <c r="A64" s="534" t="s">
        <v>1377</v>
      </c>
      <c r="B64" s="534" t="s">
        <v>815</v>
      </c>
      <c r="C64" s="535">
        <v>1084.2638199314254</v>
      </c>
      <c r="D64" s="537">
        <v>40633</v>
      </c>
      <c r="E64" s="535">
        <v>914.32157355413858</v>
      </c>
      <c r="F64" s="536">
        <v>40908</v>
      </c>
      <c r="G64" s="535">
        <v>923.54695087668051</v>
      </c>
    </row>
    <row r="65" spans="1:7" ht="12.75" customHeight="1">
      <c r="A65" s="534" t="s">
        <v>1378</v>
      </c>
      <c r="B65" s="534" t="s">
        <v>815</v>
      </c>
      <c r="C65" s="535">
        <v>989.68121861398288</v>
      </c>
      <c r="D65" s="537">
        <v>40602</v>
      </c>
      <c r="E65" s="535">
        <v>585.05780815102298</v>
      </c>
      <c r="F65" s="536">
        <v>40816</v>
      </c>
      <c r="G65" s="535">
        <v>690.71993192387606</v>
      </c>
    </row>
    <row r="66" spans="1:7" ht="12.75" customHeight="1">
      <c r="A66" s="534" t="s">
        <v>1379</v>
      </c>
      <c r="B66" s="534" t="s">
        <v>822</v>
      </c>
      <c r="C66" s="535">
        <v>475.08147635724998</v>
      </c>
      <c r="D66" s="537">
        <v>40588</v>
      </c>
      <c r="E66" s="535">
        <v>421.82049545637057</v>
      </c>
      <c r="F66" s="536">
        <v>40819</v>
      </c>
      <c r="G66" s="535">
        <v>473.01421235245471</v>
      </c>
    </row>
    <row r="67" spans="1:7" ht="12.75" customHeight="1">
      <c r="A67" s="534" t="s">
        <v>824</v>
      </c>
      <c r="B67" s="534" t="s">
        <v>822</v>
      </c>
      <c r="C67" s="535">
        <v>208.22886575430832</v>
      </c>
      <c r="D67" s="537">
        <v>40639</v>
      </c>
      <c r="E67" s="535">
        <v>142.86698995617601</v>
      </c>
      <c r="F67" s="536">
        <v>40820</v>
      </c>
      <c r="G67" s="535">
        <v>182.39523444385088</v>
      </c>
    </row>
    <row r="68" spans="1:7" ht="12.75" customHeight="1">
      <c r="A68" s="534" t="s">
        <v>825</v>
      </c>
      <c r="B68" s="534" t="s">
        <v>822</v>
      </c>
      <c r="C68" s="535">
        <v>84.311478276773727</v>
      </c>
      <c r="D68" s="537">
        <v>40575</v>
      </c>
      <c r="E68" s="535">
        <v>73.742909745479196</v>
      </c>
      <c r="F68" s="536">
        <v>40892</v>
      </c>
      <c r="G68" s="535">
        <v>75.860268763645379</v>
      </c>
    </row>
    <row r="69" spans="1:7" ht="12.75" customHeight="1">
      <c r="A69" s="534" t="s">
        <v>826</v>
      </c>
      <c r="B69" s="534" t="s">
        <v>822</v>
      </c>
      <c r="C69" s="535">
        <v>102.8690062879915</v>
      </c>
      <c r="D69" s="537">
        <v>40591</v>
      </c>
      <c r="E69" s="535">
        <v>80.389495838253467</v>
      </c>
      <c r="F69" s="536">
        <v>40774</v>
      </c>
      <c r="G69" s="535">
        <v>88.247507637277124</v>
      </c>
    </row>
    <row r="70" spans="1:7" ht="12.75" customHeight="1">
      <c r="A70" s="534" t="s">
        <v>1380</v>
      </c>
      <c r="B70" s="534" t="s">
        <v>822</v>
      </c>
      <c r="C70" s="535">
        <v>99.997011999999998</v>
      </c>
      <c r="D70" s="537">
        <v>40907</v>
      </c>
      <c r="E70" s="535">
        <v>98.699299999999994</v>
      </c>
      <c r="F70" s="536">
        <v>40939</v>
      </c>
      <c r="G70" s="535">
        <v>98.699299999999994</v>
      </c>
    </row>
    <row r="71" spans="1:7" ht="12.75" customHeight="1">
      <c r="A71" s="534" t="s">
        <v>828</v>
      </c>
      <c r="B71" s="534" t="s">
        <v>822</v>
      </c>
      <c r="C71" s="535">
        <v>122.57072296966368</v>
      </c>
      <c r="D71" s="537">
        <v>40582</v>
      </c>
      <c r="E71" s="535">
        <v>78.277277942422444</v>
      </c>
      <c r="F71" s="536">
        <v>40871</v>
      </c>
      <c r="G71" s="535">
        <v>90.291163325767045</v>
      </c>
    </row>
    <row r="72" spans="1:7" ht="12.75" customHeight="1">
      <c r="A72" s="534" t="s">
        <v>1381</v>
      </c>
      <c r="B72" s="534" t="s">
        <v>822</v>
      </c>
      <c r="C72" s="535">
        <v>79.680593141626417</v>
      </c>
      <c r="D72" s="537">
        <v>40585</v>
      </c>
      <c r="E72" s="535">
        <v>54.183468970709527</v>
      </c>
      <c r="F72" s="536">
        <v>40924</v>
      </c>
      <c r="G72" s="535">
        <v>54.655109041251983</v>
      </c>
    </row>
    <row r="73" spans="1:7" ht="12.75" customHeight="1">
      <c r="A73" s="534" t="s">
        <v>830</v>
      </c>
      <c r="B73" s="534" t="s">
        <v>822</v>
      </c>
      <c r="C73" s="535">
        <v>158.83637725462546</v>
      </c>
      <c r="D73" s="537">
        <v>40591</v>
      </c>
      <c r="E73" s="535">
        <v>98.60828329200416</v>
      </c>
      <c r="F73" s="536">
        <v>40819</v>
      </c>
      <c r="G73" s="535">
        <v>130.63527018940405</v>
      </c>
    </row>
    <row r="74" spans="1:7" ht="12.75" customHeight="1">
      <c r="A74" s="534" t="s">
        <v>1382</v>
      </c>
      <c r="B74" s="534" t="s">
        <v>832</v>
      </c>
      <c r="C74" s="535">
        <v>959.75529020956139</v>
      </c>
      <c r="D74" s="537">
        <v>40602</v>
      </c>
      <c r="E74" s="535">
        <v>808.45736657673763</v>
      </c>
      <c r="F74" s="536">
        <v>40891</v>
      </c>
      <c r="G74" s="535">
        <v>835.38263282800369</v>
      </c>
    </row>
    <row r="75" spans="1:7" ht="12.75" customHeight="1">
      <c r="A75" s="534" t="s">
        <v>834</v>
      </c>
      <c r="B75" s="534" t="s">
        <v>832</v>
      </c>
      <c r="C75" s="535">
        <v>878.01937211348752</v>
      </c>
      <c r="D75" s="537">
        <v>40593</v>
      </c>
      <c r="E75" s="535">
        <v>660.6526202211777</v>
      </c>
      <c r="F75" s="536">
        <v>40870</v>
      </c>
      <c r="G75" s="535">
        <v>755.74418962681762</v>
      </c>
    </row>
    <row r="76" spans="1:7" ht="12.75" customHeight="1">
      <c r="A76" s="534" t="s">
        <v>1383</v>
      </c>
      <c r="B76" s="534" t="s">
        <v>832</v>
      </c>
      <c r="C76" s="535">
        <v>46.383036904686797</v>
      </c>
      <c r="D76" s="537">
        <v>40585</v>
      </c>
      <c r="E76" s="535">
        <v>34.604057080359262</v>
      </c>
      <c r="F76" s="536">
        <v>40932</v>
      </c>
      <c r="G76" s="535">
        <v>34.849178579294929</v>
      </c>
    </row>
    <row r="77" spans="1:7" ht="12.75" customHeight="1">
      <c r="A77" s="534" t="s">
        <v>1384</v>
      </c>
      <c r="B77" s="534" t="s">
        <v>832</v>
      </c>
      <c r="C77" s="535">
        <v>711.64460590438398</v>
      </c>
      <c r="D77" s="537">
        <v>40694</v>
      </c>
      <c r="E77" s="535">
        <v>523.20374718432674</v>
      </c>
      <c r="F77" s="536">
        <v>40917</v>
      </c>
      <c r="G77" s="535">
        <v>545.3031036944509</v>
      </c>
    </row>
    <row r="78" spans="1:7" ht="12.75" customHeight="1">
      <c r="A78" s="534" t="s">
        <v>1385</v>
      </c>
      <c r="B78" s="534" t="s">
        <v>832</v>
      </c>
      <c r="C78" s="535">
        <v>125.82884381245653</v>
      </c>
      <c r="D78" s="537">
        <v>40939</v>
      </c>
      <c r="E78" s="535">
        <v>122.77375891215021</v>
      </c>
      <c r="F78" s="536">
        <v>40575</v>
      </c>
      <c r="G78" s="535">
        <v>125.82884381245653</v>
      </c>
    </row>
    <row r="79" spans="1:7" ht="12.75" customHeight="1">
      <c r="A79" s="534" t="s">
        <v>1386</v>
      </c>
      <c r="B79" s="534" t="s">
        <v>832</v>
      </c>
      <c r="C79" s="535">
        <v>118.30997067973649</v>
      </c>
      <c r="D79" s="537">
        <v>40597</v>
      </c>
      <c r="E79" s="535">
        <v>88.641293113103558</v>
      </c>
      <c r="F79" s="536">
        <v>40892</v>
      </c>
      <c r="G79" s="535">
        <v>90.375279848308054</v>
      </c>
    </row>
    <row r="80" spans="1:7" ht="12.75" customHeight="1">
      <c r="A80" s="534" t="s">
        <v>1387</v>
      </c>
      <c r="B80" s="534" t="s">
        <v>840</v>
      </c>
      <c r="C80" s="535">
        <v>999.24676355837346</v>
      </c>
      <c r="D80" s="537">
        <v>40937</v>
      </c>
      <c r="E80" s="535">
        <v>960.6587001238006</v>
      </c>
      <c r="F80" s="536">
        <v>40872</v>
      </c>
      <c r="G80" s="535">
        <v>998.49611133298413</v>
      </c>
    </row>
    <row r="81" spans="1:7" ht="12.75" customHeight="1">
      <c r="A81" s="534" t="s">
        <v>1388</v>
      </c>
      <c r="B81" s="534" t="s">
        <v>840</v>
      </c>
      <c r="C81" s="535">
        <v>751.21821839421648</v>
      </c>
      <c r="D81" s="537">
        <v>40925</v>
      </c>
      <c r="E81" s="535">
        <v>619.19409085418192</v>
      </c>
      <c r="F81" s="536">
        <v>40663</v>
      </c>
      <c r="G81" s="535">
        <v>727.58656393002173</v>
      </c>
    </row>
    <row r="82" spans="1:7" ht="12.75" customHeight="1">
      <c r="A82" s="534" t="s">
        <v>1389</v>
      </c>
      <c r="B82" s="534" t="s">
        <v>840</v>
      </c>
      <c r="C82" s="535">
        <v>93.202145932662518</v>
      </c>
      <c r="D82" s="537">
        <v>40584</v>
      </c>
      <c r="E82" s="535">
        <v>65.334788597706137</v>
      </c>
      <c r="F82" s="536">
        <v>40932</v>
      </c>
      <c r="G82" s="535">
        <v>66.639322282875824</v>
      </c>
    </row>
    <row r="83" spans="1:7" ht="12.75" customHeight="1">
      <c r="A83" s="534" t="s">
        <v>1390</v>
      </c>
      <c r="B83" s="534" t="s">
        <v>840</v>
      </c>
      <c r="C83" s="535">
        <v>981.06976008009053</v>
      </c>
      <c r="D83" s="537">
        <v>40938</v>
      </c>
      <c r="E83" s="535">
        <v>931.56344471173372</v>
      </c>
      <c r="F83" s="536">
        <v>40653</v>
      </c>
      <c r="G83" s="535">
        <v>979.08861957977331</v>
      </c>
    </row>
    <row r="84" spans="1:7" ht="12.75" customHeight="1">
      <c r="A84" s="534" t="s">
        <v>1391</v>
      </c>
      <c r="B84" s="534" t="s">
        <v>840</v>
      </c>
      <c r="C84" s="535">
        <v>112.86174738506948</v>
      </c>
      <c r="D84" s="537">
        <v>40584</v>
      </c>
      <c r="E84" s="535">
        <v>93.086994969048277</v>
      </c>
      <c r="F84" s="536">
        <v>40877</v>
      </c>
      <c r="G84" s="535">
        <v>95.823907662225295</v>
      </c>
    </row>
    <row r="85" spans="1:7" ht="12.75" customHeight="1">
      <c r="A85" s="534" t="s">
        <v>1392</v>
      </c>
      <c r="B85" s="534" t="s">
        <v>840</v>
      </c>
      <c r="C85" s="535">
        <v>73.052452364851348</v>
      </c>
      <c r="D85" s="537">
        <v>40641</v>
      </c>
      <c r="E85" s="535">
        <v>53.61996684411266</v>
      </c>
      <c r="F85" s="536">
        <v>40820</v>
      </c>
      <c r="G85" s="535">
        <v>62.268449967969467</v>
      </c>
    </row>
    <row r="86" spans="1:7" ht="12.75" customHeight="1">
      <c r="A86" s="534" t="s">
        <v>1393</v>
      </c>
      <c r="B86" s="534" t="s">
        <v>840</v>
      </c>
      <c r="C86" s="535">
        <v>135.66281777409606</v>
      </c>
      <c r="D86" s="537">
        <v>40939</v>
      </c>
      <c r="E86" s="535">
        <v>132.77620092444747</v>
      </c>
      <c r="F86" s="536">
        <v>40575</v>
      </c>
      <c r="G86" s="535">
        <v>135.66281777409606</v>
      </c>
    </row>
    <row r="87" spans="1:7" ht="12.75" customHeight="1">
      <c r="A87" s="534" t="s">
        <v>1394</v>
      </c>
      <c r="B87" s="534" t="s">
        <v>848</v>
      </c>
      <c r="C87" s="535">
        <v>646.37790668371213</v>
      </c>
      <c r="D87" s="537">
        <v>40925</v>
      </c>
      <c r="E87" s="535">
        <v>544.47638120817203</v>
      </c>
      <c r="F87" s="536">
        <v>40819</v>
      </c>
      <c r="G87" s="535">
        <v>630.82929504052379</v>
      </c>
    </row>
    <row r="88" spans="1:7" ht="12.75" customHeight="1">
      <c r="A88" s="534" t="s">
        <v>1395</v>
      </c>
      <c r="B88" s="534" t="s">
        <v>848</v>
      </c>
      <c r="C88" s="535">
        <v>105.41629152670238</v>
      </c>
      <c r="D88" s="537">
        <v>40869</v>
      </c>
      <c r="E88" s="535">
        <v>82.395222764423167</v>
      </c>
      <c r="F88" s="536">
        <v>40939</v>
      </c>
      <c r="G88" s="535">
        <v>82.395222764423167</v>
      </c>
    </row>
    <row r="89" spans="1:7" ht="12.75" customHeight="1">
      <c r="A89" s="534" t="s">
        <v>850</v>
      </c>
      <c r="B89" s="534" t="s">
        <v>848</v>
      </c>
      <c r="C89" s="535">
        <v>84.879835444775864</v>
      </c>
      <c r="D89" s="537">
        <v>40589</v>
      </c>
      <c r="E89" s="535">
        <v>57.249841426219447</v>
      </c>
      <c r="F89" s="536">
        <v>40819</v>
      </c>
      <c r="G89" s="535">
        <v>67.471186575363646</v>
      </c>
    </row>
    <row r="90" spans="1:7" ht="12.75" customHeight="1">
      <c r="A90" s="534" t="s">
        <v>1396</v>
      </c>
      <c r="B90" s="534" t="s">
        <v>854</v>
      </c>
      <c r="C90" s="535">
        <v>1207.2407866085262</v>
      </c>
      <c r="D90" s="537">
        <v>40587</v>
      </c>
      <c r="E90" s="535">
        <v>925.72267902748865</v>
      </c>
      <c r="F90" s="536">
        <v>40892</v>
      </c>
      <c r="G90" s="535">
        <v>968.19673541281861</v>
      </c>
    </row>
    <row r="91" spans="1:7" ht="12.75" customHeight="1">
      <c r="A91" s="534" t="s">
        <v>1397</v>
      </c>
      <c r="B91" s="534" t="s">
        <v>854</v>
      </c>
      <c r="C91" s="535">
        <v>1333.5143874454391</v>
      </c>
      <c r="D91" s="537">
        <v>40925</v>
      </c>
      <c r="E91" s="535">
        <v>1292.5667845983471</v>
      </c>
      <c r="F91" s="536">
        <v>40829</v>
      </c>
      <c r="G91" s="535">
        <v>1331.8995897147367</v>
      </c>
    </row>
    <row r="92" spans="1:7" ht="12.75" customHeight="1">
      <c r="A92" s="534" t="s">
        <v>1398</v>
      </c>
      <c r="B92" s="534" t="s">
        <v>854</v>
      </c>
      <c r="C92" s="535">
        <v>149.22806708229697</v>
      </c>
      <c r="D92" s="537">
        <v>40937</v>
      </c>
      <c r="E92" s="535">
        <v>145.43278661895849</v>
      </c>
      <c r="F92" s="536">
        <v>40575</v>
      </c>
      <c r="G92" s="535">
        <v>149.21383219090905</v>
      </c>
    </row>
    <row r="93" spans="1:7" ht="12.75" customHeight="1">
      <c r="A93" s="534" t="s">
        <v>1399</v>
      </c>
      <c r="B93" s="534" t="s">
        <v>854</v>
      </c>
      <c r="C93" s="535">
        <v>514.79756733295733</v>
      </c>
      <c r="D93" s="537">
        <v>40583</v>
      </c>
      <c r="E93" s="535">
        <v>324.55214377885579</v>
      </c>
      <c r="F93" s="536">
        <v>40892</v>
      </c>
      <c r="G93" s="535">
        <v>340.78740575312474</v>
      </c>
    </row>
    <row r="94" spans="1:7" ht="12.75" customHeight="1">
      <c r="A94" s="534" t="s">
        <v>858</v>
      </c>
      <c r="B94" s="534" t="s">
        <v>854</v>
      </c>
      <c r="C94" s="535">
        <v>765.65523523880324</v>
      </c>
      <c r="D94" s="537">
        <v>40938</v>
      </c>
      <c r="E94" s="535">
        <v>748.44208555105797</v>
      </c>
      <c r="F94" s="536">
        <v>40836</v>
      </c>
      <c r="G94" s="535">
        <v>764.19176485746254</v>
      </c>
    </row>
    <row r="95" spans="1:7" ht="12.75" customHeight="1">
      <c r="A95" s="534" t="s">
        <v>1400</v>
      </c>
      <c r="B95" s="534" t="s">
        <v>854</v>
      </c>
      <c r="C95" s="535">
        <v>818.42120761184242</v>
      </c>
      <c r="D95" s="537">
        <v>40582</v>
      </c>
      <c r="E95" s="535">
        <v>736.33851712790306</v>
      </c>
      <c r="F95" s="536">
        <v>40812</v>
      </c>
      <c r="G95" s="535">
        <v>766.2655165086029</v>
      </c>
    </row>
    <row r="96" spans="1:7" ht="12.75" customHeight="1">
      <c r="A96" s="534" t="s">
        <v>1401</v>
      </c>
      <c r="B96" s="534" t="s">
        <v>854</v>
      </c>
      <c r="C96" s="535">
        <v>787.93447226729108</v>
      </c>
      <c r="D96" s="537">
        <v>40936</v>
      </c>
      <c r="E96" s="535">
        <v>751.55993744182354</v>
      </c>
      <c r="F96" s="536">
        <v>40909</v>
      </c>
      <c r="G96" s="535">
        <v>780.23498836464478</v>
      </c>
    </row>
    <row r="97" spans="1:7" ht="12.75" customHeight="1">
      <c r="A97" s="534" t="s">
        <v>1402</v>
      </c>
      <c r="B97" s="534" t="s">
        <v>854</v>
      </c>
      <c r="C97" s="535">
        <v>836.63182890738653</v>
      </c>
      <c r="D97" s="537">
        <v>40593</v>
      </c>
      <c r="E97" s="535">
        <v>659.59493999915856</v>
      </c>
      <c r="F97" s="536">
        <v>40765</v>
      </c>
      <c r="G97" s="535">
        <v>799.56937391056101</v>
      </c>
    </row>
    <row r="98" spans="1:7" ht="12.75" customHeight="1">
      <c r="A98" s="534" t="s">
        <v>1403</v>
      </c>
      <c r="B98" s="534" t="s">
        <v>854</v>
      </c>
      <c r="C98" s="535">
        <v>369.997284582178</v>
      </c>
      <c r="D98" s="537">
        <v>40694</v>
      </c>
      <c r="E98" s="535">
        <v>347.84368899073905</v>
      </c>
      <c r="F98" s="536">
        <v>40872</v>
      </c>
      <c r="G98" s="535">
        <v>366.3942062272875</v>
      </c>
    </row>
    <row r="99" spans="1:7" ht="12.75" customHeight="1">
      <c r="A99" s="534" t="s">
        <v>1404</v>
      </c>
      <c r="B99" s="534" t="s">
        <v>863</v>
      </c>
      <c r="C99" s="535">
        <v>176.11437324305095</v>
      </c>
      <c r="D99" s="537">
        <v>40579</v>
      </c>
      <c r="E99" s="535">
        <v>125.34197157047463</v>
      </c>
      <c r="F99" s="536">
        <v>40872</v>
      </c>
      <c r="G99" s="535">
        <v>130.34680150774693</v>
      </c>
    </row>
    <row r="100" spans="1:7" ht="12.75" customHeight="1">
      <c r="A100" s="534" t="s">
        <v>1405</v>
      </c>
      <c r="B100" s="534" t="s">
        <v>863</v>
      </c>
      <c r="C100" s="535">
        <v>139.89933988732108</v>
      </c>
      <c r="D100" s="537">
        <v>40939</v>
      </c>
      <c r="E100" s="535">
        <v>135.68948046487867</v>
      </c>
      <c r="F100" s="536">
        <v>40575</v>
      </c>
      <c r="G100" s="535">
        <v>139.89933988732108</v>
      </c>
    </row>
    <row r="101" spans="1:7" ht="12.75" customHeight="1">
      <c r="A101" s="534" t="s">
        <v>1406</v>
      </c>
      <c r="B101" s="534" t="s">
        <v>863</v>
      </c>
      <c r="C101" s="535">
        <v>46.171952399689218</v>
      </c>
      <c r="D101" s="537">
        <v>40588</v>
      </c>
      <c r="E101" s="535">
        <v>25.86804055396345</v>
      </c>
      <c r="F101" s="536">
        <v>40870</v>
      </c>
      <c r="G101" s="535">
        <v>29.140594911422969</v>
      </c>
    </row>
    <row r="102" spans="1:7" ht="12.75" customHeight="1">
      <c r="A102" s="534" t="s">
        <v>1407</v>
      </c>
      <c r="B102" s="534" t="s">
        <v>867</v>
      </c>
      <c r="C102" s="535">
        <v>119.36774737060767</v>
      </c>
      <c r="D102" s="537">
        <v>40939</v>
      </c>
      <c r="E102" s="535">
        <v>117.22650607810964</v>
      </c>
      <c r="F102" s="536">
        <v>40725</v>
      </c>
      <c r="G102" s="535">
        <v>119.36774737060767</v>
      </c>
    </row>
    <row r="103" spans="1:7" ht="12.75" customHeight="1">
      <c r="A103" s="534" t="s">
        <v>1408</v>
      </c>
      <c r="B103" s="534" t="s">
        <v>867</v>
      </c>
      <c r="C103" s="535">
        <v>113.60034258868303</v>
      </c>
      <c r="D103" s="537">
        <v>40585</v>
      </c>
      <c r="E103" s="535">
        <v>87.236471804057814</v>
      </c>
      <c r="F103" s="536">
        <v>40924</v>
      </c>
      <c r="G103" s="535">
        <v>88.459973954996528</v>
      </c>
    </row>
    <row r="104" spans="1:7" ht="12.75" customHeight="1">
      <c r="A104" s="534" t="s">
        <v>1409</v>
      </c>
      <c r="B104" s="534" t="s">
        <v>867</v>
      </c>
      <c r="C104" s="535">
        <v>50.847034706449413</v>
      </c>
      <c r="D104" s="537">
        <v>40593</v>
      </c>
      <c r="E104" s="535">
        <v>40.860548642795081</v>
      </c>
      <c r="F104" s="536">
        <v>40808</v>
      </c>
      <c r="G104" s="535">
        <v>45.891876449923103</v>
      </c>
    </row>
    <row r="105" spans="1:7" ht="12.75" customHeight="1">
      <c r="A105" s="534" t="s">
        <v>870</v>
      </c>
      <c r="B105" s="534" t="s">
        <v>867</v>
      </c>
      <c r="C105" s="535">
        <v>745.67803890361586</v>
      </c>
      <c r="D105" s="537">
        <v>40577</v>
      </c>
      <c r="E105" s="535">
        <v>666.21098945461517</v>
      </c>
      <c r="F105" s="536">
        <v>40612</v>
      </c>
      <c r="G105" s="535">
        <v>710.4322826936492</v>
      </c>
    </row>
    <row r="106" spans="1:7" ht="12.75" customHeight="1">
      <c r="A106" s="534" t="s">
        <v>1410</v>
      </c>
      <c r="B106" s="534" t="s">
        <v>872</v>
      </c>
      <c r="C106" s="535">
        <v>110.38920548396288</v>
      </c>
      <c r="D106" s="537">
        <v>40595</v>
      </c>
      <c r="E106" s="535">
        <v>87.73928628398339</v>
      </c>
      <c r="F106" s="536">
        <v>40932</v>
      </c>
      <c r="G106" s="535">
        <v>89.277334389637247</v>
      </c>
    </row>
    <row r="107" spans="1:7" ht="12.75" customHeight="1">
      <c r="A107" s="534" t="s">
        <v>1411</v>
      </c>
      <c r="B107" s="534" t="s">
        <v>872</v>
      </c>
      <c r="C107" s="535">
        <v>1253.750986113555</v>
      </c>
      <c r="D107" s="537">
        <v>40938</v>
      </c>
      <c r="E107" s="535">
        <v>1173.222722927879</v>
      </c>
      <c r="F107" s="536">
        <v>40812</v>
      </c>
      <c r="G107" s="535">
        <v>1251.6379328792609</v>
      </c>
    </row>
    <row r="108" spans="1:7" ht="12.75" customHeight="1">
      <c r="A108" s="534" t="s">
        <v>1412</v>
      </c>
      <c r="B108" s="534" t="s">
        <v>872</v>
      </c>
      <c r="C108" s="535">
        <v>794.98914483696706</v>
      </c>
      <c r="D108" s="537">
        <v>40637</v>
      </c>
      <c r="E108" s="535">
        <v>610.61639552425197</v>
      </c>
      <c r="F108" s="536">
        <v>40820</v>
      </c>
      <c r="G108" s="535">
        <v>726.068207834752</v>
      </c>
    </row>
    <row r="109" spans="1:7" ht="12.75" customHeight="1">
      <c r="A109" s="534" t="s">
        <v>1413</v>
      </c>
      <c r="B109" s="534" t="s">
        <v>872</v>
      </c>
      <c r="C109" s="535">
        <v>817.55922776834143</v>
      </c>
      <c r="D109" s="537">
        <v>40593</v>
      </c>
      <c r="E109" s="535">
        <v>652.28796195840141</v>
      </c>
      <c r="F109" s="536">
        <v>40808</v>
      </c>
      <c r="G109" s="535">
        <v>769.76828533827359</v>
      </c>
    </row>
    <row r="110" spans="1:7" ht="12.75" customHeight="1">
      <c r="A110" s="534" t="s">
        <v>1414</v>
      </c>
      <c r="B110" s="534" t="s">
        <v>872</v>
      </c>
      <c r="C110" s="535">
        <v>1084.8250181729334</v>
      </c>
      <c r="D110" s="537">
        <v>40938</v>
      </c>
      <c r="E110" s="535">
        <v>1034.246147763308</v>
      </c>
      <c r="F110" s="536">
        <v>40653</v>
      </c>
      <c r="G110" s="535">
        <v>1082.5720037753867</v>
      </c>
    </row>
    <row r="111" spans="1:7" ht="12.75" customHeight="1">
      <c r="A111" s="534" t="s">
        <v>1415</v>
      </c>
      <c r="B111" s="534" t="s">
        <v>872</v>
      </c>
      <c r="C111" s="535">
        <v>1133.6932267793172</v>
      </c>
      <c r="D111" s="537">
        <v>40595</v>
      </c>
      <c r="E111" s="535">
        <v>945.93449632441298</v>
      </c>
      <c r="F111" s="536">
        <v>40872</v>
      </c>
      <c r="G111" s="535">
        <v>969.72293977483037</v>
      </c>
    </row>
    <row r="112" spans="1:7" ht="12.75" customHeight="1">
      <c r="A112" s="534" t="s">
        <v>1416</v>
      </c>
      <c r="B112" s="534" t="s">
        <v>872</v>
      </c>
      <c r="C112" s="535">
        <v>167.30673085713886</v>
      </c>
      <c r="D112" s="537">
        <v>40938</v>
      </c>
      <c r="E112" s="535">
        <v>163.15648082799632</v>
      </c>
      <c r="F112" s="536">
        <v>40575</v>
      </c>
      <c r="G112" s="535">
        <v>167.30426443019567</v>
      </c>
    </row>
    <row r="113" spans="1:7" ht="12.75" customHeight="1">
      <c r="A113" s="534" t="s">
        <v>1417</v>
      </c>
      <c r="B113" s="534" t="s">
        <v>872</v>
      </c>
      <c r="C113" s="535">
        <v>67.170944717330528</v>
      </c>
      <c r="D113" s="537">
        <v>40605</v>
      </c>
      <c r="E113" s="539">
        <v>55.41946123435342</v>
      </c>
      <c r="F113" s="536">
        <v>40836</v>
      </c>
      <c r="G113" s="535">
        <v>56.775151016913568</v>
      </c>
    </row>
    <row r="114" spans="1:7" ht="12.75" customHeight="1">
      <c r="A114" s="534" t="s">
        <v>1418</v>
      </c>
      <c r="B114" s="534" t="s">
        <v>872</v>
      </c>
      <c r="C114" s="535">
        <v>1031.7190509286725</v>
      </c>
      <c r="D114" s="537">
        <v>40591</v>
      </c>
      <c r="E114" s="539">
        <v>868.17005028467986</v>
      </c>
      <c r="F114" s="536">
        <v>40819</v>
      </c>
      <c r="G114" s="535">
        <v>987.17596623625775</v>
      </c>
    </row>
    <row r="115" spans="1:7" ht="12.75" customHeight="1">
      <c r="A115" s="137" t="s">
        <v>881</v>
      </c>
    </row>
    <row r="116" spans="1:7" ht="12.75" customHeight="1"/>
    <row r="117" spans="1:7" ht="12.75" customHeight="1">
      <c r="A117" s="540" t="s">
        <v>955</v>
      </c>
    </row>
    <row r="118" spans="1:7" ht="12.75" customHeight="1"/>
    <row r="119" spans="1:7" ht="12.75" customHeight="1"/>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1:7" ht="12.75" customHeight="1"/>
    <row r="130" spans="1:7" ht="12.75" customHeight="1"/>
    <row r="131" spans="1:7" ht="12.75" customHeight="1"/>
    <row r="132" spans="1:7" ht="12.75" customHeight="1"/>
    <row r="133" spans="1:7" ht="12.75" customHeight="1"/>
    <row r="134" spans="1:7" ht="12.75" customHeight="1"/>
    <row r="135" spans="1:7" ht="12.75" customHeight="1"/>
    <row r="136" spans="1:7" ht="12.75" customHeight="1"/>
    <row r="137" spans="1:7" ht="12.75" customHeight="1">
      <c r="A137" s="672" t="s">
        <v>1206</v>
      </c>
    </row>
    <row r="138" spans="1:7" ht="12.75" customHeight="1"/>
    <row r="139" spans="1:7" ht="12.75" customHeight="1">
      <c r="G139" s="381" t="s">
        <v>956</v>
      </c>
    </row>
    <row r="140" spans="1:7" ht="12.75" customHeight="1"/>
    <row r="141" spans="1:7" ht="12.75" customHeight="1"/>
    <row r="142" spans="1:7" ht="12.75" customHeight="1"/>
    <row r="143" spans="1:7" ht="12.75" customHeight="1"/>
    <row r="144" spans="1: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sheetData>
  <mergeCells count="5">
    <mergeCell ref="A4:A5"/>
    <mergeCell ref="B4:B5"/>
    <mergeCell ref="C4:D4"/>
    <mergeCell ref="E4:F4"/>
    <mergeCell ref="G4:G5"/>
  </mergeCells>
  <hyperlinks>
    <hyperlink ref="A137" location="'2 Sadržaj'!A1" display="Sadržaj / Contents"/>
  </hyperlinks>
  <pageMargins left="0.7" right="0.7" top="0.75" bottom="0.75" header="0.3" footer="0.3"/>
  <pageSetup paperSize="9" scale="82" orientation="portrait" r:id="rId1"/>
  <colBreaks count="1" manualBreakCount="1">
    <brk id="7" max="11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4"/>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310" t="s">
        <v>1204</v>
      </c>
      <c r="G1" s="28" t="str">
        <f>Naslovnica!A20</f>
        <v>Siječanj 2012.</v>
      </c>
    </row>
    <row r="2" spans="1:8" ht="12.75" customHeight="1">
      <c r="A2" s="32" t="s">
        <v>1205</v>
      </c>
      <c r="G2" s="33" t="str">
        <f>Naslovnica!A24</f>
        <v>January 2012</v>
      </c>
    </row>
    <row r="3" spans="1:8" ht="12.75" customHeight="1"/>
    <row r="4" spans="1:8" ht="57.75" customHeight="1">
      <c r="A4" s="727" t="s">
        <v>949</v>
      </c>
      <c r="B4" s="727" t="s">
        <v>950</v>
      </c>
      <c r="C4" s="727" t="s">
        <v>951</v>
      </c>
      <c r="D4" s="727"/>
      <c r="E4" s="727" t="s">
        <v>952</v>
      </c>
      <c r="F4" s="812"/>
      <c r="G4" s="727" t="s">
        <v>1161</v>
      </c>
    </row>
    <row r="5" spans="1:8" ht="32.25" customHeight="1">
      <c r="A5" s="727"/>
      <c r="B5" s="776"/>
      <c r="C5" s="530" t="s">
        <v>953</v>
      </c>
      <c r="D5" s="530" t="s">
        <v>954</v>
      </c>
      <c r="E5" s="530" t="s">
        <v>953</v>
      </c>
      <c r="F5" s="530" t="s">
        <v>954</v>
      </c>
      <c r="G5" s="727"/>
    </row>
    <row r="6" spans="1:8" ht="12.75" customHeight="1">
      <c r="A6" s="534" t="s">
        <v>735</v>
      </c>
      <c r="B6" s="534" t="s">
        <v>736</v>
      </c>
      <c r="C6" s="535">
        <v>318.31108078611811</v>
      </c>
      <c r="D6" s="536">
        <v>40939</v>
      </c>
      <c r="E6" s="535">
        <v>300.90355785406433</v>
      </c>
      <c r="F6" s="536">
        <v>40889</v>
      </c>
      <c r="G6" s="535">
        <v>318.31108078611811</v>
      </c>
      <c r="H6" s="678"/>
    </row>
    <row r="7" spans="1:8" ht="12.75" customHeight="1">
      <c r="A7" s="534" t="s">
        <v>739</v>
      </c>
      <c r="B7" s="534" t="s">
        <v>736</v>
      </c>
      <c r="C7" s="535">
        <v>73.710554201013963</v>
      </c>
      <c r="D7" s="536">
        <v>40936</v>
      </c>
      <c r="E7" s="535">
        <v>69.64924439930283</v>
      </c>
      <c r="F7" s="536">
        <v>40906</v>
      </c>
      <c r="G7" s="535">
        <v>73.500668734949073</v>
      </c>
    </row>
    <row r="8" spans="1:8" ht="12.75" customHeight="1">
      <c r="A8" s="534" t="s">
        <v>1333</v>
      </c>
      <c r="B8" s="534" t="s">
        <v>736</v>
      </c>
      <c r="C8" s="535">
        <v>74.628020290758911</v>
      </c>
      <c r="D8" s="536">
        <v>40936</v>
      </c>
      <c r="E8" s="535">
        <v>70.304332751834835</v>
      </c>
      <c r="F8" s="536">
        <v>40872</v>
      </c>
      <c r="G8" s="535">
        <v>74.347422473451957</v>
      </c>
    </row>
    <row r="9" spans="1:8" ht="12.75" customHeight="1">
      <c r="A9" s="534" t="s">
        <v>743</v>
      </c>
      <c r="B9" s="534" t="s">
        <v>736</v>
      </c>
      <c r="C9" s="535">
        <v>438.72067209008083</v>
      </c>
      <c r="D9" s="537">
        <v>40910</v>
      </c>
      <c r="E9" s="535">
        <v>409.94684918458768</v>
      </c>
      <c r="F9" s="536">
        <v>40871</v>
      </c>
      <c r="G9" s="535">
        <v>428.85912163493026</v>
      </c>
    </row>
    <row r="10" spans="1:8" ht="12.75" customHeight="1">
      <c r="A10" s="534" t="s">
        <v>744</v>
      </c>
      <c r="B10" s="534" t="s">
        <v>736</v>
      </c>
      <c r="C10" s="535">
        <v>263.52768453134212</v>
      </c>
      <c r="D10" s="537">
        <v>40855</v>
      </c>
      <c r="E10" s="535">
        <v>231.66118850555245</v>
      </c>
      <c r="F10" s="536">
        <v>40906</v>
      </c>
      <c r="G10" s="535">
        <v>256.86627542467863</v>
      </c>
    </row>
    <row r="11" spans="1:8" ht="12.75" customHeight="1">
      <c r="A11" s="534" t="s">
        <v>1334</v>
      </c>
      <c r="B11" s="534" t="s">
        <v>736</v>
      </c>
      <c r="C11" s="535">
        <v>47.400068848156742</v>
      </c>
      <c r="D11" s="537">
        <v>40855</v>
      </c>
      <c r="E11" s="535">
        <v>42.907639439989772</v>
      </c>
      <c r="F11" s="536">
        <v>40906</v>
      </c>
      <c r="G11" s="535">
        <v>45.6194690438736</v>
      </c>
    </row>
    <row r="12" spans="1:8" ht="12.75" customHeight="1">
      <c r="A12" s="534" t="s">
        <v>1248</v>
      </c>
      <c r="B12" s="534" t="s">
        <v>746</v>
      </c>
      <c r="C12" s="535">
        <v>11.79003709963238</v>
      </c>
      <c r="D12" s="537">
        <v>40939</v>
      </c>
      <c r="E12" s="535">
        <v>11.479663646343351</v>
      </c>
      <c r="F12" s="536">
        <v>40870</v>
      </c>
      <c r="G12" s="535">
        <v>11.79003709963238</v>
      </c>
    </row>
    <row r="13" spans="1:8" ht="12.75" customHeight="1">
      <c r="A13" s="534" t="s">
        <v>1335</v>
      </c>
      <c r="B13" s="534" t="s">
        <v>746</v>
      </c>
      <c r="C13" s="535">
        <v>83.760989891943765</v>
      </c>
      <c r="D13" s="537">
        <v>40938</v>
      </c>
      <c r="E13" s="535">
        <v>81.906813139615963</v>
      </c>
      <c r="F13" s="536">
        <v>40863</v>
      </c>
      <c r="G13" s="535">
        <v>83.595223693044545</v>
      </c>
    </row>
    <row r="14" spans="1:8" ht="12.75" customHeight="1">
      <c r="A14" s="534" t="s">
        <v>749</v>
      </c>
      <c r="B14" s="534" t="s">
        <v>746</v>
      </c>
      <c r="C14" s="535">
        <v>7372.9449508769576</v>
      </c>
      <c r="D14" s="537">
        <v>40850</v>
      </c>
      <c r="E14" s="535">
        <v>6095.5580071321256</v>
      </c>
      <c r="F14" s="536">
        <v>40867</v>
      </c>
      <c r="G14" s="535">
        <v>7116.2820229002828</v>
      </c>
    </row>
    <row r="15" spans="1:8" ht="12.75" customHeight="1">
      <c r="A15" s="534" t="s">
        <v>1249</v>
      </c>
      <c r="B15" s="534" t="s">
        <v>746</v>
      </c>
      <c r="C15" s="535">
        <v>66.139868380403186</v>
      </c>
      <c r="D15" s="537">
        <v>40850</v>
      </c>
      <c r="E15" s="535">
        <v>59.16514871981493</v>
      </c>
      <c r="F15" s="536">
        <v>40871</v>
      </c>
      <c r="G15" s="535">
        <v>60.337824512904021</v>
      </c>
    </row>
    <row r="16" spans="1:8" ht="12.75" customHeight="1">
      <c r="A16" s="534" t="s">
        <v>1336</v>
      </c>
      <c r="B16" s="534" t="s">
        <v>752</v>
      </c>
      <c r="C16" s="535">
        <v>111.79691164324362</v>
      </c>
      <c r="D16" s="537">
        <v>40939</v>
      </c>
      <c r="E16" s="535">
        <v>110.94875903750093</v>
      </c>
      <c r="F16" s="536">
        <v>40850</v>
      </c>
      <c r="G16" s="535">
        <v>111.79691164324362</v>
      </c>
    </row>
    <row r="17" spans="1:7" ht="12.75" customHeight="1">
      <c r="A17" s="534" t="s">
        <v>753</v>
      </c>
      <c r="B17" s="534" t="s">
        <v>752</v>
      </c>
      <c r="C17" s="535">
        <v>756.98721937125003</v>
      </c>
      <c r="D17" s="537">
        <v>40939</v>
      </c>
      <c r="E17" s="535">
        <v>749.62686418161104</v>
      </c>
      <c r="F17" s="536">
        <v>40924</v>
      </c>
      <c r="G17" s="535">
        <v>756.98721937125003</v>
      </c>
    </row>
    <row r="18" spans="1:7" ht="12.75" customHeight="1">
      <c r="A18" s="534" t="s">
        <v>1337</v>
      </c>
      <c r="B18" s="534" t="s">
        <v>752</v>
      </c>
      <c r="C18" s="535">
        <v>112.31026276089692</v>
      </c>
      <c r="D18" s="537">
        <v>40855</v>
      </c>
      <c r="E18" s="535">
        <v>109.22704211319621</v>
      </c>
      <c r="F18" s="536">
        <v>40924</v>
      </c>
      <c r="G18" s="535">
        <v>110.25699782162752</v>
      </c>
    </row>
    <row r="19" spans="1:7" ht="12.75" customHeight="1">
      <c r="A19" s="534" t="s">
        <v>1338</v>
      </c>
      <c r="B19" s="534" t="s">
        <v>756</v>
      </c>
      <c r="C19" s="535">
        <v>77.371830150486247</v>
      </c>
      <c r="D19" s="537">
        <v>40861</v>
      </c>
      <c r="E19" s="535">
        <v>70.34726989636755</v>
      </c>
      <c r="F19" s="536">
        <v>40932</v>
      </c>
      <c r="G19" s="535">
        <v>72.663885019846816</v>
      </c>
    </row>
    <row r="20" spans="1:7" ht="12.75" customHeight="1">
      <c r="A20" s="534" t="s">
        <v>758</v>
      </c>
      <c r="B20" s="534" t="s">
        <v>756</v>
      </c>
      <c r="C20" s="535">
        <v>97.547658127296842</v>
      </c>
      <c r="D20" s="537">
        <v>40861</v>
      </c>
      <c r="E20" s="535">
        <v>83.436718158828285</v>
      </c>
      <c r="F20" s="536">
        <v>40932</v>
      </c>
      <c r="G20" s="535">
        <v>88.447239714125018</v>
      </c>
    </row>
    <row r="21" spans="1:7" ht="12.75" customHeight="1">
      <c r="A21" s="534" t="s">
        <v>1420</v>
      </c>
      <c r="B21" s="534" t="s">
        <v>1241</v>
      </c>
      <c r="C21" s="535">
        <v>101.93574178969368</v>
      </c>
      <c r="D21" s="537">
        <v>40938</v>
      </c>
      <c r="E21" s="535">
        <v>101.37050617863902</v>
      </c>
      <c r="F21" s="536">
        <v>40856</v>
      </c>
      <c r="G21" s="535">
        <v>101.92545173468726</v>
      </c>
    </row>
    <row r="22" spans="1:7" ht="12.75" customHeight="1">
      <c r="A22" s="534" t="s">
        <v>1339</v>
      </c>
      <c r="B22" s="534" t="s">
        <v>760</v>
      </c>
      <c r="C22" s="535">
        <v>5.3108256671593601</v>
      </c>
      <c r="D22" s="537">
        <v>40862</v>
      </c>
      <c r="E22" s="535">
        <v>5.0694406478854397</v>
      </c>
      <c r="F22" s="536">
        <v>40924</v>
      </c>
      <c r="G22" s="535">
        <v>5.1244508990583597</v>
      </c>
    </row>
    <row r="23" spans="1:7" ht="12.75" customHeight="1">
      <c r="A23" s="534" t="s">
        <v>1340</v>
      </c>
      <c r="B23" s="534" t="s">
        <v>760</v>
      </c>
      <c r="C23" s="535">
        <v>46.20085763826286</v>
      </c>
      <c r="D23" s="537">
        <v>40855</v>
      </c>
      <c r="E23" s="535">
        <v>44.046169549040641</v>
      </c>
      <c r="F23" s="536">
        <v>40924</v>
      </c>
      <c r="G23" s="535">
        <v>44.459688653515322</v>
      </c>
    </row>
    <row r="24" spans="1:7" ht="12.75" customHeight="1">
      <c r="A24" s="534" t="s">
        <v>1341</v>
      </c>
      <c r="B24" s="534" t="s">
        <v>765</v>
      </c>
      <c r="C24" s="535">
        <v>584.21268541568998</v>
      </c>
      <c r="D24" s="537">
        <v>40855</v>
      </c>
      <c r="E24" s="535">
        <v>545.4207050628662</v>
      </c>
      <c r="F24" s="536">
        <v>40932</v>
      </c>
      <c r="G24" s="535">
        <v>550.1064516734175</v>
      </c>
    </row>
    <row r="25" spans="1:7" ht="12.75" customHeight="1">
      <c r="A25" s="534" t="s">
        <v>1342</v>
      </c>
      <c r="B25" s="534" t="s">
        <v>765</v>
      </c>
      <c r="C25" s="535">
        <v>833.85579480622869</v>
      </c>
      <c r="D25" s="537">
        <v>40863</v>
      </c>
      <c r="E25" s="535">
        <v>805.409443357295</v>
      </c>
      <c r="F25" s="536">
        <v>40872</v>
      </c>
      <c r="G25" s="535">
        <v>814.42579213607405</v>
      </c>
    </row>
    <row r="26" spans="1:7" ht="12.75" customHeight="1">
      <c r="A26" s="534" t="s">
        <v>1343</v>
      </c>
      <c r="B26" s="534" t="s">
        <v>765</v>
      </c>
      <c r="C26" s="535">
        <v>1004.0224144002784</v>
      </c>
      <c r="D26" s="537">
        <v>40934</v>
      </c>
      <c r="E26" s="535">
        <v>986.46195885827296</v>
      </c>
      <c r="F26" s="536">
        <v>40872</v>
      </c>
      <c r="G26" s="535">
        <v>1002.8141163827365</v>
      </c>
    </row>
    <row r="27" spans="1:7" ht="12.75" customHeight="1">
      <c r="A27" s="534" t="s">
        <v>1344</v>
      </c>
      <c r="B27" s="534" t="s">
        <v>765</v>
      </c>
      <c r="C27" s="535">
        <v>831.73369787794229</v>
      </c>
      <c r="D27" s="537">
        <v>40931</v>
      </c>
      <c r="E27" s="535">
        <v>817.35558129901563</v>
      </c>
      <c r="F27" s="536">
        <v>40877</v>
      </c>
      <c r="G27" s="535">
        <v>828.92552993228139</v>
      </c>
    </row>
    <row r="28" spans="1:7" ht="12.75" customHeight="1">
      <c r="A28" s="534" t="s">
        <v>1345</v>
      </c>
      <c r="B28" s="534" t="s">
        <v>765</v>
      </c>
      <c r="C28" s="535">
        <v>825.29179146218962</v>
      </c>
      <c r="D28" s="537">
        <v>40938</v>
      </c>
      <c r="E28" s="535">
        <v>809.4700946012963</v>
      </c>
      <c r="F28" s="536">
        <v>40863</v>
      </c>
      <c r="G28" s="535">
        <v>823.72012456650657</v>
      </c>
    </row>
    <row r="29" spans="1:7" ht="12.75" customHeight="1">
      <c r="A29" s="534" t="s">
        <v>1346</v>
      </c>
      <c r="B29" s="534" t="s">
        <v>765</v>
      </c>
      <c r="C29" s="535">
        <v>864.23293087089075</v>
      </c>
      <c r="D29" s="537">
        <v>40850</v>
      </c>
      <c r="E29" s="535">
        <v>831.51323284520788</v>
      </c>
      <c r="F29" s="536">
        <v>40877</v>
      </c>
      <c r="G29" s="535">
        <v>852.80461154871023</v>
      </c>
    </row>
    <row r="30" spans="1:7" ht="12.75" customHeight="1">
      <c r="A30" s="534" t="s">
        <v>1347</v>
      </c>
      <c r="B30" s="534" t="s">
        <v>765</v>
      </c>
      <c r="C30" s="535">
        <v>142.39204138559495</v>
      </c>
      <c r="D30" s="537">
        <v>40939</v>
      </c>
      <c r="E30" s="535">
        <v>141.36754865773392</v>
      </c>
      <c r="F30" s="536">
        <v>40850</v>
      </c>
      <c r="G30" s="535">
        <v>142.39204138559495</v>
      </c>
    </row>
    <row r="31" spans="1:7" ht="12.75" customHeight="1">
      <c r="A31" s="534" t="s">
        <v>1348</v>
      </c>
      <c r="B31" s="534" t="s">
        <v>765</v>
      </c>
      <c r="C31" s="535">
        <v>215.81138335480432</v>
      </c>
      <c r="D31" s="537">
        <v>40850</v>
      </c>
      <c r="E31" s="535">
        <v>200.32814044434892</v>
      </c>
      <c r="F31" s="536">
        <v>40932</v>
      </c>
      <c r="G31" s="535">
        <v>204.13506991352511</v>
      </c>
    </row>
    <row r="32" spans="1:7" ht="12.75" customHeight="1">
      <c r="A32" s="534" t="s">
        <v>1349</v>
      </c>
      <c r="B32" s="534" t="s">
        <v>777</v>
      </c>
      <c r="C32" s="535">
        <v>69.534234966377596</v>
      </c>
      <c r="D32" s="537">
        <v>40855</v>
      </c>
      <c r="E32" s="535">
        <v>67.014979966895226</v>
      </c>
      <c r="F32" s="536">
        <v>40909</v>
      </c>
      <c r="G32" s="535">
        <v>67.727363826385812</v>
      </c>
    </row>
    <row r="33" spans="1:7" ht="12.75" customHeight="1">
      <c r="A33" s="534" t="s">
        <v>1350</v>
      </c>
      <c r="B33" s="534" t="s">
        <v>779</v>
      </c>
      <c r="C33" s="535">
        <v>86.767467517978076</v>
      </c>
      <c r="D33" s="537">
        <v>40850</v>
      </c>
      <c r="E33" s="535">
        <v>77.085706645629656</v>
      </c>
      <c r="F33" s="536">
        <v>40936</v>
      </c>
      <c r="G33" s="535">
        <v>77.344999522900096</v>
      </c>
    </row>
    <row r="34" spans="1:7" ht="12.75" customHeight="1">
      <c r="A34" s="534" t="s">
        <v>1351</v>
      </c>
      <c r="B34" s="534" t="s">
        <v>779</v>
      </c>
      <c r="C34" s="535">
        <v>49.69484875432255</v>
      </c>
      <c r="D34" s="537">
        <v>40850</v>
      </c>
      <c r="E34" s="535">
        <v>42.042855068770017</v>
      </c>
      <c r="F34" s="536">
        <v>40938</v>
      </c>
      <c r="G34" s="535">
        <v>42.110356877669219</v>
      </c>
    </row>
    <row r="35" spans="1:7" ht="12.75" customHeight="1">
      <c r="A35" s="534" t="s">
        <v>1352</v>
      </c>
      <c r="B35" s="534" t="s">
        <v>779</v>
      </c>
      <c r="C35" s="535">
        <v>762.0323770944226</v>
      </c>
      <c r="D35" s="537">
        <v>40938</v>
      </c>
      <c r="E35" s="535">
        <v>749.80861357479807</v>
      </c>
      <c r="F35" s="536">
        <v>40891</v>
      </c>
      <c r="G35" s="535">
        <v>760.54698741894731</v>
      </c>
    </row>
    <row r="36" spans="1:7" ht="12.75" customHeight="1">
      <c r="A36" s="534" t="s">
        <v>1353</v>
      </c>
      <c r="B36" s="534" t="s">
        <v>779</v>
      </c>
      <c r="C36" s="535">
        <v>97.884048601778034</v>
      </c>
      <c r="D36" s="537">
        <v>40850</v>
      </c>
      <c r="E36" s="535">
        <v>87.809907003535614</v>
      </c>
      <c r="F36" s="536">
        <v>40936</v>
      </c>
      <c r="G36" s="535">
        <v>88.090271053282052</v>
      </c>
    </row>
    <row r="37" spans="1:7" ht="12.75" customHeight="1">
      <c r="A37" s="534" t="s">
        <v>1354</v>
      </c>
      <c r="B37" s="534" t="s">
        <v>779</v>
      </c>
      <c r="C37" s="535">
        <v>135.87432936794406</v>
      </c>
      <c r="D37" s="537">
        <v>40939</v>
      </c>
      <c r="E37" s="535">
        <v>134.94984111282832</v>
      </c>
      <c r="F37" s="536">
        <v>40850</v>
      </c>
      <c r="G37" s="535">
        <v>135.87432936794406</v>
      </c>
    </row>
    <row r="38" spans="1:7" ht="12.75" customHeight="1">
      <c r="A38" s="534" t="s">
        <v>1355</v>
      </c>
      <c r="B38" s="534" t="s">
        <v>779</v>
      </c>
      <c r="C38" s="535">
        <v>958.1820356480365</v>
      </c>
      <c r="D38" s="537">
        <v>40853</v>
      </c>
      <c r="E38" s="535">
        <v>923.61176240078032</v>
      </c>
      <c r="F38" s="536">
        <v>40876</v>
      </c>
      <c r="G38" s="535">
        <v>955.89524039310197</v>
      </c>
    </row>
    <row r="39" spans="1:7" ht="12.75" customHeight="1">
      <c r="A39" s="534" t="s">
        <v>1356</v>
      </c>
      <c r="B39" s="534" t="s">
        <v>779</v>
      </c>
      <c r="C39" s="535">
        <v>508.4558865916664</v>
      </c>
      <c r="D39" s="537">
        <v>40858</v>
      </c>
      <c r="E39" s="535">
        <v>463.87988567981199</v>
      </c>
      <c r="F39" s="536">
        <v>40872</v>
      </c>
      <c r="G39" s="535">
        <v>491.99892554717223</v>
      </c>
    </row>
    <row r="40" spans="1:7" ht="12.75" customHeight="1">
      <c r="A40" s="538" t="s">
        <v>1357</v>
      </c>
      <c r="B40" s="534" t="s">
        <v>779</v>
      </c>
      <c r="C40" s="535">
        <v>699.27331518020765</v>
      </c>
      <c r="D40" s="537">
        <v>40934</v>
      </c>
      <c r="E40" s="535">
        <v>603.59620675961548</v>
      </c>
      <c r="F40" s="536">
        <v>40870</v>
      </c>
      <c r="G40" s="535">
        <v>696.62002808446039</v>
      </c>
    </row>
    <row r="41" spans="1:7" ht="12.75" customHeight="1">
      <c r="A41" s="534" t="s">
        <v>1358</v>
      </c>
      <c r="B41" s="534" t="s">
        <v>788</v>
      </c>
      <c r="C41" s="535">
        <v>75.408968296197358</v>
      </c>
      <c r="D41" s="537">
        <v>40934</v>
      </c>
      <c r="E41" s="535">
        <v>69.454114308468831</v>
      </c>
      <c r="F41" s="536">
        <v>40872</v>
      </c>
      <c r="G41" s="539">
        <v>74.981511080346905</v>
      </c>
    </row>
    <row r="42" spans="1:7" ht="12.75" customHeight="1">
      <c r="A42" s="534" t="s">
        <v>1359</v>
      </c>
      <c r="B42" s="534" t="s">
        <v>788</v>
      </c>
      <c r="C42" s="535">
        <v>142.7391458569754</v>
      </c>
      <c r="D42" s="537">
        <v>40939</v>
      </c>
      <c r="E42" s="535">
        <v>142.00804198847109</v>
      </c>
      <c r="F42" s="536">
        <v>40850</v>
      </c>
      <c r="G42" s="535">
        <v>142.7391458569754</v>
      </c>
    </row>
    <row r="43" spans="1:7" ht="12.75" customHeight="1">
      <c r="A43" s="534" t="s">
        <v>1360</v>
      </c>
      <c r="B43" s="534" t="s">
        <v>788</v>
      </c>
      <c r="C43" s="535">
        <v>86.422541967704561</v>
      </c>
      <c r="D43" s="537">
        <v>40938</v>
      </c>
      <c r="E43" s="535">
        <v>83.952668275016947</v>
      </c>
      <c r="F43" s="536">
        <v>40872</v>
      </c>
      <c r="G43" s="535">
        <v>86.319618264996791</v>
      </c>
    </row>
    <row r="44" spans="1:7" ht="12.75" customHeight="1">
      <c r="A44" s="534" t="s">
        <v>1361</v>
      </c>
      <c r="B44" s="534" t="s">
        <v>788</v>
      </c>
      <c r="C44" s="535">
        <v>63.08805344984539</v>
      </c>
      <c r="D44" s="537">
        <v>40934</v>
      </c>
      <c r="E44" s="535">
        <v>54.695396042235998</v>
      </c>
      <c r="F44" s="536">
        <v>40870</v>
      </c>
      <c r="G44" s="535">
        <v>62.26133552726229</v>
      </c>
    </row>
    <row r="45" spans="1:7" ht="12.75" customHeight="1">
      <c r="A45" s="534" t="s">
        <v>1362</v>
      </c>
      <c r="B45" s="534" t="s">
        <v>793</v>
      </c>
      <c r="C45" s="535">
        <v>16668.793336329873</v>
      </c>
      <c r="D45" s="537">
        <v>40867</v>
      </c>
      <c r="E45" s="535">
        <v>16508.55969457703</v>
      </c>
      <c r="F45" s="536">
        <v>40886</v>
      </c>
      <c r="G45" s="535">
        <v>16598.518111332563</v>
      </c>
    </row>
    <row r="46" spans="1:7" ht="12.75" customHeight="1">
      <c r="A46" s="534" t="s">
        <v>1363</v>
      </c>
      <c r="B46" s="534" t="s">
        <v>793</v>
      </c>
      <c r="C46" s="535">
        <v>6662.6632373418524</v>
      </c>
      <c r="D46" s="537">
        <v>40861</v>
      </c>
      <c r="E46" s="535">
        <v>6109.5849455058615</v>
      </c>
      <c r="F46" s="536">
        <v>40924</v>
      </c>
      <c r="G46" s="535">
        <v>6271.8083325017014</v>
      </c>
    </row>
    <row r="47" spans="1:7" ht="12.75" customHeight="1">
      <c r="A47" s="534" t="s">
        <v>1364</v>
      </c>
      <c r="B47" s="534" t="s">
        <v>793</v>
      </c>
      <c r="C47" s="535">
        <v>1.02170844420747</v>
      </c>
      <c r="D47" s="537">
        <v>40939</v>
      </c>
      <c r="E47" s="535">
        <v>0.96625027255288998</v>
      </c>
      <c r="F47" s="536">
        <v>40851</v>
      </c>
      <c r="G47" s="535">
        <v>1.02170844420747</v>
      </c>
    </row>
    <row r="48" spans="1:7" ht="12.75" customHeight="1">
      <c r="A48" s="534" t="s">
        <v>1365</v>
      </c>
      <c r="B48" s="534" t="s">
        <v>793</v>
      </c>
      <c r="C48" s="535">
        <v>0.70899470313863</v>
      </c>
      <c r="D48" s="537">
        <v>40858</v>
      </c>
      <c r="E48" s="535">
        <v>0.64750118762945996</v>
      </c>
      <c r="F48" s="536">
        <v>40939</v>
      </c>
      <c r="G48" s="535">
        <v>0.64750118762945996</v>
      </c>
    </row>
    <row r="49" spans="1:7" ht="12.75" customHeight="1">
      <c r="A49" s="534" t="s">
        <v>1366</v>
      </c>
      <c r="B49" s="534" t="s">
        <v>793</v>
      </c>
      <c r="C49" s="535">
        <v>0.96255875456314</v>
      </c>
      <c r="D49" s="537">
        <v>40893</v>
      </c>
      <c r="E49" s="535">
        <v>0.94245794536629002</v>
      </c>
      <c r="F49" s="536">
        <v>40851</v>
      </c>
      <c r="G49" s="535">
        <v>0.94884998067102999</v>
      </c>
    </row>
    <row r="50" spans="1:7" ht="12.75" customHeight="1">
      <c r="A50" s="534" t="s">
        <v>1367</v>
      </c>
      <c r="B50" s="534" t="s">
        <v>793</v>
      </c>
      <c r="C50" s="535">
        <v>8.7063903623675003</v>
      </c>
      <c r="D50" s="537">
        <v>40939</v>
      </c>
      <c r="E50" s="535">
        <v>8.6138524393800804</v>
      </c>
      <c r="F50" s="536">
        <v>40872</v>
      </c>
      <c r="G50" s="535">
        <v>8.7063903623675003</v>
      </c>
    </row>
    <row r="51" spans="1:7" ht="12.75" customHeight="1">
      <c r="A51" s="534" t="s">
        <v>1368</v>
      </c>
      <c r="B51" s="534" t="s">
        <v>793</v>
      </c>
      <c r="C51" s="535">
        <v>0.98342663794796004</v>
      </c>
      <c r="D51" s="537">
        <v>40939</v>
      </c>
      <c r="E51" s="535">
        <v>0.97675283843910998</v>
      </c>
      <c r="F51" s="536">
        <v>40877</v>
      </c>
      <c r="G51" s="535">
        <v>0.98342663794796004</v>
      </c>
    </row>
    <row r="52" spans="1:7" ht="12.75" customHeight="1">
      <c r="A52" s="534" t="s">
        <v>1369</v>
      </c>
      <c r="B52" s="534" t="s">
        <v>801</v>
      </c>
      <c r="C52" s="535">
        <v>367.9878369217044</v>
      </c>
      <c r="D52" s="537">
        <v>40936</v>
      </c>
      <c r="E52" s="535">
        <v>318.20651586281554</v>
      </c>
      <c r="F52" s="536">
        <v>40871</v>
      </c>
      <c r="G52" s="535">
        <v>363.06878459010051</v>
      </c>
    </row>
    <row r="53" spans="1:7" ht="12.75" customHeight="1">
      <c r="A53" s="534" t="s">
        <v>802</v>
      </c>
      <c r="B53" s="534" t="s">
        <v>801</v>
      </c>
      <c r="C53" s="535">
        <v>679.01472496509621</v>
      </c>
      <c r="D53" s="537">
        <v>40934</v>
      </c>
      <c r="E53" s="535">
        <v>603.82378673289998</v>
      </c>
      <c r="F53" s="536">
        <v>40871</v>
      </c>
      <c r="G53" s="535">
        <v>675.52229781977849</v>
      </c>
    </row>
    <row r="54" spans="1:7" ht="12.75" customHeight="1">
      <c r="A54" s="534" t="s">
        <v>804</v>
      </c>
      <c r="B54" s="534" t="s">
        <v>801</v>
      </c>
      <c r="C54" s="535">
        <v>762.11416895928767</v>
      </c>
      <c r="D54" s="537">
        <v>40855</v>
      </c>
      <c r="E54" s="535">
        <v>636.44753585763897</v>
      </c>
      <c r="F54" s="536">
        <v>40905</v>
      </c>
      <c r="G54" s="535">
        <v>730.32708723471967</v>
      </c>
    </row>
    <row r="55" spans="1:7" ht="12.75" customHeight="1">
      <c r="A55" s="534" t="s">
        <v>1370</v>
      </c>
      <c r="B55" s="534" t="s">
        <v>801</v>
      </c>
      <c r="C55" s="535">
        <v>1020.1305545212924</v>
      </c>
      <c r="D55" s="537">
        <v>40855</v>
      </c>
      <c r="E55" s="535">
        <v>887.95201212097982</v>
      </c>
      <c r="F55" s="536">
        <v>40896</v>
      </c>
      <c r="G55" s="535">
        <v>980.66157581994491</v>
      </c>
    </row>
    <row r="56" spans="1:7" ht="12.75" customHeight="1">
      <c r="A56" s="534" t="s">
        <v>1371</v>
      </c>
      <c r="B56" s="534" t="s">
        <v>809</v>
      </c>
      <c r="C56" s="535">
        <v>7.8002890093084902</v>
      </c>
      <c r="D56" s="537">
        <v>40937</v>
      </c>
      <c r="E56" s="535">
        <v>7.35321716104768</v>
      </c>
      <c r="F56" s="536">
        <v>40871</v>
      </c>
      <c r="G56" s="535">
        <v>7.7515327318994096</v>
      </c>
    </row>
    <row r="57" spans="1:7" ht="12.75" customHeight="1">
      <c r="A57" s="534" t="s">
        <v>1372</v>
      </c>
      <c r="B57" s="534" t="s">
        <v>809</v>
      </c>
      <c r="C57" s="535">
        <v>10.080767739182731</v>
      </c>
      <c r="D57" s="537">
        <v>40934</v>
      </c>
      <c r="E57" s="535">
        <v>8.5157139708834002</v>
      </c>
      <c r="F57" s="536">
        <v>40872</v>
      </c>
      <c r="G57" s="535">
        <v>9.8717585013208904</v>
      </c>
    </row>
    <row r="58" spans="1:7" ht="12.75" customHeight="1">
      <c r="A58" s="534" t="s">
        <v>1373</v>
      </c>
      <c r="B58" s="534" t="s">
        <v>809</v>
      </c>
      <c r="C58" s="535">
        <v>6.39469099375001</v>
      </c>
      <c r="D58" s="537">
        <v>40936</v>
      </c>
      <c r="E58" s="535">
        <v>5.5159186296067304</v>
      </c>
      <c r="F58" s="536">
        <v>40889</v>
      </c>
      <c r="G58" s="535">
        <v>6.3894397080333496</v>
      </c>
    </row>
    <row r="59" spans="1:7" ht="12.75" customHeight="1">
      <c r="A59" s="534" t="s">
        <v>812</v>
      </c>
      <c r="B59" s="534" t="s">
        <v>809</v>
      </c>
      <c r="C59" s="535">
        <v>11.604154037737979</v>
      </c>
      <c r="D59" s="537">
        <v>40934</v>
      </c>
      <c r="E59" s="535">
        <v>10.019866752718659</v>
      </c>
      <c r="F59" s="536">
        <v>40871</v>
      </c>
      <c r="G59" s="535">
        <v>11.505412851981809</v>
      </c>
    </row>
    <row r="60" spans="1:7" ht="12.75" customHeight="1">
      <c r="A60" s="534" t="s">
        <v>1374</v>
      </c>
      <c r="B60" s="534" t="s">
        <v>809</v>
      </c>
      <c r="C60" s="535">
        <v>12.329465428895791</v>
      </c>
      <c r="D60" s="537">
        <v>40851</v>
      </c>
      <c r="E60" s="535">
        <v>11.39906741278797</v>
      </c>
      <c r="F60" s="536">
        <v>40906</v>
      </c>
      <c r="G60" s="535">
        <v>11.72723976813973</v>
      </c>
    </row>
    <row r="61" spans="1:7" ht="12.75" customHeight="1">
      <c r="A61" s="534" t="s">
        <v>1375</v>
      </c>
      <c r="B61" s="534" t="s">
        <v>815</v>
      </c>
      <c r="C61" s="535">
        <v>115.98628547162345</v>
      </c>
      <c r="D61" s="537">
        <v>40861</v>
      </c>
      <c r="E61" s="535">
        <v>107.13523464427143</v>
      </c>
      <c r="F61" s="536">
        <v>40933</v>
      </c>
      <c r="G61" s="535">
        <v>108.10698633045672</v>
      </c>
    </row>
    <row r="62" spans="1:7" ht="12.75" customHeight="1">
      <c r="A62" s="534" t="s">
        <v>817</v>
      </c>
      <c r="B62" s="534" t="s">
        <v>815</v>
      </c>
      <c r="C62" s="535">
        <v>1221.6426617709476</v>
      </c>
      <c r="D62" s="537">
        <v>40939</v>
      </c>
      <c r="E62" s="535">
        <v>1209.8742553868842</v>
      </c>
      <c r="F62" s="536">
        <v>40850</v>
      </c>
      <c r="G62" s="535">
        <v>1221.6426617709476</v>
      </c>
    </row>
    <row r="63" spans="1:7" ht="12.75" customHeight="1">
      <c r="A63" s="534" t="s">
        <v>1376</v>
      </c>
      <c r="B63" s="534" t="s">
        <v>815</v>
      </c>
      <c r="C63" s="535">
        <v>908.99368689407902</v>
      </c>
      <c r="D63" s="537">
        <v>40877</v>
      </c>
      <c r="E63" s="535">
        <v>874.77026386224077</v>
      </c>
      <c r="F63" s="536">
        <v>40908</v>
      </c>
      <c r="G63" s="535">
        <v>887.58114555711188</v>
      </c>
    </row>
    <row r="64" spans="1:7" ht="12.75" customHeight="1">
      <c r="A64" s="534" t="s">
        <v>1377</v>
      </c>
      <c r="B64" s="534" t="s">
        <v>815</v>
      </c>
      <c r="C64" s="535">
        <v>949.58650101354613</v>
      </c>
      <c r="D64" s="537">
        <v>40877</v>
      </c>
      <c r="E64" s="535">
        <v>914.32157355413858</v>
      </c>
      <c r="F64" s="536">
        <v>40908</v>
      </c>
      <c r="G64" s="535">
        <v>923.54695087668051</v>
      </c>
    </row>
    <row r="65" spans="1:7" ht="12.75" customHeight="1">
      <c r="A65" s="534" t="s">
        <v>1378</v>
      </c>
      <c r="B65" s="534" t="s">
        <v>815</v>
      </c>
      <c r="C65" s="535">
        <v>690.71993192387606</v>
      </c>
      <c r="D65" s="537">
        <v>40939</v>
      </c>
      <c r="E65" s="535">
        <v>587.32645461888751</v>
      </c>
      <c r="F65" s="536">
        <v>40908</v>
      </c>
      <c r="G65" s="535">
        <v>690.71993192387606</v>
      </c>
    </row>
    <row r="66" spans="1:7" ht="12.75" customHeight="1">
      <c r="A66" s="534" t="s">
        <v>1379</v>
      </c>
      <c r="B66" s="534" t="s">
        <v>822</v>
      </c>
      <c r="C66" s="535">
        <v>473.01421235245471</v>
      </c>
      <c r="D66" s="537">
        <v>40939</v>
      </c>
      <c r="E66" s="535">
        <v>426.60512687971715</v>
      </c>
      <c r="F66" s="536">
        <v>40870</v>
      </c>
      <c r="G66" s="535">
        <v>473.01421235245471</v>
      </c>
    </row>
    <row r="67" spans="1:7" ht="12.75" customHeight="1">
      <c r="A67" s="534" t="s">
        <v>824</v>
      </c>
      <c r="B67" s="534" t="s">
        <v>822</v>
      </c>
      <c r="C67" s="535">
        <v>185.08277505550319</v>
      </c>
      <c r="D67" s="537">
        <v>40934</v>
      </c>
      <c r="E67" s="535">
        <v>152.74398273458496</v>
      </c>
      <c r="F67" s="536">
        <v>40870</v>
      </c>
      <c r="G67" s="535">
        <v>182.39523444385088</v>
      </c>
    </row>
    <row r="68" spans="1:7" ht="12.75" customHeight="1">
      <c r="A68" s="534" t="s">
        <v>825</v>
      </c>
      <c r="B68" s="534" t="s">
        <v>822</v>
      </c>
      <c r="C68" s="535">
        <v>78.552217884509929</v>
      </c>
      <c r="D68" s="537">
        <v>40855</v>
      </c>
      <c r="E68" s="535">
        <v>73.742909745479196</v>
      </c>
      <c r="F68" s="536">
        <v>40892</v>
      </c>
      <c r="G68" s="535">
        <v>75.860268763645379</v>
      </c>
    </row>
    <row r="69" spans="1:7" ht="12.75" customHeight="1">
      <c r="A69" s="534" t="s">
        <v>826</v>
      </c>
      <c r="B69" s="534" t="s">
        <v>822</v>
      </c>
      <c r="C69" s="535">
        <v>89.875364604686268</v>
      </c>
      <c r="D69" s="537">
        <v>40919</v>
      </c>
      <c r="E69" s="535">
        <v>82.222742366181038</v>
      </c>
      <c r="F69" s="536">
        <v>40870</v>
      </c>
      <c r="G69" s="535">
        <v>88.247507637277124</v>
      </c>
    </row>
    <row r="70" spans="1:7" ht="12.75" customHeight="1">
      <c r="A70" s="534" t="s">
        <v>1380</v>
      </c>
      <c r="B70" s="534" t="s">
        <v>822</v>
      </c>
      <c r="C70" s="535">
        <v>99.997011999999998</v>
      </c>
      <c r="D70" s="537">
        <v>40907</v>
      </c>
      <c r="E70" s="535">
        <v>98.699299999999994</v>
      </c>
      <c r="F70" s="536">
        <v>40939</v>
      </c>
      <c r="G70" s="535">
        <v>98.699299999999994</v>
      </c>
    </row>
    <row r="71" spans="1:7" ht="12.75" customHeight="1">
      <c r="A71" s="534" t="s">
        <v>828</v>
      </c>
      <c r="B71" s="534" t="s">
        <v>822</v>
      </c>
      <c r="C71" s="535">
        <v>90.291163325767045</v>
      </c>
      <c r="D71" s="537">
        <v>40939</v>
      </c>
      <c r="E71" s="535">
        <v>78.277277942422444</v>
      </c>
      <c r="F71" s="536">
        <v>40871</v>
      </c>
      <c r="G71" s="535">
        <v>90.291163325767045</v>
      </c>
    </row>
    <row r="72" spans="1:7" ht="12.75" customHeight="1">
      <c r="A72" s="534" t="s">
        <v>1381</v>
      </c>
      <c r="B72" s="534" t="s">
        <v>822</v>
      </c>
      <c r="C72" s="535">
        <v>63.870076856225033</v>
      </c>
      <c r="D72" s="537">
        <v>40850</v>
      </c>
      <c r="E72" s="535">
        <v>54.183468970709527</v>
      </c>
      <c r="F72" s="536">
        <v>40924</v>
      </c>
      <c r="G72" s="535">
        <v>54.655109041251983</v>
      </c>
    </row>
    <row r="73" spans="1:7" ht="12.75" customHeight="1">
      <c r="A73" s="534" t="s">
        <v>830</v>
      </c>
      <c r="B73" s="534" t="s">
        <v>822</v>
      </c>
      <c r="C73" s="535">
        <v>133.15535257480332</v>
      </c>
      <c r="D73" s="537">
        <v>40934</v>
      </c>
      <c r="E73" s="535">
        <v>110.67577014593272</v>
      </c>
      <c r="F73" s="536">
        <v>40870</v>
      </c>
      <c r="G73" s="535">
        <v>130.63527018940405</v>
      </c>
    </row>
    <row r="74" spans="1:7" ht="12.75" customHeight="1">
      <c r="A74" s="534" t="s">
        <v>1382</v>
      </c>
      <c r="B74" s="534" t="s">
        <v>832</v>
      </c>
      <c r="C74" s="535">
        <v>839.45670163918305</v>
      </c>
      <c r="D74" s="537">
        <v>40850</v>
      </c>
      <c r="E74" s="535">
        <v>808.45736657673763</v>
      </c>
      <c r="F74" s="536">
        <v>40891</v>
      </c>
      <c r="G74" s="535">
        <v>835.38263282800369</v>
      </c>
    </row>
    <row r="75" spans="1:7" ht="12.75" customHeight="1">
      <c r="A75" s="534" t="s">
        <v>834</v>
      </c>
      <c r="B75" s="534" t="s">
        <v>832</v>
      </c>
      <c r="C75" s="535">
        <v>770.22705101102099</v>
      </c>
      <c r="D75" s="537">
        <v>40931</v>
      </c>
      <c r="E75" s="535">
        <v>660.6526202211777</v>
      </c>
      <c r="F75" s="536">
        <v>40870</v>
      </c>
      <c r="G75" s="535">
        <v>755.74418962681762</v>
      </c>
    </row>
    <row r="76" spans="1:7" ht="12.75" customHeight="1">
      <c r="A76" s="534" t="s">
        <v>1383</v>
      </c>
      <c r="B76" s="534" t="s">
        <v>832</v>
      </c>
      <c r="C76" s="535">
        <v>38.07403588808063</v>
      </c>
      <c r="D76" s="537">
        <v>40858</v>
      </c>
      <c r="E76" s="535">
        <v>34.604057080359262</v>
      </c>
      <c r="F76" s="536">
        <v>40932</v>
      </c>
      <c r="G76" s="535">
        <v>34.849178579294929</v>
      </c>
    </row>
    <row r="77" spans="1:7" ht="12.75" customHeight="1">
      <c r="A77" s="534" t="s">
        <v>1384</v>
      </c>
      <c r="B77" s="534" t="s">
        <v>832</v>
      </c>
      <c r="C77" s="535">
        <v>552.20710103397073</v>
      </c>
      <c r="D77" s="537">
        <v>40855</v>
      </c>
      <c r="E77" s="535">
        <v>523.20374718432674</v>
      </c>
      <c r="F77" s="536">
        <v>40917</v>
      </c>
      <c r="G77" s="535">
        <v>545.3031036944509</v>
      </c>
    </row>
    <row r="78" spans="1:7" ht="12.75" customHeight="1">
      <c r="A78" s="534" t="s">
        <v>1385</v>
      </c>
      <c r="B78" s="534" t="s">
        <v>832</v>
      </c>
      <c r="C78" s="535">
        <v>125.82884381245653</v>
      </c>
      <c r="D78" s="537">
        <v>40939</v>
      </c>
      <c r="E78" s="535">
        <v>125.03557640436323</v>
      </c>
      <c r="F78" s="536">
        <v>40850</v>
      </c>
      <c r="G78" s="535">
        <v>125.82884381245653</v>
      </c>
    </row>
    <row r="79" spans="1:7" ht="12.75" customHeight="1">
      <c r="A79" s="534" t="s">
        <v>1386</v>
      </c>
      <c r="B79" s="534" t="s">
        <v>832</v>
      </c>
      <c r="C79" s="535">
        <v>97.256136031815174</v>
      </c>
      <c r="D79" s="537">
        <v>40850</v>
      </c>
      <c r="E79" s="535">
        <v>88.641293113103558</v>
      </c>
      <c r="F79" s="536">
        <v>40892</v>
      </c>
      <c r="G79" s="535">
        <v>90.375279848308054</v>
      </c>
    </row>
    <row r="80" spans="1:7" ht="12.75" customHeight="1">
      <c r="A80" s="534" t="s">
        <v>1387</v>
      </c>
      <c r="B80" s="534" t="s">
        <v>840</v>
      </c>
      <c r="C80" s="535">
        <v>999.24676355837346</v>
      </c>
      <c r="D80" s="537">
        <v>40937</v>
      </c>
      <c r="E80" s="535">
        <v>960.6587001238006</v>
      </c>
      <c r="F80" s="536">
        <v>40872</v>
      </c>
      <c r="G80" s="535">
        <v>998.49611133298413</v>
      </c>
    </row>
    <row r="81" spans="1:7" ht="12.75" customHeight="1">
      <c r="A81" s="534" t="s">
        <v>1388</v>
      </c>
      <c r="B81" s="534" t="s">
        <v>840</v>
      </c>
      <c r="C81" s="535">
        <v>751.21821839421648</v>
      </c>
      <c r="D81" s="537">
        <v>40925</v>
      </c>
      <c r="E81" s="535">
        <v>681.06508243307383</v>
      </c>
      <c r="F81" s="536">
        <v>40852</v>
      </c>
      <c r="G81" s="535">
        <v>727.58656393002173</v>
      </c>
    </row>
    <row r="82" spans="1:7" ht="12.75" customHeight="1">
      <c r="A82" s="534" t="s">
        <v>1389</v>
      </c>
      <c r="B82" s="534" t="s">
        <v>840</v>
      </c>
      <c r="C82" s="535">
        <v>70.424714960983195</v>
      </c>
      <c r="D82" s="537">
        <v>40851</v>
      </c>
      <c r="E82" s="535">
        <v>65.334788597706137</v>
      </c>
      <c r="F82" s="536">
        <v>40932</v>
      </c>
      <c r="G82" s="535">
        <v>66.639322282875824</v>
      </c>
    </row>
    <row r="83" spans="1:7" ht="12.75" customHeight="1">
      <c r="A83" s="534" t="s">
        <v>1390</v>
      </c>
      <c r="B83" s="534" t="s">
        <v>840</v>
      </c>
      <c r="C83" s="535">
        <v>981.06976008009053</v>
      </c>
      <c r="D83" s="537">
        <v>40938</v>
      </c>
      <c r="E83" s="535">
        <v>960.85128559698876</v>
      </c>
      <c r="F83" s="536">
        <v>40863</v>
      </c>
      <c r="G83" s="535">
        <v>979.08861957977331</v>
      </c>
    </row>
    <row r="84" spans="1:7" ht="12.75" customHeight="1">
      <c r="A84" s="534" t="s">
        <v>1391</v>
      </c>
      <c r="B84" s="534" t="s">
        <v>840</v>
      </c>
      <c r="C84" s="535">
        <v>96.70726263166064</v>
      </c>
      <c r="D84" s="537">
        <v>40858</v>
      </c>
      <c r="E84" s="535">
        <v>93.086994969048277</v>
      </c>
      <c r="F84" s="536">
        <v>40877</v>
      </c>
      <c r="G84" s="535">
        <v>95.823907662225295</v>
      </c>
    </row>
    <row r="85" spans="1:7" ht="12.75" customHeight="1">
      <c r="A85" s="534" t="s">
        <v>1392</v>
      </c>
      <c r="B85" s="534" t="s">
        <v>840</v>
      </c>
      <c r="C85" s="535">
        <v>62.48005717095333</v>
      </c>
      <c r="D85" s="537">
        <v>40936</v>
      </c>
      <c r="E85" s="535">
        <v>55.643957963417861</v>
      </c>
      <c r="F85" s="536">
        <v>40870</v>
      </c>
      <c r="G85" s="535">
        <v>62.268449967969467</v>
      </c>
    </row>
    <row r="86" spans="1:7" ht="12.75" customHeight="1">
      <c r="A86" s="534" t="s">
        <v>1393</v>
      </c>
      <c r="B86" s="534" t="s">
        <v>840</v>
      </c>
      <c r="C86" s="535">
        <v>135.66281777409606</v>
      </c>
      <c r="D86" s="537">
        <v>40939</v>
      </c>
      <c r="E86" s="535">
        <v>134.81364528572101</v>
      </c>
      <c r="F86" s="536">
        <v>40850</v>
      </c>
      <c r="G86" s="535">
        <v>135.66281777409606</v>
      </c>
    </row>
    <row r="87" spans="1:7" ht="12.75" customHeight="1">
      <c r="A87" s="534" t="s">
        <v>1394</v>
      </c>
      <c r="B87" s="534" t="s">
        <v>848</v>
      </c>
      <c r="C87" s="535">
        <v>646.37790668371213</v>
      </c>
      <c r="D87" s="537">
        <v>40925</v>
      </c>
      <c r="E87" s="535">
        <v>563.95306373007975</v>
      </c>
      <c r="F87" s="536">
        <v>40871</v>
      </c>
      <c r="G87" s="535">
        <v>630.82929504052379</v>
      </c>
    </row>
    <row r="88" spans="1:7" ht="12.75" customHeight="1">
      <c r="A88" s="534" t="s">
        <v>1395</v>
      </c>
      <c r="B88" s="534" t="s">
        <v>848</v>
      </c>
      <c r="C88" s="535">
        <v>105.41629152670238</v>
      </c>
      <c r="D88" s="537">
        <v>40869</v>
      </c>
      <c r="E88" s="535">
        <v>82.395222764423167</v>
      </c>
      <c r="F88" s="536">
        <v>40939</v>
      </c>
      <c r="G88" s="535">
        <v>82.395222764423167</v>
      </c>
    </row>
    <row r="89" spans="1:7" ht="12.75" customHeight="1">
      <c r="A89" s="534" t="s">
        <v>850</v>
      </c>
      <c r="B89" s="534" t="s">
        <v>848</v>
      </c>
      <c r="C89" s="535">
        <v>68.598674563345099</v>
      </c>
      <c r="D89" s="537">
        <v>40925</v>
      </c>
      <c r="E89" s="535">
        <v>59.629146192924111</v>
      </c>
      <c r="F89" s="536">
        <v>40870</v>
      </c>
      <c r="G89" s="535">
        <v>67.471186575363646</v>
      </c>
    </row>
    <row r="90" spans="1:7" ht="12.75" customHeight="1">
      <c r="A90" s="534" t="s">
        <v>1396</v>
      </c>
      <c r="B90" s="534" t="s">
        <v>854</v>
      </c>
      <c r="C90" s="535">
        <v>985.69907271220893</v>
      </c>
      <c r="D90" s="537">
        <v>40855</v>
      </c>
      <c r="E90" s="535">
        <v>925.72267902748865</v>
      </c>
      <c r="F90" s="536">
        <v>40892</v>
      </c>
      <c r="G90" s="535">
        <v>968.19673541281861</v>
      </c>
    </row>
    <row r="91" spans="1:7" ht="12.75" customHeight="1">
      <c r="A91" s="534" t="s">
        <v>1397</v>
      </c>
      <c r="B91" s="534" t="s">
        <v>854</v>
      </c>
      <c r="C91" s="535">
        <v>1333.5143874454391</v>
      </c>
      <c r="D91" s="537">
        <v>40925</v>
      </c>
      <c r="E91" s="535">
        <v>1296.776511143325</v>
      </c>
      <c r="F91" s="536">
        <v>40872</v>
      </c>
      <c r="G91" s="535">
        <v>1331.8995897147367</v>
      </c>
    </row>
    <row r="92" spans="1:7" ht="12.75" customHeight="1">
      <c r="A92" s="534" t="s">
        <v>1398</v>
      </c>
      <c r="B92" s="534" t="s">
        <v>854</v>
      </c>
      <c r="C92" s="535">
        <v>149.22806708229697</v>
      </c>
      <c r="D92" s="537">
        <v>40937</v>
      </c>
      <c r="E92" s="535">
        <v>148.10743083799161</v>
      </c>
      <c r="F92" s="536">
        <v>40850</v>
      </c>
      <c r="G92" s="535">
        <v>149.21383219090905</v>
      </c>
    </row>
    <row r="93" spans="1:7" ht="12.75" customHeight="1">
      <c r="A93" s="534" t="s">
        <v>1399</v>
      </c>
      <c r="B93" s="534" t="s">
        <v>854</v>
      </c>
      <c r="C93" s="535">
        <v>359.5884176704879</v>
      </c>
      <c r="D93" s="537">
        <v>40855</v>
      </c>
      <c r="E93" s="535">
        <v>324.55214377885579</v>
      </c>
      <c r="F93" s="536">
        <v>40892</v>
      </c>
      <c r="G93" s="535">
        <v>340.78740575312474</v>
      </c>
    </row>
    <row r="94" spans="1:7" ht="12.75" customHeight="1">
      <c r="A94" s="534" t="s">
        <v>858</v>
      </c>
      <c r="B94" s="534" t="s">
        <v>854</v>
      </c>
      <c r="C94" s="535">
        <v>765.65523523880324</v>
      </c>
      <c r="D94" s="537">
        <v>40938</v>
      </c>
      <c r="E94" s="535">
        <v>750.76214909219652</v>
      </c>
      <c r="F94" s="536">
        <v>40863</v>
      </c>
      <c r="G94" s="535">
        <v>764.19176485746254</v>
      </c>
    </row>
    <row r="95" spans="1:7" ht="12.75" customHeight="1">
      <c r="A95" s="534" t="s">
        <v>1400</v>
      </c>
      <c r="B95" s="534" t="s">
        <v>854</v>
      </c>
      <c r="C95" s="535">
        <v>770.99888921224101</v>
      </c>
      <c r="D95" s="537">
        <v>40936</v>
      </c>
      <c r="E95" s="535">
        <v>741.09112599751995</v>
      </c>
      <c r="F95" s="536">
        <v>40891</v>
      </c>
      <c r="G95" s="535">
        <v>766.2655165086029</v>
      </c>
    </row>
    <row r="96" spans="1:7" ht="12.75" customHeight="1">
      <c r="A96" s="534" t="s">
        <v>1401</v>
      </c>
      <c r="B96" s="534" t="s">
        <v>854</v>
      </c>
      <c r="C96" s="535">
        <v>787.93447226729108</v>
      </c>
      <c r="D96" s="537">
        <v>40936</v>
      </c>
      <c r="E96" s="535">
        <v>751.55993744182354</v>
      </c>
      <c r="F96" s="536">
        <v>40909</v>
      </c>
      <c r="G96" s="535">
        <v>780.23498836464478</v>
      </c>
    </row>
    <row r="97" spans="1:7" ht="12.75" customHeight="1">
      <c r="A97" s="534" t="s">
        <v>1402</v>
      </c>
      <c r="B97" s="534" t="s">
        <v>854</v>
      </c>
      <c r="C97" s="535">
        <v>815.99865864939579</v>
      </c>
      <c r="D97" s="537">
        <v>40931</v>
      </c>
      <c r="E97" s="535">
        <v>695.06871339693532</v>
      </c>
      <c r="F97" s="536">
        <v>40871</v>
      </c>
      <c r="G97" s="535">
        <v>799.56937391056101</v>
      </c>
    </row>
    <row r="98" spans="1:7" ht="12.75" customHeight="1">
      <c r="A98" s="534" t="s">
        <v>1403</v>
      </c>
      <c r="B98" s="534" t="s">
        <v>854</v>
      </c>
      <c r="C98" s="535">
        <v>366.3942062272875</v>
      </c>
      <c r="D98" s="537">
        <v>40939</v>
      </c>
      <c r="E98" s="535">
        <v>347.84368899073905</v>
      </c>
      <c r="F98" s="536">
        <v>40872</v>
      </c>
      <c r="G98" s="535">
        <v>366.3942062272875</v>
      </c>
    </row>
    <row r="99" spans="1:7" ht="12.75" customHeight="1">
      <c r="A99" s="534" t="s">
        <v>1404</v>
      </c>
      <c r="B99" s="534" t="s">
        <v>863</v>
      </c>
      <c r="C99" s="535">
        <v>149.56785901572056</v>
      </c>
      <c r="D99" s="537">
        <v>40850</v>
      </c>
      <c r="E99" s="535">
        <v>125.34197157047463</v>
      </c>
      <c r="F99" s="536">
        <v>40872</v>
      </c>
      <c r="G99" s="535">
        <v>130.34680150774693</v>
      </c>
    </row>
    <row r="100" spans="1:7" ht="12.75" customHeight="1">
      <c r="A100" s="534" t="s">
        <v>1405</v>
      </c>
      <c r="B100" s="534" t="s">
        <v>863</v>
      </c>
      <c r="C100" s="535">
        <v>139.89933988732108</v>
      </c>
      <c r="D100" s="537">
        <v>40939</v>
      </c>
      <c r="E100" s="535">
        <v>138.63364335126391</v>
      </c>
      <c r="F100" s="536">
        <v>40850</v>
      </c>
      <c r="G100" s="535">
        <v>139.89933988732108</v>
      </c>
    </row>
    <row r="101" spans="1:7" ht="12.75" customHeight="1">
      <c r="A101" s="534" t="s">
        <v>1406</v>
      </c>
      <c r="B101" s="534" t="s">
        <v>863</v>
      </c>
      <c r="C101" s="535">
        <v>36.297165077838059</v>
      </c>
      <c r="D101" s="537">
        <v>40850</v>
      </c>
      <c r="E101" s="535">
        <v>25.86804055396345</v>
      </c>
      <c r="F101" s="536">
        <v>40870</v>
      </c>
      <c r="G101" s="535">
        <v>29.140594911422969</v>
      </c>
    </row>
    <row r="102" spans="1:7" ht="12.75" customHeight="1">
      <c r="A102" s="534" t="s">
        <v>1407</v>
      </c>
      <c r="B102" s="534" t="s">
        <v>867</v>
      </c>
      <c r="C102" s="535">
        <v>119.36774737060767</v>
      </c>
      <c r="D102" s="537">
        <v>40939</v>
      </c>
      <c r="E102" s="535">
        <v>118.42810390874752</v>
      </c>
      <c r="F102" s="536">
        <v>40850</v>
      </c>
      <c r="G102" s="535">
        <v>119.36774737060767</v>
      </c>
    </row>
    <row r="103" spans="1:7" ht="12.75" customHeight="1">
      <c r="A103" s="534" t="s">
        <v>1408</v>
      </c>
      <c r="B103" s="534" t="s">
        <v>867</v>
      </c>
      <c r="C103" s="535">
        <v>91.863580086056203</v>
      </c>
      <c r="D103" s="537">
        <v>40858</v>
      </c>
      <c r="E103" s="535">
        <v>87.236471804057814</v>
      </c>
      <c r="F103" s="536">
        <v>40924</v>
      </c>
      <c r="G103" s="535">
        <v>88.459973954996528</v>
      </c>
    </row>
    <row r="104" spans="1:7" ht="12.75" customHeight="1">
      <c r="A104" s="534" t="s">
        <v>1409</v>
      </c>
      <c r="B104" s="534" t="s">
        <v>867</v>
      </c>
      <c r="C104" s="535">
        <v>46.335086571301233</v>
      </c>
      <c r="D104" s="537">
        <v>40934</v>
      </c>
      <c r="E104" s="535">
        <v>41.621008380552261</v>
      </c>
      <c r="F104" s="536">
        <v>40870</v>
      </c>
      <c r="G104" s="535">
        <v>45.891876449923103</v>
      </c>
    </row>
    <row r="105" spans="1:7" ht="12.75" customHeight="1">
      <c r="A105" s="534" t="s">
        <v>870</v>
      </c>
      <c r="B105" s="534" t="s">
        <v>867</v>
      </c>
      <c r="C105" s="535">
        <v>711.70451304650658</v>
      </c>
      <c r="D105" s="537">
        <v>40936</v>
      </c>
      <c r="E105" s="535">
        <v>675.23999779908058</v>
      </c>
      <c r="F105" s="536">
        <v>40871</v>
      </c>
      <c r="G105" s="535">
        <v>710.4322826936492</v>
      </c>
    </row>
    <row r="106" spans="1:7" ht="12.75" customHeight="1">
      <c r="A106" s="534" t="s">
        <v>1410</v>
      </c>
      <c r="B106" s="534" t="s">
        <v>872</v>
      </c>
      <c r="C106" s="535">
        <v>92.987060417712684</v>
      </c>
      <c r="D106" s="537">
        <v>40861</v>
      </c>
      <c r="E106" s="535">
        <v>87.73928628398339</v>
      </c>
      <c r="F106" s="536">
        <v>40932</v>
      </c>
      <c r="G106" s="535">
        <v>89.277334389637247</v>
      </c>
    </row>
    <row r="107" spans="1:7" ht="12.75" customHeight="1">
      <c r="A107" s="534" t="s">
        <v>1411</v>
      </c>
      <c r="B107" s="534" t="s">
        <v>872</v>
      </c>
      <c r="C107" s="535">
        <v>1253.750986113555</v>
      </c>
      <c r="D107" s="537">
        <v>40938</v>
      </c>
      <c r="E107" s="535">
        <v>1190.3691169111451</v>
      </c>
      <c r="F107" s="536">
        <v>40872</v>
      </c>
      <c r="G107" s="535">
        <v>1251.6379328792609</v>
      </c>
    </row>
    <row r="108" spans="1:7" ht="12.75" customHeight="1">
      <c r="A108" s="534" t="s">
        <v>1412</v>
      </c>
      <c r="B108" s="534" t="s">
        <v>872</v>
      </c>
      <c r="C108" s="535">
        <v>730.45546681474082</v>
      </c>
      <c r="D108" s="537">
        <v>40934</v>
      </c>
      <c r="E108" s="535">
        <v>645.24282844934464</v>
      </c>
      <c r="F108" s="536">
        <v>40870</v>
      </c>
      <c r="G108" s="535">
        <v>726.068207834752</v>
      </c>
    </row>
    <row r="109" spans="1:7" ht="12.75" customHeight="1">
      <c r="A109" s="534" t="s">
        <v>1413</v>
      </c>
      <c r="B109" s="534" t="s">
        <v>872</v>
      </c>
      <c r="C109" s="535">
        <v>782.75863864019163</v>
      </c>
      <c r="D109" s="537">
        <v>40934</v>
      </c>
      <c r="E109" s="535">
        <v>669.91166182852771</v>
      </c>
      <c r="F109" s="536">
        <v>40871</v>
      </c>
      <c r="G109" s="535">
        <v>769.76828533827359</v>
      </c>
    </row>
    <row r="110" spans="1:7" ht="12.75" customHeight="1">
      <c r="A110" s="534" t="s">
        <v>1414</v>
      </c>
      <c r="B110" s="534" t="s">
        <v>872</v>
      </c>
      <c r="C110" s="535">
        <v>1084.8250181729334</v>
      </c>
      <c r="D110" s="537">
        <v>40938</v>
      </c>
      <c r="E110" s="535">
        <v>1063.0355250893504</v>
      </c>
      <c r="F110" s="536">
        <v>40863</v>
      </c>
      <c r="G110" s="535">
        <v>1082.5720037753867</v>
      </c>
    </row>
    <row r="111" spans="1:7" ht="12.75" customHeight="1">
      <c r="A111" s="534" t="s">
        <v>1415</v>
      </c>
      <c r="B111" s="534" t="s">
        <v>872</v>
      </c>
      <c r="C111" s="535">
        <v>987.66779888339249</v>
      </c>
      <c r="D111" s="537">
        <v>40861</v>
      </c>
      <c r="E111" s="535">
        <v>945.93449632441298</v>
      </c>
      <c r="F111" s="536">
        <v>40872</v>
      </c>
      <c r="G111" s="535">
        <v>969.72293977483037</v>
      </c>
    </row>
    <row r="112" spans="1:7" ht="12.75" customHeight="1">
      <c r="A112" s="534" t="s">
        <v>1416</v>
      </c>
      <c r="B112" s="534" t="s">
        <v>872</v>
      </c>
      <c r="C112" s="535">
        <v>167.30673085713886</v>
      </c>
      <c r="D112" s="537">
        <v>40938</v>
      </c>
      <c r="E112" s="535">
        <v>165.93019763219783</v>
      </c>
      <c r="F112" s="536">
        <v>40850</v>
      </c>
      <c r="G112" s="535">
        <v>167.30426443019567</v>
      </c>
    </row>
    <row r="113" spans="1:7" ht="12.75" customHeight="1">
      <c r="A113" s="534" t="s">
        <v>1417</v>
      </c>
      <c r="B113" s="534" t="s">
        <v>872</v>
      </c>
      <c r="C113" s="535">
        <v>57.685554966741343</v>
      </c>
      <c r="D113" s="537">
        <v>40861</v>
      </c>
      <c r="E113" s="539">
        <v>55.475866594418576</v>
      </c>
      <c r="F113" s="536">
        <v>40872</v>
      </c>
      <c r="G113" s="535">
        <v>56.775151016913568</v>
      </c>
    </row>
    <row r="114" spans="1:7" ht="12.75" customHeight="1">
      <c r="A114" s="534" t="s">
        <v>1418</v>
      </c>
      <c r="B114" s="534" t="s">
        <v>872</v>
      </c>
      <c r="C114" s="535">
        <v>994.10675335591532</v>
      </c>
      <c r="D114" s="537">
        <v>40934</v>
      </c>
      <c r="E114" s="539">
        <v>902.00692199099331</v>
      </c>
      <c r="F114" s="536">
        <v>40870</v>
      </c>
      <c r="G114" s="535">
        <v>987.17596623625775</v>
      </c>
    </row>
    <row r="115" spans="1:7" ht="12.75" customHeight="1">
      <c r="A115" s="137" t="s">
        <v>881</v>
      </c>
    </row>
    <row r="116" spans="1:7" ht="12.75" customHeight="1"/>
    <row r="117" spans="1:7" ht="12.75" customHeight="1">
      <c r="A117" s="540" t="s">
        <v>955</v>
      </c>
    </row>
    <row r="118" spans="1:7" ht="12.75" customHeight="1"/>
    <row r="119" spans="1:7" ht="12.75" customHeight="1"/>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1:7" ht="12.75" customHeight="1"/>
    <row r="130" spans="1:7" ht="12.75" customHeight="1"/>
    <row r="131" spans="1:7" ht="12.75" customHeight="1"/>
    <row r="132" spans="1:7" ht="12.75" customHeight="1"/>
    <row r="133" spans="1:7" ht="12.75" customHeight="1"/>
    <row r="134" spans="1:7" ht="12.75" customHeight="1"/>
    <row r="135" spans="1:7" ht="12.75" customHeight="1">
      <c r="A135" s="672" t="s">
        <v>1206</v>
      </c>
    </row>
    <row r="136" spans="1:7" ht="12.75" customHeight="1"/>
    <row r="137" spans="1:7" ht="12.75" customHeight="1">
      <c r="G137" s="381" t="s">
        <v>957</v>
      </c>
    </row>
    <row r="138" spans="1:7" ht="12.75" customHeight="1"/>
    <row r="139" spans="1:7" ht="12.75" customHeight="1"/>
    <row r="140" spans="1:7" ht="12.75" customHeight="1"/>
    <row r="141" spans="1:7" ht="12.75" customHeight="1"/>
    <row r="142" spans="1:7" ht="12.75" customHeight="1"/>
    <row r="143" spans="1:7" ht="12.75" customHeight="1"/>
    <row r="144" spans="1:7" ht="12.75" customHeight="1"/>
  </sheetData>
  <mergeCells count="5">
    <mergeCell ref="A4:A5"/>
    <mergeCell ref="B4:B5"/>
    <mergeCell ref="C4:D4"/>
    <mergeCell ref="E4:F4"/>
    <mergeCell ref="G4:G5"/>
  </mergeCells>
  <hyperlinks>
    <hyperlink ref="A135" location="'2 Sadržaj'!A1" display="Sadržaj / Contents"/>
  </hyperlinks>
  <pageMargins left="0.7" right="0.7" top="0.75" bottom="0.75" header="0.3" footer="0.3"/>
  <pageSetup paperSize="9" scale="83"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310" t="s">
        <v>1159</v>
      </c>
      <c r="K1" s="28" t="str">
        <f>Naslovnica!A20</f>
        <v>Siječanj 2012.</v>
      </c>
    </row>
    <row r="2" spans="1:12" ht="12.75" customHeight="1">
      <c r="A2" s="32" t="s">
        <v>958</v>
      </c>
      <c r="K2" s="33" t="str">
        <f>Naslovnica!A24</f>
        <v>January 2012</v>
      </c>
    </row>
    <row r="3" spans="1:12" ht="12.75" customHeight="1">
      <c r="A3" s="32"/>
      <c r="K3" s="33"/>
    </row>
    <row r="4" spans="1:12" ht="12.75" customHeight="1">
      <c r="K4" s="51" t="s">
        <v>385</v>
      </c>
    </row>
    <row r="5" spans="1:12" ht="12.75" customHeight="1">
      <c r="A5" s="813" t="s">
        <v>959</v>
      </c>
      <c r="B5" s="814" t="s">
        <v>960</v>
      </c>
      <c r="C5" s="814"/>
      <c r="D5" s="776" t="s">
        <v>961</v>
      </c>
      <c r="E5" s="776"/>
      <c r="F5" s="776" t="s">
        <v>962</v>
      </c>
      <c r="G5" s="776"/>
      <c r="H5" s="776" t="s">
        <v>963</v>
      </c>
      <c r="I5" s="776"/>
      <c r="J5" s="776" t="s">
        <v>382</v>
      </c>
      <c r="K5" s="776"/>
    </row>
    <row r="6" spans="1:12" ht="12.75" customHeight="1">
      <c r="A6" s="813"/>
      <c r="B6" s="346" t="s">
        <v>383</v>
      </c>
      <c r="C6" s="346" t="s">
        <v>384</v>
      </c>
      <c r="D6" s="346" t="s">
        <v>383</v>
      </c>
      <c r="E6" s="346" t="s">
        <v>384</v>
      </c>
      <c r="F6" s="346" t="s">
        <v>383</v>
      </c>
      <c r="G6" s="346" t="s">
        <v>384</v>
      </c>
      <c r="H6" s="346" t="s">
        <v>383</v>
      </c>
      <c r="I6" s="346" t="s">
        <v>384</v>
      </c>
      <c r="J6" s="346" t="s">
        <v>383</v>
      </c>
      <c r="K6" s="346" t="s">
        <v>384</v>
      </c>
    </row>
    <row r="7" spans="1:12" ht="12.75" customHeight="1">
      <c r="A7" s="813"/>
      <c r="B7" s="541" t="s">
        <v>324</v>
      </c>
      <c r="C7" s="541" t="s">
        <v>325</v>
      </c>
      <c r="D7" s="541" t="s">
        <v>324</v>
      </c>
      <c r="E7" s="541" t="s">
        <v>325</v>
      </c>
      <c r="F7" s="541" t="s">
        <v>324</v>
      </c>
      <c r="G7" s="541" t="s">
        <v>325</v>
      </c>
      <c r="H7" s="541" t="s">
        <v>324</v>
      </c>
      <c r="I7" s="541" t="s">
        <v>325</v>
      </c>
      <c r="J7" s="541" t="s">
        <v>324</v>
      </c>
      <c r="K7" s="541" t="s">
        <v>325</v>
      </c>
    </row>
    <row r="8" spans="1:12" ht="18" customHeight="1">
      <c r="A8" s="313" t="s">
        <v>964</v>
      </c>
      <c r="B8" s="542">
        <v>83874.083439446229</v>
      </c>
      <c r="C8" s="543">
        <v>3.8072121754298291E-2</v>
      </c>
      <c r="D8" s="542">
        <v>39780.082785460821</v>
      </c>
      <c r="E8" s="543">
        <v>2.9481941220137475E-2</v>
      </c>
      <c r="F8" s="542">
        <v>104557.169555145</v>
      </c>
      <c r="G8" s="543">
        <v>1.399820082685929E-2</v>
      </c>
      <c r="H8" s="542">
        <v>35809.708073101268</v>
      </c>
      <c r="I8" s="543">
        <v>5.674514346676441E-2</v>
      </c>
      <c r="J8" s="542">
        <v>264021.0438531533</v>
      </c>
      <c r="K8" s="543">
        <v>2.2657448692500085E-2</v>
      </c>
    </row>
    <row r="9" spans="1:12" ht="18" customHeight="1">
      <c r="A9" s="313" t="s">
        <v>965</v>
      </c>
      <c r="B9" s="542">
        <v>32548.398037981769</v>
      </c>
      <c r="C9" s="543">
        <v>1.4774367983455217E-2</v>
      </c>
      <c r="D9" s="542">
        <v>21453.414155031391</v>
      </c>
      <c r="E9" s="543">
        <v>1.5899622393975212E-2</v>
      </c>
      <c r="F9" s="542">
        <v>190303.84869924447</v>
      </c>
      <c r="G9" s="543">
        <v>2.5478037551612213E-2</v>
      </c>
      <c r="H9" s="542">
        <v>29200.09693634935</v>
      </c>
      <c r="I9" s="543">
        <v>4.627135430744303E-2</v>
      </c>
      <c r="J9" s="542">
        <v>273505.75782860705</v>
      </c>
      <c r="K9" s="543">
        <v>2.347139676696269E-2</v>
      </c>
      <c r="L9" s="678"/>
    </row>
    <row r="10" spans="1:12" ht="36" customHeight="1">
      <c r="A10" s="313" t="s">
        <v>966</v>
      </c>
      <c r="B10" s="542">
        <v>2108062.8150281594</v>
      </c>
      <c r="C10" s="543">
        <v>0.95689181769007703</v>
      </c>
      <c r="D10" s="542">
        <v>1317848.6803412617</v>
      </c>
      <c r="E10" s="543">
        <v>0.97668819696516718</v>
      </c>
      <c r="F10" s="542">
        <v>7453174.8804856911</v>
      </c>
      <c r="G10" s="543">
        <v>0.9978372522767649</v>
      </c>
      <c r="H10" s="542">
        <v>615848.91840241232</v>
      </c>
      <c r="I10" s="543">
        <v>0.97589277067709057</v>
      </c>
      <c r="J10" s="542">
        <v>11494935.294257525</v>
      </c>
      <c r="K10" s="543">
        <v>0.98645889301955203</v>
      </c>
    </row>
    <row r="11" spans="1:12" ht="21.75" customHeight="1">
      <c r="A11" s="544" t="s">
        <v>967</v>
      </c>
      <c r="B11" s="545">
        <v>640261.53802619223</v>
      </c>
      <c r="C11" s="546">
        <v>0.29062750054283537</v>
      </c>
      <c r="D11" s="545">
        <v>717143.72424224368</v>
      </c>
      <c r="E11" s="546">
        <v>0.53149183320020033</v>
      </c>
      <c r="F11" s="545">
        <v>7428263.7396487109</v>
      </c>
      <c r="G11" s="546">
        <v>0.99450212802133708</v>
      </c>
      <c r="H11" s="545">
        <v>448889.35800572031</v>
      </c>
      <c r="I11" s="546">
        <v>0.7113236156167404</v>
      </c>
      <c r="J11" s="545">
        <v>9234558.3599228673</v>
      </c>
      <c r="K11" s="546">
        <v>0.79248051285723753</v>
      </c>
    </row>
    <row r="12" spans="1:12" ht="18" customHeight="1">
      <c r="A12" s="318" t="s">
        <v>483</v>
      </c>
      <c r="B12" s="545">
        <v>480651.52169899998</v>
      </c>
      <c r="C12" s="546">
        <v>0.21817732611915264</v>
      </c>
      <c r="D12" s="545">
        <v>298283.80246919999</v>
      </c>
      <c r="E12" s="546">
        <v>0.22106503847021042</v>
      </c>
      <c r="F12" s="545">
        <v>0</v>
      </c>
      <c r="G12" s="546">
        <v>0</v>
      </c>
      <c r="H12" s="545">
        <v>0</v>
      </c>
      <c r="I12" s="546">
        <v>0</v>
      </c>
      <c r="J12" s="545">
        <v>778935.32416820002</v>
      </c>
      <c r="K12" s="546">
        <v>6.6845759279449676E-2</v>
      </c>
    </row>
    <row r="13" spans="1:12" ht="18" customHeight="1">
      <c r="A13" s="318" t="s">
        <v>968</v>
      </c>
      <c r="B13" s="545">
        <v>4275.6536489970003</v>
      </c>
      <c r="C13" s="546">
        <v>1.9408045921759209E-3</v>
      </c>
      <c r="D13" s="545">
        <v>84054.634737715998</v>
      </c>
      <c r="E13" s="546">
        <v>6.2294837695088576E-2</v>
      </c>
      <c r="F13" s="545">
        <v>278412.76025360206</v>
      </c>
      <c r="G13" s="546">
        <v>3.7274131916268702E-2</v>
      </c>
      <c r="H13" s="545">
        <v>103401.822508467</v>
      </c>
      <c r="I13" s="546">
        <v>0.16385364664213289</v>
      </c>
      <c r="J13" s="545">
        <v>470144.87114878203</v>
      </c>
      <c r="K13" s="546">
        <v>4.0346341869704594E-2</v>
      </c>
    </row>
    <row r="14" spans="1:12" ht="18" customHeight="1">
      <c r="A14" s="318" t="s">
        <v>969</v>
      </c>
      <c r="B14" s="545">
        <v>0</v>
      </c>
      <c r="C14" s="546">
        <v>0</v>
      </c>
      <c r="D14" s="545">
        <v>1924.1926000000001</v>
      </c>
      <c r="E14" s="546">
        <v>1.4260637273021788E-3</v>
      </c>
      <c r="F14" s="545">
        <v>0</v>
      </c>
      <c r="G14" s="546">
        <v>0</v>
      </c>
      <c r="H14" s="545">
        <v>3945.2380874979999</v>
      </c>
      <c r="I14" s="546">
        <v>6.2517432655023845E-3</v>
      </c>
      <c r="J14" s="545">
        <v>5869.4306874980002</v>
      </c>
      <c r="K14" s="546">
        <v>5.0369592785239319E-4</v>
      </c>
    </row>
    <row r="15" spans="1:12" ht="18" customHeight="1">
      <c r="A15" s="318" t="s">
        <v>970</v>
      </c>
      <c r="B15" s="545">
        <v>56222.542102966006</v>
      </c>
      <c r="C15" s="546">
        <v>2.552053483631387E-2</v>
      </c>
      <c r="D15" s="545">
        <v>218185.93639704498</v>
      </c>
      <c r="E15" s="546">
        <v>0.16170265372774334</v>
      </c>
      <c r="F15" s="545">
        <v>330364.26993928099</v>
      </c>
      <c r="G15" s="546">
        <v>4.4229443244346592E-2</v>
      </c>
      <c r="H15" s="545">
        <v>183363.880895223</v>
      </c>
      <c r="I15" s="546">
        <v>0.29056393609189829</v>
      </c>
      <c r="J15" s="545">
        <v>788136.62933451508</v>
      </c>
      <c r="K15" s="546">
        <v>6.7635386108687467E-2</v>
      </c>
    </row>
    <row r="16" spans="1:12" ht="18" customHeight="1">
      <c r="A16" s="318" t="s">
        <v>971</v>
      </c>
      <c r="B16" s="545">
        <v>647.85069999999996</v>
      </c>
      <c r="C16" s="546">
        <v>2.9407237274687567E-4</v>
      </c>
      <c r="D16" s="545">
        <v>892.23310219999996</v>
      </c>
      <c r="E16" s="546">
        <v>6.6125462874439803E-4</v>
      </c>
      <c r="F16" s="545">
        <v>0</v>
      </c>
      <c r="G16" s="546">
        <v>0</v>
      </c>
      <c r="H16" s="545">
        <v>0</v>
      </c>
      <c r="I16" s="546">
        <v>0</v>
      </c>
      <c r="J16" s="545">
        <v>1540.0838022</v>
      </c>
      <c r="K16" s="546">
        <v>1.321651078309688E-4</v>
      </c>
    </row>
    <row r="17" spans="1:11" ht="18" customHeight="1">
      <c r="A17" s="318" t="s">
        <v>972</v>
      </c>
      <c r="B17" s="545">
        <v>33344.864180507</v>
      </c>
      <c r="C17" s="546">
        <v>1.5135899873974044E-2</v>
      </c>
      <c r="D17" s="545">
        <v>43144.936811642001</v>
      </c>
      <c r="E17" s="546">
        <v>3.1975712516422304E-2</v>
      </c>
      <c r="F17" s="545">
        <v>67233.530839993007</v>
      </c>
      <c r="G17" s="546">
        <v>9.0012810312418024E-3</v>
      </c>
      <c r="H17" s="545">
        <v>834.44658851499992</v>
      </c>
      <c r="I17" s="546">
        <v>1.3222892318467043E-3</v>
      </c>
      <c r="J17" s="545">
        <v>144557.77842065701</v>
      </c>
      <c r="K17" s="546">
        <v>1.2405490107408018E-2</v>
      </c>
    </row>
    <row r="18" spans="1:11" ht="18" customHeight="1">
      <c r="A18" s="318" t="s">
        <v>973</v>
      </c>
      <c r="B18" s="545">
        <v>4885.3760273059997</v>
      </c>
      <c r="C18" s="546">
        <v>2.2175697581411588E-3</v>
      </c>
      <c r="D18" s="545">
        <v>23334.664100990001</v>
      </c>
      <c r="E18" s="546">
        <v>1.7293860325209725E-2</v>
      </c>
      <c r="F18" s="545">
        <v>2705195.7110231789</v>
      </c>
      <c r="G18" s="546">
        <v>0.36217385187429724</v>
      </c>
      <c r="H18" s="545">
        <v>70190.501754163997</v>
      </c>
      <c r="I18" s="546">
        <v>0.11122598609051641</v>
      </c>
      <c r="J18" s="545">
        <v>2803606.2529056394</v>
      </c>
      <c r="K18" s="546">
        <v>0.24059659753679616</v>
      </c>
    </row>
    <row r="19" spans="1:11" ht="18" customHeight="1">
      <c r="A19" s="318" t="s">
        <v>974</v>
      </c>
      <c r="B19" s="545">
        <v>60233.729667416221</v>
      </c>
      <c r="C19" s="546">
        <v>2.73412929903309E-2</v>
      </c>
      <c r="D19" s="545">
        <v>47323.324023450601</v>
      </c>
      <c r="E19" s="546">
        <v>3.507241210947943E-2</v>
      </c>
      <c r="F19" s="545">
        <v>4047057.4675926561</v>
      </c>
      <c r="G19" s="546">
        <v>0.54182341995518279</v>
      </c>
      <c r="H19" s="545">
        <v>87153.468171853325</v>
      </c>
      <c r="I19" s="546">
        <v>0.13810601429484368</v>
      </c>
      <c r="J19" s="545">
        <v>4241767.9894553758</v>
      </c>
      <c r="K19" s="546">
        <v>0.36401507691950818</v>
      </c>
    </row>
    <row r="20" spans="1:11" ht="18" customHeight="1">
      <c r="A20" s="318" t="s">
        <v>975</v>
      </c>
      <c r="B20" s="545">
        <v>1467801.277001967</v>
      </c>
      <c r="C20" s="546">
        <v>0.66626431714724166</v>
      </c>
      <c r="D20" s="545">
        <v>600704.95609901799</v>
      </c>
      <c r="E20" s="546">
        <v>0.44519636376496685</v>
      </c>
      <c r="F20" s="545">
        <v>24911.140836980001</v>
      </c>
      <c r="G20" s="546">
        <v>3.3351242554276132E-3</v>
      </c>
      <c r="H20" s="545">
        <v>166959.56039669202</v>
      </c>
      <c r="I20" s="546">
        <v>0.26456915506035017</v>
      </c>
      <c r="J20" s="545">
        <v>2260376.9343346572</v>
      </c>
      <c r="K20" s="546">
        <v>0.19397838016231467</v>
      </c>
    </row>
    <row r="21" spans="1:11" ht="18" customHeight="1">
      <c r="A21" s="318" t="s">
        <v>976</v>
      </c>
      <c r="B21" s="545">
        <v>1180039.31821366</v>
      </c>
      <c r="C21" s="546">
        <v>0.53564341636382651</v>
      </c>
      <c r="D21" s="545">
        <v>303324.06048855296</v>
      </c>
      <c r="E21" s="546">
        <v>0.22480049049182366</v>
      </c>
      <c r="F21" s="545">
        <v>0</v>
      </c>
      <c r="G21" s="546">
        <v>0</v>
      </c>
      <c r="H21" s="545">
        <v>0</v>
      </c>
      <c r="I21" s="546">
        <v>0</v>
      </c>
      <c r="J21" s="545">
        <v>1483363.3787022131</v>
      </c>
      <c r="K21" s="546">
        <v>0.12729754096409143</v>
      </c>
    </row>
    <row r="22" spans="1:11" ht="18" customHeight="1">
      <c r="A22" s="318" t="s">
        <v>977</v>
      </c>
      <c r="B22" s="545">
        <v>79821.980747661</v>
      </c>
      <c r="C22" s="546">
        <v>3.6232791406754825E-2</v>
      </c>
      <c r="D22" s="545">
        <v>151494.13940708101</v>
      </c>
      <c r="E22" s="546">
        <v>0.11227581745574629</v>
      </c>
      <c r="F22" s="545">
        <v>0</v>
      </c>
      <c r="G22" s="546">
        <v>0</v>
      </c>
      <c r="H22" s="545">
        <v>98079.016997850005</v>
      </c>
      <c r="I22" s="546">
        <v>0.15541896848924036</v>
      </c>
      <c r="J22" s="545">
        <v>329395.13715259201</v>
      </c>
      <c r="K22" s="546">
        <v>2.8267646058338033E-2</v>
      </c>
    </row>
    <row r="23" spans="1:11" ht="18" customHeight="1">
      <c r="A23" s="318" t="s">
        <v>969</v>
      </c>
      <c r="B23" s="545">
        <v>0</v>
      </c>
      <c r="C23" s="546">
        <v>0</v>
      </c>
      <c r="D23" s="545">
        <v>0</v>
      </c>
      <c r="E23" s="546">
        <v>0</v>
      </c>
      <c r="F23" s="545">
        <v>0</v>
      </c>
      <c r="G23" s="546">
        <v>0</v>
      </c>
      <c r="H23" s="545">
        <v>0</v>
      </c>
      <c r="I23" s="546">
        <v>0</v>
      </c>
      <c r="J23" s="545">
        <v>0</v>
      </c>
      <c r="K23" s="546">
        <v>0</v>
      </c>
    </row>
    <row r="24" spans="1:11" ht="18" customHeight="1">
      <c r="A24" s="318" t="s">
        <v>978</v>
      </c>
      <c r="B24" s="545">
        <v>53511.629095363998</v>
      </c>
      <c r="C24" s="546">
        <v>2.4289997275027161E-2</v>
      </c>
      <c r="D24" s="545">
        <v>34677.654888795005</v>
      </c>
      <c r="E24" s="546">
        <v>2.5700413661716413E-2</v>
      </c>
      <c r="F24" s="545">
        <v>0</v>
      </c>
      <c r="G24" s="546">
        <v>0</v>
      </c>
      <c r="H24" s="545">
        <v>18531.917073252996</v>
      </c>
      <c r="I24" s="546">
        <v>2.9366234734145645E-2</v>
      </c>
      <c r="J24" s="545">
        <v>106721.20105741199</v>
      </c>
      <c r="K24" s="546">
        <v>9.1584750293813334E-3</v>
      </c>
    </row>
    <row r="25" spans="1:11" ht="18" customHeight="1">
      <c r="A25" s="318" t="s">
        <v>971</v>
      </c>
      <c r="B25" s="545">
        <v>24786.625898366998</v>
      </c>
      <c r="C25" s="546">
        <v>1.1251144577480493E-2</v>
      </c>
      <c r="D25" s="545">
        <v>7592.4327398880005</v>
      </c>
      <c r="E25" s="546">
        <v>5.6269278513677761E-3</v>
      </c>
      <c r="F25" s="545">
        <v>0</v>
      </c>
      <c r="G25" s="546">
        <v>0</v>
      </c>
      <c r="H25" s="545">
        <v>0</v>
      </c>
      <c r="I25" s="546">
        <v>0</v>
      </c>
      <c r="J25" s="545">
        <v>32379.058638254999</v>
      </c>
      <c r="K25" s="546">
        <v>2.7786681284986984E-3</v>
      </c>
    </row>
    <row r="26" spans="1:11" ht="18" customHeight="1">
      <c r="A26" s="318" t="s">
        <v>979</v>
      </c>
      <c r="B26" s="545">
        <v>129641.72304691499</v>
      </c>
      <c r="C26" s="546">
        <v>5.8846967524152721E-2</v>
      </c>
      <c r="D26" s="545">
        <v>99485.095939969004</v>
      </c>
      <c r="E26" s="546">
        <v>7.3730710079212988E-2</v>
      </c>
      <c r="F26" s="545">
        <v>0</v>
      </c>
      <c r="G26" s="546">
        <v>0</v>
      </c>
      <c r="H26" s="545">
        <v>18731.890421558997</v>
      </c>
      <c r="I26" s="546">
        <v>2.9683118533253661E-2</v>
      </c>
      <c r="J26" s="545">
        <v>247858.70940844301</v>
      </c>
      <c r="K26" s="546">
        <v>2.1270448406130009E-2</v>
      </c>
    </row>
    <row r="27" spans="1:11" ht="18" customHeight="1">
      <c r="A27" s="318" t="s">
        <v>973</v>
      </c>
      <c r="B27" s="545">
        <v>0</v>
      </c>
      <c r="C27" s="546">
        <v>0</v>
      </c>
      <c r="D27" s="545">
        <v>4131.5726347319996</v>
      </c>
      <c r="E27" s="546">
        <v>3.062004225099712E-3</v>
      </c>
      <c r="F27" s="545">
        <v>24911.140836980001</v>
      </c>
      <c r="G27" s="546">
        <v>3.3351242554276132E-3</v>
      </c>
      <c r="H27" s="545">
        <v>31616.73590403</v>
      </c>
      <c r="I27" s="546">
        <v>5.0100833303710526E-2</v>
      </c>
      <c r="J27" s="545">
        <v>60659.449375742006</v>
      </c>
      <c r="K27" s="546">
        <v>5.2056015758751651E-3</v>
      </c>
    </row>
    <row r="28" spans="1:11" ht="18" customHeight="1">
      <c r="A28" s="318" t="s">
        <v>974</v>
      </c>
      <c r="B28" s="545">
        <v>0</v>
      </c>
      <c r="C28" s="546">
        <v>0</v>
      </c>
      <c r="D28" s="545">
        <v>0</v>
      </c>
      <c r="E28" s="546">
        <v>0</v>
      </c>
      <c r="F28" s="545">
        <v>0</v>
      </c>
      <c r="G28" s="546">
        <v>0</v>
      </c>
      <c r="H28" s="545">
        <v>0</v>
      </c>
      <c r="I28" s="546">
        <v>0</v>
      </c>
      <c r="J28" s="545">
        <v>0</v>
      </c>
      <c r="K28" s="546">
        <v>0</v>
      </c>
    </row>
    <row r="29" spans="1:11" ht="18" customHeight="1">
      <c r="A29" s="313" t="s">
        <v>980</v>
      </c>
      <c r="B29" s="545">
        <v>582.11514</v>
      </c>
      <c r="C29" s="546">
        <v>2.642336890763253E-4</v>
      </c>
      <c r="D29" s="545">
        <v>594.51006999999993</v>
      </c>
      <c r="E29" s="546">
        <v>4.4060519011604097E-4</v>
      </c>
      <c r="F29" s="545">
        <v>0</v>
      </c>
      <c r="G29" s="546">
        <v>0</v>
      </c>
      <c r="H29" s="545">
        <v>0</v>
      </c>
      <c r="I29" s="546">
        <v>0</v>
      </c>
      <c r="J29" s="545">
        <v>1176.6252099999999</v>
      </c>
      <c r="K29" s="546">
        <v>1.0097424408603152E-4</v>
      </c>
    </row>
    <row r="30" spans="1:11" ht="18" customHeight="1">
      <c r="A30" s="313" t="s">
        <v>981</v>
      </c>
      <c r="B30" s="542">
        <v>2225067.4116400001</v>
      </c>
      <c r="C30" s="543">
        <v>1.0100025411143707</v>
      </c>
      <c r="D30" s="542">
        <v>1379676.6873699999</v>
      </c>
      <c r="E30" s="543">
        <v>1.0225103657829184</v>
      </c>
      <c r="F30" s="542">
        <v>7748035.8987299995</v>
      </c>
      <c r="G30" s="543">
        <v>1.0373134906538866</v>
      </c>
      <c r="H30" s="542">
        <v>680858.7234299999</v>
      </c>
      <c r="I30" s="543">
        <v>1.0789092684800385</v>
      </c>
      <c r="J30" s="542">
        <v>12033638.721170001</v>
      </c>
      <c r="K30" s="543">
        <v>1.0326887127248787</v>
      </c>
    </row>
    <row r="31" spans="1:11" ht="5.25" customHeight="1">
      <c r="A31" s="318"/>
      <c r="B31" s="542"/>
      <c r="C31" s="543"/>
      <c r="D31" s="542"/>
      <c r="E31" s="543"/>
      <c r="F31" s="542"/>
      <c r="G31" s="543"/>
      <c r="H31" s="542"/>
      <c r="I31" s="543"/>
      <c r="J31" s="542"/>
      <c r="K31" s="543"/>
    </row>
    <row r="32" spans="1:11" ht="18" customHeight="1">
      <c r="A32" s="313" t="s">
        <v>982</v>
      </c>
      <c r="B32" s="542">
        <v>22035.913127761989</v>
      </c>
      <c r="C32" s="543">
        <v>1.0002541108815649E-2</v>
      </c>
      <c r="D32" s="542">
        <v>30373.312521603169</v>
      </c>
      <c r="E32" s="543">
        <v>2.2510365784106725E-2</v>
      </c>
      <c r="F32" s="542">
        <v>278706.74362435698</v>
      </c>
      <c r="G32" s="543">
        <v>3.7313490654469962E-2</v>
      </c>
      <c r="H32" s="542">
        <v>49796.646821216003</v>
      </c>
      <c r="I32" s="543">
        <v>7.8909268466119079E-2</v>
      </c>
      <c r="J32" s="542">
        <v>380912.61609493813</v>
      </c>
      <c r="K32" s="543">
        <v>3.2688712723586054E-2</v>
      </c>
    </row>
    <row r="33" spans="1:11" ht="5.25" customHeight="1">
      <c r="A33" s="318"/>
      <c r="B33" s="547"/>
      <c r="C33" s="548"/>
      <c r="D33" s="547"/>
      <c r="E33" s="548"/>
      <c r="F33" s="547"/>
      <c r="G33" s="548"/>
      <c r="H33" s="547"/>
      <c r="I33" s="548"/>
      <c r="J33" s="547"/>
      <c r="K33" s="548"/>
    </row>
    <row r="34" spans="1:11" ht="26.25" customHeight="1">
      <c r="A34" s="549" t="s">
        <v>983</v>
      </c>
      <c r="B34" s="550">
        <v>2203031.4985000002</v>
      </c>
      <c r="C34" s="551">
        <v>1</v>
      </c>
      <c r="D34" s="550">
        <v>1349303.3748499998</v>
      </c>
      <c r="E34" s="551">
        <v>1</v>
      </c>
      <c r="F34" s="550">
        <v>7469329.1551100006</v>
      </c>
      <c r="G34" s="551">
        <v>1</v>
      </c>
      <c r="H34" s="550">
        <v>631062.07660000003</v>
      </c>
      <c r="I34" s="551">
        <v>1</v>
      </c>
      <c r="J34" s="550">
        <v>11652726.10506</v>
      </c>
      <c r="K34" s="551">
        <v>1</v>
      </c>
    </row>
    <row r="35" spans="1:11" ht="2.25" customHeight="1">
      <c r="A35" s="318"/>
      <c r="B35" s="552"/>
      <c r="C35" s="552"/>
      <c r="D35" s="552"/>
      <c r="E35" s="552"/>
      <c r="F35" s="552"/>
      <c r="G35" s="552"/>
      <c r="H35" s="552"/>
      <c r="I35" s="552"/>
      <c r="J35" s="552"/>
      <c r="K35" s="552"/>
    </row>
    <row r="36" spans="1:11" ht="18" customHeight="1">
      <c r="A36" s="313" t="s">
        <v>984</v>
      </c>
      <c r="B36" s="545">
        <v>1244.9527052295</v>
      </c>
      <c r="C36" s="546">
        <v>5.6510889929497761E-4</v>
      </c>
      <c r="D36" s="545">
        <v>788.08226816850004</v>
      </c>
      <c r="E36" s="546">
        <v>5.8406603204124493E-4</v>
      </c>
      <c r="F36" s="545">
        <v>467.4203</v>
      </c>
      <c r="G36" s="546">
        <v>6.2578618547051614E-5</v>
      </c>
      <c r="H36" s="545">
        <v>136.68755374999998</v>
      </c>
      <c r="I36" s="546">
        <v>2.1659922029610359E-4</v>
      </c>
      <c r="J36" s="545">
        <v>2637.1428271479999</v>
      </c>
      <c r="K36" s="546">
        <v>2.2631123424439413E-4</v>
      </c>
    </row>
    <row r="37" spans="1:11" ht="18" customHeight="1">
      <c r="A37" s="313" t="s">
        <v>985</v>
      </c>
      <c r="B37" s="545">
        <v>200.03056000000001</v>
      </c>
      <c r="C37" s="546">
        <v>9.0797866547163227E-5</v>
      </c>
      <c r="D37" s="545">
        <v>0</v>
      </c>
      <c r="E37" s="546">
        <v>0</v>
      </c>
      <c r="F37" s="545">
        <v>114344.451094784</v>
      </c>
      <c r="G37" s="546">
        <v>1.530853022008776E-2</v>
      </c>
      <c r="H37" s="545">
        <v>0</v>
      </c>
      <c r="I37" s="546">
        <v>0</v>
      </c>
      <c r="J37" s="545">
        <v>114544.48165478399</v>
      </c>
      <c r="K37" s="546">
        <v>9.8298441602471878E-3</v>
      </c>
    </row>
    <row r="38" spans="1:11" ht="12.75" customHeight="1">
      <c r="A38" s="137" t="s">
        <v>881</v>
      </c>
    </row>
    <row r="39" spans="1:11" ht="12.75" customHeight="1"/>
    <row r="40" spans="1:11" ht="12.75" customHeight="1">
      <c r="A40" s="540" t="s">
        <v>955</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 ht="12.75" customHeight="1"/>
    <row r="50" spans="1:11" ht="12.75" customHeight="1"/>
    <row r="51" spans="1:11" ht="12.75" customHeight="1"/>
    <row r="52" spans="1:11" ht="12.75" customHeight="1"/>
    <row r="53" spans="1:11" ht="12.75" customHeight="1"/>
    <row r="54" spans="1:11" ht="12.75" customHeight="1"/>
    <row r="55" spans="1:11" ht="12.75" customHeight="1"/>
    <row r="56" spans="1:11" ht="12.75" customHeight="1"/>
    <row r="57" spans="1:11" ht="12.75" customHeight="1"/>
    <row r="58" spans="1:11" ht="12.75" customHeight="1"/>
    <row r="59" spans="1:11" ht="12.75" customHeight="1">
      <c r="A59" s="672" t="s">
        <v>1206</v>
      </c>
    </row>
    <row r="60" spans="1:11" ht="12.75" customHeight="1"/>
    <row r="61" spans="1:11" ht="12.75" customHeight="1">
      <c r="K61" s="381" t="s">
        <v>986</v>
      </c>
    </row>
    <row r="62" spans="1:11" ht="12.75" customHeight="1"/>
    <row r="63" spans="1:11" ht="12.75" customHeight="1"/>
    <row r="64" spans="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59" location="'2 Sadržaj'!A1" display="Sadržaj / Contents"/>
  </hyperlinks>
  <pageMargins left="0.7" right="0.7" top="0.75" bottom="0.75" header="0.3" footer="0.3"/>
  <pageSetup paperSize="9" scale="8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2"/>
  <sheetViews>
    <sheetView showGridLines="0" zoomScaleNormal="100" workbookViewId="0"/>
  </sheetViews>
  <sheetFormatPr defaultRowHeight="15"/>
  <cols>
    <col min="1" max="1" width="29.5703125" customWidth="1"/>
    <col min="2" max="2" width="26.85546875" customWidth="1"/>
    <col min="3" max="3" width="16" customWidth="1"/>
    <col min="4" max="4" width="15.85546875" customWidth="1"/>
  </cols>
  <sheetData>
    <row r="1" spans="1:5" ht="12.75" customHeight="1">
      <c r="A1" s="310" t="s">
        <v>987</v>
      </c>
      <c r="D1" s="28" t="str">
        <f>Naslovnica!A20</f>
        <v>Siječanj 2012.</v>
      </c>
    </row>
    <row r="2" spans="1:5" ht="12.75" customHeight="1">
      <c r="A2" s="32" t="s">
        <v>988</v>
      </c>
      <c r="D2" s="33" t="str">
        <f>Naslovnica!A24</f>
        <v>January 2012</v>
      </c>
    </row>
    <row r="3" spans="1:5" ht="12.75" customHeight="1"/>
    <row r="4" spans="1:5" ht="12.75" customHeight="1">
      <c r="D4" s="531" t="s">
        <v>999</v>
      </c>
    </row>
    <row r="5" spans="1:5" ht="45" customHeight="1">
      <c r="A5" s="553" t="s">
        <v>989</v>
      </c>
      <c r="B5" s="553" t="s">
        <v>990</v>
      </c>
      <c r="C5" s="553" t="s">
        <v>991</v>
      </c>
      <c r="D5" s="553" t="s">
        <v>992</v>
      </c>
    </row>
    <row r="6" spans="1:5" ht="15" customHeight="1">
      <c r="A6" s="554" t="s">
        <v>1437</v>
      </c>
      <c r="B6" s="554" t="s">
        <v>1241</v>
      </c>
      <c r="C6" s="555">
        <v>163398311.43000001</v>
      </c>
      <c r="D6" s="556">
        <v>53.636208632564539</v>
      </c>
      <c r="E6" s="684"/>
    </row>
    <row r="7" spans="1:5" ht="15" customHeight="1">
      <c r="A7" s="554" t="s">
        <v>993</v>
      </c>
      <c r="B7" s="557" t="s">
        <v>777</v>
      </c>
      <c r="C7" s="555">
        <v>23777294.239999998</v>
      </c>
      <c r="D7" s="556">
        <v>46.990700079051379</v>
      </c>
    </row>
    <row r="8" spans="1:5" ht="15" customHeight="1">
      <c r="A8" s="554" t="s">
        <v>994</v>
      </c>
      <c r="B8" s="554" t="s">
        <v>995</v>
      </c>
      <c r="C8" s="555">
        <v>1027262116.29</v>
      </c>
      <c r="D8" s="556">
        <v>267.13349347458234</v>
      </c>
    </row>
    <row r="9" spans="1:5" ht="22.5">
      <c r="A9" s="554" t="s">
        <v>996</v>
      </c>
      <c r="B9" s="554" t="s">
        <v>1242</v>
      </c>
      <c r="C9" s="555">
        <v>3528229.15</v>
      </c>
      <c r="D9" s="556">
        <v>5.2347302834998013</v>
      </c>
    </row>
    <row r="10" spans="1:5" ht="18.75" customHeight="1">
      <c r="A10" s="558" t="s">
        <v>382</v>
      </c>
      <c r="B10" s="559"/>
      <c r="C10" s="560">
        <f>SUM(C6:C9)</f>
        <v>1217965951.1100001</v>
      </c>
      <c r="D10" s="561"/>
    </row>
    <row r="11" spans="1:5" ht="12.75" customHeight="1">
      <c r="A11" s="137" t="s">
        <v>881</v>
      </c>
    </row>
    <row r="12" spans="1:5" ht="12.75" customHeight="1">
      <c r="A12" s="696" t="s">
        <v>1435</v>
      </c>
    </row>
    <row r="13" spans="1:5" ht="12.75" customHeight="1"/>
    <row r="14" spans="1:5" ht="12.75" customHeight="1">
      <c r="A14" s="562" t="s">
        <v>997</v>
      </c>
      <c r="D14" s="526" t="str">
        <f>'4 Tablica-Grafikon 2'!F5</f>
        <v>Prosinac 2011.</v>
      </c>
    </row>
    <row r="15" spans="1:5" ht="12.75" customHeight="1">
      <c r="A15" s="563" t="s">
        <v>998</v>
      </c>
      <c r="D15" s="527" t="str">
        <f>'4 Tablica-Grafikon 2'!F6</f>
        <v>December 2011</v>
      </c>
    </row>
    <row r="16" spans="1:5" ht="12.75" customHeight="1"/>
    <row r="17" spans="1:5" ht="12.75" customHeight="1">
      <c r="D17" s="531" t="s">
        <v>999</v>
      </c>
    </row>
    <row r="18" spans="1:5" ht="45" customHeight="1">
      <c r="A18" s="553" t="s">
        <v>989</v>
      </c>
      <c r="B18" s="553" t="s">
        <v>990</v>
      </c>
      <c r="C18" s="553" t="s">
        <v>991</v>
      </c>
      <c r="D18" s="553" t="s">
        <v>992</v>
      </c>
    </row>
    <row r="19" spans="1:5" ht="15" customHeight="1">
      <c r="A19" s="554" t="s">
        <v>1270</v>
      </c>
      <c r="B19" s="554" t="s">
        <v>777</v>
      </c>
      <c r="C19" s="555"/>
      <c r="D19" s="556"/>
      <c r="E19" s="684"/>
    </row>
    <row r="20" spans="1:5" ht="15" customHeight="1">
      <c r="A20" s="554" t="s">
        <v>1000</v>
      </c>
      <c r="B20" s="554" t="s">
        <v>777</v>
      </c>
      <c r="C20" s="555">
        <v>147562039.71000001</v>
      </c>
      <c r="D20" s="556">
        <v>73.66</v>
      </c>
      <c r="E20" s="684"/>
    </row>
    <row r="21" spans="1:5" ht="15" customHeight="1">
      <c r="A21" s="554" t="s">
        <v>1001</v>
      </c>
      <c r="B21" s="554" t="s">
        <v>1002</v>
      </c>
      <c r="C21" s="555">
        <v>53018789.659999996</v>
      </c>
      <c r="D21" s="556">
        <v>68.8</v>
      </c>
    </row>
    <row r="22" spans="1:5" ht="18.75" customHeight="1">
      <c r="A22" s="558" t="s">
        <v>382</v>
      </c>
      <c r="B22" s="559"/>
      <c r="C22" s="560"/>
      <c r="D22" s="561"/>
    </row>
    <row r="23" spans="1:5" ht="12.75" customHeight="1">
      <c r="A23" s="137" t="s">
        <v>881</v>
      </c>
    </row>
    <row r="24" spans="1:5" ht="12.75" customHeight="1">
      <c r="A24" s="351" t="s">
        <v>1436</v>
      </c>
    </row>
    <row r="25" spans="1:5" ht="12.75" customHeight="1">
      <c r="A25" s="697" t="s">
        <v>1422</v>
      </c>
    </row>
    <row r="26" spans="1:5" ht="12.75" customHeight="1"/>
    <row r="27" spans="1:5" ht="12.75" customHeight="1">
      <c r="A27" s="564" t="s">
        <v>1003</v>
      </c>
      <c r="D27" s="28" t="str">
        <f>Naslovnica!A20</f>
        <v>Siječanj 2012.</v>
      </c>
    </row>
    <row r="28" spans="1:5" ht="12.75" customHeight="1">
      <c r="A28" s="563" t="s">
        <v>1004</v>
      </c>
      <c r="D28" s="33" t="str">
        <f>Naslovnica!A24</f>
        <v>January 2012</v>
      </c>
    </row>
    <row r="29" spans="1:5" ht="12.75" customHeight="1"/>
    <row r="30" spans="1:5" ht="12.75" customHeight="1">
      <c r="C30" s="683" t="s">
        <v>999</v>
      </c>
    </row>
    <row r="31" spans="1:5" ht="22.5" customHeight="1">
      <c r="A31" s="553" t="s">
        <v>1005</v>
      </c>
      <c r="B31" s="553" t="s">
        <v>990</v>
      </c>
      <c r="C31" s="553" t="s">
        <v>991</v>
      </c>
    </row>
    <row r="32" spans="1:5" ht="22.5" customHeight="1">
      <c r="A32" s="565" t="s">
        <v>1006</v>
      </c>
      <c r="B32" s="566" t="s">
        <v>1007</v>
      </c>
      <c r="C32" s="567">
        <v>1425164317.1300001</v>
      </c>
      <c r="D32" s="684"/>
    </row>
    <row r="33" spans="1:3" ht="15" customHeight="1">
      <c r="A33" s="565" t="s">
        <v>1008</v>
      </c>
      <c r="B33" s="566" t="s">
        <v>1009</v>
      </c>
      <c r="C33" s="567">
        <v>956647251.23630905</v>
      </c>
    </row>
    <row r="34" spans="1:3" ht="12.75" customHeight="1">
      <c r="A34" s="137" t="s">
        <v>881</v>
      </c>
    </row>
    <row r="35" spans="1:3" ht="12.75" customHeight="1"/>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spans="1:4" ht="12.75" customHeight="1"/>
    <row r="50" spans="1:4" ht="12.75" customHeight="1"/>
    <row r="51" spans="1:4" ht="12.75" customHeight="1">
      <c r="A51" s="672" t="s">
        <v>1206</v>
      </c>
    </row>
    <row r="52" spans="1:4" ht="12.75" customHeight="1"/>
    <row r="53" spans="1:4" ht="12.75" customHeight="1">
      <c r="D53" s="381" t="s">
        <v>1010</v>
      </c>
    </row>
    <row r="54" spans="1:4" ht="12.75" customHeight="1"/>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sheetData>
  <hyperlinks>
    <hyperlink ref="A51" location="'2 Sadržaj'!A1" display="Sadržaj / Contents"/>
  </hyperlinks>
  <pageMargins left="0.7" right="0.7" top="0.75" bottom="0.75" header="0.3"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s>
  <sheetData>
    <row r="1" spans="1:6" ht="12.75" customHeight="1">
      <c r="A1" s="568" t="s">
        <v>175</v>
      </c>
      <c r="F1" s="579" t="s">
        <v>1019</v>
      </c>
    </row>
    <row r="2" spans="1:6" ht="12.75" customHeight="1">
      <c r="A2" s="569" t="s">
        <v>176</v>
      </c>
      <c r="F2" s="580" t="s">
        <v>1020</v>
      </c>
    </row>
    <row r="3" spans="1:6" ht="12.75" customHeight="1"/>
    <row r="4" spans="1:6" ht="12.75" customHeight="1">
      <c r="D4" s="532" t="s">
        <v>1021</v>
      </c>
    </row>
    <row r="5" spans="1:6" ht="30" customHeight="1">
      <c r="A5" s="570" t="s">
        <v>1011</v>
      </c>
      <c r="B5" s="570" t="s">
        <v>1012</v>
      </c>
      <c r="C5" s="570" t="s">
        <v>1013</v>
      </c>
      <c r="D5" s="570" t="s">
        <v>1014</v>
      </c>
    </row>
    <row r="6" spans="1:6" ht="15" customHeight="1">
      <c r="A6" s="571" t="s">
        <v>1015</v>
      </c>
      <c r="B6" s="571" t="s">
        <v>1016</v>
      </c>
      <c r="C6" s="572">
        <v>43916046.810000002</v>
      </c>
      <c r="D6" s="573">
        <v>235.31203522000001</v>
      </c>
    </row>
    <row r="7" spans="1:6" ht="15" customHeight="1">
      <c r="A7" s="571" t="s">
        <v>1017</v>
      </c>
      <c r="B7" s="574" t="s">
        <v>1018</v>
      </c>
      <c r="C7" s="572">
        <v>290362924.42000002</v>
      </c>
      <c r="D7" s="573">
        <v>2058.6487117500001</v>
      </c>
    </row>
    <row r="8" spans="1:6" ht="18.75" customHeight="1">
      <c r="A8" s="575" t="s">
        <v>1421</v>
      </c>
      <c r="B8" s="576"/>
      <c r="C8" s="577">
        <f>SUM(C6:C7)</f>
        <v>334278971.23000002</v>
      </c>
      <c r="D8" s="578"/>
    </row>
    <row r="9" spans="1:6" ht="12.75" customHeight="1">
      <c r="A9" s="587" t="s">
        <v>1033</v>
      </c>
    </row>
    <row r="10" spans="1:6" ht="12.75" customHeight="1"/>
    <row r="11" spans="1:6" ht="12.75" customHeight="1"/>
    <row r="12" spans="1:6" ht="12.75" customHeight="1">
      <c r="A12" s="568" t="s">
        <v>177</v>
      </c>
      <c r="F12" s="579" t="s">
        <v>1019</v>
      </c>
    </row>
    <row r="13" spans="1:6" ht="12.75" customHeight="1">
      <c r="A13" s="569" t="s">
        <v>1169</v>
      </c>
      <c r="F13" s="580" t="s">
        <v>1020</v>
      </c>
    </row>
    <row r="14" spans="1:6" ht="12.75" customHeight="1"/>
    <row r="15" spans="1:6" ht="12.75" customHeight="1">
      <c r="F15" s="532" t="s">
        <v>1021</v>
      </c>
    </row>
    <row r="16" spans="1:6" ht="48.75" customHeight="1">
      <c r="A16" s="570" t="s">
        <v>1022</v>
      </c>
      <c r="B16" s="570" t="s">
        <v>1012</v>
      </c>
      <c r="C16" s="570" t="s">
        <v>1023</v>
      </c>
      <c r="D16" s="570" t="s">
        <v>1024</v>
      </c>
      <c r="E16" s="570" t="s">
        <v>1013</v>
      </c>
      <c r="F16" s="570" t="s">
        <v>1014</v>
      </c>
    </row>
    <row r="17" spans="1:6" ht="15" customHeight="1">
      <c r="A17" s="571" t="s">
        <v>1025</v>
      </c>
      <c r="B17" s="571" t="s">
        <v>1026</v>
      </c>
      <c r="C17" s="581">
        <v>600000000</v>
      </c>
      <c r="D17" s="581">
        <v>300000000</v>
      </c>
      <c r="E17" s="582">
        <v>2137545.65</v>
      </c>
      <c r="F17" s="583">
        <v>356.25760832999998</v>
      </c>
    </row>
    <row r="18" spans="1:6" ht="15" customHeight="1">
      <c r="A18" s="571" t="s">
        <v>1027</v>
      </c>
      <c r="B18" s="574" t="s">
        <v>1028</v>
      </c>
      <c r="C18" s="584">
        <v>155000000</v>
      </c>
      <c r="D18" s="584">
        <v>77500000</v>
      </c>
      <c r="E18" s="582">
        <v>939137.11</v>
      </c>
      <c r="F18" s="583">
        <v>605.89490967999996</v>
      </c>
    </row>
    <row r="19" spans="1:6" ht="15" customHeight="1">
      <c r="A19" s="571" t="s">
        <v>1029</v>
      </c>
      <c r="B19" s="571" t="s">
        <v>1016</v>
      </c>
      <c r="C19" s="581">
        <v>380000000</v>
      </c>
      <c r="D19" s="581">
        <v>190000000</v>
      </c>
      <c r="E19" s="582">
        <v>674593.47</v>
      </c>
      <c r="F19" s="583">
        <v>177.52459737000001</v>
      </c>
    </row>
    <row r="20" spans="1:6" ht="15" customHeight="1">
      <c r="A20" s="571" t="s">
        <v>1030</v>
      </c>
      <c r="B20" s="574" t="s">
        <v>1018</v>
      </c>
      <c r="C20" s="584">
        <v>540000000</v>
      </c>
      <c r="D20" s="584">
        <v>262500000</v>
      </c>
      <c r="E20" s="582">
        <v>1738553.08</v>
      </c>
      <c r="F20" s="583">
        <v>331.15296762000003</v>
      </c>
    </row>
    <row r="21" spans="1:6" ht="15" customHeight="1">
      <c r="A21" s="571" t="s">
        <v>1031</v>
      </c>
      <c r="B21" s="571" t="s">
        <v>1032</v>
      </c>
      <c r="C21" s="581">
        <v>340000000</v>
      </c>
      <c r="D21" s="581">
        <v>170000000</v>
      </c>
      <c r="E21" s="582">
        <v>557523.53</v>
      </c>
      <c r="F21" s="583">
        <v>163.97750882</v>
      </c>
    </row>
    <row r="22" spans="1:6" ht="18.75" customHeight="1">
      <c r="A22" s="575" t="s">
        <v>1421</v>
      </c>
      <c r="B22" s="585"/>
      <c r="C22" s="586">
        <f>SUM(C17:C21)</f>
        <v>2015000000</v>
      </c>
      <c r="D22" s="586">
        <f>SUM(D17:D21)</f>
        <v>1000000000</v>
      </c>
      <c r="E22" s="577">
        <f>SUM(E17:E21)</f>
        <v>6047352.8399999999</v>
      </c>
      <c r="F22" s="578"/>
    </row>
    <row r="23" spans="1:6" ht="12.75" customHeight="1">
      <c r="A23" s="587" t="s">
        <v>1434</v>
      </c>
    </row>
    <row r="24" spans="1:6" ht="12.75" customHeight="1"/>
    <row r="25" spans="1:6" ht="12.75" customHeight="1">
      <c r="A25" s="588" t="s">
        <v>1433</v>
      </c>
    </row>
    <row r="26" spans="1:6" ht="12.75" customHeight="1"/>
    <row r="27" spans="1:6" ht="12.75" customHeight="1">
      <c r="A27" s="588" t="s">
        <v>1423</v>
      </c>
    </row>
    <row r="28" spans="1:6" ht="12.75" customHeight="1">
      <c r="A28" s="588" t="s">
        <v>1424</v>
      </c>
    </row>
    <row r="29" spans="1:6" ht="12.75" customHeight="1">
      <c r="A29" s="589" t="s">
        <v>1425</v>
      </c>
    </row>
    <row r="30" spans="1:6" ht="12.75" customHeight="1">
      <c r="A30" s="589"/>
    </row>
    <row r="31" spans="1:6" ht="12.75" customHeight="1">
      <c r="A31" s="588" t="s">
        <v>1426</v>
      </c>
    </row>
    <row r="32" spans="1:6" ht="12.75" customHeight="1">
      <c r="A32" s="588" t="s">
        <v>1427</v>
      </c>
    </row>
    <row r="33" spans="1:1" ht="12.75" customHeight="1">
      <c r="A33" s="589" t="s">
        <v>1428</v>
      </c>
    </row>
    <row r="34" spans="1:1" ht="12.75" customHeight="1">
      <c r="A34" s="589" t="s">
        <v>1429</v>
      </c>
    </row>
    <row r="35" spans="1:1" ht="12.75" customHeight="1"/>
    <row r="36" spans="1:1" ht="12.75" customHeight="1">
      <c r="A36" s="588" t="s">
        <v>1430</v>
      </c>
    </row>
    <row r="37" spans="1:1" ht="12.75" customHeight="1">
      <c r="A37" s="588" t="s">
        <v>1431</v>
      </c>
    </row>
    <row r="38" spans="1:1" ht="12.75" customHeight="1">
      <c r="A38" s="588" t="s">
        <v>1034</v>
      </c>
    </row>
    <row r="39" spans="1:1" ht="12.75" customHeight="1">
      <c r="A39" s="589" t="s">
        <v>1035</v>
      </c>
    </row>
    <row r="40" spans="1:1" ht="12.75" customHeight="1">
      <c r="A40" s="589" t="s">
        <v>1036</v>
      </c>
    </row>
    <row r="41" spans="1:1" ht="12.75" customHeight="1">
      <c r="A41" s="589" t="s">
        <v>1432</v>
      </c>
    </row>
    <row r="42" spans="1:1" ht="12.75" customHeight="1">
      <c r="A42" s="589" t="s">
        <v>1037</v>
      </c>
    </row>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6" ht="12.75" customHeight="1"/>
    <row r="66" spans="1:6" ht="12.75" customHeight="1"/>
    <row r="67" spans="1:6" ht="12.75" customHeight="1"/>
    <row r="68" spans="1:6" ht="12.75" customHeight="1"/>
    <row r="69" spans="1:6" ht="12.75" customHeight="1"/>
    <row r="70" spans="1:6" ht="12.75" customHeight="1"/>
    <row r="71" spans="1:6" ht="12.75" customHeight="1"/>
    <row r="72" spans="1:6" ht="12.75" customHeight="1"/>
    <row r="73" spans="1:6" ht="12.75" customHeight="1">
      <c r="A73" s="669" t="s">
        <v>1206</v>
      </c>
    </row>
    <row r="74" spans="1:6" ht="12.75" customHeight="1"/>
    <row r="75" spans="1:6" ht="12.75" customHeight="1">
      <c r="F75" s="381" t="s">
        <v>1038</v>
      </c>
    </row>
    <row r="76" spans="1:6" ht="12.75" customHeight="1"/>
    <row r="77" spans="1:6" ht="12.75" customHeight="1"/>
    <row r="78" spans="1:6" ht="12.75" customHeight="1"/>
    <row r="79" spans="1:6" ht="12.75" customHeight="1"/>
    <row r="80" spans="1: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73" location="'2 Sadržaj'!A1" display="Sadržaj / Contents"/>
  </hyperlinks>
  <pageMargins left="0.7" right="0.7" top="0.75" bottom="0.75" header="0.3" footer="0.3"/>
  <pageSetup paperSize="9" scale="7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207"/>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6.5">
      <c r="A1" s="659" t="s">
        <v>1039</v>
      </c>
      <c r="B1" s="660"/>
      <c r="C1" s="660"/>
      <c r="D1" s="660"/>
      <c r="E1" s="661"/>
      <c r="F1" s="651"/>
      <c r="G1" s="661" t="s">
        <v>1210</v>
      </c>
    </row>
    <row r="2" spans="1:7" ht="16.5">
      <c r="A2" s="662" t="s">
        <v>1040</v>
      </c>
      <c r="B2" s="660"/>
      <c r="C2" s="660"/>
      <c r="D2" s="660"/>
      <c r="E2" s="663"/>
      <c r="F2" s="651"/>
      <c r="G2" s="663" t="s">
        <v>1211</v>
      </c>
    </row>
    <row r="3" spans="1:7" ht="12.75" customHeight="1">
      <c r="A3" s="590" t="s">
        <v>1041</v>
      </c>
    </row>
    <row r="4" spans="1:7" ht="12.75" customHeight="1"/>
    <row r="5" spans="1:7" ht="12.75" customHeight="1">
      <c r="A5" s="591" t="s">
        <v>1316</v>
      </c>
    </row>
    <row r="6" spans="1:7" ht="12.75" customHeight="1">
      <c r="A6" s="592" t="s">
        <v>1317</v>
      </c>
    </row>
    <row r="7" spans="1:7" ht="12.75" customHeight="1"/>
    <row r="8" spans="1:7" ht="34.5" customHeight="1">
      <c r="A8" s="593" t="s">
        <v>1042</v>
      </c>
      <c r="B8" s="819" t="s">
        <v>1043</v>
      </c>
      <c r="C8" s="819"/>
    </row>
    <row r="9" spans="1:7" ht="12.75" customHeight="1">
      <c r="A9" s="597" t="s">
        <v>1309</v>
      </c>
      <c r="B9" s="594">
        <v>25</v>
      </c>
      <c r="C9" s="595"/>
      <c r="D9" s="678"/>
    </row>
    <row r="10" spans="1:7" ht="12.75" customHeight="1">
      <c r="A10" s="596" t="s">
        <v>1044</v>
      </c>
      <c r="B10" s="594">
        <v>25</v>
      </c>
      <c r="C10" s="595"/>
    </row>
    <row r="11" spans="1:7" ht="12.75" customHeight="1">
      <c r="A11" s="596" t="s">
        <v>1047</v>
      </c>
      <c r="B11" s="594">
        <v>25</v>
      </c>
      <c r="C11" s="595"/>
    </row>
    <row r="12" spans="1:7" ht="12.75" customHeight="1">
      <c r="A12" s="597" t="s">
        <v>1045</v>
      </c>
      <c r="B12" s="594">
        <v>26</v>
      </c>
      <c r="C12" s="595"/>
    </row>
    <row r="13" spans="1:7" ht="12.75" customHeight="1">
      <c r="A13" s="597" t="s">
        <v>1046</v>
      </c>
      <c r="B13" s="594">
        <v>26</v>
      </c>
      <c r="C13" s="595"/>
    </row>
    <row r="14" spans="1:7" ht="12.75" customHeight="1"/>
    <row r="15" spans="1:7" ht="29.25" customHeight="1">
      <c r="A15" s="821" t="s">
        <v>1329</v>
      </c>
      <c r="B15" s="774"/>
      <c r="C15" s="774"/>
      <c r="D15" s="774"/>
      <c r="E15" s="774"/>
      <c r="F15" s="774"/>
      <c r="G15" s="774"/>
    </row>
    <row r="16" spans="1:7" ht="24.75" customHeight="1">
      <c r="A16" s="822" t="s">
        <v>1048</v>
      </c>
      <c r="B16" s="823"/>
      <c r="C16" s="823"/>
      <c r="D16" s="823"/>
      <c r="E16" s="823"/>
      <c r="F16" s="823"/>
      <c r="G16" s="823"/>
    </row>
    <row r="17" spans="1:8" ht="12.75" customHeight="1"/>
    <row r="18" spans="1:8" ht="12.75" customHeight="1">
      <c r="A18" s="591" t="s">
        <v>1318</v>
      </c>
    </row>
    <row r="19" spans="1:8" ht="12.75" customHeight="1">
      <c r="A19" s="592" t="s">
        <v>1310</v>
      </c>
    </row>
    <row r="20" spans="1:8" ht="12.75" customHeight="1"/>
    <row r="21" spans="1:8" ht="67.5" customHeight="1">
      <c r="A21" s="819" t="s">
        <v>1049</v>
      </c>
      <c r="B21" s="819" t="s">
        <v>1050</v>
      </c>
      <c r="C21" s="820"/>
      <c r="D21" s="820"/>
      <c r="E21" s="819" t="s">
        <v>1051</v>
      </c>
      <c r="F21" s="734"/>
      <c r="G21" s="734"/>
    </row>
    <row r="22" spans="1:8" ht="27.75" customHeight="1">
      <c r="A22" s="819"/>
      <c r="B22" s="598" t="s">
        <v>1311</v>
      </c>
      <c r="C22" s="598" t="s">
        <v>1312</v>
      </c>
      <c r="D22" s="533" t="s">
        <v>1052</v>
      </c>
      <c r="E22" s="598" t="s">
        <v>1311</v>
      </c>
      <c r="F22" s="598" t="s">
        <v>1312</v>
      </c>
      <c r="G22" s="533" t="s">
        <v>1052</v>
      </c>
    </row>
    <row r="23" spans="1:8" ht="16.5" customHeight="1">
      <c r="A23" s="599" t="s">
        <v>1053</v>
      </c>
      <c r="B23" s="600">
        <v>74345</v>
      </c>
      <c r="C23" s="600">
        <v>66805</v>
      </c>
      <c r="D23" s="601">
        <v>-0.10141905978882237</v>
      </c>
      <c r="E23" s="600">
        <v>7541983.5492200004</v>
      </c>
      <c r="F23" s="600">
        <v>6079204.8070400003</v>
      </c>
      <c r="G23" s="602">
        <v>-0.19395146285240605</v>
      </c>
      <c r="H23" s="678"/>
    </row>
    <row r="24" spans="1:8" ht="16.5" customHeight="1">
      <c r="A24" s="599" t="s">
        <v>1054</v>
      </c>
      <c r="B24" s="600">
        <v>72685</v>
      </c>
      <c r="C24" s="600">
        <v>67811</v>
      </c>
      <c r="D24" s="601">
        <v>-6.7056476577010415E-2</v>
      </c>
      <c r="E24" s="600">
        <v>13738167.144409999</v>
      </c>
      <c r="F24" s="600">
        <v>12798712.198889999</v>
      </c>
      <c r="G24" s="602">
        <v>-6.8382844352149363E-2</v>
      </c>
    </row>
    <row r="25" spans="1:8" ht="16.5" customHeight="1">
      <c r="A25" s="599" t="s">
        <v>1055</v>
      </c>
      <c r="B25" s="600">
        <v>7584</v>
      </c>
      <c r="C25" s="600">
        <v>4301</v>
      </c>
      <c r="D25" s="601">
        <v>-0.43288502109704641</v>
      </c>
      <c r="E25" s="600">
        <v>1164674.0100999998</v>
      </c>
      <c r="F25" s="600">
        <v>820671.78234000003</v>
      </c>
      <c r="G25" s="602">
        <v>-0.2953635307191782</v>
      </c>
    </row>
    <row r="26" spans="1:8" ht="16.5" customHeight="1">
      <c r="A26" s="603" t="s">
        <v>382</v>
      </c>
      <c r="B26" s="604">
        <v>154614</v>
      </c>
      <c r="C26" s="604">
        <v>138917</v>
      </c>
      <c r="D26" s="605">
        <v>-0.10152379474045037</v>
      </c>
      <c r="E26" s="604">
        <v>22444824.703729998</v>
      </c>
      <c r="F26" s="604">
        <v>19698588.78827</v>
      </c>
      <c r="G26" s="606">
        <v>-0.12235497277034268</v>
      </c>
    </row>
    <row r="27" spans="1:8" ht="12.75" customHeight="1"/>
    <row r="28" spans="1:8" ht="37.5" customHeight="1">
      <c r="A28" s="815" t="s">
        <v>1056</v>
      </c>
      <c r="B28" s="815"/>
      <c r="C28" s="815"/>
      <c r="D28" s="815"/>
      <c r="E28" s="815"/>
      <c r="F28" s="818"/>
      <c r="G28" s="818"/>
    </row>
    <row r="29" spans="1:8" ht="63.75" customHeight="1">
      <c r="A29" s="815" t="s">
        <v>1057</v>
      </c>
      <c r="B29" s="815"/>
      <c r="C29" s="815"/>
      <c r="D29" s="815"/>
      <c r="E29" s="815"/>
      <c r="F29" s="815"/>
      <c r="G29" s="815"/>
    </row>
    <row r="30" spans="1:8" ht="30.75" customHeight="1">
      <c r="A30" s="816" t="s">
        <v>1313</v>
      </c>
      <c r="B30" s="817"/>
      <c r="C30" s="817"/>
      <c r="D30" s="817"/>
      <c r="E30" s="817"/>
      <c r="F30" s="817"/>
      <c r="G30" s="817"/>
    </row>
    <row r="31" spans="1:8" ht="12.75" customHeight="1"/>
    <row r="32" spans="1:8" ht="12.75" customHeight="1">
      <c r="A32" s="591" t="s">
        <v>1314</v>
      </c>
    </row>
    <row r="33" spans="1:8" ht="12.75" customHeight="1">
      <c r="A33" s="592" t="s">
        <v>1315</v>
      </c>
    </row>
    <row r="34" spans="1:8" ht="12.75" customHeight="1"/>
    <row r="35" spans="1:8" ht="78" customHeight="1">
      <c r="A35" s="819" t="s">
        <v>1049</v>
      </c>
      <c r="B35" s="819" t="s">
        <v>1058</v>
      </c>
      <c r="C35" s="820"/>
      <c r="D35" s="607"/>
      <c r="E35" s="819" t="s">
        <v>1059</v>
      </c>
      <c r="F35" s="734"/>
      <c r="G35" s="734"/>
    </row>
    <row r="36" spans="1:8" ht="32.25" customHeight="1">
      <c r="A36" s="819"/>
      <c r="B36" s="598" t="s">
        <v>1319</v>
      </c>
      <c r="C36" s="598" t="s">
        <v>1320</v>
      </c>
      <c r="D36" s="533" t="s">
        <v>1052</v>
      </c>
      <c r="E36" s="598" t="s">
        <v>1319</v>
      </c>
      <c r="F36" s="598" t="s">
        <v>1320</v>
      </c>
      <c r="G36" s="533" t="s">
        <v>1052</v>
      </c>
    </row>
    <row r="37" spans="1:8" ht="16.5" customHeight="1">
      <c r="A37" s="599" t="s">
        <v>1053</v>
      </c>
      <c r="B37" s="600">
        <v>12837</v>
      </c>
      <c r="C37" s="600">
        <v>15718</v>
      </c>
      <c r="D37" s="601">
        <v>0.22442938381241717</v>
      </c>
      <c r="E37" s="600">
        <v>2342959.0154800001</v>
      </c>
      <c r="F37" s="600">
        <v>2294270.4927699999</v>
      </c>
      <c r="G37" s="608">
        <v>-2.0780782928046859E-2</v>
      </c>
      <c r="H37" s="678"/>
    </row>
    <row r="38" spans="1:8" ht="16.5" customHeight="1">
      <c r="A38" s="599" t="s">
        <v>1054</v>
      </c>
      <c r="B38" s="600">
        <v>15640</v>
      </c>
      <c r="C38" s="600">
        <v>14938</v>
      </c>
      <c r="D38" s="601">
        <v>-4.488491048593346E-2</v>
      </c>
      <c r="E38" s="600">
        <v>3598276.6986199999</v>
      </c>
      <c r="F38" s="600">
        <v>3472747.4515300002</v>
      </c>
      <c r="G38" s="608">
        <v>-3.4885935019433711E-2</v>
      </c>
    </row>
    <row r="39" spans="1:8" ht="16.5" customHeight="1">
      <c r="A39" s="603" t="s">
        <v>382</v>
      </c>
      <c r="B39" s="604">
        <v>28477</v>
      </c>
      <c r="C39" s="604">
        <v>30656</v>
      </c>
      <c r="D39" s="605">
        <v>7.6517891631843193E-2</v>
      </c>
      <c r="E39" s="604">
        <v>5941235.7140999995</v>
      </c>
      <c r="F39" s="604">
        <v>5767017.9442999996</v>
      </c>
      <c r="G39" s="609">
        <v>-2.9323490631172677E-2</v>
      </c>
    </row>
    <row r="40" spans="1:8" ht="12.75" customHeight="1"/>
    <row r="41" spans="1:8" ht="32.25" customHeight="1">
      <c r="A41" s="815" t="s">
        <v>1060</v>
      </c>
      <c r="B41" s="815"/>
      <c r="C41" s="815"/>
      <c r="D41" s="815"/>
      <c r="E41" s="815"/>
      <c r="F41" s="815"/>
      <c r="G41" s="815"/>
    </row>
    <row r="42" spans="1:8" ht="84.75" customHeight="1">
      <c r="A42" s="815" t="s">
        <v>1061</v>
      </c>
      <c r="B42" s="815"/>
      <c r="C42" s="815"/>
      <c r="D42" s="815"/>
      <c r="E42" s="815"/>
      <c r="F42" s="815"/>
      <c r="G42" s="815"/>
    </row>
    <row r="43" spans="1:8" ht="27" customHeight="1">
      <c r="A43" s="816" t="s">
        <v>1313</v>
      </c>
      <c r="B43" s="817"/>
      <c r="C43" s="817"/>
      <c r="D43" s="817"/>
      <c r="E43" s="817"/>
      <c r="F43" s="817"/>
      <c r="G43" s="817"/>
    </row>
    <row r="44" spans="1:8" ht="12.75" customHeight="1"/>
    <row r="45" spans="1:8" ht="12.75" customHeight="1">
      <c r="A45" s="24" t="s">
        <v>1322</v>
      </c>
    </row>
    <row r="46" spans="1:8" ht="12.75" customHeight="1">
      <c r="A46" s="29" t="s">
        <v>1321</v>
      </c>
    </row>
    <row r="47" spans="1:8" ht="12.75" customHeight="1"/>
    <row r="48" spans="1:8" ht="12.75" customHeight="1"/>
    <row r="49" spans="8:8" ht="12.75" customHeight="1"/>
    <row r="50" spans="8:8" ht="12.75" customHeight="1"/>
    <row r="51" spans="8:8" ht="12.75" customHeight="1"/>
    <row r="52" spans="8:8" ht="12.75" customHeight="1">
      <c r="H52" s="678"/>
    </row>
    <row r="53" spans="8:8" ht="12.75" customHeight="1"/>
    <row r="54" spans="8:8" ht="12.75" customHeight="1"/>
    <row r="55" spans="8:8" ht="12.75" customHeight="1"/>
    <row r="56" spans="8:8" ht="12.75" customHeight="1"/>
    <row r="57" spans="8:8" ht="12.75" customHeight="1"/>
    <row r="58" spans="8:8" ht="12.75" customHeight="1"/>
    <row r="59" spans="8:8" ht="12.75" customHeight="1"/>
    <row r="60" spans="8:8" ht="12.75" customHeight="1"/>
    <row r="61" spans="8:8" ht="12.75" customHeight="1"/>
    <row r="62" spans="8:8" ht="12.75" customHeight="1"/>
    <row r="63" spans="8:8" ht="12.75" customHeight="1"/>
    <row r="64" spans="8:8" ht="12.75" customHeight="1"/>
    <row r="65" spans="1:8" ht="12.75" customHeight="1"/>
    <row r="66" spans="1:8" ht="12.75" customHeight="1"/>
    <row r="67" spans="1:8" ht="12.75" customHeight="1">
      <c r="A67" s="24" t="s">
        <v>1323</v>
      </c>
    </row>
    <row r="68" spans="1:8" ht="12.75" customHeight="1">
      <c r="A68" s="29" t="s">
        <v>1324</v>
      </c>
    </row>
    <row r="69" spans="1:8" ht="12.75" customHeight="1"/>
    <row r="70" spans="1:8" ht="12.75" customHeight="1"/>
    <row r="71" spans="1:8" ht="12.75" customHeight="1"/>
    <row r="72" spans="1:8" ht="12.75" customHeight="1">
      <c r="H72" s="678"/>
    </row>
    <row r="73" spans="1:8" ht="12.75" customHeight="1"/>
    <row r="74" spans="1:8" ht="12.75" customHeight="1"/>
    <row r="75" spans="1:8" ht="12.75" customHeight="1"/>
    <row r="76" spans="1:8" ht="12.75" customHeight="1"/>
    <row r="77" spans="1:8" ht="12.75" customHeight="1"/>
    <row r="78" spans="1:8" ht="12.75" customHeight="1"/>
    <row r="79" spans="1:8" ht="12.75" customHeight="1"/>
    <row r="80" spans="1:8"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c r="A90" s="94" t="s">
        <v>1062</v>
      </c>
    </row>
    <row r="91" spans="1:1" ht="12.75" customHeight="1"/>
    <row r="92" spans="1:1" ht="12.75" customHeight="1"/>
    <row r="93" spans="1:1" ht="12.75" customHeight="1"/>
    <row r="94" spans="1:1" ht="12.75" customHeight="1"/>
    <row r="95" spans="1:1" ht="12.75" customHeight="1"/>
    <row r="96" spans="1:1" ht="12.75" customHeight="1"/>
    <row r="97" spans="1:7" ht="12.75" customHeight="1"/>
    <row r="98" spans="1:7" ht="12.75" customHeight="1">
      <c r="A98" s="672" t="s">
        <v>1206</v>
      </c>
    </row>
    <row r="99" spans="1:7" ht="12.75" customHeight="1"/>
    <row r="100" spans="1:7" ht="12.75" customHeight="1">
      <c r="G100" s="381" t="s">
        <v>1063</v>
      </c>
    </row>
    <row r="101" spans="1:7" ht="12.75" customHeight="1"/>
    <row r="102" spans="1:7" ht="12.75" customHeight="1"/>
    <row r="103" spans="1:7" ht="12.75" customHeight="1"/>
    <row r="104" spans="1:7" ht="12.75" customHeight="1"/>
    <row r="105" spans="1:7" ht="12.75" customHeight="1"/>
    <row r="106" spans="1:7" ht="12.75" customHeight="1"/>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15">
    <mergeCell ref="B8:C8"/>
    <mergeCell ref="A15:G15"/>
    <mergeCell ref="A16:G16"/>
    <mergeCell ref="A21:A22"/>
    <mergeCell ref="B21:D21"/>
    <mergeCell ref="E21:G21"/>
    <mergeCell ref="A41:G41"/>
    <mergeCell ref="A42:G42"/>
    <mergeCell ref="A43:G43"/>
    <mergeCell ref="A28:G28"/>
    <mergeCell ref="A29:G29"/>
    <mergeCell ref="A30:G30"/>
    <mergeCell ref="A35:A36"/>
    <mergeCell ref="B35:C35"/>
    <mergeCell ref="E35:G35"/>
  </mergeCells>
  <hyperlinks>
    <hyperlink ref="A98" location="'2 Sadržaj'!A1" display="Sadržaj / Contents"/>
  </hyperlinks>
  <pageMargins left="0.7" right="0.7" top="0.75" bottom="0.75" header="0.3" footer="0.3"/>
  <pageSetup paperSize="9"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9" t="s">
        <v>1178</v>
      </c>
      <c r="H1" s="28" t="str">
        <f>Naslovnica!A20</f>
        <v>Siječanj 2012.</v>
      </c>
    </row>
    <row r="2" spans="1:9" ht="12.75" customHeight="1">
      <c r="A2" s="70" t="s">
        <v>293</v>
      </c>
      <c r="H2" s="33" t="str">
        <f>Naslovnica!A24</f>
        <v>January 2012</v>
      </c>
    </row>
    <row r="3" spans="1:9" ht="12.75" customHeight="1"/>
    <row r="4" spans="1:9" ht="12.75" customHeight="1">
      <c r="F4" s="720" t="s">
        <v>253</v>
      </c>
      <c r="G4" s="720"/>
      <c r="H4" s="720"/>
    </row>
    <row r="5" spans="1:9" ht="21" customHeight="1">
      <c r="A5" s="99"/>
      <c r="B5" s="727" t="s">
        <v>294</v>
      </c>
      <c r="C5" s="727"/>
      <c r="D5" s="727"/>
      <c r="E5" s="727"/>
      <c r="F5" s="727"/>
      <c r="G5" s="727"/>
      <c r="H5" s="55"/>
    </row>
    <row r="6" spans="1:9" ht="33.75" customHeight="1">
      <c r="A6" s="100" t="s">
        <v>295</v>
      </c>
      <c r="B6" s="99" t="str">
        <f>Naslovnica!A20</f>
        <v>Siječanj 2012.</v>
      </c>
      <c r="C6" s="130" t="str">
        <f>'4 Tablica-Grafikon 2'!F5</f>
        <v>Prosinac 2011.</v>
      </c>
      <c r="D6" s="99" t="s">
        <v>296</v>
      </c>
      <c r="E6" s="99" t="s">
        <v>297</v>
      </c>
      <c r="F6" s="99" t="s">
        <v>298</v>
      </c>
      <c r="G6" s="99" t="s">
        <v>299</v>
      </c>
      <c r="H6" s="99" t="s">
        <v>300</v>
      </c>
    </row>
    <row r="7" spans="1:9" ht="33.75" customHeight="1">
      <c r="A7" s="101" t="s">
        <v>301</v>
      </c>
      <c r="B7" s="101" t="str">
        <f>Naslovnica!A24</f>
        <v>January 2012</v>
      </c>
      <c r="C7" s="131" t="str">
        <f>'4 Tablica-Grafikon 2'!F6</f>
        <v>December 2011</v>
      </c>
      <c r="D7" s="101" t="s">
        <v>302</v>
      </c>
      <c r="E7" s="102" t="s">
        <v>303</v>
      </c>
      <c r="F7" s="102" t="s">
        <v>304</v>
      </c>
      <c r="G7" s="102" t="s">
        <v>305</v>
      </c>
      <c r="H7" s="102" t="s">
        <v>306</v>
      </c>
    </row>
    <row r="8" spans="1:9">
      <c r="A8" s="103" t="s">
        <v>307</v>
      </c>
      <c r="B8" s="104">
        <v>141117.02169999998</v>
      </c>
      <c r="C8" s="104">
        <v>161081.60524</v>
      </c>
      <c r="D8" s="93">
        <v>-0.12394080323606303</v>
      </c>
      <c r="E8" s="104">
        <v>136739.03831999999</v>
      </c>
      <c r="F8" s="93">
        <v>3.2017070134386406E-2</v>
      </c>
      <c r="G8" s="104">
        <v>141117.02169999998</v>
      </c>
      <c r="H8" s="104">
        <v>14571446.80555</v>
      </c>
      <c r="I8" s="678"/>
    </row>
    <row r="9" spans="1:9">
      <c r="A9" s="103" t="s">
        <v>308</v>
      </c>
      <c r="B9" s="104">
        <v>48712.779490000001</v>
      </c>
      <c r="C9" s="104">
        <v>56636.393450000003</v>
      </c>
      <c r="D9" s="93">
        <v>-0.13990322259829563</v>
      </c>
      <c r="E9" s="104">
        <v>46887.000650000002</v>
      </c>
      <c r="F9" s="93">
        <v>3.8939979411969465E-2</v>
      </c>
      <c r="G9" s="104">
        <v>48712.779490000001</v>
      </c>
      <c r="H9" s="104">
        <v>4365093.5402499996</v>
      </c>
    </row>
    <row r="10" spans="1:9">
      <c r="A10" s="103" t="s">
        <v>309</v>
      </c>
      <c r="B10" s="104">
        <v>63386.577560000005</v>
      </c>
      <c r="C10" s="104">
        <v>74522.477200000008</v>
      </c>
      <c r="D10" s="93">
        <v>-0.14943007879507261</v>
      </c>
      <c r="E10" s="104">
        <v>62791.120430000003</v>
      </c>
      <c r="F10" s="93">
        <v>9.483142296589888E-3</v>
      </c>
      <c r="G10" s="104">
        <v>63386.577560000005</v>
      </c>
      <c r="H10" s="104">
        <v>6316855.6275299992</v>
      </c>
    </row>
    <row r="11" spans="1:9">
      <c r="A11" s="103" t="s">
        <v>310</v>
      </c>
      <c r="B11" s="104">
        <v>110900.50237999999</v>
      </c>
      <c r="C11" s="104">
        <v>126746.40896</v>
      </c>
      <c r="D11" s="93">
        <v>-0.12502055647983551</v>
      </c>
      <c r="E11" s="104">
        <v>106966.19245</v>
      </c>
      <c r="F11" s="93">
        <v>3.6780872908410124E-2</v>
      </c>
      <c r="G11" s="104">
        <v>110900.50237999999</v>
      </c>
      <c r="H11" s="104">
        <v>11166001.762820002</v>
      </c>
    </row>
    <row r="12" spans="1:9" ht="22.5" customHeight="1">
      <c r="A12" s="105" t="s">
        <v>311</v>
      </c>
      <c r="B12" s="106">
        <v>364116.88112999999</v>
      </c>
      <c r="C12" s="106">
        <v>418986.88485000003</v>
      </c>
      <c r="D12" s="107">
        <v>-0.13095876196612657</v>
      </c>
      <c r="E12" s="106">
        <v>353383.35184999998</v>
      </c>
      <c r="F12" s="107">
        <v>3.0373613312027387E-2</v>
      </c>
      <c r="G12" s="106">
        <v>364116.88112999999</v>
      </c>
      <c r="H12" s="106">
        <v>36419397.736149997</v>
      </c>
    </row>
    <row r="13" spans="1:9" ht="21.75" customHeight="1">
      <c r="A13" s="735" t="s">
        <v>312</v>
      </c>
      <c r="B13" s="735"/>
      <c r="C13" s="735"/>
      <c r="D13" s="735"/>
      <c r="E13" s="735"/>
      <c r="F13" s="735"/>
      <c r="G13" s="735"/>
      <c r="H13" s="735"/>
    </row>
    <row r="14" spans="1:9" ht="21" customHeight="1">
      <c r="A14" s="736" t="s">
        <v>313</v>
      </c>
      <c r="B14" s="736"/>
      <c r="C14" s="736"/>
      <c r="D14" s="736"/>
      <c r="E14" s="736"/>
      <c r="F14" s="736"/>
      <c r="G14" s="736"/>
      <c r="H14" s="736"/>
    </row>
    <row r="15" spans="1:9" ht="12.75" customHeight="1"/>
    <row r="16" spans="1:9" ht="12.75" customHeight="1"/>
    <row r="17" spans="1:9" ht="12.75" customHeight="1">
      <c r="A17" s="69" t="s">
        <v>1179</v>
      </c>
      <c r="H17" s="28" t="str">
        <f>Naslovnica!A20</f>
        <v>Siječanj 2012.</v>
      </c>
    </row>
    <row r="18" spans="1:9" ht="12.75" customHeight="1">
      <c r="A18" s="70" t="s">
        <v>1180</v>
      </c>
      <c r="H18" s="33" t="str">
        <f>Naslovnica!A24</f>
        <v>January 2012</v>
      </c>
    </row>
    <row r="19" spans="1:9" ht="12.75" customHeight="1"/>
    <row r="20" spans="1:9" ht="12.75" customHeight="1">
      <c r="E20" s="720" t="s">
        <v>253</v>
      </c>
      <c r="F20" s="720"/>
      <c r="G20" s="720"/>
    </row>
    <row r="21" spans="1:9" ht="25.5" customHeight="1">
      <c r="A21" s="99"/>
      <c r="B21" s="727" t="s">
        <v>314</v>
      </c>
      <c r="C21" s="727"/>
      <c r="D21" s="727"/>
      <c r="E21" s="727"/>
      <c r="F21" s="727"/>
      <c r="G21" s="727"/>
    </row>
    <row r="22" spans="1:9" ht="33.75" customHeight="1">
      <c r="A22" s="99" t="s">
        <v>295</v>
      </c>
      <c r="B22" s="99" t="str">
        <f>Naslovnica!A20</f>
        <v>Siječanj 2012.</v>
      </c>
      <c r="C22" s="130" t="str">
        <f>'4 Tablica-Grafikon 2'!F5</f>
        <v>Prosinac 2011.</v>
      </c>
      <c r="D22" s="99" t="s">
        <v>296</v>
      </c>
      <c r="E22" s="99" t="s">
        <v>297</v>
      </c>
      <c r="F22" s="99" t="s">
        <v>298</v>
      </c>
      <c r="G22" s="99" t="s">
        <v>299</v>
      </c>
    </row>
    <row r="23" spans="1:9" ht="33.75" customHeight="1">
      <c r="A23" s="101" t="s">
        <v>301</v>
      </c>
      <c r="B23" s="101" t="str">
        <f>Naslovnica!A24</f>
        <v>January 2012</v>
      </c>
      <c r="C23" s="131" t="str">
        <f>'4 Tablica-Grafikon 2'!F6</f>
        <v>December 2011</v>
      </c>
      <c r="D23" s="101" t="s">
        <v>302</v>
      </c>
      <c r="E23" s="102" t="s">
        <v>303</v>
      </c>
      <c r="F23" s="102" t="s">
        <v>304</v>
      </c>
      <c r="G23" s="102" t="s">
        <v>305</v>
      </c>
    </row>
    <row r="24" spans="1:9">
      <c r="A24" s="103" t="s">
        <v>307</v>
      </c>
      <c r="B24" s="104">
        <v>730.28029000000004</v>
      </c>
      <c r="C24" s="104">
        <v>832.73230000000001</v>
      </c>
      <c r="D24" s="93">
        <v>-0.12303114698445103</v>
      </c>
      <c r="E24" s="104">
        <v>710.85294999999996</v>
      </c>
      <c r="F24" s="93">
        <v>2.7329618594112991E-2</v>
      </c>
      <c r="G24" s="104">
        <v>730.28029000000004</v>
      </c>
      <c r="I24" s="678"/>
    </row>
    <row r="25" spans="1:9">
      <c r="A25" s="103" t="s">
        <v>308</v>
      </c>
      <c r="B25" s="104">
        <v>392.83985999999999</v>
      </c>
      <c r="C25" s="104">
        <v>456.75610999999998</v>
      </c>
      <c r="D25" s="93">
        <v>-0.13993518335200814</v>
      </c>
      <c r="E25" s="104">
        <v>378.13332000000003</v>
      </c>
      <c r="F25" s="93">
        <v>3.8892473162639996E-2</v>
      </c>
      <c r="G25" s="104">
        <v>392.83985999999999</v>
      </c>
    </row>
    <row r="26" spans="1:9">
      <c r="A26" s="103" t="s">
        <v>309</v>
      </c>
      <c r="B26" s="104">
        <v>511.17401000000001</v>
      </c>
      <c r="C26" s="104">
        <v>600.98566000000005</v>
      </c>
      <c r="D26" s="93">
        <v>-0.14944058731784055</v>
      </c>
      <c r="E26" s="104">
        <v>506.38478999999995</v>
      </c>
      <c r="F26" s="93">
        <v>9.4576695322939261E-3</v>
      </c>
      <c r="G26" s="104">
        <v>511.17401000000001</v>
      </c>
    </row>
    <row r="27" spans="1:9">
      <c r="A27" s="103" t="s">
        <v>310</v>
      </c>
      <c r="B27" s="104">
        <v>894.34463000000005</v>
      </c>
      <c r="C27" s="104">
        <v>1022.1556400000001</v>
      </c>
      <c r="D27" s="93">
        <v>-0.12504065427844238</v>
      </c>
      <c r="E27" s="104">
        <v>862.64326000000005</v>
      </c>
      <c r="F27" s="93">
        <v>3.6749107620686672E-2</v>
      </c>
      <c r="G27" s="104">
        <v>894.34463000000005</v>
      </c>
    </row>
    <row r="28" spans="1:9" ht="22.5" customHeight="1">
      <c r="A28" s="105" t="s">
        <v>311</v>
      </c>
      <c r="B28" s="106">
        <v>2528.63879</v>
      </c>
      <c r="C28" s="106">
        <v>2912.6297100000002</v>
      </c>
      <c r="D28" s="107">
        <v>-0.13183650454489121</v>
      </c>
      <c r="E28" s="106">
        <v>2458.0143200000002</v>
      </c>
      <c r="F28" s="107">
        <v>2.8732326506543598E-2</v>
      </c>
      <c r="G28" s="106">
        <v>2528.63879</v>
      </c>
    </row>
    <row r="29" spans="1:9" ht="24.75" customHeight="1">
      <c r="A29" s="732" t="s">
        <v>315</v>
      </c>
      <c r="B29" s="732"/>
      <c r="C29" s="732"/>
      <c r="D29" s="732"/>
      <c r="E29" s="732"/>
      <c r="F29" s="732"/>
      <c r="G29" s="732"/>
    </row>
    <row r="30" spans="1:9" ht="25.5" customHeight="1">
      <c r="A30" s="733" t="s">
        <v>316</v>
      </c>
      <c r="B30" s="734"/>
      <c r="C30" s="734"/>
      <c r="D30" s="734"/>
      <c r="E30" s="734"/>
      <c r="F30" s="734"/>
      <c r="G30" s="734"/>
    </row>
    <row r="31" spans="1:9" ht="12.75" customHeight="1"/>
    <row r="32" spans="1:9" ht="12.75" customHeight="1">
      <c r="A32" s="94" t="s">
        <v>317</v>
      </c>
    </row>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c r="A43" s="671" t="s">
        <v>1206</v>
      </c>
    </row>
    <row r="44" spans="1:8" ht="12.75" customHeight="1"/>
    <row r="45" spans="1:8" ht="12.75" customHeight="1">
      <c r="H45" s="51" t="s">
        <v>318</v>
      </c>
    </row>
    <row r="46" spans="1:8" ht="12.75" customHeight="1"/>
  </sheetData>
  <mergeCells count="8">
    <mergeCell ref="A29:G29"/>
    <mergeCell ref="A30:G30"/>
    <mergeCell ref="B5:G5"/>
    <mergeCell ref="F4:H4"/>
    <mergeCell ref="A13:H13"/>
    <mergeCell ref="A14:H14"/>
    <mergeCell ref="B21:G21"/>
    <mergeCell ref="E20:G20"/>
  </mergeCells>
  <hyperlinks>
    <hyperlink ref="A43" location="'2 Sadržaj'!A1" display="Sadržaj / Contents"/>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304"/>
  <sheetViews>
    <sheetView showGridLines="0" zoomScaleNormal="100" workbookViewId="0"/>
  </sheetViews>
  <sheetFormatPr defaultRowHeight="15"/>
  <cols>
    <col min="1" max="1" width="49.7109375" customWidth="1"/>
    <col min="2" max="3" width="10.85546875" bestFit="1" customWidth="1"/>
    <col min="4" max="4" width="7.7109375" customWidth="1"/>
    <col min="5" max="5" width="10.5703125" customWidth="1"/>
  </cols>
  <sheetData>
    <row r="1" spans="1:6" ht="12.75" customHeight="1">
      <c r="A1" s="610" t="s">
        <v>1325</v>
      </c>
    </row>
    <row r="2" spans="1:6" ht="12.75" customHeight="1">
      <c r="A2" s="353" t="s">
        <v>1326</v>
      </c>
    </row>
    <row r="3" spans="1:6" ht="12.75" customHeight="1"/>
    <row r="4" spans="1:6" ht="12.75" customHeight="1">
      <c r="E4" s="529" t="s">
        <v>1136</v>
      </c>
    </row>
    <row r="5" spans="1:6" ht="22.5" customHeight="1">
      <c r="A5" s="824" t="s">
        <v>1064</v>
      </c>
      <c r="B5" s="611" t="s">
        <v>1065</v>
      </c>
      <c r="C5" s="611" t="s">
        <v>1065</v>
      </c>
      <c r="D5" s="824" t="s">
        <v>1066</v>
      </c>
      <c r="E5" s="824" t="s">
        <v>1067</v>
      </c>
    </row>
    <row r="6" spans="1:6" ht="15" customHeight="1">
      <c r="A6" s="731"/>
      <c r="B6" s="612" t="s">
        <v>1327</v>
      </c>
      <c r="C6" s="612" t="s">
        <v>1328</v>
      </c>
      <c r="D6" s="824"/>
      <c r="E6" s="824"/>
    </row>
    <row r="7" spans="1:6" ht="12.75" customHeight="1">
      <c r="A7" s="613" t="s">
        <v>1068</v>
      </c>
      <c r="B7" s="614">
        <v>20205046.801990002</v>
      </c>
      <c r="C7" s="614">
        <v>18138135.993250001</v>
      </c>
      <c r="D7" s="615">
        <v>-0.10229675926988846</v>
      </c>
      <c r="E7" s="614">
        <v>-2066910.8087400012</v>
      </c>
    </row>
    <row r="8" spans="1:6" ht="12.75" customHeight="1">
      <c r="A8" s="616" t="s">
        <v>1069</v>
      </c>
      <c r="B8" s="614">
        <v>36318.642530000005</v>
      </c>
      <c r="C8" s="614">
        <v>30129.103850000003</v>
      </c>
      <c r="D8" s="615">
        <v>-0.17042318349005758</v>
      </c>
      <c r="E8" s="614">
        <v>-6189.5386800000015</v>
      </c>
      <c r="F8" s="678"/>
    </row>
    <row r="9" spans="1:6" ht="12.75" customHeight="1">
      <c r="A9" s="616" t="s">
        <v>1070</v>
      </c>
      <c r="B9" s="614">
        <v>8938701.5433999989</v>
      </c>
      <c r="C9" s="614">
        <v>7400096.2582</v>
      </c>
      <c r="D9" s="615">
        <v>-0.1721284996181629</v>
      </c>
      <c r="E9" s="614">
        <v>-1538605.2851999989</v>
      </c>
    </row>
    <row r="10" spans="1:6" ht="18" customHeight="1">
      <c r="A10" s="617" t="s">
        <v>1071</v>
      </c>
      <c r="B10" s="614">
        <v>119032.97301999999</v>
      </c>
      <c r="C10" s="614">
        <v>47438.022659999995</v>
      </c>
      <c r="D10" s="615">
        <v>-0.60147158004673695</v>
      </c>
      <c r="E10" s="614">
        <v>-71594.950359999988</v>
      </c>
    </row>
    <row r="11" spans="1:6" ht="15.75" customHeight="1">
      <c r="A11" s="617" t="s">
        <v>1072</v>
      </c>
      <c r="B11" s="614">
        <v>8615268.1743000001</v>
      </c>
      <c r="C11" s="614">
        <v>7244557.2968899999</v>
      </c>
      <c r="D11" s="615">
        <v>-0.1591025200467856</v>
      </c>
      <c r="E11" s="614">
        <v>-1370710.8774100002</v>
      </c>
    </row>
    <row r="12" spans="1:6" ht="12.75" customHeight="1">
      <c r="A12" s="616" t="s">
        <v>1073</v>
      </c>
      <c r="B12" s="614">
        <v>1070499.544</v>
      </c>
      <c r="C12" s="614">
        <v>1092284.3942499999</v>
      </c>
      <c r="D12" s="615">
        <v>2.0350172377093356E-2</v>
      </c>
      <c r="E12" s="614">
        <v>21784.850249999901</v>
      </c>
    </row>
    <row r="13" spans="1:6" ht="12.75" customHeight="1">
      <c r="A13" s="616" t="s">
        <v>1074</v>
      </c>
      <c r="B13" s="614">
        <v>4401159.5271399999</v>
      </c>
      <c r="C13" s="614">
        <v>4007792.0735300002</v>
      </c>
      <c r="D13" s="615">
        <v>-8.9378140279686935E-2</v>
      </c>
      <c r="E13" s="614">
        <v>-393367.45360999973</v>
      </c>
    </row>
    <row r="14" spans="1:6" ht="12.75" customHeight="1">
      <c r="A14" s="616" t="s">
        <v>1075</v>
      </c>
      <c r="B14" s="614">
        <v>1264810.6395899998</v>
      </c>
      <c r="C14" s="614">
        <v>776016.66119000001</v>
      </c>
      <c r="D14" s="615">
        <v>-0.38645625131557004</v>
      </c>
      <c r="E14" s="614">
        <v>-488793.97839999979</v>
      </c>
    </row>
    <row r="15" spans="1:6" ht="12.75" customHeight="1">
      <c r="A15" s="616" t="s">
        <v>1076</v>
      </c>
      <c r="B15" s="614">
        <v>1081800.10479</v>
      </c>
      <c r="C15" s="614">
        <v>744230.34674000007</v>
      </c>
      <c r="D15" s="615">
        <v>-0.31204448636611037</v>
      </c>
      <c r="E15" s="614">
        <v>-337569.75804999995</v>
      </c>
    </row>
    <row r="16" spans="1:6" ht="12.75" customHeight="1">
      <c r="A16" s="618" t="s">
        <v>1077</v>
      </c>
      <c r="B16" s="614">
        <v>10018.067130000001</v>
      </c>
      <c r="C16" s="614">
        <v>7684.7840099999994</v>
      </c>
      <c r="D16" s="615">
        <v>-0.23290751496491535</v>
      </c>
      <c r="E16" s="614">
        <v>-2333.2831200000019</v>
      </c>
    </row>
    <row r="17" spans="1:5" ht="20.25" customHeight="1">
      <c r="A17" s="617" t="s">
        <v>1078</v>
      </c>
      <c r="B17" s="614">
        <v>730023.99814000004</v>
      </c>
      <c r="C17" s="614">
        <v>610319.75017000001</v>
      </c>
      <c r="D17" s="615">
        <v>-0.1639730314003236</v>
      </c>
      <c r="E17" s="614">
        <v>-119704.24797000003</v>
      </c>
    </row>
    <row r="18" spans="1:5" ht="12.75" customHeight="1">
      <c r="A18" s="616" t="s">
        <v>1079</v>
      </c>
      <c r="B18" s="614">
        <v>56956.2935</v>
      </c>
      <c r="C18" s="614">
        <v>6229.2870000000003</v>
      </c>
      <c r="D18" s="615">
        <v>-0.89063040065976207</v>
      </c>
      <c r="E18" s="614">
        <v>-50727.006500000003</v>
      </c>
    </row>
    <row r="19" spans="1:5" ht="12.75" customHeight="1">
      <c r="A19" s="616" t="s">
        <v>1080</v>
      </c>
      <c r="B19" s="614">
        <v>147700.19602999999</v>
      </c>
      <c r="C19" s="614">
        <v>104353.93368999999</v>
      </c>
      <c r="D19" s="615">
        <v>-0.29347464326449346</v>
      </c>
      <c r="E19" s="614">
        <v>-43346.262340000001</v>
      </c>
    </row>
    <row r="20" spans="1:5" ht="12.75" customHeight="1">
      <c r="A20" s="616" t="s">
        <v>1081</v>
      </c>
      <c r="B20" s="614">
        <v>56700.200049999999</v>
      </c>
      <c r="C20" s="614">
        <v>3747.0049599999998</v>
      </c>
      <c r="D20" s="615">
        <v>-0.93391548959799486</v>
      </c>
      <c r="E20" s="614">
        <v>-52953.195090000001</v>
      </c>
    </row>
    <row r="21" spans="1:5" ht="12.75" customHeight="1">
      <c r="A21" s="616" t="s">
        <v>1082</v>
      </c>
      <c r="B21" s="614">
        <v>1092103.16922</v>
      </c>
      <c r="C21" s="614">
        <v>1131744.9228399999</v>
      </c>
      <c r="D21" s="615">
        <v>3.6298542790891064E-2</v>
      </c>
      <c r="E21" s="614">
        <v>39641.753619999858</v>
      </c>
    </row>
    <row r="22" spans="1:5" ht="15" customHeight="1">
      <c r="A22" s="617" t="s">
        <v>1083</v>
      </c>
      <c r="B22" s="614">
        <v>34502.722999999998</v>
      </c>
      <c r="C22" s="614">
        <v>314166.40399999998</v>
      </c>
      <c r="D22" s="615">
        <v>8.1055539007747299</v>
      </c>
      <c r="E22" s="614">
        <v>279663.68099999998</v>
      </c>
    </row>
    <row r="23" spans="1:5" ht="12.75" customHeight="1">
      <c r="A23" s="616" t="s">
        <v>1084</v>
      </c>
      <c r="B23" s="614">
        <v>131578.68111</v>
      </c>
      <c r="C23" s="614">
        <v>145872.13215000002</v>
      </c>
      <c r="D23" s="615">
        <v>0.10863044772466335</v>
      </c>
      <c r="E23" s="614">
        <v>14293.451040000014</v>
      </c>
    </row>
    <row r="24" spans="1:5" ht="12.75" customHeight="1">
      <c r="A24" s="616" t="s">
        <v>1085</v>
      </c>
      <c r="B24" s="614">
        <v>847687.68704999995</v>
      </c>
      <c r="C24" s="614">
        <v>603429.01471000002</v>
      </c>
      <c r="D24" s="615">
        <v>-0.28814700988524866</v>
      </c>
      <c r="E24" s="614">
        <v>-244258.67233999993</v>
      </c>
    </row>
    <row r="25" spans="1:5" ht="12.75" customHeight="1">
      <c r="A25" s="616" t="s">
        <v>1086</v>
      </c>
      <c r="B25" s="614">
        <v>2393.9559300000001</v>
      </c>
      <c r="C25" s="614">
        <v>14734.96499</v>
      </c>
      <c r="D25" s="615">
        <v>5.1550694419007117</v>
      </c>
      <c r="E25" s="614">
        <v>12341.00906</v>
      </c>
    </row>
    <row r="26" spans="1:5" ht="12.75" customHeight="1">
      <c r="A26" s="616" t="s">
        <v>1087</v>
      </c>
      <c r="B26" s="614">
        <v>75940.122129999989</v>
      </c>
      <c r="C26" s="614">
        <v>53542.406990000003</v>
      </c>
      <c r="D26" s="615">
        <v>-0.2949391508965169</v>
      </c>
      <c r="E26" s="614">
        <v>-22397.715139999986</v>
      </c>
    </row>
    <row r="27" spans="1:5" ht="12.75" customHeight="1">
      <c r="A27" s="616" t="s">
        <v>1088</v>
      </c>
      <c r="B27" s="614">
        <v>10047598.13713</v>
      </c>
      <c r="C27" s="614">
        <v>9479242.9020699989</v>
      </c>
      <c r="D27" s="615">
        <v>-5.656627855762808E-2</v>
      </c>
      <c r="E27" s="614">
        <v>-568355.23506000079</v>
      </c>
    </row>
    <row r="28" spans="1:5" ht="12.75" customHeight="1">
      <c r="A28" s="616" t="s">
        <v>1089</v>
      </c>
      <c r="B28" s="614">
        <v>10047263.909530001</v>
      </c>
      <c r="C28" s="614">
        <v>9474499.1896800008</v>
      </c>
      <c r="D28" s="615">
        <v>-5.7007034453103511E-2</v>
      </c>
      <c r="E28" s="614">
        <v>-572764.71984999999</v>
      </c>
    </row>
    <row r="29" spans="1:5" ht="12.75" customHeight="1">
      <c r="A29" s="616" t="s">
        <v>1090</v>
      </c>
      <c r="B29" s="614">
        <v>334.2276</v>
      </c>
      <c r="C29" s="614">
        <v>4743.7123899999997</v>
      </c>
      <c r="D29" s="615">
        <v>13.19306002855539</v>
      </c>
      <c r="E29" s="614">
        <v>4409.4847899999995</v>
      </c>
    </row>
    <row r="30" spans="1:5" ht="12.75" customHeight="1">
      <c r="A30" s="616" t="s">
        <v>1091</v>
      </c>
      <c r="B30" s="614">
        <v>90325.309709999987</v>
      </c>
      <c r="C30" s="614">
        <v>96922.806290000008</v>
      </c>
      <c r="D30" s="615">
        <v>7.3041505212460001E-2</v>
      </c>
      <c r="E30" s="614">
        <v>6597.4965800000209</v>
      </c>
    </row>
    <row r="31" spans="1:5" ht="12.75" customHeight="1">
      <c r="A31" s="613" t="s">
        <v>1092</v>
      </c>
      <c r="B31" s="614">
        <v>7600396.59595</v>
      </c>
      <c r="C31" s="614">
        <v>7574610.6008299999</v>
      </c>
      <c r="D31" s="615">
        <v>-3.3927170502839887E-3</v>
      </c>
      <c r="E31" s="614">
        <v>-25785.995120000094</v>
      </c>
    </row>
    <row r="32" spans="1:5" ht="12.75" customHeight="1">
      <c r="A32" s="616" t="s">
        <v>1093</v>
      </c>
      <c r="B32" s="614">
        <v>457062.03920999996</v>
      </c>
      <c r="C32" s="614">
        <v>623654.58287000004</v>
      </c>
      <c r="D32" s="615">
        <v>0.36448562638880211</v>
      </c>
      <c r="E32" s="614">
        <v>166592.54366000008</v>
      </c>
    </row>
    <row r="33" spans="1:5" ht="12.75" customHeight="1">
      <c r="A33" s="616" t="s">
        <v>1094</v>
      </c>
      <c r="B33" s="614">
        <v>4942128.0611399999</v>
      </c>
      <c r="C33" s="614">
        <v>4718088.0669799997</v>
      </c>
      <c r="D33" s="615">
        <v>-4.5332697046365333E-2</v>
      </c>
      <c r="E33" s="614">
        <v>-224039.99416000023</v>
      </c>
    </row>
    <row r="34" spans="1:5" ht="12.75" customHeight="1">
      <c r="A34" s="616" t="s">
        <v>1095</v>
      </c>
      <c r="B34" s="614">
        <v>234021.43354</v>
      </c>
      <c r="C34" s="614">
        <v>246599.60652</v>
      </c>
      <c r="D34" s="615">
        <v>5.3747952867958526E-2</v>
      </c>
      <c r="E34" s="614">
        <v>12578.172980000003</v>
      </c>
    </row>
    <row r="35" spans="1:5" ht="12.75" customHeight="1">
      <c r="A35" s="616" t="s">
        <v>1089</v>
      </c>
      <c r="B35" s="614">
        <v>4454750.1821800005</v>
      </c>
      <c r="C35" s="614">
        <v>4244093.3355299998</v>
      </c>
      <c r="D35" s="615">
        <v>-4.7288139185150069E-2</v>
      </c>
      <c r="E35" s="614">
        <v>-210656.84665000066</v>
      </c>
    </row>
    <row r="36" spans="1:5" ht="17.25" customHeight="1">
      <c r="A36" s="617" t="s">
        <v>1096</v>
      </c>
      <c r="B36" s="614">
        <v>97289.977799999993</v>
      </c>
      <c r="C36" s="614">
        <v>97643.008819999988</v>
      </c>
      <c r="D36" s="615">
        <v>3.6286473487097126E-3</v>
      </c>
      <c r="E36" s="614">
        <v>353.0310199999949</v>
      </c>
    </row>
    <row r="37" spans="1:5" ht="12.75" customHeight="1">
      <c r="A37" s="618" t="s">
        <v>1097</v>
      </c>
      <c r="B37" s="614">
        <v>156066.46762000001</v>
      </c>
      <c r="C37" s="614">
        <v>129752.11611</v>
      </c>
      <c r="D37" s="615">
        <v>-0.16860990007201138</v>
      </c>
      <c r="E37" s="614">
        <v>-26314.351510000008</v>
      </c>
    </row>
    <row r="38" spans="1:5" ht="12.75" customHeight="1">
      <c r="A38" s="616" t="s">
        <v>1098</v>
      </c>
      <c r="B38" s="614">
        <v>1536666.5537400001</v>
      </c>
      <c r="C38" s="614">
        <v>1837078.6199</v>
      </c>
      <c r="D38" s="615">
        <v>0.19549593594579462</v>
      </c>
      <c r="E38" s="614">
        <v>300412.06615999993</v>
      </c>
    </row>
    <row r="39" spans="1:5" ht="17.25" customHeight="1">
      <c r="A39" s="617" t="s">
        <v>1099</v>
      </c>
      <c r="B39" s="614">
        <v>0</v>
      </c>
      <c r="C39" s="614">
        <v>0</v>
      </c>
      <c r="D39" s="699"/>
      <c r="E39" s="614">
        <v>0</v>
      </c>
    </row>
    <row r="40" spans="1:5" ht="12.75" customHeight="1">
      <c r="A40" s="617" t="s">
        <v>1100</v>
      </c>
      <c r="B40" s="614">
        <v>131873.62929000001</v>
      </c>
      <c r="C40" s="614">
        <v>132921.22750000001</v>
      </c>
      <c r="D40" s="615">
        <v>7.9439552520106371E-3</v>
      </c>
      <c r="E40" s="614">
        <v>1047.5982099999965</v>
      </c>
    </row>
    <row r="41" spans="1:5" ht="12.75" customHeight="1">
      <c r="A41" s="618" t="s">
        <v>1101</v>
      </c>
      <c r="B41" s="614">
        <v>1042983.10221</v>
      </c>
      <c r="C41" s="614">
        <v>1048447.59124</v>
      </c>
      <c r="D41" s="615">
        <v>5.2392881710365824E-3</v>
      </c>
      <c r="E41" s="614">
        <v>5464.4890299999388</v>
      </c>
    </row>
    <row r="42" spans="1:5" ht="12.75" customHeight="1">
      <c r="A42" s="618" t="s">
        <v>1102</v>
      </c>
      <c r="B42" s="614">
        <v>310101.54196</v>
      </c>
      <c r="C42" s="614">
        <v>540438.84962999995</v>
      </c>
      <c r="D42" s="615">
        <v>0.74278027195269858</v>
      </c>
      <c r="E42" s="614">
        <v>230337.30766999995</v>
      </c>
    </row>
    <row r="43" spans="1:5" ht="12.75" customHeight="1">
      <c r="A43" s="618" t="s">
        <v>1103</v>
      </c>
      <c r="B43" s="614">
        <v>51708.280279999999</v>
      </c>
      <c r="C43" s="614">
        <v>115270.95153000001</v>
      </c>
      <c r="D43" s="615">
        <v>1.2292551774262952</v>
      </c>
      <c r="E43" s="614">
        <v>63562.671250000007</v>
      </c>
    </row>
    <row r="44" spans="1:5" ht="12.75" customHeight="1">
      <c r="A44" s="616" t="s">
        <v>1104</v>
      </c>
      <c r="B44" s="614">
        <v>664539.94186000002</v>
      </c>
      <c r="C44" s="614">
        <v>395789.33107999997</v>
      </c>
      <c r="D44" s="615">
        <v>-0.40441603860226405</v>
      </c>
      <c r="E44" s="614">
        <v>-268750.61078000005</v>
      </c>
    </row>
    <row r="45" spans="1:5" ht="18.75" customHeight="1">
      <c r="A45" s="617" t="s">
        <v>1105</v>
      </c>
      <c r="B45" s="614">
        <v>215868.62262000001</v>
      </c>
      <c r="C45" s="614">
        <v>172969.09009000001</v>
      </c>
      <c r="D45" s="615">
        <v>-0.19872982006058992</v>
      </c>
      <c r="E45" s="614">
        <v>-42899.532529999997</v>
      </c>
    </row>
    <row r="46" spans="1:5" ht="12.75" customHeight="1">
      <c r="A46" s="619" t="s">
        <v>1106</v>
      </c>
      <c r="B46" s="620">
        <v>28021312.02056</v>
      </c>
      <c r="C46" s="620">
        <v>25885715.684169997</v>
      </c>
      <c r="D46" s="621">
        <v>-7.6213288472112173E-2</v>
      </c>
      <c r="E46" s="620">
        <v>-2135596.3363900036</v>
      </c>
    </row>
    <row r="47" spans="1:5" ht="12.75" customHeight="1">
      <c r="A47" s="616" t="s">
        <v>1107</v>
      </c>
      <c r="B47" s="614">
        <v>2049043.2468399999</v>
      </c>
      <c r="C47" s="614">
        <v>2978939.0586999999</v>
      </c>
      <c r="D47" s="615">
        <v>0.45381951469012161</v>
      </c>
      <c r="E47" s="614">
        <v>929895.81186000002</v>
      </c>
    </row>
    <row r="48" spans="1:5" ht="12.75" customHeight="1">
      <c r="A48" s="622" t="s">
        <v>1108</v>
      </c>
      <c r="B48" s="623">
        <v>59188.984270000001</v>
      </c>
      <c r="C48" s="623">
        <v>1136772.2867699999</v>
      </c>
      <c r="D48" s="615">
        <v>18.205808323799435</v>
      </c>
      <c r="E48" s="614">
        <v>1077583.3025</v>
      </c>
    </row>
    <row r="49" spans="1:5" ht="12.75" customHeight="1">
      <c r="A49" s="617" t="s">
        <v>1109</v>
      </c>
      <c r="B49" s="623">
        <v>624383.5</v>
      </c>
      <c r="C49" s="623">
        <v>725748.5</v>
      </c>
      <c r="D49" s="615">
        <v>0.16234413625600297</v>
      </c>
      <c r="E49" s="614">
        <v>101365</v>
      </c>
    </row>
    <row r="50" spans="1:5" ht="12.75" customHeight="1">
      <c r="A50" s="617" t="s">
        <v>1110</v>
      </c>
      <c r="B50" s="614">
        <v>492464.75</v>
      </c>
      <c r="C50" s="614">
        <v>583040.80000000005</v>
      </c>
      <c r="D50" s="615">
        <v>0.1839239255195424</v>
      </c>
      <c r="E50" s="614">
        <v>90576.050000000047</v>
      </c>
    </row>
    <row r="51" spans="1:5" ht="12.75" customHeight="1">
      <c r="A51" s="617" t="s">
        <v>1111</v>
      </c>
      <c r="B51" s="614">
        <v>3.7845800000000001</v>
      </c>
      <c r="C51" s="614">
        <v>0</v>
      </c>
      <c r="D51" s="699" t="s">
        <v>1269</v>
      </c>
      <c r="E51" s="614">
        <v>-3.7845800000000001</v>
      </c>
    </row>
    <row r="52" spans="1:5" ht="12.75" customHeight="1">
      <c r="A52" s="617" t="s">
        <v>1112</v>
      </c>
      <c r="B52" s="614">
        <v>1424871.9225399999</v>
      </c>
      <c r="C52" s="614">
        <v>2270282.5124599999</v>
      </c>
      <c r="D52" s="615">
        <v>0.59332391672997331</v>
      </c>
      <c r="E52" s="614">
        <v>845410.58991999994</v>
      </c>
    </row>
    <row r="53" spans="1:5" ht="12.75" customHeight="1">
      <c r="A53" s="617" t="s">
        <v>1113</v>
      </c>
      <c r="B53" s="614">
        <v>-967940.51851999993</v>
      </c>
      <c r="C53" s="614">
        <v>-1986892.14014</v>
      </c>
      <c r="D53" s="615">
        <v>1.0527006588979217</v>
      </c>
      <c r="E53" s="614">
        <v>-1018951.6216200001</v>
      </c>
    </row>
    <row r="54" spans="1:5" ht="12.75" customHeight="1">
      <c r="A54" s="617" t="s">
        <v>1114</v>
      </c>
      <c r="B54" s="614">
        <v>-1022129.7043300001</v>
      </c>
      <c r="C54" s="614">
        <v>127633.41445</v>
      </c>
      <c r="D54" s="615">
        <v>-1.1248700765757149</v>
      </c>
      <c r="E54" s="614">
        <v>1149763.1187800001</v>
      </c>
    </row>
    <row r="55" spans="1:5" ht="12.75" customHeight="1">
      <c r="A55" s="613" t="s">
        <v>1115</v>
      </c>
      <c r="B55" s="614">
        <v>44524.182249999998</v>
      </c>
      <c r="C55" s="614">
        <v>91567.290840000001</v>
      </c>
      <c r="D55" s="615">
        <v>1.0565743425866065</v>
      </c>
      <c r="E55" s="614">
        <v>47043.108590000003</v>
      </c>
    </row>
    <row r="56" spans="1:5" ht="12.75" customHeight="1">
      <c r="A56" s="622" t="s">
        <v>1116</v>
      </c>
      <c r="B56" s="614">
        <v>17360144.585689999</v>
      </c>
      <c r="C56" s="614">
        <v>15435566.647469999</v>
      </c>
      <c r="D56" s="615">
        <v>-0.11086186112795593</v>
      </c>
      <c r="E56" s="614">
        <v>-1924577.9382199999</v>
      </c>
    </row>
    <row r="57" spans="1:5" ht="20.25" customHeight="1">
      <c r="A57" s="617" t="s">
        <v>1117</v>
      </c>
      <c r="B57" s="614">
        <v>15023980.21833</v>
      </c>
      <c r="C57" s="614">
        <v>13662585.1557</v>
      </c>
      <c r="D57" s="615">
        <v>-9.0614806652170032E-2</v>
      </c>
      <c r="E57" s="614">
        <v>-1361395.0626299996</v>
      </c>
    </row>
    <row r="58" spans="1:5" ht="19.5" customHeight="1">
      <c r="A58" s="617" t="s">
        <v>1118</v>
      </c>
      <c r="B58" s="614">
        <v>1024935.62593</v>
      </c>
      <c r="C58" s="614">
        <v>824708.37044000009</v>
      </c>
      <c r="D58" s="615">
        <v>-0.19535593302098253</v>
      </c>
      <c r="E58" s="614">
        <v>-200227.25548999989</v>
      </c>
    </row>
    <row r="59" spans="1:5" ht="20.25" customHeight="1">
      <c r="A59" s="617" t="s">
        <v>1119</v>
      </c>
      <c r="B59" s="614">
        <v>6642.7267999999995</v>
      </c>
      <c r="C59" s="614">
        <v>5346.6088899999995</v>
      </c>
      <c r="D59" s="615">
        <v>-0.19511835260182608</v>
      </c>
      <c r="E59" s="614">
        <v>-1296.1179099999999</v>
      </c>
    </row>
    <row r="60" spans="1:5" ht="18" customHeight="1">
      <c r="A60" s="617" t="s">
        <v>1120</v>
      </c>
      <c r="B60" s="614">
        <v>1294333.3125199999</v>
      </c>
      <c r="C60" s="614">
        <v>922951.12150999997</v>
      </c>
      <c r="D60" s="615">
        <v>-0.28692933065821979</v>
      </c>
      <c r="E60" s="614">
        <v>-371382.19100999995</v>
      </c>
    </row>
    <row r="61" spans="1:5" ht="12.75" customHeight="1">
      <c r="A61" s="617" t="s">
        <v>1121</v>
      </c>
      <c r="B61" s="614">
        <v>0</v>
      </c>
      <c r="C61" s="614">
        <v>0</v>
      </c>
      <c r="D61" s="699"/>
      <c r="E61" s="614">
        <v>0</v>
      </c>
    </row>
    <row r="62" spans="1:5" ht="12.75" customHeight="1">
      <c r="A62" s="617" t="s">
        <v>1122</v>
      </c>
      <c r="B62" s="614">
        <v>3673.0247400000003</v>
      </c>
      <c r="C62" s="614">
        <v>11215</v>
      </c>
      <c r="D62" s="615">
        <v>2.0533418078746726</v>
      </c>
      <c r="E62" s="614">
        <v>7541.9752599999993</v>
      </c>
    </row>
    <row r="63" spans="1:5" ht="12.75" customHeight="1">
      <c r="A63" s="616" t="s">
        <v>1123</v>
      </c>
      <c r="B63" s="614">
        <v>6579.6773700000003</v>
      </c>
      <c r="C63" s="614">
        <v>8760.3909299999996</v>
      </c>
      <c r="D63" s="615">
        <v>0.33143168538064649</v>
      </c>
      <c r="E63" s="614">
        <v>2180.7135599999992</v>
      </c>
    </row>
    <row r="64" spans="1:5" ht="12.75" customHeight="1">
      <c r="A64" s="622" t="s">
        <v>1124</v>
      </c>
      <c r="B64" s="614">
        <v>10068304.53242</v>
      </c>
      <c r="C64" s="614">
        <v>8790508.3410899993</v>
      </c>
      <c r="D64" s="615">
        <v>-0.12691274754507964</v>
      </c>
      <c r="E64" s="614">
        <v>-1277796.1913300008</v>
      </c>
    </row>
    <row r="65" spans="1:5" ht="18.75" customHeight="1">
      <c r="A65" s="617" t="s">
        <v>1125</v>
      </c>
      <c r="B65" s="614">
        <v>9074951.6247000005</v>
      </c>
      <c r="C65" s="614">
        <v>7800428.8175499998</v>
      </c>
      <c r="D65" s="615">
        <v>-0.14044403318702359</v>
      </c>
      <c r="E65" s="614">
        <v>-1274522.8071500007</v>
      </c>
    </row>
    <row r="66" spans="1:5" ht="17.25" customHeight="1">
      <c r="A66" s="617" t="s">
        <v>1126</v>
      </c>
      <c r="B66" s="614">
        <v>255515.44153000001</v>
      </c>
      <c r="C66" s="614">
        <v>326520.88280999998</v>
      </c>
      <c r="D66" s="615">
        <v>0.27789099889551383</v>
      </c>
      <c r="E66" s="614">
        <v>71005.44127999997</v>
      </c>
    </row>
    <row r="67" spans="1:5" ht="12.75" customHeight="1">
      <c r="A67" s="617" t="s">
        <v>1127</v>
      </c>
      <c r="B67" s="614">
        <v>0</v>
      </c>
      <c r="C67" s="614">
        <v>0</v>
      </c>
      <c r="D67" s="699"/>
      <c r="E67" s="614">
        <v>0</v>
      </c>
    </row>
    <row r="68" spans="1:5" ht="15.75" customHeight="1">
      <c r="A68" s="617" t="s">
        <v>1128</v>
      </c>
      <c r="B68" s="614">
        <v>37211.982109999997</v>
      </c>
      <c r="C68" s="614">
        <v>50497.289840000005</v>
      </c>
      <c r="D68" s="615">
        <v>0.35701693316760563</v>
      </c>
      <c r="E68" s="614">
        <v>13285.307730000008</v>
      </c>
    </row>
    <row r="69" spans="1:5" ht="17.25" customHeight="1">
      <c r="A69" s="617" t="s">
        <v>1129</v>
      </c>
      <c r="B69" s="614">
        <v>321804.94235000003</v>
      </c>
      <c r="C69" s="614">
        <v>397019.10827999999</v>
      </c>
      <c r="D69" s="615">
        <v>0.23372595020059039</v>
      </c>
      <c r="E69" s="614">
        <v>75214.165929999959</v>
      </c>
    </row>
    <row r="70" spans="1:5" ht="12.75" customHeight="1">
      <c r="A70" s="617" t="s">
        <v>1130</v>
      </c>
      <c r="B70" s="614">
        <v>378820.54173</v>
      </c>
      <c r="C70" s="614">
        <v>216042.24261000002</v>
      </c>
      <c r="D70" s="615">
        <v>-0.42969765677601068</v>
      </c>
      <c r="E70" s="614">
        <v>-162778.29911999998</v>
      </c>
    </row>
    <row r="71" spans="1:5" ht="19.5" customHeight="1">
      <c r="A71" s="622" t="s">
        <v>1131</v>
      </c>
      <c r="B71" s="614">
        <v>489149.73593000002</v>
      </c>
      <c r="C71" s="614">
        <v>431301.11800000002</v>
      </c>
      <c r="D71" s="615">
        <v>-0.11826361884876591</v>
      </c>
      <c r="E71" s="614">
        <v>-57848.617930000008</v>
      </c>
    </row>
    <row r="72" spans="1:5" ht="12.75" customHeight="1">
      <c r="A72" s="624" t="s">
        <v>1132</v>
      </c>
      <c r="B72" s="620">
        <v>28021312.02056</v>
      </c>
      <c r="C72" s="620">
        <v>25885715.684169997</v>
      </c>
      <c r="D72" s="621">
        <v>-7.6213288472112173E-2</v>
      </c>
      <c r="E72" s="620">
        <v>-2135596.3363900036</v>
      </c>
    </row>
    <row r="73" spans="1:5" ht="12.75" customHeight="1">
      <c r="A73" s="616" t="s">
        <v>1133</v>
      </c>
      <c r="B73" s="614">
        <v>2049043.2468399999</v>
      </c>
      <c r="C73" s="614">
        <v>2978939.0586999999</v>
      </c>
      <c r="D73" s="615">
        <v>0.45381951469012161</v>
      </c>
      <c r="E73" s="614">
        <v>929895.81186000002</v>
      </c>
    </row>
    <row r="74" spans="1:5" ht="12.75" customHeight="1">
      <c r="A74" s="622" t="s">
        <v>1108</v>
      </c>
      <c r="B74" s="614">
        <v>0</v>
      </c>
      <c r="C74" s="614">
        <v>0</v>
      </c>
      <c r="D74" s="699"/>
      <c r="E74" s="614">
        <v>0</v>
      </c>
    </row>
    <row r="75" spans="1:5" ht="18" customHeight="1">
      <c r="A75" s="617" t="s">
        <v>1134</v>
      </c>
      <c r="B75" s="614">
        <v>0</v>
      </c>
      <c r="C75" s="614">
        <v>0</v>
      </c>
      <c r="D75" s="699"/>
      <c r="E75" s="614">
        <v>0</v>
      </c>
    </row>
    <row r="76" spans="1:5" ht="12.75" customHeight="1">
      <c r="A76" s="616" t="s">
        <v>1135</v>
      </c>
      <c r="B76" s="614">
        <v>0</v>
      </c>
      <c r="C76" s="614">
        <v>0</v>
      </c>
      <c r="D76" s="699"/>
      <c r="E76" s="614">
        <v>0</v>
      </c>
    </row>
    <row r="77" spans="1:5" ht="15.75" customHeight="1">
      <c r="A77" s="816"/>
      <c r="B77" s="817"/>
      <c r="C77" s="817"/>
      <c r="D77" s="817"/>
      <c r="E77" s="817"/>
    </row>
    <row r="78" spans="1:5" ht="21.75" customHeight="1">
      <c r="A78" s="816" t="s">
        <v>1330</v>
      </c>
      <c r="B78" s="817"/>
      <c r="C78" s="817"/>
      <c r="D78" s="817"/>
      <c r="E78" s="817"/>
    </row>
    <row r="79" spans="1:5" ht="12.75" customHeight="1"/>
    <row r="80" spans="1:5" ht="12.75" customHeight="1">
      <c r="A80" s="137" t="s">
        <v>881</v>
      </c>
    </row>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spans="1:5" ht="12.75" customHeight="1">
      <c r="A113" s="672" t="s">
        <v>1206</v>
      </c>
    </row>
    <row r="114" spans="1:5" ht="12.75" customHeight="1"/>
    <row r="115" spans="1:5" ht="12.75" customHeight="1">
      <c r="E115" s="381" t="s">
        <v>1137</v>
      </c>
    </row>
    <row r="116" spans="1:5" ht="12.75" customHeight="1"/>
    <row r="117" spans="1:5" ht="12.75" customHeight="1"/>
    <row r="118" spans="1:5" ht="12.75" customHeight="1"/>
    <row r="119" spans="1:5" ht="12.75" customHeight="1"/>
    <row r="120" spans="1:5" ht="12.75" customHeight="1"/>
    <row r="121" spans="1:5" ht="12.75" customHeight="1"/>
    <row r="122" spans="1:5" ht="12.75" customHeight="1"/>
    <row r="123" spans="1:5" ht="12.75" customHeight="1"/>
    <row r="124" spans="1:5" ht="12.75" customHeight="1"/>
    <row r="125" spans="1:5" ht="12.75" customHeight="1"/>
    <row r="126" spans="1:5" ht="12.75" customHeight="1"/>
    <row r="127" spans="1:5" ht="12.75" customHeight="1"/>
    <row r="128" spans="1: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5">
    <mergeCell ref="A5:A6"/>
    <mergeCell ref="D5:D6"/>
    <mergeCell ref="E5:E6"/>
    <mergeCell ref="A77:E77"/>
    <mergeCell ref="A78:E78"/>
  </mergeCells>
  <hyperlinks>
    <hyperlink ref="A113" location="'2 Sadržaj'!A1" display="Sadržaj / Contents"/>
  </hyperlinks>
  <pageMargins left="0.7" right="0.7" top="0.75" bottom="0.75" header="0.3" footer="0.3"/>
  <pageSetup paperSize="9" scale="95" orientation="portrait" r:id="rId1"/>
  <rowBreaks count="1" manualBreakCount="1">
    <brk id="57" max="4"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304"/>
  <sheetViews>
    <sheetView showGridLines="0" zoomScaleNormal="100" workbookViewId="0"/>
  </sheetViews>
  <sheetFormatPr defaultRowHeight="1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8" ht="12.75" customHeight="1">
      <c r="A1" s="564" t="s">
        <v>1138</v>
      </c>
    </row>
    <row r="2" spans="1:8" ht="12.75" customHeight="1">
      <c r="A2" s="563" t="s">
        <v>192</v>
      </c>
    </row>
    <row r="3" spans="1:8" ht="12.75" customHeight="1"/>
    <row r="4" spans="1:8" ht="84.75" customHeight="1">
      <c r="A4" s="625" t="s">
        <v>1139</v>
      </c>
      <c r="B4" s="826" t="s">
        <v>1140</v>
      </c>
      <c r="C4" s="826"/>
      <c r="D4" s="626" t="s">
        <v>1141</v>
      </c>
      <c r="E4" s="819" t="s">
        <v>1142</v>
      </c>
      <c r="F4" s="820"/>
      <c r="G4" s="626" t="s">
        <v>1141</v>
      </c>
    </row>
    <row r="5" spans="1:8" ht="15" customHeight="1" thickBot="1">
      <c r="A5" s="627"/>
      <c r="B5" s="598" t="s">
        <v>1331</v>
      </c>
      <c r="C5" s="598" t="s">
        <v>1332</v>
      </c>
      <c r="D5" s="628"/>
      <c r="E5" s="598" t="s">
        <v>1331</v>
      </c>
      <c r="F5" s="598" t="s">
        <v>1332</v>
      </c>
      <c r="G5" s="628"/>
    </row>
    <row r="6" spans="1:8" ht="12.75" customHeight="1">
      <c r="A6" s="629" t="s">
        <v>1143</v>
      </c>
      <c r="B6" s="630"/>
      <c r="C6" s="630"/>
      <c r="D6" s="631"/>
      <c r="E6" s="630"/>
      <c r="F6" s="630"/>
      <c r="G6" s="631"/>
    </row>
    <row r="7" spans="1:8" ht="12.75" customHeight="1">
      <c r="A7" s="616" t="s">
        <v>1073</v>
      </c>
      <c r="B7" s="632">
        <v>79</v>
      </c>
      <c r="C7" s="632">
        <v>83</v>
      </c>
      <c r="D7" s="633">
        <v>5.0632911392405111E-2</v>
      </c>
      <c r="E7" s="632">
        <v>994035.32099000004</v>
      </c>
      <c r="F7" s="634">
        <v>1149186.8503800002</v>
      </c>
      <c r="G7" s="633">
        <v>0.1560825114699933</v>
      </c>
    </row>
    <row r="8" spans="1:8" ht="12.75" customHeight="1">
      <c r="A8" s="616" t="s">
        <v>1074</v>
      </c>
      <c r="B8" s="632">
        <v>61426</v>
      </c>
      <c r="C8" s="632">
        <v>55915</v>
      </c>
      <c r="D8" s="633">
        <v>-8.9717709113404709E-2</v>
      </c>
      <c r="E8" s="632">
        <v>3914174.0404400001</v>
      </c>
      <c r="F8" s="634">
        <v>3405533.8410700001</v>
      </c>
      <c r="G8" s="633">
        <v>-0.12994828388183344</v>
      </c>
      <c r="H8" s="678"/>
    </row>
    <row r="9" spans="1:8" ht="19.5">
      <c r="A9" s="617" t="s">
        <v>1075</v>
      </c>
      <c r="B9" s="632">
        <v>8561</v>
      </c>
      <c r="C9" s="632">
        <v>7079</v>
      </c>
      <c r="D9" s="633">
        <v>-0.17311061791846749</v>
      </c>
      <c r="E9" s="632">
        <v>1103258.19609</v>
      </c>
      <c r="F9" s="634">
        <v>594096.92167999991</v>
      </c>
      <c r="G9" s="633">
        <v>-0.46150690401801875</v>
      </c>
    </row>
    <row r="10" spans="1:8" ht="12.75" customHeight="1">
      <c r="A10" s="616" t="s">
        <v>1076</v>
      </c>
      <c r="B10" s="632">
        <v>1016</v>
      </c>
      <c r="C10" s="632">
        <v>845</v>
      </c>
      <c r="D10" s="633">
        <v>-0.16830708661417326</v>
      </c>
      <c r="E10" s="632">
        <v>829206.10390999995</v>
      </c>
      <c r="F10" s="634">
        <v>431572.95660999999</v>
      </c>
      <c r="G10" s="633">
        <v>-0.47953475670887979</v>
      </c>
    </row>
    <row r="11" spans="1:8" ht="12.75" customHeight="1">
      <c r="A11" s="618" t="s">
        <v>1077</v>
      </c>
      <c r="B11" s="632">
        <v>1</v>
      </c>
      <c r="C11" s="632">
        <v>1</v>
      </c>
      <c r="D11" s="633">
        <v>0</v>
      </c>
      <c r="E11" s="632">
        <v>3342.2989600000001</v>
      </c>
      <c r="F11" s="634">
        <v>682.44537000000003</v>
      </c>
      <c r="G11" s="633">
        <v>-0.79581558138054775</v>
      </c>
    </row>
    <row r="12" spans="1:8" ht="29.25">
      <c r="A12" s="617" t="s">
        <v>1078</v>
      </c>
      <c r="B12" s="632">
        <v>2934</v>
      </c>
      <c r="C12" s="632">
        <v>2659</v>
      </c>
      <c r="D12" s="633">
        <v>-9.3728698023176515E-2</v>
      </c>
      <c r="E12" s="632">
        <v>640912.14380999992</v>
      </c>
      <c r="F12" s="634">
        <v>492475.09382999997</v>
      </c>
      <c r="G12" s="633">
        <v>-0.23160280455538462</v>
      </c>
    </row>
    <row r="13" spans="1:8" ht="12.75" customHeight="1">
      <c r="A13" s="616" t="s">
        <v>1079</v>
      </c>
      <c r="B13" s="632">
        <v>328</v>
      </c>
      <c r="C13" s="632">
        <v>223</v>
      </c>
      <c r="D13" s="633">
        <v>-0.32012195121951215</v>
      </c>
      <c r="E13" s="632">
        <v>57055.445020000006</v>
      </c>
      <c r="F13" s="634">
        <v>5656.6980999999996</v>
      </c>
      <c r="G13" s="633">
        <v>-0.90085612165469708</v>
      </c>
    </row>
    <row r="14" spans="1:8" ht="21.75">
      <c r="A14" s="635" t="s">
        <v>1144</v>
      </c>
      <c r="B14" s="636">
        <v>74345</v>
      </c>
      <c r="C14" s="636">
        <v>66805</v>
      </c>
      <c r="D14" s="637">
        <v>-0.10141905978882237</v>
      </c>
      <c r="E14" s="636">
        <v>7541983.5492200004</v>
      </c>
      <c r="F14" s="636">
        <v>6079204.8070400003</v>
      </c>
      <c r="G14" s="637">
        <v>-0.19395146285240605</v>
      </c>
    </row>
    <row r="15" spans="1:8" ht="15" customHeight="1">
      <c r="A15" s="558" t="s">
        <v>1145</v>
      </c>
      <c r="B15" s="638"/>
      <c r="C15" s="638"/>
      <c r="D15" s="639"/>
      <c r="E15" s="638"/>
      <c r="F15" s="638"/>
      <c r="G15" s="640"/>
    </row>
    <row r="16" spans="1:8" ht="12.75" customHeight="1">
      <c r="A16" s="616" t="s">
        <v>1073</v>
      </c>
      <c r="B16" s="632">
        <v>1082</v>
      </c>
      <c r="C16" s="632">
        <v>1100</v>
      </c>
      <c r="D16" s="633">
        <v>1.6635859519408491E-2</v>
      </c>
      <c r="E16" s="632">
        <v>4371272.4079300007</v>
      </c>
      <c r="F16" s="634">
        <v>4451366.6593300002</v>
      </c>
      <c r="G16" s="633">
        <v>1.8322868932784786E-2</v>
      </c>
    </row>
    <row r="17" spans="1:7" ht="12.75" customHeight="1">
      <c r="A17" s="616" t="s">
        <v>1074</v>
      </c>
      <c r="B17" s="632">
        <v>41137</v>
      </c>
      <c r="C17" s="632">
        <v>40152</v>
      </c>
      <c r="D17" s="633">
        <v>-2.3944380970902124E-2</v>
      </c>
      <c r="E17" s="632">
        <v>2615867.3618800002</v>
      </c>
      <c r="F17" s="634">
        <v>2341572.8657900002</v>
      </c>
      <c r="G17" s="633">
        <v>-0.10485795269560882</v>
      </c>
    </row>
    <row r="18" spans="1:7" ht="19.5">
      <c r="A18" s="617" t="s">
        <v>1075</v>
      </c>
      <c r="B18" s="632">
        <v>17826</v>
      </c>
      <c r="C18" s="632">
        <v>15458</v>
      </c>
      <c r="D18" s="633">
        <v>-0.1328396723886458</v>
      </c>
      <c r="E18" s="632">
        <v>2759631.6221399996</v>
      </c>
      <c r="F18" s="634">
        <v>2606841.7378099998</v>
      </c>
      <c r="G18" s="633">
        <v>-5.5366043461814063E-2</v>
      </c>
    </row>
    <row r="19" spans="1:7" ht="12.75" customHeight="1">
      <c r="A19" s="616" t="s">
        <v>1076</v>
      </c>
      <c r="B19" s="632">
        <v>835</v>
      </c>
      <c r="C19" s="632">
        <v>787</v>
      </c>
      <c r="D19" s="633">
        <v>-5.7485029940119725E-2</v>
      </c>
      <c r="E19" s="632">
        <v>480783.49692000001</v>
      </c>
      <c r="F19" s="634">
        <v>348151.35622000002</v>
      </c>
      <c r="G19" s="633">
        <v>-0.27586666670064453</v>
      </c>
    </row>
    <row r="20" spans="1:7" ht="12.75" customHeight="1">
      <c r="A20" s="618" t="s">
        <v>1077</v>
      </c>
      <c r="B20" s="632">
        <v>1</v>
      </c>
      <c r="C20" s="632">
        <v>2</v>
      </c>
      <c r="D20" s="633">
        <v>1</v>
      </c>
      <c r="E20" s="632">
        <v>27385.702430000001</v>
      </c>
      <c r="F20" s="634">
        <v>36636.737880000001</v>
      </c>
      <c r="G20" s="633">
        <v>0.33780530091007788</v>
      </c>
    </row>
    <row r="21" spans="1:7" ht="29.25">
      <c r="A21" s="617" t="s">
        <v>1078</v>
      </c>
      <c r="B21" s="632">
        <v>10439</v>
      </c>
      <c r="C21" s="632">
        <v>9388</v>
      </c>
      <c r="D21" s="633">
        <v>-0.10068014177603224</v>
      </c>
      <c r="E21" s="632">
        <v>3221203.7645300003</v>
      </c>
      <c r="F21" s="634">
        <v>2822071.5929999999</v>
      </c>
      <c r="G21" s="633">
        <v>-0.12390776886734356</v>
      </c>
    </row>
    <row r="22" spans="1:7" ht="12.75" customHeight="1">
      <c r="A22" s="616" t="s">
        <v>1079</v>
      </c>
      <c r="B22" s="632">
        <v>1365</v>
      </c>
      <c r="C22" s="632">
        <v>924</v>
      </c>
      <c r="D22" s="633">
        <v>-0.32307692307692304</v>
      </c>
      <c r="E22" s="632">
        <v>262022.78858000002</v>
      </c>
      <c r="F22" s="634">
        <v>192071.24885</v>
      </c>
      <c r="G22" s="633">
        <v>-0.26696738901640471</v>
      </c>
    </row>
    <row r="23" spans="1:7" ht="21.75">
      <c r="A23" s="635" t="s">
        <v>1144</v>
      </c>
      <c r="B23" s="636">
        <v>72685</v>
      </c>
      <c r="C23" s="636">
        <v>67811</v>
      </c>
      <c r="D23" s="637">
        <v>-6.7056476577010415E-2</v>
      </c>
      <c r="E23" s="636">
        <v>13738167.144409999</v>
      </c>
      <c r="F23" s="636">
        <v>12798712.198889999</v>
      </c>
      <c r="G23" s="637">
        <v>-6.8382844352149363E-2</v>
      </c>
    </row>
    <row r="24" spans="1:7" ht="15" customHeight="1">
      <c r="A24" s="558" t="s">
        <v>1146</v>
      </c>
      <c r="B24" s="638"/>
      <c r="C24" s="638"/>
      <c r="D24" s="639"/>
      <c r="E24" s="638"/>
      <c r="F24" s="638"/>
      <c r="G24" s="641"/>
    </row>
    <row r="25" spans="1:7" ht="12.75" customHeight="1">
      <c r="A25" s="616" t="s">
        <v>1073</v>
      </c>
      <c r="B25" s="632">
        <v>486</v>
      </c>
      <c r="C25" s="632">
        <v>424</v>
      </c>
      <c r="D25" s="633">
        <v>-0.12757201646090532</v>
      </c>
      <c r="E25" s="632">
        <v>831043.85184000002</v>
      </c>
      <c r="F25" s="634">
        <v>633665.58159000007</v>
      </c>
      <c r="G25" s="633">
        <v>-0.23750644423033529</v>
      </c>
    </row>
    <row r="26" spans="1:7" ht="12.75" customHeight="1">
      <c r="A26" s="616" t="s">
        <v>1074</v>
      </c>
      <c r="B26" s="632">
        <v>4288</v>
      </c>
      <c r="C26" s="632">
        <v>2234</v>
      </c>
      <c r="D26" s="633">
        <v>-0.47901119402985071</v>
      </c>
      <c r="E26" s="632">
        <v>94822.981889999995</v>
      </c>
      <c r="F26" s="634">
        <v>36760.104759999995</v>
      </c>
      <c r="G26" s="633">
        <v>-0.61232916295920981</v>
      </c>
    </row>
    <row r="27" spans="1:7" ht="19.5">
      <c r="A27" s="617" t="s">
        <v>1075</v>
      </c>
      <c r="B27" s="632">
        <v>1487</v>
      </c>
      <c r="C27" s="632">
        <v>826</v>
      </c>
      <c r="D27" s="633">
        <v>-0.44451916610625419</v>
      </c>
      <c r="E27" s="632">
        <v>22866.083620000001</v>
      </c>
      <c r="F27" s="634">
        <v>5680.8860500000001</v>
      </c>
      <c r="G27" s="633">
        <v>-0.75155841531904621</v>
      </c>
    </row>
    <row r="28" spans="1:7" ht="12.75" customHeight="1">
      <c r="A28" s="616" t="s">
        <v>1076</v>
      </c>
      <c r="B28" s="632">
        <v>196</v>
      </c>
      <c r="C28" s="632">
        <v>111</v>
      </c>
      <c r="D28" s="633">
        <v>-0.43367346938775508</v>
      </c>
      <c r="E28" s="632">
        <v>38478.27534</v>
      </c>
      <c r="F28" s="634">
        <v>28877.46704</v>
      </c>
      <c r="G28" s="633">
        <v>-0.24951243825680258</v>
      </c>
    </row>
    <row r="29" spans="1:7" ht="12.75" customHeight="1">
      <c r="A29" s="618" t="s">
        <v>1077</v>
      </c>
      <c r="B29" s="632">
        <v>3</v>
      </c>
      <c r="C29" s="632">
        <v>3</v>
      </c>
      <c r="D29" s="633">
        <v>0</v>
      </c>
      <c r="E29" s="632">
        <v>0</v>
      </c>
      <c r="F29" s="634">
        <v>0</v>
      </c>
      <c r="G29" s="633" t="s">
        <v>1213</v>
      </c>
    </row>
    <row r="30" spans="1:7" ht="29.25">
      <c r="A30" s="617" t="s">
        <v>1078</v>
      </c>
      <c r="B30" s="632">
        <v>1100</v>
      </c>
      <c r="C30" s="632">
        <v>686</v>
      </c>
      <c r="D30" s="633">
        <v>-0.37636363636363634</v>
      </c>
      <c r="E30" s="632">
        <v>95537.307639999999</v>
      </c>
      <c r="F30" s="634">
        <v>63737.666819999999</v>
      </c>
      <c r="G30" s="633">
        <v>-0.33285050212872003</v>
      </c>
    </row>
    <row r="31" spans="1:7" ht="12.75" customHeight="1">
      <c r="A31" s="616" t="s">
        <v>1079</v>
      </c>
      <c r="B31" s="632">
        <v>24</v>
      </c>
      <c r="C31" s="632">
        <v>17</v>
      </c>
      <c r="D31" s="633">
        <v>-0.29166666666666663</v>
      </c>
      <c r="E31" s="632">
        <v>81925.50976999999</v>
      </c>
      <c r="F31" s="634">
        <v>51950.076079999999</v>
      </c>
      <c r="G31" s="633">
        <v>-0.36588644701941897</v>
      </c>
    </row>
    <row r="32" spans="1:7" ht="21.75">
      <c r="A32" s="635" t="s">
        <v>1144</v>
      </c>
      <c r="B32" s="636">
        <v>7584</v>
      </c>
      <c r="C32" s="636">
        <v>4301</v>
      </c>
      <c r="D32" s="637">
        <v>-0.43288502109704641</v>
      </c>
      <c r="E32" s="636">
        <v>1164674.0100999998</v>
      </c>
      <c r="F32" s="636">
        <v>820671.78234000003</v>
      </c>
      <c r="G32" s="637">
        <v>-0.2953635307191782</v>
      </c>
    </row>
    <row r="33" spans="1:8" ht="12.75" customHeight="1"/>
    <row r="34" spans="1:8" ht="32.25" customHeight="1">
      <c r="A34" s="825" t="s">
        <v>1147</v>
      </c>
      <c r="B34" s="825"/>
      <c r="C34" s="825"/>
      <c r="D34" s="825"/>
      <c r="E34" s="825"/>
      <c r="F34" s="713"/>
      <c r="G34" s="713"/>
    </row>
    <row r="35" spans="1:8" ht="70.5" customHeight="1">
      <c r="A35" s="825" t="s">
        <v>1148</v>
      </c>
      <c r="B35" s="827"/>
      <c r="C35" s="827"/>
      <c r="D35" s="827"/>
      <c r="E35" s="827"/>
      <c r="F35" s="827"/>
      <c r="G35" s="827"/>
    </row>
    <row r="36" spans="1:8" ht="22.5" customHeight="1">
      <c r="A36" s="816" t="s">
        <v>1313</v>
      </c>
      <c r="B36" s="817"/>
      <c r="C36" s="817"/>
      <c r="D36" s="817"/>
      <c r="E36" s="817"/>
      <c r="F36" s="817"/>
      <c r="G36" s="817"/>
    </row>
    <row r="37" spans="1:8" ht="12.75" customHeight="1"/>
    <row r="38" spans="1:8" ht="12.75" customHeight="1"/>
    <row r="39" spans="1:8" ht="12.75" customHeight="1">
      <c r="A39" s="564" t="s">
        <v>193</v>
      </c>
    </row>
    <row r="40" spans="1:8" ht="12.75" customHeight="1">
      <c r="A40" s="563" t="s">
        <v>194</v>
      </c>
    </row>
    <row r="41" spans="1:8" ht="12.75" customHeight="1"/>
    <row r="42" spans="1:8" ht="85.5" customHeight="1">
      <c r="A42" s="625" t="s">
        <v>1149</v>
      </c>
      <c r="B42" s="826" t="s">
        <v>1150</v>
      </c>
      <c r="C42" s="826"/>
      <c r="D42" s="626" t="s">
        <v>1141</v>
      </c>
      <c r="E42" s="819" t="s">
        <v>1151</v>
      </c>
      <c r="F42" s="820"/>
      <c r="G42" s="626" t="s">
        <v>1141</v>
      </c>
    </row>
    <row r="43" spans="1:8" ht="27" customHeight="1" thickBot="1">
      <c r="A43" s="627"/>
      <c r="B43" s="598" t="s">
        <v>1319</v>
      </c>
      <c r="C43" s="598" t="s">
        <v>1320</v>
      </c>
      <c r="D43" s="628"/>
      <c r="E43" s="598" t="s">
        <v>1319</v>
      </c>
      <c r="F43" s="598" t="s">
        <v>1320</v>
      </c>
      <c r="G43" s="628"/>
    </row>
    <row r="44" spans="1:8" ht="15" customHeight="1">
      <c r="A44" s="629" t="s">
        <v>1143</v>
      </c>
      <c r="B44" s="630"/>
      <c r="C44" s="630"/>
      <c r="D44" s="631"/>
      <c r="E44" s="630"/>
      <c r="F44" s="630"/>
      <c r="G44" s="631"/>
    </row>
    <row r="45" spans="1:8" ht="12.75" customHeight="1">
      <c r="A45" s="616" t="s">
        <v>1073</v>
      </c>
      <c r="B45" s="632">
        <v>10</v>
      </c>
      <c r="C45" s="632">
        <v>18</v>
      </c>
      <c r="D45" s="633">
        <v>0.8</v>
      </c>
      <c r="E45" s="632">
        <v>389994.74971</v>
      </c>
      <c r="F45" s="634">
        <v>181127.39908999999</v>
      </c>
      <c r="G45" s="633">
        <v>-0.53556451920266546</v>
      </c>
      <c r="H45" s="678"/>
    </row>
    <row r="46" spans="1:8" ht="12.75" customHeight="1">
      <c r="A46" s="616" t="s">
        <v>1074</v>
      </c>
      <c r="B46" s="632">
        <v>11209</v>
      </c>
      <c r="C46" s="632">
        <v>14006</v>
      </c>
      <c r="D46" s="633">
        <v>0.24953162637166559</v>
      </c>
      <c r="E46" s="632">
        <v>1419935.5536</v>
      </c>
      <c r="F46" s="634">
        <v>1671428.90283</v>
      </c>
      <c r="G46" s="633">
        <v>0.17711603078913152</v>
      </c>
    </row>
    <row r="47" spans="1:8" ht="19.5">
      <c r="A47" s="617" t="s">
        <v>1075</v>
      </c>
      <c r="B47" s="632">
        <v>1227</v>
      </c>
      <c r="C47" s="632">
        <v>1067</v>
      </c>
      <c r="D47" s="633">
        <v>-0.13039934800326003</v>
      </c>
      <c r="E47" s="632">
        <v>200238.34067999999</v>
      </c>
      <c r="F47" s="634">
        <v>187171.08465</v>
      </c>
      <c r="G47" s="633">
        <v>-6.5258511360133165E-2</v>
      </c>
    </row>
    <row r="48" spans="1:8" ht="12.75" customHeight="1">
      <c r="A48" s="616" t="s">
        <v>1076</v>
      </c>
      <c r="B48" s="632">
        <v>101</v>
      </c>
      <c r="C48" s="632">
        <v>104</v>
      </c>
      <c r="D48" s="633">
        <v>2.9702970297029729E-2</v>
      </c>
      <c r="E48" s="632">
        <v>203469.58398</v>
      </c>
      <c r="F48" s="634">
        <v>111589.88881999999</v>
      </c>
      <c r="G48" s="633">
        <v>-0.45156476640278231</v>
      </c>
    </row>
    <row r="49" spans="1:7" ht="12.75" customHeight="1">
      <c r="A49" s="618" t="s">
        <v>1077</v>
      </c>
      <c r="B49" s="632">
        <v>0</v>
      </c>
      <c r="C49" s="632">
        <v>0</v>
      </c>
      <c r="D49" s="633" t="s">
        <v>1213</v>
      </c>
      <c r="E49" s="632">
        <v>0</v>
      </c>
      <c r="F49" s="634">
        <v>0</v>
      </c>
      <c r="G49" s="633" t="s">
        <v>1213</v>
      </c>
    </row>
    <row r="50" spans="1:7" ht="29.25">
      <c r="A50" s="617" t="s">
        <v>1078</v>
      </c>
      <c r="B50" s="632">
        <v>274</v>
      </c>
      <c r="C50" s="632">
        <v>434</v>
      </c>
      <c r="D50" s="633">
        <v>0.58394160583941601</v>
      </c>
      <c r="E50" s="632">
        <v>128468.75726</v>
      </c>
      <c r="F50" s="634">
        <v>141655.14511000001</v>
      </c>
      <c r="G50" s="633">
        <v>0.10264276024179875</v>
      </c>
    </row>
    <row r="51" spans="1:7" ht="12.75" customHeight="1">
      <c r="A51" s="616" t="s">
        <v>1079</v>
      </c>
      <c r="B51" s="632">
        <v>16</v>
      </c>
      <c r="C51" s="632">
        <v>89</v>
      </c>
      <c r="D51" s="633">
        <v>4.5625</v>
      </c>
      <c r="E51" s="632">
        <v>852.03023999999994</v>
      </c>
      <c r="F51" s="634">
        <v>1298.0722700000001</v>
      </c>
      <c r="G51" s="633">
        <v>0.52350492865135889</v>
      </c>
    </row>
    <row r="52" spans="1:7" ht="21.75">
      <c r="A52" s="635" t="s">
        <v>1144</v>
      </c>
      <c r="B52" s="636">
        <v>12837</v>
      </c>
      <c r="C52" s="636">
        <v>15718</v>
      </c>
      <c r="D52" s="637">
        <v>0.22442938381241717</v>
      </c>
      <c r="E52" s="636">
        <v>2342959.0154800001</v>
      </c>
      <c r="F52" s="636">
        <v>2294270.4927699999</v>
      </c>
      <c r="G52" s="637">
        <v>-2.0780782928046859E-2</v>
      </c>
    </row>
    <row r="53" spans="1:7" ht="15" customHeight="1">
      <c r="A53" s="558" t="s">
        <v>1145</v>
      </c>
      <c r="B53" s="638"/>
      <c r="C53" s="638"/>
      <c r="D53" s="639"/>
      <c r="E53" s="638"/>
      <c r="F53" s="638"/>
      <c r="G53" s="640"/>
    </row>
    <row r="54" spans="1:7" ht="12.75" customHeight="1">
      <c r="A54" s="616" t="s">
        <v>1073</v>
      </c>
      <c r="B54" s="632">
        <v>163</v>
      </c>
      <c r="C54" s="632">
        <v>116</v>
      </c>
      <c r="D54" s="633">
        <v>-0.28834355828220859</v>
      </c>
      <c r="E54" s="632">
        <v>649330.12371000007</v>
      </c>
      <c r="F54" s="634">
        <v>650115.7827000001</v>
      </c>
      <c r="G54" s="633">
        <v>1.2099530905960165E-3</v>
      </c>
    </row>
    <row r="55" spans="1:7">
      <c r="A55" s="616" t="s">
        <v>1074</v>
      </c>
      <c r="B55" s="632">
        <v>9793</v>
      </c>
      <c r="C55" s="632">
        <v>9894</v>
      </c>
      <c r="D55" s="633">
        <v>1.0313489226998929E-2</v>
      </c>
      <c r="E55" s="632">
        <v>1070203.13328</v>
      </c>
      <c r="F55" s="634">
        <v>1120822.38059</v>
      </c>
      <c r="G55" s="633">
        <v>4.7298728377724197E-2</v>
      </c>
    </row>
    <row r="56" spans="1:7" ht="19.5">
      <c r="A56" s="617" t="s">
        <v>1075</v>
      </c>
      <c r="B56" s="632">
        <v>3446</v>
      </c>
      <c r="C56" s="632">
        <v>2897</v>
      </c>
      <c r="D56" s="633">
        <v>-0.15931514799767843</v>
      </c>
      <c r="E56" s="632">
        <v>766021.24958000006</v>
      </c>
      <c r="F56" s="634">
        <v>794894.48841999995</v>
      </c>
      <c r="G56" s="633">
        <v>3.7692477664073687E-2</v>
      </c>
    </row>
    <row r="57" spans="1:7" ht="12.75" customHeight="1">
      <c r="A57" s="616" t="s">
        <v>1076</v>
      </c>
      <c r="B57" s="632">
        <v>133</v>
      </c>
      <c r="C57" s="632">
        <v>134</v>
      </c>
      <c r="D57" s="633">
        <v>7.5187969924812581E-3</v>
      </c>
      <c r="E57" s="632">
        <v>123234.97826999999</v>
      </c>
      <c r="F57" s="634">
        <v>78759.41876</v>
      </c>
      <c r="G57" s="633">
        <v>-0.36090045321837827</v>
      </c>
    </row>
    <row r="58" spans="1:7" ht="12.75" customHeight="1">
      <c r="A58" s="618" t="s">
        <v>1077</v>
      </c>
      <c r="B58" s="632">
        <v>0</v>
      </c>
      <c r="C58" s="632">
        <v>0</v>
      </c>
      <c r="D58" s="633" t="s">
        <v>1213</v>
      </c>
      <c r="E58" s="632">
        <v>0</v>
      </c>
      <c r="F58" s="634">
        <v>0</v>
      </c>
      <c r="G58" s="633" t="s">
        <v>1213</v>
      </c>
    </row>
    <row r="59" spans="1:7" ht="29.25">
      <c r="A59" s="617" t="s">
        <v>1078</v>
      </c>
      <c r="B59" s="632">
        <v>1630</v>
      </c>
      <c r="C59" s="632">
        <v>1502</v>
      </c>
      <c r="D59" s="633">
        <v>-7.8527607361963181E-2</v>
      </c>
      <c r="E59" s="632">
        <v>873509.49748000002</v>
      </c>
      <c r="F59" s="634">
        <v>722938.44644000009</v>
      </c>
      <c r="G59" s="633">
        <v>-0.17237482989524955</v>
      </c>
    </row>
    <row r="60" spans="1:7" ht="12.75" customHeight="1">
      <c r="A60" s="616" t="s">
        <v>1079</v>
      </c>
      <c r="B60" s="632">
        <v>475</v>
      </c>
      <c r="C60" s="632">
        <v>395</v>
      </c>
      <c r="D60" s="633">
        <v>-0.16842105263157892</v>
      </c>
      <c r="E60" s="632">
        <v>115977.7163</v>
      </c>
      <c r="F60" s="634">
        <v>105216.93462999999</v>
      </c>
      <c r="G60" s="633">
        <v>-9.278318295356891E-2</v>
      </c>
    </row>
    <row r="61" spans="1:7" ht="21.75">
      <c r="A61" s="635" t="s">
        <v>1144</v>
      </c>
      <c r="B61" s="636">
        <v>15640</v>
      </c>
      <c r="C61" s="636">
        <v>14938</v>
      </c>
      <c r="D61" s="637">
        <v>-4.488491048593346E-2</v>
      </c>
      <c r="E61" s="636">
        <v>3598276.6986199999</v>
      </c>
      <c r="F61" s="636">
        <v>3472747.4515300002</v>
      </c>
      <c r="G61" s="637">
        <v>-3.4885935019433711E-2</v>
      </c>
    </row>
    <row r="62" spans="1:7" ht="12.75" customHeight="1"/>
    <row r="63" spans="1:7" ht="37.5" customHeight="1">
      <c r="A63" s="825" t="s">
        <v>1152</v>
      </c>
      <c r="B63" s="825"/>
      <c r="C63" s="825"/>
      <c r="D63" s="825"/>
      <c r="E63" s="825"/>
      <c r="F63" s="825"/>
      <c r="G63" s="825"/>
    </row>
    <row r="64" spans="1:7" ht="89.25" customHeight="1">
      <c r="A64" s="825" t="s">
        <v>1061</v>
      </c>
      <c r="B64" s="825"/>
      <c r="C64" s="825"/>
      <c r="D64" s="825"/>
      <c r="E64" s="825"/>
      <c r="F64" s="825"/>
      <c r="G64" s="825"/>
    </row>
    <row r="65" spans="1:7" ht="24.75" customHeight="1">
      <c r="A65" s="816" t="s">
        <v>1313</v>
      </c>
      <c r="B65" s="817"/>
      <c r="C65" s="817"/>
      <c r="D65" s="817"/>
      <c r="E65" s="817"/>
      <c r="F65" s="817"/>
      <c r="G65" s="817"/>
    </row>
    <row r="66" spans="1:7" ht="12.75" customHeight="1"/>
    <row r="67" spans="1:7" ht="12.75" customHeight="1">
      <c r="A67" s="94" t="s">
        <v>1153</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1:7" ht="12.75" customHeight="1"/>
    <row r="82" spans="1:7" ht="12.75" customHeight="1"/>
    <row r="83" spans="1:7" ht="12.75" customHeight="1">
      <c r="A83" s="672" t="s">
        <v>1206</v>
      </c>
    </row>
    <row r="84" spans="1:7" ht="12.75" customHeight="1"/>
    <row r="85" spans="1:7" ht="12.75" customHeight="1">
      <c r="G85" s="381" t="s">
        <v>1154</v>
      </c>
    </row>
    <row r="86" spans="1:7" ht="12.75" customHeight="1"/>
    <row r="87" spans="1:7" ht="12.75" customHeight="1"/>
    <row r="88" spans="1:7" ht="12.75" customHeight="1"/>
    <row r="89" spans="1:7" ht="12.75" customHeight="1"/>
    <row r="90" spans="1:7" ht="12.75" customHeight="1"/>
    <row r="91" spans="1:7" ht="12.75" customHeight="1"/>
    <row r="92" spans="1:7" ht="12.75" customHeight="1"/>
    <row r="93" spans="1:7" ht="12.75" customHeight="1"/>
    <row r="94" spans="1:7" ht="12.75" customHeight="1"/>
    <row r="95" spans="1:7" ht="12.75" customHeight="1"/>
    <row r="96" spans="1: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0">
    <mergeCell ref="A63:G63"/>
    <mergeCell ref="A64:G64"/>
    <mergeCell ref="A65:G65"/>
    <mergeCell ref="B4:C4"/>
    <mergeCell ref="E4:F4"/>
    <mergeCell ref="A34:G34"/>
    <mergeCell ref="A35:G35"/>
    <mergeCell ref="A36:G36"/>
    <mergeCell ref="B42:C42"/>
    <mergeCell ref="E42:F42"/>
  </mergeCells>
  <hyperlinks>
    <hyperlink ref="A83" location="'2 Sadržaj'!A1" display="Sadržaj / Contents"/>
  </hyperlink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4" t="s">
        <v>1181</v>
      </c>
      <c r="G1" s="28" t="str">
        <f>Naslovnica!A20</f>
        <v>Siječanj 2012.</v>
      </c>
    </row>
    <row r="2" spans="1:8" ht="12.75" customHeight="1">
      <c r="A2" s="29" t="s">
        <v>319</v>
      </c>
      <c r="G2" s="33" t="str">
        <f>Naslovnica!A24</f>
        <v>January 2012</v>
      </c>
    </row>
    <row r="3" spans="1:8" ht="12.75" customHeight="1"/>
    <row r="4" spans="1:8" ht="12.75" customHeight="1">
      <c r="E4" s="737" t="s">
        <v>253</v>
      </c>
      <c r="F4" s="737"/>
      <c r="G4" s="737"/>
    </row>
    <row r="5" spans="1:8" ht="16.5" customHeight="1">
      <c r="A5" s="738" t="s">
        <v>320</v>
      </c>
      <c r="B5" s="739" t="s">
        <v>327</v>
      </c>
      <c r="C5" s="739"/>
      <c r="D5" s="739"/>
      <c r="E5" s="739"/>
      <c r="F5" s="739"/>
      <c r="G5" s="739"/>
    </row>
    <row r="6" spans="1:8" ht="12.75" customHeight="1">
      <c r="A6" s="738"/>
      <c r="B6" s="743" t="str">
        <f>Naslovnica!A20</f>
        <v>Siječanj 2012.</v>
      </c>
      <c r="C6" s="743"/>
      <c r="D6" s="744" t="str">
        <f>'4 Tablica-Grafikon 2'!F5</f>
        <v>Prosinac 2011.</v>
      </c>
      <c r="E6" s="743"/>
      <c r="F6" s="745" t="s">
        <v>328</v>
      </c>
      <c r="G6" s="745"/>
    </row>
    <row r="7" spans="1:8" ht="12.75" customHeight="1">
      <c r="A7" s="738"/>
      <c r="B7" s="740" t="str">
        <f>Naslovnica!A24</f>
        <v>January 2012</v>
      </c>
      <c r="C7" s="740"/>
      <c r="D7" s="741" t="str">
        <f>'4 Tablica-Grafikon 2'!F6</f>
        <v>December 2011</v>
      </c>
      <c r="E7" s="740"/>
      <c r="F7" s="742" t="s">
        <v>329</v>
      </c>
      <c r="G7" s="742"/>
    </row>
    <row r="8" spans="1:8" ht="12.75" customHeight="1">
      <c r="A8" s="738"/>
      <c r="B8" s="109" t="s">
        <v>321</v>
      </c>
      <c r="C8" s="109" t="s">
        <v>322</v>
      </c>
      <c r="D8" s="109" t="s">
        <v>321</v>
      </c>
      <c r="E8" s="109" t="s">
        <v>322</v>
      </c>
      <c r="F8" s="109" t="s">
        <v>321</v>
      </c>
      <c r="G8" s="109" t="s">
        <v>323</v>
      </c>
    </row>
    <row r="9" spans="1:8" ht="12.75" customHeight="1">
      <c r="A9" s="738"/>
      <c r="B9" s="110" t="s">
        <v>324</v>
      </c>
      <c r="C9" s="110" t="s">
        <v>325</v>
      </c>
      <c r="D9" s="110" t="s">
        <v>324</v>
      </c>
      <c r="E9" s="110" t="s">
        <v>325</v>
      </c>
      <c r="F9" s="110" t="s">
        <v>324</v>
      </c>
      <c r="G9" s="110" t="s">
        <v>326</v>
      </c>
    </row>
    <row r="10" spans="1:8">
      <c r="A10" s="111" t="s">
        <v>307</v>
      </c>
      <c r="B10" s="112">
        <v>16770590.41164</v>
      </c>
      <c r="C10" s="113">
        <v>0.40157549011250121</v>
      </c>
      <c r="D10" s="114">
        <v>16573299.849309999</v>
      </c>
      <c r="E10" s="113">
        <v>0.403566365217848</v>
      </c>
      <c r="F10" s="115">
        <v>197290.5623300001</v>
      </c>
      <c r="G10" s="113">
        <v>1.1904120731769295E-2</v>
      </c>
      <c r="H10" s="678"/>
    </row>
    <row r="11" spans="1:8">
      <c r="A11" s="111" t="s">
        <v>308</v>
      </c>
      <c r="B11" s="112">
        <v>5499959.8582899999</v>
      </c>
      <c r="C11" s="113">
        <v>0.13169775311899143</v>
      </c>
      <c r="D11" s="112">
        <v>5356143.7334200004</v>
      </c>
      <c r="E11" s="113">
        <v>0.13042420506080787</v>
      </c>
      <c r="F11" s="115">
        <v>143816.12486999948</v>
      </c>
      <c r="G11" s="113">
        <v>2.68506843781375E-2</v>
      </c>
    </row>
    <row r="12" spans="1:8">
      <c r="A12" s="111" t="s">
        <v>309</v>
      </c>
      <c r="B12" s="112">
        <v>6975718.2543100007</v>
      </c>
      <c r="C12" s="113">
        <v>0.16703511373797378</v>
      </c>
      <c r="D12" s="112">
        <v>6851565.4919799995</v>
      </c>
      <c r="E12" s="113">
        <v>0.16683831263485668</v>
      </c>
      <c r="F12" s="115">
        <v>124152.76233000122</v>
      </c>
      <c r="G12" s="113">
        <v>1.8120349644957262E-2</v>
      </c>
    </row>
    <row r="13" spans="1:8">
      <c r="A13" s="111" t="s">
        <v>310</v>
      </c>
      <c r="B13" s="112">
        <v>12515718.51073</v>
      </c>
      <c r="C13" s="113">
        <v>0.29969164303053358</v>
      </c>
      <c r="D13" s="112">
        <v>12286089.865420001</v>
      </c>
      <c r="E13" s="113">
        <v>0.29917111708648758</v>
      </c>
      <c r="F13" s="115">
        <v>229628.64530999959</v>
      </c>
      <c r="G13" s="113">
        <v>1.8690132322432735E-2</v>
      </c>
    </row>
    <row r="14" spans="1:8" ht="18.75" customHeight="1">
      <c r="A14" s="116" t="s">
        <v>332</v>
      </c>
      <c r="B14" s="117">
        <v>41761987.03497</v>
      </c>
      <c r="C14" s="118">
        <v>1</v>
      </c>
      <c r="D14" s="117">
        <v>41067098.940129995</v>
      </c>
      <c r="E14" s="118">
        <v>1</v>
      </c>
      <c r="F14" s="119">
        <v>694888.09484000504</v>
      </c>
      <c r="G14" s="118">
        <v>1.6920798224706678E-2</v>
      </c>
    </row>
    <row r="15" spans="1:8" ht="12.75" customHeight="1">
      <c r="A15" s="120" t="s">
        <v>330</v>
      </c>
    </row>
    <row r="16" spans="1:8" ht="12.75" customHeight="1"/>
    <row r="17" spans="1:8" ht="12.75" customHeight="1"/>
    <row r="18" spans="1:8" ht="12.75" customHeight="1">
      <c r="A18" s="24" t="s">
        <v>1182</v>
      </c>
      <c r="G18" s="28" t="str">
        <f>Naslovnica!A20</f>
        <v>Siječanj 2012.</v>
      </c>
    </row>
    <row r="19" spans="1:8" ht="12.75" customHeight="1">
      <c r="A19" s="29" t="s">
        <v>29</v>
      </c>
      <c r="G19" s="33" t="str">
        <f>Naslovnica!A24</f>
        <v>January 2012</v>
      </c>
    </row>
    <row r="20" spans="1:8" ht="12.75" customHeight="1"/>
    <row r="21" spans="1:8" ht="12.75" customHeight="1"/>
    <row r="22" spans="1:8" ht="12.75" customHeight="1">
      <c r="H22" s="678"/>
    </row>
    <row r="23" spans="1:8" ht="12.75" customHeight="1"/>
    <row r="24" spans="1:8" ht="12.75" customHeight="1"/>
    <row r="25" spans="1:8" ht="12.75" customHeight="1"/>
    <row r="26" spans="1:8" ht="12.75" customHeight="1"/>
    <row r="27" spans="1:8" ht="12.75" customHeight="1"/>
    <row r="28" spans="1:8" ht="12.75" customHeight="1"/>
    <row r="29" spans="1:8" ht="12.75" customHeight="1"/>
    <row r="30" spans="1:8" ht="12.75" customHeight="1"/>
    <row r="31" spans="1:8" ht="12.75" customHeight="1"/>
    <row r="32" spans="1:8" ht="12.75" customHeight="1"/>
    <row r="33" spans="1:8" ht="12.75" customHeight="1"/>
    <row r="34" spans="1:8" ht="12.75" customHeight="1"/>
    <row r="35" spans="1:8" ht="12.75" customHeight="1"/>
    <row r="36" spans="1:8" ht="12.75" customHeight="1">
      <c r="A36" s="120" t="s">
        <v>330</v>
      </c>
    </row>
    <row r="37" spans="1:8" ht="12.75" customHeight="1"/>
    <row r="38" spans="1:8" ht="12.75" customHeight="1">
      <c r="A38" s="121" t="s">
        <v>30</v>
      </c>
      <c r="G38" s="28" t="str">
        <f>Naslovnica!A20</f>
        <v>Siječanj 2012.</v>
      </c>
    </row>
    <row r="39" spans="1:8" ht="12.75" customHeight="1">
      <c r="A39" s="122" t="s">
        <v>31</v>
      </c>
      <c r="G39" s="33" t="str">
        <f>Naslovnica!A24</f>
        <v>January 2012</v>
      </c>
    </row>
    <row r="40" spans="1:8" ht="12.75" customHeight="1"/>
    <row r="41" spans="1:8" ht="12.75" customHeight="1">
      <c r="H41" s="678"/>
    </row>
    <row r="42" spans="1:8" ht="12.75" customHeight="1"/>
    <row r="43" spans="1:8" ht="12.75" customHeight="1"/>
    <row r="44" spans="1:8" ht="12.75" customHeight="1"/>
    <row r="45" spans="1:8" ht="12.75" customHeight="1"/>
    <row r="46" spans="1:8" ht="12.75" customHeight="1"/>
    <row r="47" spans="1:8" ht="12.75" customHeight="1"/>
    <row r="48" spans="1:8"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120" t="s">
        <v>330</v>
      </c>
    </row>
    <row r="57" spans="1:7" ht="12.75" customHeight="1"/>
    <row r="58" spans="1:7" ht="12.75" customHeight="1"/>
    <row r="59" spans="1:7" ht="12.75" customHeight="1">
      <c r="A59" s="671" t="s">
        <v>1206</v>
      </c>
    </row>
    <row r="60" spans="1:7" ht="12.75" customHeight="1"/>
    <row r="61" spans="1:7" ht="12.75" customHeight="1">
      <c r="G61" s="51" t="s">
        <v>331</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T57"/>
  <sheetViews>
    <sheetView showGridLines="0" zoomScaleNormal="100" workbookViewId="0"/>
  </sheetViews>
  <sheetFormatPr defaultRowHeight="15"/>
  <sheetData>
    <row r="1" spans="1:19" ht="12.75" customHeight="1">
      <c r="A1" s="24" t="s">
        <v>32</v>
      </c>
      <c r="S1" s="28" t="str">
        <f>Naslovnica!A20</f>
        <v>Siječanj 2012.</v>
      </c>
    </row>
    <row r="2" spans="1:19" ht="12.75" customHeight="1">
      <c r="A2" s="134" t="s">
        <v>343</v>
      </c>
      <c r="S2" s="33" t="str">
        <f>Naslovnica!A24</f>
        <v>January 2012</v>
      </c>
    </row>
    <row r="3" spans="1:19" ht="12.75" customHeight="1">
      <c r="K3" s="678"/>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135"/>
    </row>
    <row r="44" spans="1:1" ht="12.75" customHeight="1">
      <c r="A44" s="135" t="s">
        <v>344</v>
      </c>
    </row>
    <row r="45" spans="1:1" ht="12.75" customHeight="1">
      <c r="A45" s="136" t="s">
        <v>345</v>
      </c>
    </row>
    <row r="46" spans="1:1" ht="12.75" customHeight="1">
      <c r="A46" s="137"/>
    </row>
    <row r="47" spans="1:1" ht="12.75" customHeight="1"/>
    <row r="48" spans="1:1" ht="12.75" customHeight="1"/>
    <row r="49" spans="1:20" ht="12.75" customHeight="1">
      <c r="A49" s="137" t="s">
        <v>347</v>
      </c>
    </row>
    <row r="50" spans="1:20" ht="12.75" customHeight="1"/>
    <row r="51" spans="1:20" ht="12.75" customHeight="1"/>
    <row r="52" spans="1:20" ht="12.75" customHeight="1"/>
    <row r="53" spans="1:20" ht="12.75" customHeight="1"/>
    <row r="54" spans="1:20" ht="12.75" customHeight="1">
      <c r="A54" s="671" t="s">
        <v>1206</v>
      </c>
    </row>
    <row r="55" spans="1:20" ht="12.75" customHeight="1"/>
    <row r="56" spans="1:20" ht="12.75" customHeight="1">
      <c r="T56" s="51" t="s">
        <v>346</v>
      </c>
    </row>
    <row r="57"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6628E6-E9AA-437B-BA96-D0A9BF961891}">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C31FA6A9-AA51-4B60-91BA-0DD8DC0EDE7E}">
  <ds:schemaRefs>
    <ds:schemaRef ds:uri="http://schemas.microsoft.com/sharepoint/v3/contenttype/forms"/>
  </ds:schemaRefs>
</ds:datastoreItem>
</file>

<file path=customXml/itemProps3.xml><?xml version="1.0" encoding="utf-8"?>
<ds:datastoreItem xmlns:ds="http://schemas.openxmlformats.org/officeDocument/2006/customXml" ds:itemID="{3B6FA1CE-538F-4B86-A400-B2A685837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64</vt:i4>
      </vt:variant>
    </vt:vector>
  </HeadingPairs>
  <TitlesOfParts>
    <vt:vector size="135" baseType="lpstr">
      <vt:lpstr>Naslovnica</vt:lpstr>
      <vt:lpstr>2 Sadržaj</vt:lpstr>
      <vt:lpstr>3 Tablica-Grafikon1</vt:lpstr>
      <vt:lpstr>4 Tablica-Grafikon 2</vt:lpstr>
      <vt:lpstr>5 Tablice 3,4</vt:lpstr>
      <vt:lpstr>6 Tablice 5,6</vt:lpstr>
      <vt:lpstr>7 Tablice 7,8</vt:lpstr>
      <vt:lpstr>8 Tablica 9-Grafikon 3,4</vt:lpstr>
      <vt:lpstr>9 Grafikon 5</vt:lpstr>
      <vt:lpstr>10 Tablica 10-Grafikon 6</vt:lpstr>
      <vt:lpstr>11 Grafikon 7</vt:lpstr>
      <vt:lpstr>12 Grafikon 8</vt:lpstr>
      <vt:lpstr>13 Grafikon 9</vt:lpstr>
      <vt:lpstr>14 Grafikon 10</vt:lpstr>
      <vt:lpstr>15 Grafikon 11</vt:lpstr>
      <vt:lpstr>16 Tablica 11.1</vt:lpstr>
      <vt:lpstr>17 Tablica 11.2</vt:lpstr>
      <vt:lpstr>18 Tablica 11.3</vt:lpstr>
      <vt:lpstr>19 Tablica 11.4</vt:lpstr>
      <vt:lpstr>20 Tablica 11.5</vt:lpstr>
      <vt:lpstr>21 Opis ekvivalentnih prinosa</vt:lpstr>
      <vt:lpstr>22 Grafikon 12 </vt:lpstr>
      <vt:lpstr>23 Grafikon 13</vt:lpstr>
      <vt:lpstr>24 Grafikon 14</vt:lpstr>
      <vt:lpstr>25 Grafikon 15</vt:lpstr>
      <vt:lpstr>26 Grafikon 16</vt:lpstr>
      <vt:lpstr>27 Tablica 12</vt:lpstr>
      <vt:lpstr>28 Tablica 13 - Grafikon 17</vt:lpstr>
      <vt:lpstr>29 Tablica 14 - Grafikon 18</vt:lpstr>
      <vt:lpstr>30 Tablica 15 - Grafikon 19</vt:lpstr>
      <vt:lpstr>31 Tablica 16 - Grafikon 20,21</vt:lpstr>
      <vt:lpstr>32 Tablica 17 - Grafikon 22</vt:lpstr>
      <vt:lpstr>33 Tablica 18</vt:lpstr>
      <vt:lpstr>34 Tablice 19,20</vt:lpstr>
      <vt:lpstr>35 Tablica 21 - Grafikon 23</vt:lpstr>
      <vt:lpstr>36 Tablica 22 - Grafikon 24</vt:lpstr>
      <vt:lpstr>37 Tablica 23</vt:lpstr>
      <vt:lpstr>38 Tablica 24 - Grafikon 25</vt:lpstr>
      <vt:lpstr>39 Grafikon 25.1</vt:lpstr>
      <vt:lpstr>40 Grafikon 26.1</vt:lpstr>
      <vt:lpstr>41 Grafikon 26.2</vt:lpstr>
      <vt:lpstr>42 Grafikoni 27.1, 27.2</vt:lpstr>
      <vt:lpstr>43 Grafikon 27.3</vt:lpstr>
      <vt:lpstr>44 Tablica 25</vt:lpstr>
      <vt:lpstr>45 Tabl. 26,26.1,26.2,26.3,26.4</vt:lpstr>
      <vt:lpstr>46 Tablica 27</vt:lpstr>
      <vt:lpstr>47 Grafikon 28</vt:lpstr>
      <vt:lpstr>48 Tablica 27.1</vt:lpstr>
      <vt:lpstr>49 Grafikon 29</vt:lpstr>
      <vt:lpstr>50 Grafikon 30</vt:lpstr>
      <vt:lpstr>51 Grafikon 31</vt:lpstr>
      <vt:lpstr>52 Tablica 27.2</vt:lpstr>
      <vt:lpstr>53 Grafikon 32</vt:lpstr>
      <vt:lpstr>54 Grafikon 33</vt:lpstr>
      <vt:lpstr>55 Grafikon 34</vt:lpstr>
      <vt:lpstr>56 Tablica 27.3</vt:lpstr>
      <vt:lpstr>57 Grafikon 35</vt:lpstr>
      <vt:lpstr>58 Grafikon 36</vt:lpstr>
      <vt:lpstr>59 Grafikon 37</vt:lpstr>
      <vt:lpstr>60 Tablica 27.4</vt:lpstr>
      <vt:lpstr>61 Grafikon 38</vt:lpstr>
      <vt:lpstr>62 Grafikon 39</vt:lpstr>
      <vt:lpstr>63 Grafikon 40</vt:lpstr>
      <vt:lpstr>64 Tablica 28</vt:lpstr>
      <vt:lpstr>65 Tablica 28.1</vt:lpstr>
      <vt:lpstr>66 Tablica 29</vt:lpstr>
      <vt:lpstr>67 Tablice 30,31,32</vt:lpstr>
      <vt:lpstr>68 Tablice 33,34</vt:lpstr>
      <vt:lpstr>69Tablice35,36,37-Graf 41,42 </vt:lpstr>
      <vt:lpstr>70 Tablica 38</vt:lpstr>
      <vt:lpstr>71 Tablice 39.40</vt:lpstr>
      <vt:lpstr>'10 Tablica 10-Grafikon 6'!Print_Area</vt:lpstr>
      <vt:lpstr>'11 Grafikon 7'!Print_Area</vt:lpstr>
      <vt:lpstr>'12 Grafikon 8'!Print_Area</vt:lpstr>
      <vt:lpstr>'13 Grafikon 9'!Print_Area</vt:lpstr>
      <vt:lpstr>'14 Grafikon 10'!Print_Area</vt:lpstr>
      <vt:lpstr>'15 Grafikon 11'!Print_Area</vt:lpstr>
      <vt:lpstr>'16 Tablica 11.1'!Print_Area</vt:lpstr>
      <vt:lpstr>'17 Tablica 11.2'!Print_Area</vt:lpstr>
      <vt:lpstr>'22 Grafikon 12 '!Print_Area</vt:lpstr>
      <vt:lpstr>'23 Grafikon 13'!Print_Area</vt:lpstr>
      <vt:lpstr>'24 Grafikon 14'!Print_Area</vt:lpstr>
      <vt:lpstr>'25 Grafikon 15'!Print_Area</vt:lpstr>
      <vt:lpstr>'26 Grafikon 16'!Print_Area</vt:lpstr>
      <vt:lpstr>'27 Tablica 12'!Print_Area</vt:lpstr>
      <vt:lpstr>'28 Tablica 13 - Grafikon 17'!Print_Area</vt:lpstr>
      <vt:lpstr>'29 Tablica 14 - Grafikon 18'!Print_Area</vt:lpstr>
      <vt:lpstr>'3 Tablica-Grafikon1'!Print_Area</vt:lpstr>
      <vt:lpstr>'30 Tablica 15 - Grafikon 19'!Print_Area</vt:lpstr>
      <vt:lpstr>'31 Tablica 16 - Grafikon 20,21'!Print_Area</vt:lpstr>
      <vt:lpstr>'32 Tablica 17 - Grafikon 22'!Print_Area</vt:lpstr>
      <vt:lpstr>'33 Tablica 18'!Print_Area</vt:lpstr>
      <vt:lpstr>'34 Tablice 19,20'!Print_Area</vt:lpstr>
      <vt:lpstr>'35 Tablica 21 - Grafikon 23'!Print_Area</vt:lpstr>
      <vt:lpstr>'36 Tablica 22 - Grafikon 24'!Print_Area</vt:lpstr>
      <vt:lpstr>'37 Tablica 23'!Print_Area</vt:lpstr>
      <vt:lpstr>'38 Tablica 24 - Grafikon 25'!Print_Area</vt:lpstr>
      <vt:lpstr>'39 Grafikon 25.1'!Print_Area</vt:lpstr>
      <vt:lpstr>'4 Tablica-Grafikon 2'!Print_Area</vt:lpstr>
      <vt:lpstr>'40 Grafikon 26.1'!Print_Area</vt:lpstr>
      <vt:lpstr>'41 Grafikon 26.2'!Print_Area</vt:lpstr>
      <vt:lpstr>'42 Grafikoni 27.1, 27.2'!Print_Area</vt:lpstr>
      <vt:lpstr>'43 Grafikon 27.3'!Print_Area</vt:lpstr>
      <vt:lpstr>'44 Tablica 25'!Print_Area</vt:lpstr>
      <vt:lpstr>'45 Tabl. 26,26.1,26.2,26.3,26.4'!Print_Area</vt:lpstr>
      <vt:lpstr>'46 Tablica 27'!Print_Area</vt:lpstr>
      <vt:lpstr>'47 Grafikon 28'!Print_Area</vt:lpstr>
      <vt:lpstr>'48 Tablica 27.1'!Print_Area</vt:lpstr>
      <vt:lpstr>'49 Grafikon 29'!Print_Area</vt:lpstr>
      <vt:lpstr>'5 Tablice 3,4'!Print_Area</vt:lpstr>
      <vt:lpstr>'50 Grafikon 30'!Print_Area</vt:lpstr>
      <vt:lpstr>'51 Grafikon 31'!Print_Area</vt:lpstr>
      <vt:lpstr>'53 Grafikon 32'!Print_Area</vt:lpstr>
      <vt:lpstr>'54 Grafikon 33'!Print_Area</vt:lpstr>
      <vt:lpstr>'55 Grafikon 34'!Print_Area</vt:lpstr>
      <vt:lpstr>'56 Tablica 27.3'!Print_Area</vt:lpstr>
      <vt:lpstr>'57 Grafikon 35'!Print_Area</vt:lpstr>
      <vt:lpstr>'58 Grafikon 36'!Print_Area</vt:lpstr>
      <vt:lpstr>'59 Grafikon 37'!Print_Area</vt:lpstr>
      <vt:lpstr>'6 Tablice 5,6'!Print_Area</vt:lpstr>
      <vt:lpstr>'60 Tablica 27.4'!Print_Area</vt:lpstr>
      <vt:lpstr>'61 Grafikon 38'!Print_Area</vt:lpstr>
      <vt:lpstr>'62 Grafikon 39'!Print_Area</vt:lpstr>
      <vt:lpstr>'63 Grafikon 40'!Print_Area</vt:lpstr>
      <vt:lpstr>'64 Tablica 28'!Print_Area</vt:lpstr>
      <vt:lpstr>'66 Tablica 29'!Print_Area</vt:lpstr>
      <vt:lpstr>'67 Tablice 30,31,32'!Print_Area</vt:lpstr>
      <vt:lpstr>'68 Tablice 33,34'!Print_Area</vt:lpstr>
      <vt:lpstr>'69Tablice35,36,37-Graf 41,42 '!Print_Area</vt:lpstr>
      <vt:lpstr>'7 Tablice 7,8'!Print_Area</vt:lpstr>
      <vt:lpstr>'70 Tablica 38'!Print_Area</vt:lpstr>
      <vt:lpstr>'71 Tablice 39.40'!Print_Area</vt:lpstr>
      <vt:lpstr>'8 Tablica 9-Grafikon 3,4'!Print_Area</vt:lpstr>
      <vt:lpstr>'9 Grafikon 5'!Print_Area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02_12_1.1</dc:title>
  <dc:creator/>
  <cp:lastModifiedBy/>
  <dcterms:created xsi:type="dcterms:W3CDTF">2006-09-16T00:00:00Z</dcterms:created>
  <dcterms:modified xsi:type="dcterms:W3CDTF">2023-04-11T12:20:43Z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