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2.xml" ContentType="application/vnd.openxmlformats-officedocument.drawing+xml"/>
  <Override PartName="/xl/drawings/drawing43.xml" ContentType="application/vnd.openxmlformats-officedocument.drawing+xml"/>
  <Override PartName="/xl/drawings/drawing41.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0.xml" ContentType="application/vnd.openxmlformats-officedocument.drawing+xml"/>
  <Override PartName="/xl/drawings/drawing29.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34.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37.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5.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52.xml" ContentType="application/vnd.openxmlformats-officedocument.spreadsheetml.worksheet+xml"/>
  <Override PartName="/xl/worksheets/sheet51.xml" ContentType="application/vnd.openxmlformats-officedocument.spreadsheetml.worksheet+xml"/>
  <Override PartName="/xl/worksheets/sheet5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drawings/drawing8.xml" ContentType="application/vnd.openxmlformats-officedocument.drawing+xml"/>
  <Override PartName="/xl/drawings/drawing13.xml" ContentType="application/vnd.openxmlformats-officedocument.drawing+xml"/>
  <Override PartName="/xl/drawings/drawing19.xml" ContentType="application/vnd.openxmlformats-officedocument.drawing+xml"/>
  <Override PartName="/xl/drawings/drawing14.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17.xml" ContentType="application/vnd.openxmlformats-officedocument.drawing+xml"/>
  <Override PartName="/xl/drawings/drawing20.xml" ContentType="application/vnd.openxmlformats-officedocument.drawing+xml"/>
  <Override PartName="/xl/drawings/drawing11.xml" ContentType="application/vnd.openxmlformats-officedocument.drawing+xml"/>
  <Override PartName="/xl/drawings/drawing16.xml" ContentType="application/vnd.openxmlformats-officedocument.drawing+xml"/>
  <Override PartName="/xl/drawings/drawing24.xml" ContentType="application/vnd.openxmlformats-officedocument.drawing+xml"/>
  <Override PartName="/xl/drawings/drawing18.xml" ContentType="application/vnd.openxmlformats-officedocument.drawing+xml"/>
  <Override PartName="/xl/drawings/drawing23.xml" ContentType="application/vnd.openxmlformats-officedocument.drawing+xml"/>
  <Override PartName="/xl/drawings/drawing22.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5" yWindow="-15" windowWidth="19440" windowHeight="6180"/>
  </bookViews>
  <sheets>
    <sheet name="Naslovnica" sheetId="1" r:id="rId1"/>
    <sheet name="2 Sadržaj" sheetId="2" r:id="rId2"/>
    <sheet name="3 Tablica-Grafikon1" sheetId="3" r:id="rId3"/>
    <sheet name="4 Tablica-Grafikon 2" sheetId="4" r:id="rId4"/>
    <sheet name="5 Tablice 3,4" sheetId="5" r:id="rId5"/>
    <sheet name="6 Tablice 5,6" sheetId="6" r:id="rId6"/>
    <sheet name="7 Tablice 7,8" sheetId="7" r:id="rId7"/>
    <sheet name="8 Tablica 9-Grafikon 3,4" sheetId="8" r:id="rId8"/>
    <sheet name="9 Grafikon 5" sheetId="9" r:id="rId9"/>
    <sheet name="10 Tablica 10-Grafikon 6" sheetId="10" r:id="rId10"/>
    <sheet name="11 Grafikon 7" sheetId="11" r:id="rId11"/>
    <sheet name="12 Grafikon 8" sheetId="12" r:id="rId12"/>
    <sheet name="13 Grafikon 9" sheetId="13" r:id="rId13"/>
    <sheet name="14 Grafikon 10" sheetId="14" r:id="rId14"/>
    <sheet name="15 Grafikon 11" sheetId="75" r:id="rId15"/>
    <sheet name="16 Tablica 11.1" sheetId="16" r:id="rId16"/>
    <sheet name="17 Tablica 11.2" sheetId="17" r:id="rId17"/>
    <sheet name="18 Tablica 11.3" sheetId="18" r:id="rId18"/>
    <sheet name="19 Tablica 11.4" sheetId="19" r:id="rId19"/>
    <sheet name="20 Tablica 11.5" sheetId="20" r:id="rId20"/>
    <sheet name="21 Opis ekvivalentnih prinosa" sheetId="21" r:id="rId21"/>
    <sheet name="22 Grafikon 12 " sheetId="73" r:id="rId22"/>
    <sheet name="23 Grafikon 13" sheetId="74" r:id="rId23"/>
    <sheet name="24 Grafikon 14" sheetId="24" r:id="rId24"/>
    <sheet name="25 Grafikon 15" sheetId="25" r:id="rId25"/>
    <sheet name="26 Grafikon 16" sheetId="26" r:id="rId26"/>
    <sheet name="27 Tablica 12" sheetId="27" r:id="rId27"/>
    <sheet name="28 Tablica 13 - Grafikon 17" sheetId="28" r:id="rId28"/>
    <sheet name="29 Tablica 14 - Grafikon 18" sheetId="29" r:id="rId29"/>
    <sheet name="30 Tablica 15 - Grafikon 19" sheetId="30" r:id="rId30"/>
    <sheet name="31 Tablica 16 - Grafikon 20,21" sheetId="31" r:id="rId31"/>
    <sheet name="32 Tablica 17 - Grafikon 22" sheetId="32" r:id="rId32"/>
    <sheet name="33 Tablica 18" sheetId="33" r:id="rId33"/>
    <sheet name="34 Tablice 19,20" sheetId="34" r:id="rId34"/>
    <sheet name="35 Tablica 21 - Grafikon 23" sheetId="35" r:id="rId35"/>
    <sheet name="36 Tablica 22 - Grafikon 24" sheetId="36" r:id="rId36"/>
    <sheet name="37 Tablica 23" sheetId="37" r:id="rId37"/>
    <sheet name="38 Tablica 24 - Grafikon 25" sheetId="38" r:id="rId38"/>
    <sheet name="39 Grafikon 25.1" sheetId="39" r:id="rId39"/>
    <sheet name="40 Grafikon 26.1" sheetId="40" r:id="rId40"/>
    <sheet name="41 Grafikon 26.2" sheetId="41" r:id="rId41"/>
    <sheet name="42 Grafikoni 27.1, 27.2" sheetId="42" r:id="rId42"/>
    <sheet name="43 Grafikon 27.3" sheetId="43" r:id="rId43"/>
    <sheet name="44 Tablica 25" sheetId="44" r:id="rId44"/>
    <sheet name="45 Tabl. 26,26.1,26.2,26.3,26.4" sheetId="45" r:id="rId45"/>
    <sheet name="46 Tablica 27" sheetId="46" r:id="rId46"/>
    <sheet name="47 Grafikon 28" sheetId="47" r:id="rId47"/>
    <sheet name="48 Tablica 27.1" sheetId="48" r:id="rId48"/>
    <sheet name="49 Grafikon 29" sheetId="49" r:id="rId49"/>
    <sheet name="50 Grafikon 30" sheetId="50" r:id="rId50"/>
    <sheet name="51 Grafikon 31" sheetId="51" r:id="rId51"/>
    <sheet name="52 Tablica 27.2" sheetId="52" r:id="rId52"/>
    <sheet name="53 Grafikon 32" sheetId="54" r:id="rId53"/>
    <sheet name="54 Grafikon 33" sheetId="55" r:id="rId54"/>
    <sheet name="55 Grafikon 34" sheetId="56" r:id="rId55"/>
    <sheet name="56 Tablica 27.3" sheetId="57" r:id="rId56"/>
    <sheet name="57 Grafikon 35" sheetId="58" r:id="rId57"/>
    <sheet name="58 Grafikon 36" sheetId="59" r:id="rId58"/>
    <sheet name="59 Grafikon 37" sheetId="60" r:id="rId59"/>
    <sheet name="60 Tablica 27.4" sheetId="61" r:id="rId60"/>
    <sheet name="61 Grafikon 38" sheetId="62" r:id="rId61"/>
    <sheet name="62 Grafikon 39" sheetId="63" r:id="rId62"/>
    <sheet name="63 Grafikon 40" sheetId="64" r:id="rId63"/>
    <sheet name="64 Tablica 28" sheetId="65" r:id="rId64"/>
    <sheet name="65 Tablica 28.1" sheetId="66" r:id="rId65"/>
    <sheet name="66 Tablica 29" sheetId="67" r:id="rId66"/>
    <sheet name="67 Tablice 30,31,32" sheetId="68" r:id="rId67"/>
    <sheet name="68 Tablice 33,34" sheetId="69" r:id="rId68"/>
    <sheet name="69Tablice35,36,37-Graf 41,42 " sheetId="70" r:id="rId69"/>
    <sheet name="70 Tablica 38" sheetId="71" r:id="rId70"/>
    <sheet name="71 Tablice 39.40" sheetId="72" r:id="rId71"/>
  </sheets>
  <definedNames>
    <definedName name="_xlnm.Print_Area" localSheetId="9">'10 Tablica 10-Grafikon 6'!$A$1:$F$58</definedName>
    <definedName name="_xlnm.Print_Area" localSheetId="10">'11 Grafikon 7'!$A$1:$S$52</definedName>
    <definedName name="_xlnm.Print_Area" localSheetId="11">'12 Grafikon 8'!$A$1:$S$52</definedName>
    <definedName name="_xlnm.Print_Area" localSheetId="12">'13 Grafikon 9'!$A$1:$S$52</definedName>
    <definedName name="_xlnm.Print_Area" localSheetId="13">'14 Grafikon 10'!$A$1:$S$52</definedName>
    <definedName name="_xlnm.Print_Area" localSheetId="14">'15 Grafikon 11'!$A$1:$S$52</definedName>
    <definedName name="_xlnm.Print_Area" localSheetId="15">'16 Tablica 11.1'!$A$1:$S$46</definedName>
    <definedName name="_xlnm.Print_Area" localSheetId="16">'17 Tablica 11.2'!$A$1:$S$47</definedName>
    <definedName name="_xlnm.Print_Area" localSheetId="21">'22 Grafikon 12 '!$A$1:$S$52</definedName>
    <definedName name="_xlnm.Print_Area" localSheetId="22">'23 Grafikon 13'!$A$1:$S$52</definedName>
    <definedName name="_xlnm.Print_Area" localSheetId="23">'24 Grafikon 14'!$A$1:$S$52</definedName>
    <definedName name="_xlnm.Print_Area" localSheetId="24">'25 Grafikon 15'!$A$1:$S$52</definedName>
    <definedName name="_xlnm.Print_Area" localSheetId="25">'26 Grafikon 16'!$A$1:$S$52</definedName>
    <definedName name="_xlnm.Print_Area" localSheetId="26">'27 Tablica 12'!$A$1:$K$50</definedName>
    <definedName name="_xlnm.Print_Area" localSheetId="27">'28 Tablica 13 - Grafikon 17'!$A$1:$H$52</definedName>
    <definedName name="_xlnm.Print_Area" localSheetId="28">'29 Tablica 14 - Grafikon 18'!$A$1:$J$76</definedName>
    <definedName name="_xlnm.Print_Area" localSheetId="2">'3 Tablica-Grafikon1'!$A$1:$F$49</definedName>
    <definedName name="_xlnm.Print_Area" localSheetId="29">'30 Tablica 15 - Grafikon 19'!$A$1:$F$53</definedName>
    <definedName name="_xlnm.Print_Area" localSheetId="30">'31 Tablica 16 - Grafikon 20,21'!$A$1:$G$65</definedName>
    <definedName name="_xlnm.Print_Area" localSheetId="31">'32 Tablica 17 - Grafikon 22'!$A$1:$I$45</definedName>
    <definedName name="_xlnm.Print_Area" localSheetId="32">'33 Tablica 18'!$A$1:$O$50</definedName>
    <definedName name="_xlnm.Print_Area" localSheetId="33">'34 Tablice 19,20'!$A$1:$D$48</definedName>
    <definedName name="_xlnm.Print_Area" localSheetId="34">'35 Tablica 21 - Grafikon 23'!$A$1:$J$75</definedName>
    <definedName name="_xlnm.Print_Area" localSheetId="35">'36 Tablica 22 - Grafikon 24'!$A$1:$J$74</definedName>
    <definedName name="_xlnm.Print_Area" localSheetId="36">'37 Tablica 23'!$A$1:$P$53</definedName>
    <definedName name="_xlnm.Print_Area" localSheetId="37">'38 Tablica 24 - Grafikon 25'!$A$1:$F$85</definedName>
    <definedName name="_xlnm.Print_Area" localSheetId="38">'39 Grafikon 25.1'!$A$1:$Q$104</definedName>
    <definedName name="_xlnm.Print_Area" localSheetId="3">'4 Tablica-Grafikon 2'!$A$1:$J$76</definedName>
    <definedName name="_xlnm.Print_Area" localSheetId="39">'40 Grafikon 26.1'!$A$1:$S$52</definedName>
    <definedName name="_xlnm.Print_Area" localSheetId="40">'41 Grafikon 26.2'!$A$1:$T$56</definedName>
    <definedName name="_xlnm.Print_Area" localSheetId="41">'42 Grafikoni 27.1, 27.2'!$A$1:$J$62</definedName>
    <definedName name="_xlnm.Print_Area" localSheetId="42">'43 Grafikon 27.3'!$A$1:$J$62</definedName>
    <definedName name="_xlnm.Print_Area" localSheetId="43">'44 Tablica 25'!$A$1:$G$44</definedName>
    <definedName name="_xlnm.Print_Area" localSheetId="44">'45 Tabl. 26,26.1,26.2,26.3,26.4'!$A$1:$G$76</definedName>
    <definedName name="_xlnm.Print_Area" localSheetId="45">'46 Tablica 27'!$A$1:$J$192</definedName>
    <definedName name="_xlnm.Print_Area" localSheetId="46">'47 Grafikon 28'!$A$1:$J$62</definedName>
    <definedName name="_xlnm.Print_Area" localSheetId="47">'48 Tablica 27.1'!$A$1:$J$187</definedName>
    <definedName name="_xlnm.Print_Area" localSheetId="48">'49 Grafikon 29'!$A$1:$M$82</definedName>
    <definedName name="_xlnm.Print_Area" localSheetId="4">'5 Tablice 3,4'!$A$1:$M$49</definedName>
    <definedName name="_xlnm.Print_Area" localSheetId="49">'50 Grafikon 30'!$A$1:$M$82</definedName>
    <definedName name="_xlnm.Print_Area" localSheetId="50">'51 Grafikon 31'!$A$1:$M$82</definedName>
    <definedName name="_xlnm.Print_Area" localSheetId="52">'53 Grafikon 32'!$A$1:$M$82</definedName>
    <definedName name="_xlnm.Print_Area" localSheetId="53">'54 Grafikon 33'!$A$1:$M$82</definedName>
    <definedName name="_xlnm.Print_Area" localSheetId="54">'55 Grafikon 34'!$A$1:$M$82</definedName>
    <definedName name="_xlnm.Print_Area" localSheetId="55">'56 Tablica 27.3'!$A$1:$J$89</definedName>
    <definedName name="_xlnm.Print_Area" localSheetId="56">'57 Grafikon 35'!$A$1:$M$82</definedName>
    <definedName name="_xlnm.Print_Area" localSheetId="57">'58 Grafikon 36'!$A$1:$M$82</definedName>
    <definedName name="_xlnm.Print_Area" localSheetId="58">'59 Grafikon 37'!$A$1:$M$82</definedName>
    <definedName name="_xlnm.Print_Area" localSheetId="5">'6 Tablice 5,6'!$A$1:$K$38</definedName>
    <definedName name="_xlnm.Print_Area" localSheetId="59">'60 Tablica 27.4'!$A$1:$J$85</definedName>
    <definedName name="_xlnm.Print_Area" localSheetId="60">'61 Grafikon 38'!$A$1:$M$82</definedName>
    <definedName name="_xlnm.Print_Area" localSheetId="61">'62 Grafikon 39'!$A$1:$M$82</definedName>
    <definedName name="_xlnm.Print_Area" localSheetId="62">'63 Grafikon 40'!$A$1:$M$82</definedName>
    <definedName name="_xlnm.Print_Area" localSheetId="63">'64 Tablica 28'!$A$1:$G$137</definedName>
    <definedName name="_xlnm.Print_Area" localSheetId="64">'65 Tablica 28.1'!$A$1:$G$137</definedName>
    <definedName name="_xlnm.Print_Area" localSheetId="65">'66 Tablica 29'!$A$1:$K$61</definedName>
    <definedName name="_xlnm.Print_Area" localSheetId="66">'67 Tablice 30,31,32'!$A$1:$D$53</definedName>
    <definedName name="_xlnm.Print_Area" localSheetId="67">'68 Tablice 33,34'!$A$1:$F$75</definedName>
    <definedName name="_xlnm.Print_Area" localSheetId="68">'69Tablice35,36,37-Graf 41,42 '!$A$1:$G$100</definedName>
    <definedName name="_xlnm.Print_Area" localSheetId="6">'7 Tablice 7,8'!$A$1:$H$45</definedName>
    <definedName name="_xlnm.Print_Area" localSheetId="69">'70 Tablica 38'!$A$1:$E$114</definedName>
    <definedName name="_xlnm.Print_Area" localSheetId="70">'71 Tablice 39.40'!$A$1:$G$85</definedName>
    <definedName name="_xlnm.Print_Area" localSheetId="7">'8 Tablica 9-Grafikon 3,4'!$A$1:$G$61</definedName>
    <definedName name="_xlnm.Print_Area" localSheetId="8">'9 Grafikon 5'!$A$1:$T$56</definedName>
    <definedName name="_xlnm.Print_Area" localSheetId="0">Naslovnica!$A$1:$I$41</definedName>
  </definedNames>
  <calcPr calcId="145621"/>
</workbook>
</file>

<file path=xl/calcChain.xml><?xml version="1.0" encoding="utf-8"?>
<calcChain xmlns="http://schemas.openxmlformats.org/spreadsheetml/2006/main">
  <c r="B40" i="45" l="1"/>
  <c r="S2" i="75" l="1"/>
  <c r="S1" i="75"/>
  <c r="D28" i="68" l="1"/>
  <c r="D27" i="68"/>
  <c r="D15" i="68"/>
  <c r="D14" i="68"/>
  <c r="S2" i="74" l="1"/>
  <c r="S1" i="74"/>
  <c r="S2" i="73"/>
  <c r="S1" i="73"/>
  <c r="E22" i="69" l="1"/>
  <c r="C8" i="69"/>
  <c r="D2" i="68"/>
  <c r="D1" i="68"/>
  <c r="C10" i="68"/>
  <c r="K2" i="67"/>
  <c r="K1" i="67"/>
  <c r="G2" i="66"/>
  <c r="G1" i="66"/>
  <c r="G2" i="65"/>
  <c r="G1" i="65"/>
  <c r="M39" i="64"/>
  <c r="M38" i="64"/>
  <c r="M2" i="64"/>
  <c r="M1" i="64"/>
  <c r="M38" i="63"/>
  <c r="M37" i="63"/>
  <c r="M2" i="63"/>
  <c r="M1" i="63"/>
  <c r="M38" i="62"/>
  <c r="M37" i="62"/>
  <c r="M2" i="62"/>
  <c r="M1" i="62"/>
  <c r="E31" i="61"/>
  <c r="E30" i="61"/>
  <c r="E7" i="61"/>
  <c r="E6" i="61"/>
  <c r="M39" i="60"/>
  <c r="M38" i="60"/>
  <c r="M2" i="60"/>
  <c r="M1" i="60"/>
  <c r="M38" i="59" l="1"/>
  <c r="M37" i="59"/>
  <c r="M2" i="59"/>
  <c r="M1" i="59"/>
  <c r="M38" i="58"/>
  <c r="M37" i="58"/>
  <c r="M2" i="58"/>
  <c r="M1" i="58"/>
  <c r="M39" i="56"/>
  <c r="M38" i="56"/>
  <c r="M2" i="56"/>
  <c r="M1" i="56"/>
  <c r="M38" i="55"/>
  <c r="M37" i="55"/>
  <c r="M2" i="55"/>
  <c r="M1" i="55"/>
  <c r="E43" i="57" l="1"/>
  <c r="E42" i="57"/>
  <c r="E7" i="57"/>
  <c r="E6" i="57"/>
  <c r="M38" i="54"/>
  <c r="M37" i="54"/>
  <c r="M2" i="54"/>
  <c r="M1" i="54"/>
  <c r="E46" i="52" l="1"/>
  <c r="E45" i="52"/>
  <c r="E7" i="52"/>
  <c r="E6" i="52"/>
  <c r="M39" i="51"/>
  <c r="M38" i="51"/>
  <c r="M2" i="51"/>
  <c r="M1" i="51"/>
  <c r="M38" i="50"/>
  <c r="M37" i="50"/>
  <c r="M2" i="50"/>
  <c r="M1" i="50"/>
  <c r="M38" i="49"/>
  <c r="M37" i="49"/>
  <c r="M2" i="49"/>
  <c r="M1" i="49"/>
  <c r="E76" i="48"/>
  <c r="E75" i="48"/>
  <c r="E7" i="48"/>
  <c r="E6" i="48"/>
  <c r="J2" i="47"/>
  <c r="J1" i="47"/>
  <c r="E2" i="45"/>
  <c r="E1" i="45"/>
  <c r="G6" i="46"/>
  <c r="G5" i="46"/>
  <c r="E6" i="46"/>
  <c r="E5" i="46"/>
  <c r="G128" i="46"/>
  <c r="E128" i="46"/>
  <c r="B58" i="45"/>
  <c r="B35" i="45"/>
  <c r="B16" i="45"/>
  <c r="G2" i="44"/>
  <c r="G1" i="44"/>
  <c r="J2" i="43"/>
  <c r="J1" i="43"/>
  <c r="J2" i="42"/>
  <c r="J1" i="42"/>
  <c r="B41" i="45" l="1"/>
  <c r="J31" i="36"/>
  <c r="J30" i="36"/>
  <c r="J2" i="36"/>
  <c r="J1" i="36"/>
  <c r="F6" i="36"/>
  <c r="F5" i="36"/>
  <c r="E6" i="36"/>
  <c r="E5" i="36"/>
  <c r="D6" i="36"/>
  <c r="D5" i="36"/>
  <c r="C6" i="36"/>
  <c r="C5" i="36"/>
  <c r="D28" i="34"/>
  <c r="D27" i="34"/>
  <c r="D2" i="34"/>
  <c r="D1" i="34"/>
  <c r="C32" i="34"/>
  <c r="C31" i="34"/>
  <c r="B32" i="34"/>
  <c r="B31" i="34"/>
  <c r="O2" i="33"/>
  <c r="O1" i="33"/>
  <c r="I21" i="32"/>
  <c r="I20" i="32"/>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9" i="6"/>
  <c r="A19" i="6"/>
  <c r="B18" i="6"/>
  <c r="A18" i="6"/>
  <c r="B6" i="6"/>
  <c r="A6" i="6"/>
  <c r="B5" i="6"/>
  <c r="A5" i="6"/>
  <c r="K2" i="27"/>
  <c r="K1" i="27"/>
  <c r="S2" i="26"/>
  <c r="S1" i="26"/>
  <c r="S2" i="25"/>
  <c r="S1" i="25"/>
  <c r="S2" i="24"/>
  <c r="S1" i="24"/>
  <c r="N2" i="20"/>
  <c r="N1" i="20"/>
  <c r="N2" i="19"/>
  <c r="N1" i="19"/>
  <c r="N2" i="18"/>
  <c r="N1" i="18"/>
  <c r="N2" i="17"/>
  <c r="N1" i="17"/>
  <c r="N2" i="16"/>
  <c r="N1" i="16"/>
  <c r="S2" i="14"/>
  <c r="S1" i="14"/>
  <c r="S2" i="13"/>
  <c r="S1" i="13"/>
  <c r="S2" i="12"/>
  <c r="S1" i="12"/>
  <c r="S2" i="11" l="1"/>
  <c r="S1" i="11"/>
  <c r="C6" i="10"/>
  <c r="C5" i="10"/>
  <c r="B6" i="10"/>
  <c r="B5" i="10"/>
  <c r="F20" i="10"/>
  <c r="F19" i="10"/>
  <c r="F2" i="10"/>
  <c r="F1" i="10"/>
  <c r="S2" i="9"/>
  <c r="S1" i="9"/>
  <c r="G19" i="8" l="1"/>
  <c r="G18" i="8"/>
  <c r="G39" i="8"/>
  <c r="G38" i="8"/>
  <c r="D7" i="8"/>
  <c r="D6" i="8"/>
  <c r="B7" i="8"/>
  <c r="B6" i="8"/>
  <c r="C23" i="7"/>
  <c r="C22" i="7"/>
  <c r="B23" i="7"/>
  <c r="B22" i="7"/>
  <c r="C7" i="7"/>
  <c r="C6" i="7"/>
  <c r="B7" i="7"/>
  <c r="B6" i="7"/>
  <c r="F27" i="3"/>
  <c r="F26"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<sst xmlns="http://schemas.openxmlformats.org/spreadsheetml/2006/main" count="4069" uniqueCount="1438">
  <si>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</si>
  <si>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</si>
  <si>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</si>
  <si>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</si>
  <si>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</si>
  <si>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</si>
  <si>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</si>
  <si>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</si>
  <si>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</si>
  <si>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</si>
  <si>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</si>
  <si>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</si>
  <si>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</si>
  <si>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</si>
  <si>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</si>
  <si>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</si>
  <si>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</si>
  <si>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</si>
  <si>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</si>
  <si>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</si>
  <si>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</si>
  <si>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</si>
  <si>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</si>
  <si>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</si>
  <si>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</si>
  <si>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</si>
  <si>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</si>
  <si>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</si>
  <si>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</si>
  <si>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</si>
  <si>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</si>
  <si>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</si>
  <si>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Grafikon 5 : Omjer neto imovine i neto doprinosa svih obveznih mirovinskih fondova</t>
  </si>
  <si>
    <t>Chart 5 : Net asset - net contributins relation for all mandatory pension funds</t>
  </si>
  <si>
    <t>Tablica 10.: Vrijednosti obračunskih jedinica OMF-ova</t>
  </si>
  <si>
    <t>Table 10: Values of OMFs' units of account</t>
  </si>
  <si>
    <t>Grafikon 6: Dnevni prinosi Mirex-a (zadnjih 6 mjeseci)</t>
  </si>
  <si>
    <t>Chart 6: Mirex daily rates of return (last 6 months)</t>
  </si>
  <si>
    <t>Grafikon 7: Vrijednost obračunske jedince - AZ OMF</t>
  </si>
  <si>
    <t>Chart 7:Value of unit of account - AZ mandatory pension fund</t>
  </si>
  <si>
    <t>Grafikon 8: Vrijednost obračunske jedince - ERSTE Plavi OMF</t>
  </si>
  <si>
    <t>Chart 8:Value of unit of account - ERSTE Plavi  mandatory pension fund</t>
  </si>
  <si>
    <t>Grafikon 9: Vrijednost obračunske jedince - PBZ CO OMF</t>
  </si>
  <si>
    <t>Chart 9:Value of unit of account - PBZ CO mandatory pension fund</t>
  </si>
  <si>
    <t>Grafikon 10: Vrijednost obračunske jedince - Raiffeisen OMF</t>
  </si>
  <si>
    <t>Chart 10: Value of unit of account - Raiffeisen mandatory pension fund</t>
  </si>
  <si>
    <t>Grafikon 11: Vrijednost obračunske jedince - MIREX</t>
  </si>
  <si>
    <t>Chart 11:Value of unit of account - MIREX</t>
  </si>
  <si>
    <t>Tablica 11.1.: Prinosi  AZ OMF</t>
  </si>
  <si>
    <t>Table 11.1: AZ OMF rates of return</t>
  </si>
  <si>
    <t>Tablica 11.2.: Prinosi Erste Plavi OMF</t>
  </si>
  <si>
    <t>Table 11.2: Erste Plavi OMF rates of return</t>
  </si>
  <si>
    <t>Tablica 11.3.:  Prinosi PBZ / CO OMF</t>
  </si>
  <si>
    <t>Table 11.3:  PBZ / CO OMF rates of return</t>
  </si>
  <si>
    <t>Tablica 11.4.: Prinosi  Raiffeisen OMF</t>
  </si>
  <si>
    <t>Table 11.4: Raiffeisen OMF rates of return</t>
  </si>
  <si>
    <t>Tablica 11.5.: MIREX  OMF</t>
  </si>
  <si>
    <t>Table 11.5: MIREX OMF rates of return</t>
  </si>
  <si>
    <t>Anaulizirani ekvivalentni prinosi OMF-ova - Opis</t>
  </si>
  <si>
    <t>Annualized equivalent rates of return MPF's - Desccription</t>
  </si>
  <si>
    <t>Grafikon 12: Anualizirani ekvivalentni prinosi  - AZ obvezni mirovinski fond</t>
  </si>
  <si>
    <t>Chart 12: Annualized eqvivalent rates of return  - AZ mandatory pension fund</t>
  </si>
  <si>
    <t>Grafikon 13: Anualizirani ekvivalentni prinosi  - ERSTE Plavi obvezni mirovinski fond</t>
  </si>
  <si>
    <t>Chart 13: Annualized eqvivalent rates of return  - ERSTE Plavi mandatory pension fund</t>
  </si>
  <si>
    <t>Grafikon 14: Anualizirani ekvivalentni prinosi  - PBZ CO obvezni mirovinski fond</t>
  </si>
  <si>
    <t>Chart 14: Annualized eqvivalent rates of return  - PBZ CO mandatory pension fund</t>
  </si>
  <si>
    <t>Grafikon 15: Anualizirani ekvivalentni prinosi  - Raiffeisen obvezni mirovinski fond</t>
  </si>
  <si>
    <t>Chart 15: Annualized eqvivalent rates of return  - Raiffeisen mandatory pension fund</t>
  </si>
  <si>
    <t>Grafikon 16: Anualizirani ekvivalentni prinosi  - MIREX</t>
  </si>
  <si>
    <t>Chart 16: Annualized eqvivalent rates of return  - MIREX</t>
  </si>
  <si>
    <t>Tablica 12.: Struktura ulaganja ukupne imovine OMF-ova</t>
  </si>
  <si>
    <t>Table 12: OMFs' total assets investment structure</t>
  </si>
  <si>
    <t>Tablica 13.: Broj članova otvorenih dobrovoljnih mirovinskih fondova (ODMF-ova)</t>
  </si>
  <si>
    <t>Table 13: Open-end voluntary pension funds' (ODMFs') membersip</t>
  </si>
  <si>
    <t xml:space="preserve">Grafikon 17: Udjel ODMFova u ukupnom broju članova </t>
  </si>
  <si>
    <t xml:space="preserve">Chart 17: ODMFs' shares in total membership </t>
  </si>
  <si>
    <t xml:space="preserve">Tablica 14.: Struktura članova ODMF-a prema dobi i spolu  </t>
  </si>
  <si>
    <t xml:space="preserve">Table 14: Open voluntary pension funds members age and sex structure  </t>
  </si>
  <si>
    <t xml:space="preserve">Grafikon 18.: Dobna i spolna struktura članova ODMF-a </t>
  </si>
  <si>
    <t xml:space="preserve">Chart 18: ODMF members age and sex structure </t>
  </si>
  <si>
    <t>Tablica 15.: Bruto mirovinski doprinosi uplaćeni ODMF-ovima</t>
  </si>
  <si>
    <t>Table 15: Gross pension contributions paid to ODMFs</t>
  </si>
  <si>
    <t>Grafikon.19: Mjesečna promjena bruto mirovinskih doprinosa uplaćenih ODMF-ovima</t>
  </si>
  <si>
    <t>Chart: 19: Monthly change of gross pension contributions paid to ODMFs</t>
  </si>
  <si>
    <t>Tablica 16.: Neto imovina ODMF-ova</t>
  </si>
  <si>
    <t>Table 16: ODMFs' net assets</t>
  </si>
  <si>
    <t>Grafikon 20.: Udjeli pojedinih ODMF-ova u ukupnoj neto imovini</t>
  </si>
  <si>
    <t>Chart 20: ODMFs' shares in total net assets</t>
  </si>
  <si>
    <t>Grafikon 21: Mjesečna promjena neto imovine ODMF-ova</t>
  </si>
  <si>
    <t>Chart 21: ODMFs net assets monthly change</t>
  </si>
  <si>
    <t>Tablica 17.: Vrijednosti obračunskih jedinica i prinosi ODMF-ova</t>
  </si>
  <si>
    <t>Table 17: Values of ODMFs' units of account and ODMFs' rates of return</t>
  </si>
  <si>
    <t>Grafikon 22: Mjesečni prinosi ODMF-ova</t>
  </si>
  <si>
    <t>Chart  22: ODMF monthly rates of return</t>
  </si>
  <si>
    <t>Tablica 18.: Struktura ulaganja ukupne imovine ODMF-ova</t>
  </si>
  <si>
    <t>Table 18: ODMFs' total assets investment structure</t>
  </si>
  <si>
    <t>Tablica 19: Popis Zatvorenih dobrovoljnih mirovinskih fondova (ZDMF-ova)</t>
  </si>
  <si>
    <t>Table 19:  List of closed-end voluntary pension funds (ZDMFs)</t>
  </si>
  <si>
    <t>Tablica 20 : Podaci o ZDMF - ovima</t>
  </si>
  <si>
    <t>Table 20: ZDMFs' data</t>
  </si>
  <si>
    <t xml:space="preserve">Tablica 21.: Struktura članova ZDMF-a prema dobi i spolu </t>
  </si>
  <si>
    <t xml:space="preserve">Table 21: Closed voluntary pension funds members age and sex structure </t>
  </si>
  <si>
    <t xml:space="preserve">Grafikon 23.: Dobna i spolna struktura članova ZDMF-a </t>
  </si>
  <si>
    <t xml:space="preserve">Chart 23: ZDMF members age and sex structure </t>
  </si>
  <si>
    <t>Tablica 22.: Vrijednosti obračunskih jedinica i prinosi ZDMF-ova</t>
  </si>
  <si>
    <t>Table 22.: Values of ZDMFs' units of account and ZDMFs' rates of return</t>
  </si>
  <si>
    <t>Grafikon 24:  Mjesečni prinosi ZDMF-ova</t>
  </si>
  <si>
    <t>Chart  24: ZDMF monthly rates of return</t>
  </si>
  <si>
    <t xml:space="preserve">Tablica 23.: Zaračunata bruto premija osiguranja </t>
  </si>
  <si>
    <t xml:space="preserve">Table 23.: Written premium </t>
  </si>
  <si>
    <t>Tablica 24.: Podaci o osiguranju</t>
  </si>
  <si>
    <t>Table 24 Insurance data</t>
  </si>
  <si>
    <t>Grafikon  25: Udio bruto zaračunate premije po vrstama osiguranja</t>
  </si>
  <si>
    <t>Chart  25: Gross Written Premium by Line of Insurance</t>
  </si>
  <si>
    <t>Grafikon 25.1: Udio zaračunate bruto premije i likvidiranih šteta po društvima za osiguranje po vrstama osiguranja</t>
  </si>
  <si>
    <t>Chart 25.1 :Share of written premium and claims settled per line of insurances</t>
  </si>
  <si>
    <t>Grafikon 27.1 : Dnevni prinosi Crobex-a u tekućoj godini</t>
  </si>
  <si>
    <t>Chart 27.1 : Crobex daily rates of returns in current year</t>
  </si>
  <si>
    <t>Grafikon 27.2 :Dnevni prinosi Crobex-a u prethodnoj godini</t>
  </si>
  <si>
    <t>Chart 27.2: Crobex daily rates of returns in previous year</t>
  </si>
  <si>
    <t>Grafikon 27.3: Mjesečne vrijednosti i volumeni Crobex-a</t>
  </si>
  <si>
    <t>Chart 27.3: Crobex monthly values and volumes</t>
  </si>
  <si>
    <t xml:space="preserve">Tablica 25.: Tržište kapitala </t>
  </si>
  <si>
    <t>Table 25: Capital Markets</t>
  </si>
  <si>
    <t>Tablica 26.: Dionice s najvećim prometom</t>
  </si>
  <si>
    <t>Table 26: Stocks with the highest turnover</t>
  </si>
  <si>
    <t>Tablica 26.1: Obveznice s najvećim prometom</t>
  </si>
  <si>
    <t>Table 26.1: Bonds with highest turnover</t>
  </si>
  <si>
    <t>Tablica 27.: Otvoreni investicijski fondovi</t>
  </si>
  <si>
    <t>Table 27: Open-end Investment funds</t>
  </si>
  <si>
    <t>Grafikon 28 :Promjene ukupne neto imovine OIF-ova</t>
  </si>
  <si>
    <t>Chart 28: Changes in OIF total NAV</t>
  </si>
  <si>
    <t>Tablica 27.1: DIONIČKI FONDOVI - promjena neto imovine i vrijednosti udjela</t>
  </si>
  <si>
    <t>Table 27.1: EQUITY FUNDS - change in net assets and unit value</t>
  </si>
  <si>
    <t>Grafikon 29: Promjena neto imovine i vrijednosti udjela dioničkih OIF-ova</t>
  </si>
  <si>
    <t>Chart 29: Change in net assets and unit value of equity open-end investment funds</t>
  </si>
  <si>
    <t>Grafikon 30.: Raspon promjene neto imovine i udjela dioničkih OIF-ova</t>
  </si>
  <si>
    <t>Chart 30: Range of change in net assets and unit value of equity open-end investment funds</t>
  </si>
  <si>
    <t>Grafikon 31: Distribucija promjene neto imovine i udjela dioničkih OIF-ova</t>
  </si>
  <si>
    <t>Tablica 27.2 : MJEŠOVITI FONDOVI - promjena neto imovine i vrijednosti udjela</t>
  </si>
  <si>
    <t>Table 27.2 :BALANCED FUNDS - change in net assets and unit value</t>
  </si>
  <si>
    <t>Grafikon 32: Promjene neto imovine i udjela mješovitih OIF-ova</t>
  </si>
  <si>
    <t>Chart 32: Change in net assets and unit value of balanced open-end investment funds</t>
  </si>
  <si>
    <t>Grafikon 33: Raspon promjena neto imovine i udjela mješovitih OIF-ova</t>
  </si>
  <si>
    <t>Chart 33: Range of change in net assets and unit value of balanced open-end investment funds</t>
  </si>
  <si>
    <t>Grafikon 34: Distribucija promjene neto imovine i udjela mješovitih OIF-ova</t>
  </si>
  <si>
    <t>Chart 34: Distribution of change in net assets and unit value of balanced open-end investment funds</t>
  </si>
  <si>
    <t>Tablica 27.3 :NOVČANI FONDOVI - promjena neto imovine i vrijednosti udjela</t>
  </si>
  <si>
    <t>Table 27.3 : CASH FUNDS - change in net assets and unit value</t>
  </si>
  <si>
    <t>Grafikon 35: Promjena neto imovine i udjela novčanih OIF-ova</t>
  </si>
  <si>
    <t>Chart 35: Change in net assets and units of cash open-end investment funds</t>
  </si>
  <si>
    <t>Grafikon 36: Raspon promjene neto imovine i udjela novčanih OIF-ova</t>
  </si>
  <si>
    <t>Chart 36: Range of change in net assets and units of cash open-end investment funds</t>
  </si>
  <si>
    <t>Grafikon 37: Distribucija promjene neto imovine i udjela novčanih OIF-ova</t>
  </si>
  <si>
    <t>Chart 37: Distribution of change in net assets and unit value of cash open-end investment funds</t>
  </si>
  <si>
    <t>Tablica 27.4.: OBVEZNIČKI FONDOVI - promjena neto imovine i vrijednosti udjela</t>
  </si>
  <si>
    <t>Table 27.4: BOND FUNDS - change in net assets and unit value</t>
  </si>
  <si>
    <t>Grafikon 38: Promjena neto imovine i vrijednosti udjela obvezničkih OIF-ova</t>
  </si>
  <si>
    <t>Chart 38 : Change in net assets and unit value of bond open-end investment funds</t>
  </si>
  <si>
    <t>Grafikon 39 : Raspon promjene neto imovine i vrijednosti udjela obvezničkih OIF-ova</t>
  </si>
  <si>
    <t>Chart 39 : Range of change in net assets and unit value of bond open-end investment funds</t>
  </si>
  <si>
    <t>Grafikon 40 . Distribucija promjene neto imovine i vrijednosti udjela obvezničkih OIF-ova</t>
  </si>
  <si>
    <t>Chart 40 :Distribution of change in net assets and unit value of bond open-end investment funds</t>
  </si>
  <si>
    <t>Tablica 28 : Pregled najviše i najniže vrijednosti udjela OIF-a  tijekom zadnja 52 tjedna</t>
  </si>
  <si>
    <t>Table 28 : Highest and lowest value of units of open-end investment funds over the last 52 weeks</t>
  </si>
  <si>
    <t>Tablica 28.1.: Pregled najviše i najniže vrijednosti udjela OIF-a  tijekom zadnjih 90 dana</t>
  </si>
  <si>
    <t>Table 28.1.: Highest and lowest value of units of open-end investment over the last 90 days</t>
  </si>
  <si>
    <t>Tablica 29 : Struktura ulaganja imovine OIF-ova s javnom ponudom</t>
  </si>
  <si>
    <t>Table 29 : Open-end investment funds total assets investment structure</t>
  </si>
  <si>
    <t>Tablica 30 : Zatvoreni investicijski fondovi s javnom ponudom</t>
  </si>
  <si>
    <t>Table 30 : Closed-end investment funds with public offering</t>
  </si>
  <si>
    <t>Tablica 31 . Zatvoreni investicijski fondovi s javnom ponudom za ulaganje u nekretnine</t>
  </si>
  <si>
    <t>Table 31 : Closed-end investment funds with public offering in real estate</t>
  </si>
  <si>
    <t>Tablica 32.: Investicijski fondovi osnovani posebnim zakonom</t>
  </si>
  <si>
    <t>Table 32: Investment Funds established under special legal act</t>
  </si>
  <si>
    <t>Tablica 33: Otvoreni investicijski fondovi rizičnog kapitala s privatnom ponudom</t>
  </si>
  <si>
    <t>Table 33: Venture capital open end investment funds with private offering</t>
  </si>
  <si>
    <t>Tablica 34: Otvoreni investicijski fondovi rizičnog kapitala  - Fondovi za gospodarsku suradnju</t>
  </si>
  <si>
    <t>Table 34. Venture capital open end investment funds with private offering - funds for economic cooperation</t>
  </si>
  <si>
    <t>Tablica 35.: Broj registriranih leasing društava</t>
  </si>
  <si>
    <t>Table 35: Number of registrated Leasing companies</t>
  </si>
  <si>
    <t>Tablica 36: Struktura portfelja aktivnih ugovora</t>
  </si>
  <si>
    <t>Table 36: Portfolio structure of active contracts</t>
  </si>
  <si>
    <t>Tablica 37: Struktura portfelja novozaključenih ugovora</t>
  </si>
  <si>
    <t>Table 37: Portfolio structure of newly concluded contracts</t>
  </si>
  <si>
    <t xml:space="preserve">Grafikon 41: Udjel broja aktivnih ugovora u ukupnom broju ugovora </t>
  </si>
  <si>
    <t xml:space="preserve">Chart 41: Share of the number of active contracts in total number of contracts </t>
  </si>
  <si>
    <t xml:space="preserve">Grafikon 42: Godišnja promjena financirane/ugovorene vrijednosti aktivnih ugovora </t>
  </si>
  <si>
    <t xml:space="preserve">Chart 42: Annual change in financing / contracts value of active contracts </t>
  </si>
  <si>
    <t xml:space="preserve">Tablica 38: Financijski položaj leasing društava  </t>
  </si>
  <si>
    <t xml:space="preserve">Table 38: Financial position of Leasing companies </t>
  </si>
  <si>
    <t>Tablica 39: Struktura portfelja prema predmetu leasinga - aktivni ugovri</t>
  </si>
  <si>
    <t>Table 39: Portfolio structure according to the leased asset of active contracts</t>
  </si>
  <si>
    <t>Tablica 40: Struktura portfelja prema predmetu leasinga - novozaključeni ugovori</t>
  </si>
  <si>
    <t>Table 40: Portfolio structure according to the leased of newly concluded contracts</t>
  </si>
  <si>
    <t>Molimo Vas da pri korištenju podataka iz Mjesečnog izvještaja obvezno navedete izvor.</t>
  </si>
  <si>
    <t>Those using data from the Monthly Report are requested to cite the source.</t>
  </si>
  <si>
    <t>I. dio: Mirovinski fondovi (OMF-ovi)</t>
  </si>
  <si>
    <t>Section I: Pension Funds (OMFs)</t>
  </si>
  <si>
    <r>
      <t>Table 1: Mandatory pension fund's (OMF's) Membership</t>
    </r>
    <r>
      <rPr>
        <b/>
        <i/>
        <vertAlign val="superscript"/>
        <sz val="9"/>
        <color indexed="12"/>
        <rFont val="Arial"/>
        <family val="2"/>
        <charset val="238"/>
      </rPr>
      <t>1)</t>
    </r>
  </si>
  <si>
    <t>AZ 
OMF</t>
  </si>
  <si>
    <t>Erste Plavi
OMF</t>
  </si>
  <si>
    <t>PBZ/CO 
OMF</t>
  </si>
  <si>
    <t>Raiffeisen 
OMF</t>
  </si>
  <si>
    <t>Ukupno</t>
  </si>
  <si>
    <t>Stavka / Item</t>
  </si>
  <si>
    <t>Stanje na početku mjeseca 
OMF membership at the beginning of the month</t>
  </si>
  <si>
    <t>Stanje na kraju tekućeg mjeseca /
OMF membership at the end of the month</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</si>
  <si>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</si>
  <si>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</si>
  <si>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</si>
  <si>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</si>
  <si>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</si>
  <si>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</si>
  <si>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</si>
  <si>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</si>
  <si>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</si>
  <si>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</si>
  <si>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</si>
  <si>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</si>
  <si>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</si>
  <si>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</si>
  <si>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</si>
  <si>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</si>
  <si>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</si>
  <si>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</si>
  <si>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</si>
  <si>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</si>
  <si>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</si>
  <si>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</si>
  <si>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</si>
  <si>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</si>
  <si>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</si>
  <si>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</si>
  <si>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</si>
  <si>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</si>
  <si>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</si>
  <si>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</si>
  <si>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</si>
  <si>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</si>
  <si>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</si>
  <si>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</si>
  <si>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</si>
  <si>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</si>
  <si>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propisane osnovice 
</t>
    </r>
    <r>
      <rPr>
        <i/>
        <sz val="7"/>
        <color indexed="12"/>
        <rFont val="Arial"/>
        <family val="2"/>
        <charset val="238"/>
      </rPr>
      <t>mandatory base</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</si>
  <si>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</si>
  <si>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</si>
  <si>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</si>
  <si>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</si>
  <si>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</si>
  <si>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</si>
  <si>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</si>
  <si>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</si>
  <si>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</si>
  <si>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</si>
  <si>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</si>
  <si>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</si>
  <si>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</si>
  <si>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</si>
  <si>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</si>
  <si>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</si>
  <si>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</si>
  <si>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</si>
  <si>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</si>
  <si>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</si>
  <si>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</si>
  <si>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</si>
  <si>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</si>
  <si>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</si>
  <si>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</si>
  <si>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</si>
  <si>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</si>
  <si>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</si>
  <si>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</si>
  <si>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</si>
  <si>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Table 6: Turnover on the provisional account</t>
    </r>
    <r>
      <rPr>
        <b/>
        <i/>
        <vertAlign val="superscript"/>
        <sz val="9"/>
        <color indexed="12"/>
        <rFont val="Arial"/>
        <family val="2"/>
        <charset val="238"/>
      </rPr>
      <t xml:space="preserve">1 ) </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</si>
  <si>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</si>
  <si>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</si>
  <si>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</si>
  <si>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</si>
  <si>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</si>
  <si>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</si>
  <si>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</si>
  <si>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</si>
  <si>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</si>
  <si>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</si>
  <si>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</si>
  <si>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</si>
  <si>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</si>
  <si>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</si>
  <si>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</si>
  <si>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</si>
  <si>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</si>
  <si>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</si>
  <si>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</si>
  <si>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</si>
  <si>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</si>
  <si>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</si>
  <si>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</si>
  <si>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</si>
  <si>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</si>
  <si>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</si>
  <si>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</si>
  <si>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</si>
  <si>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</si>
  <si>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</si>
  <si>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</si>
  <si>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</si>
  <si>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</si>
  <si>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</si>
  <si>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</si>
  <si>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</si>
  <si>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</si>
  <si>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</si>
  <si>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</si>
  <si>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</si>
  <si>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</si>
  <si>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stranica / </t>
    </r>
    <r>
      <rPr>
        <i/>
        <sz val="8"/>
        <color indexed="12"/>
        <rFont val="Arial"/>
        <family val="2"/>
        <charset val="238"/>
      </rPr>
      <t>page</t>
    </r>
    <r>
      <rPr>
        <sz val="8"/>
        <rFont val="Arial"/>
        <family val="2"/>
        <charset val="238"/>
      </rPr>
      <t xml:space="preserve"> 7</t>
    </r>
  </si>
  <si>
    <t xml:space="preserve">Table 9: OMFs' net assets </t>
  </si>
  <si>
    <r>
      <t xml:space="preserve">Obvezni mirovinski fond 
</t>
    </r>
    <r>
      <rPr>
        <i/>
        <sz val="8"/>
        <color indexed="12"/>
        <rFont val="Arial"/>
        <family val="2"/>
        <charset val="238"/>
      </rPr>
      <t>Mandatory pension fund</t>
    </r>
  </si>
  <si>
    <t xml:space="preserve">Iznos </t>
  </si>
  <si>
    <t xml:space="preserve">Udjel </t>
  </si>
  <si>
    <t>u %</t>
  </si>
  <si>
    <t>Amount</t>
  </si>
  <si>
    <t>Share</t>
  </si>
  <si>
    <t>in %</t>
  </si>
  <si>
    <r>
      <t xml:space="preserve">Neto imovina OMF-ova / </t>
    </r>
    <r>
      <rPr>
        <b/>
        <i/>
        <sz val="9"/>
        <color indexed="12"/>
        <rFont val="Arial"/>
        <family val="2"/>
        <charset val="238"/>
      </rPr>
      <t>OMFs' net assets</t>
    </r>
  </si>
  <si>
    <t>Promjena</t>
  </si>
  <si>
    <t>Change</t>
  </si>
  <si>
    <r>
      <t>Izvor /</t>
    </r>
    <r>
      <rPr>
        <i/>
        <sz val="8"/>
        <color indexed="12"/>
        <rFont val="Arial"/>
        <family val="2"/>
        <charset val="238"/>
      </rPr>
      <t xml:space="preserve"> 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</si>
  <si>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</si>
  <si>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</si>
  <si>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 xml:space="preserve">Prve prijave / 
</t>
    </r>
    <r>
      <rPr>
        <i/>
        <sz val="8"/>
        <color indexed="12"/>
        <rFont val="Arial"/>
        <family val="2"/>
        <charset val="238"/>
      </rPr>
      <t>First membership registration</t>
    </r>
  </si>
  <si>
    <r>
      <t xml:space="preserve">Naknadno dovršene prijave /
</t>
    </r>
    <r>
      <rPr>
        <i/>
        <sz val="8"/>
        <color indexed="12"/>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</si>
  <si>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</si>
  <si>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r>
      <t xml:space="preserve">Prelasci u drugi OMF / 
</t>
    </r>
    <r>
      <rPr>
        <i/>
        <sz val="8"/>
        <color indexed="12"/>
        <rFont val="Arial"/>
        <family val="2"/>
        <charset val="238"/>
      </rPr>
      <t>Transfer to other OMF</t>
    </r>
  </si>
  <si>
    <r>
      <t xml:space="preserve">Prelasci iz drugih fondova / 
</t>
    </r>
    <r>
      <rPr>
        <i/>
        <sz val="8"/>
        <color indexed="12"/>
        <rFont val="Arial"/>
        <family val="2"/>
        <charset val="238"/>
      </rPr>
      <t>Transfer from other OMF</t>
    </r>
  </si>
  <si>
    <r>
      <t xml:space="preserve">Udjel u ukupnom broju članova (u %) /
</t>
    </r>
    <r>
      <rPr>
        <b/>
        <i/>
        <sz val="8"/>
        <color indexed="12"/>
        <rFont val="Arial"/>
        <family val="2"/>
        <charset val="238"/>
      </rPr>
      <t>Share in total membership (in %)</t>
    </r>
  </si>
  <si>
    <r>
      <t xml:space="preserve">Ukupno novih članova /
</t>
    </r>
    <r>
      <rPr>
        <b/>
        <i/>
        <sz val="8"/>
        <color indexed="12"/>
        <rFont val="Arial"/>
        <family val="2"/>
        <charset val="238"/>
      </rPr>
      <t>New members total</t>
    </r>
  </si>
  <si>
    <r>
      <t xml:space="preserve">Neto promjena /
</t>
    </r>
    <r>
      <rPr>
        <b/>
        <i/>
        <sz val="8"/>
        <color indexed="12"/>
        <rFont val="Arial"/>
        <family val="2"/>
        <charset val="238"/>
      </rPr>
      <t>Net transfer</t>
    </r>
  </si>
  <si>
    <r>
      <t xml:space="preserve">Ukupan prestanak članstva / 
</t>
    </r>
    <r>
      <rPr>
        <b/>
        <i/>
        <sz val="8"/>
        <color indexed="12"/>
        <rFont val="Arial"/>
        <family val="2"/>
        <charset val="238"/>
      </rPr>
      <t>Membership termination total</t>
    </r>
  </si>
  <si>
    <r>
      <t>Mjesečna promjena (u %) /</t>
    </r>
    <r>
      <rPr>
        <b/>
        <sz val="8"/>
        <color indexed="9"/>
        <rFont val="Arial"/>
        <family val="2"/>
        <charset val="238"/>
      </rPr>
      <t xml:space="preserve">
</t>
    </r>
    <r>
      <rPr>
        <b/>
        <sz val="8"/>
        <color indexed="12"/>
        <rFont val="Arial"/>
        <family val="2"/>
        <charset val="238"/>
      </rPr>
      <t>Monthly change (in %)</t>
    </r>
  </si>
  <si>
    <t>Chart 5 : Net asset - net contributions relation for all mandatory pension funds</t>
  </si>
  <si>
    <t>* Neto doprinosi svih obveznih mirovinskih fondova su umanjeni za iznos sredstava isplaćenih po zatvaranju osobnih računa članova</t>
  </si>
  <si>
    <r>
      <t xml:space="preserve">  </t>
    </r>
    <r>
      <rPr>
        <i/>
        <sz val="10"/>
        <color indexed="12"/>
        <rFont val="Arial"/>
        <family val="2"/>
      </rPr>
      <t>Net contributions of all mandatory pension funds are decreased by the amount of funds paid out after the closure of members personal accounts.</t>
    </r>
  </si>
  <si>
    <r>
      <t xml:space="preserve">stranica / </t>
    </r>
    <r>
      <rPr>
        <i/>
        <sz val="8"/>
        <color indexed="12"/>
        <rFont val="Arial"/>
        <family val="2"/>
        <charset val="238"/>
      </rPr>
      <t>page</t>
    </r>
    <r>
      <rPr>
        <sz val="8"/>
        <rFont val="Arial"/>
        <family val="2"/>
        <charset val="238"/>
      </rPr>
      <t xml:space="preserve"> 9</t>
    </r>
  </si>
  <si>
    <r>
      <t xml:space="preserve">Izvor / </t>
    </r>
    <r>
      <rPr>
        <sz val="8"/>
        <color indexed="12"/>
        <rFont val="Arial"/>
        <family val="2"/>
        <charset val="238"/>
      </rPr>
      <t>Source:</t>
    </r>
    <r>
      <rPr>
        <i/>
        <sz val="8"/>
        <rFont val="Arial"/>
        <family val="2"/>
        <charset val="238"/>
      </rPr>
      <t xml:space="preserve"> HANFA</t>
    </r>
  </si>
  <si>
    <r>
      <t xml:space="preserve">Naziv fonda
</t>
    </r>
    <r>
      <rPr>
        <i/>
        <sz val="8"/>
        <color indexed="12"/>
        <rFont val="Arial"/>
        <family val="2"/>
        <charset val="238"/>
      </rPr>
      <t>Fund name</t>
    </r>
  </si>
  <si>
    <r>
      <t xml:space="preserve">Najmanja / </t>
    </r>
    <r>
      <rPr>
        <i/>
        <sz val="8"/>
        <color indexed="12"/>
        <rFont val="Arial"/>
        <family val="2"/>
        <charset val="238"/>
      </rPr>
      <t>Min</t>
    </r>
  </si>
  <si>
    <r>
      <t>Najveća /</t>
    </r>
    <r>
      <rPr>
        <i/>
        <sz val="8"/>
        <color indexed="12"/>
        <rFont val="Arial"/>
        <family val="2"/>
        <charset val="238"/>
      </rPr>
      <t xml:space="preserve"> Max</t>
    </r>
  </si>
  <si>
    <r>
      <t xml:space="preserve">Raspon / </t>
    </r>
    <r>
      <rPr>
        <i/>
        <sz val="8"/>
        <color indexed="12"/>
        <rFont val="Arial"/>
        <family val="2"/>
        <charset val="238"/>
      </rPr>
      <t>Range</t>
    </r>
  </si>
  <si>
    <r>
      <t xml:space="preserve">Promjena u razdoblju  / </t>
    </r>
    <r>
      <rPr>
        <b/>
        <i/>
        <sz val="9"/>
        <color indexed="12"/>
        <rFont val="Arial"/>
        <family val="2"/>
        <charset val="238"/>
      </rPr>
      <t>Change in the period</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</si>
  <si>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</si>
  <si>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</si>
  <si>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</si>
  <si>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</si>
  <si>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r>
      <t>stranica /</t>
    </r>
    <r>
      <rPr>
        <i/>
        <sz val="8"/>
        <color indexed="12"/>
        <rFont val="Arial"/>
        <family val="2"/>
        <charset val="238"/>
      </rPr>
      <t xml:space="preserve"> page</t>
    </r>
    <r>
      <rPr>
        <sz val="8"/>
        <rFont val="Arial"/>
        <family val="2"/>
      </rPr>
      <t xml:space="preserve"> 10</t>
    </r>
  </si>
  <si>
    <t>Chart 7: Value of unit of account - AZ mandatory pension fund</t>
  </si>
  <si>
    <r>
      <t xml:space="preserve">stranica / </t>
    </r>
    <r>
      <rPr>
        <i/>
        <sz val="8"/>
        <color indexed="12"/>
        <rFont val="Arial"/>
        <family val="2"/>
        <charset val="238"/>
      </rPr>
      <t>page</t>
    </r>
    <r>
      <rPr>
        <sz val="8"/>
        <rFont val="Arial"/>
        <family val="2"/>
      </rPr>
      <t xml:space="preserve"> 11</t>
    </r>
  </si>
  <si>
    <r>
      <t xml:space="preserve">stranica / </t>
    </r>
    <r>
      <rPr>
        <i/>
        <sz val="8"/>
        <color indexed="12"/>
        <rFont val="Arial"/>
        <family val="2"/>
        <charset val="238"/>
      </rPr>
      <t>page</t>
    </r>
    <r>
      <rPr>
        <sz val="8"/>
        <rFont val="Arial"/>
        <family val="2"/>
      </rPr>
      <t xml:space="preserve"> 12</t>
    </r>
  </si>
  <si>
    <r>
      <t xml:space="preserve">stranica / </t>
    </r>
    <r>
      <rPr>
        <i/>
        <sz val="8"/>
        <color indexed="12"/>
        <rFont val="Arial"/>
        <family val="2"/>
        <charset val="238"/>
      </rPr>
      <t>page</t>
    </r>
    <r>
      <rPr>
        <sz val="8"/>
        <rFont val="Arial"/>
        <family val="2"/>
      </rPr>
      <t xml:space="preserve"> 13</t>
    </r>
  </si>
  <si>
    <r>
      <t xml:space="preserve">stranica / </t>
    </r>
    <r>
      <rPr>
        <i/>
        <sz val="8"/>
        <color indexed="12"/>
        <rFont val="Arial"/>
        <family val="2"/>
        <charset val="238"/>
      </rPr>
      <t>page</t>
    </r>
    <r>
      <rPr>
        <sz val="8"/>
        <rFont val="Arial"/>
        <family val="2"/>
      </rPr>
      <t xml:space="preserve"> 14</t>
    </r>
  </si>
  <si>
    <t>od</t>
  </si>
  <si>
    <t>do</t>
  </si>
  <si>
    <t>VOJ</t>
  </si>
  <si>
    <t>Anualizirani prinosi prema vrijednosti obračunske jedinice</t>
  </si>
  <si>
    <t>Ukupni prinosi vrijednosti obračunske jedinice</t>
  </si>
  <si>
    <r>
      <t xml:space="preserve">stranica / </t>
    </r>
    <r>
      <rPr>
        <i/>
        <sz val="8"/>
        <color indexed="12"/>
        <rFont val="Arial"/>
        <family val="2"/>
        <charset val="238"/>
      </rPr>
      <t>page</t>
    </r>
    <r>
      <rPr>
        <sz val="8"/>
        <rFont val="Arial"/>
        <family val="2"/>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</si>
  <si>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</si>
  <si>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rPr>
      <t xml:space="preserve"> 18</t>
    </r>
    <r>
      <rPr>
        <sz val="10"/>
        <rFont val="Arial"/>
        <family val="2"/>
      </rPr>
      <t/>
    </r>
  </si>
  <si>
    <r>
      <t xml:space="preserve">stranica / </t>
    </r>
    <r>
      <rPr>
        <i/>
        <sz val="8"/>
        <color indexed="12"/>
        <rFont val="Arial"/>
        <family val="2"/>
        <charset val="238"/>
      </rPr>
      <t>page</t>
    </r>
    <r>
      <rPr>
        <sz val="8"/>
        <rFont val="Arial"/>
        <family val="2"/>
      </rPr>
      <t xml:space="preserve"> 19</t>
    </r>
    <r>
      <rPr>
        <sz val="10"/>
        <rFont val="Arial"/>
        <family val="2"/>
      </rPr>
      <t/>
    </r>
  </si>
  <si>
    <r>
      <t xml:space="preserve">stranica / </t>
    </r>
    <r>
      <rPr>
        <i/>
        <sz val="8"/>
        <color indexed="12"/>
        <rFont val="Arial"/>
        <family val="2"/>
        <charset val="238"/>
      </rPr>
      <t>page</t>
    </r>
    <r>
      <rPr>
        <sz val="8"/>
        <rFont val="Arial"/>
        <family val="2"/>
      </rPr>
      <t xml:space="preserve"> 20</t>
    </r>
    <r>
      <rPr>
        <sz val="10"/>
        <rFont val="Arial"/>
        <family val="2"/>
      </rPr>
      <t/>
    </r>
  </si>
  <si>
    <t>Chart 12: Annualized eqvivalent rates of return based on year of first payment of the contribution by the members - AZ mandatory pension fund</t>
  </si>
  <si>
    <t>Chart 13: Annualized eqvivalent rates of return based on year of first payment of the contribution by the members - ERSTE Plavi mandatory pension fund</t>
  </si>
  <si>
    <t>Chart 14: Annualized eqvivalent rates of return based on year of first payment of the contribution by the members - PBZ CO mandatory pension fund</t>
  </si>
  <si>
    <t>Chart 15: Annualized eqvivalent rates of return based on year of first payment of the contribution by the members - Raiffeisen mandatory pension fund</t>
  </si>
  <si>
    <t>Chart 16: Annualized eqvivalent rates of return based on year of first payment of the contribution by the fund members - MIREX</t>
  </si>
  <si>
    <r>
      <t xml:space="preserve">stranica / </t>
    </r>
    <r>
      <rPr>
        <i/>
        <sz val="8"/>
        <color indexed="12"/>
        <rFont val="Arial"/>
        <family val="2"/>
        <charset val="238"/>
      </rPr>
      <t>page</t>
    </r>
    <r>
      <rPr>
        <sz val="8"/>
        <rFont val="Arial"/>
        <family val="2"/>
        <charset val="238"/>
      </rPr>
      <t xml:space="preserve"> 24</t>
    </r>
  </si>
  <si>
    <t xml:space="preserve">Table 12: OMFs' total assets investment structure </t>
  </si>
  <si>
    <r>
      <t xml:space="preserve">Vrsta imovine  
</t>
    </r>
    <r>
      <rPr>
        <b/>
        <i/>
        <sz val="7"/>
        <color indexed="12"/>
        <rFont val="Arial"/>
        <family val="2"/>
        <charset val="238"/>
      </rPr>
      <t>Type of assets</t>
    </r>
  </si>
  <si>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</si>
  <si>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</si>
  <si>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</si>
  <si>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</si>
  <si>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</si>
  <si>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DOMAĆA IMOVINA
</t>
    </r>
    <r>
      <rPr>
        <b/>
        <i/>
        <sz val="7"/>
        <color indexed="12"/>
        <rFont val="Arial"/>
        <family val="2"/>
        <charset val="238"/>
      </rPr>
      <t>DOMESTIC ASSETS</t>
    </r>
  </si>
  <si>
    <r>
      <t xml:space="preserve">Vrijednosni papiri i depoziti 
</t>
    </r>
    <r>
      <rPr>
        <i/>
        <sz val="7"/>
        <color indexed="12"/>
        <rFont val="Arial"/>
        <family val="2"/>
        <charset val="238"/>
      </rPr>
      <t>Securities and deposits</t>
    </r>
  </si>
  <si>
    <r>
      <t xml:space="preserve">Dionice + GDR
</t>
    </r>
    <r>
      <rPr>
        <i/>
        <sz val="7"/>
        <color indexed="12"/>
        <rFont val="Arial"/>
        <family val="2"/>
        <charset val="238"/>
      </rPr>
      <t>Shares and GDRs</t>
    </r>
  </si>
  <si>
    <r>
      <t>Državne obveznice</t>
    </r>
    <r>
      <rPr>
        <i/>
        <sz val="7"/>
        <color indexed="12"/>
        <rFont val="Arial"/>
        <family val="2"/>
        <charset val="238"/>
      </rPr>
      <t xml:space="preserve">
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</si>
  <si>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</si>
  <si>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</si>
  <si>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</si>
  <si>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</si>
  <si>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vr. Papiri
</t>
    </r>
    <r>
      <rPr>
        <i/>
        <sz val="7"/>
        <color indexed="12"/>
        <rFont val="Arial"/>
        <family val="2"/>
        <charset val="238"/>
      </rPr>
      <t>Short-term securities</t>
    </r>
  </si>
  <si>
    <r>
      <t xml:space="preserve">Depoziti
</t>
    </r>
    <r>
      <rPr>
        <i/>
        <sz val="7"/>
        <color indexed="12"/>
        <rFont val="Arial"/>
        <family val="2"/>
        <charset val="238"/>
      </rPr>
      <t>Deposits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</si>
  <si>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</si>
  <si>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</si>
  <si>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INOZEMNA IMOVINA
</t>
    </r>
    <r>
      <rPr>
        <b/>
        <sz val="7"/>
        <color indexed="12"/>
        <rFont val="Arial"/>
        <family val="2"/>
        <charset val="238"/>
      </rPr>
      <t>FOREIGN ASSETS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</si>
  <si>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</si>
  <si>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</si>
  <si>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sz val="7"/>
        <color indexed="12"/>
        <rFont val="Arial"/>
        <family val="2"/>
        <charset val="238"/>
      </rPr>
      <t>Corporate bonds</t>
    </r>
  </si>
  <si>
    <r>
      <t xml:space="preserve">UKUPNA IMOVINA
</t>
    </r>
    <r>
      <rPr>
        <b/>
        <i/>
        <sz val="7"/>
        <color indexed="12"/>
        <rFont val="Arial"/>
        <family val="2"/>
        <charset val="238"/>
      </rPr>
      <t>TOTAL ASSETS</t>
    </r>
  </si>
  <si>
    <r>
      <t xml:space="preserve">Neto imovina / 
</t>
    </r>
    <r>
      <rPr>
        <b/>
        <i/>
        <sz val="8"/>
        <color indexed="12"/>
        <rFont val="Arial"/>
        <family val="2"/>
        <charset val="238"/>
      </rPr>
      <t>Net assets</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</si>
  <si>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</si>
  <si>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</si>
  <si>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II. dio: Osiguranja /</t>
    </r>
    <r>
      <rPr>
        <b/>
        <i/>
        <sz val="10"/>
        <color rgb="FF0000FF"/>
        <rFont val="Arial"/>
        <family val="2"/>
      </rPr>
      <t xml:space="preserve"> Section II: Insurances</t>
    </r>
  </si>
  <si>
    <r>
      <t>III. dio: Tržište kapitala /</t>
    </r>
    <r>
      <rPr>
        <b/>
        <i/>
        <sz val="10"/>
        <color rgb="FF0000FF"/>
        <rFont val="Arial"/>
        <family val="2"/>
      </rPr>
      <t xml:space="preserve"> Section III: Capital Markets</t>
    </r>
  </si>
  <si>
    <r>
      <t>IV. dio: Investicijski fondovi /</t>
    </r>
    <r>
      <rPr>
        <b/>
        <i/>
        <sz val="10"/>
        <color rgb="FF0000FF"/>
        <rFont val="Arial"/>
        <family val="2"/>
      </rPr>
      <t xml:space="preserve"> Section IV: Investment Funds</t>
    </r>
  </si>
  <si>
    <r>
      <t xml:space="preserve">V. dio: Leasing društva / </t>
    </r>
    <r>
      <rPr>
        <b/>
        <i/>
        <sz val="10"/>
        <color rgb="FF0000FF"/>
        <rFont val="Arial"/>
        <family val="2"/>
      </rPr>
      <t>Section V: Leasing companies</t>
    </r>
  </si>
  <si>
    <r>
      <t xml:space="preserve">Suradnici / </t>
    </r>
    <r>
      <rPr>
        <i/>
        <sz val="10"/>
        <color rgb="FF0000FF"/>
        <rFont val="Arial"/>
        <family val="2"/>
      </rPr>
      <t>Contibutors</t>
    </r>
  </si>
  <si>
    <r>
      <t>Table 13: ODMF's Membership</t>
    </r>
    <r>
      <rPr>
        <b/>
        <i/>
        <vertAlign val="superscript"/>
        <sz val="9"/>
        <color indexed="12"/>
        <rFont val="Arial"/>
        <family val="2"/>
        <charset val="238"/>
      </rPr>
      <t>1)</t>
    </r>
  </si>
  <si>
    <r>
      <t xml:space="preserve">Članstvo /
</t>
    </r>
    <r>
      <rPr>
        <b/>
        <i/>
        <sz val="8"/>
        <color indexed="12"/>
        <rFont val="Arial"/>
        <family val="2"/>
        <charset val="238"/>
      </rPr>
      <t>Membership</t>
    </r>
  </si>
  <si>
    <r>
      <t xml:space="preserve">Udjel / 
</t>
    </r>
    <r>
      <rPr>
        <i/>
        <sz val="8"/>
        <color indexed="12"/>
        <rFont val="Arial"/>
        <family val="2"/>
        <charset val="238"/>
      </rPr>
      <t>Share</t>
    </r>
  </si>
  <si>
    <r>
      <t xml:space="preserve">Novi članovi
</t>
    </r>
    <r>
      <rPr>
        <i/>
        <sz val="8"/>
        <color indexed="12"/>
        <rFont val="Arial"/>
        <family val="2"/>
        <charset val="238"/>
      </rPr>
      <t>New members</t>
    </r>
  </si>
  <si>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</si>
  <si>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</si>
  <si>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r>
      <t xml:space="preserve">Ostalo / 
</t>
    </r>
    <r>
      <rPr>
        <sz val="8"/>
        <color indexed="12"/>
        <rFont val="Arial"/>
        <family val="2"/>
        <charset val="238"/>
      </rPr>
      <t>Other</t>
    </r>
  </si>
  <si>
    <r>
      <t xml:space="preserve">Ukupan prestanak članstva 
</t>
    </r>
    <r>
      <rPr>
        <i/>
        <sz val="8"/>
        <color indexed="12"/>
        <rFont val="Arial"/>
        <family val="2"/>
        <charset val="238"/>
      </rPr>
      <t>Membership termination total</t>
    </r>
  </si>
  <si>
    <r>
      <t xml:space="preserve">Kraj razdoblja
</t>
    </r>
    <r>
      <rPr>
        <i/>
        <sz val="8"/>
        <color indexed="9"/>
        <rFont val="Arial"/>
        <family val="2"/>
        <charset val="238"/>
      </rPr>
      <t>End of the period</t>
    </r>
  </si>
  <si>
    <r>
      <t xml:space="preserve">Udjel
</t>
    </r>
    <r>
      <rPr>
        <b/>
        <i/>
        <sz val="8"/>
        <color indexed="12"/>
        <rFont val="Arial"/>
        <family val="2"/>
        <charset val="238"/>
      </rPr>
      <t>Share</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</si>
  <si>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</si>
  <si>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</si>
  <si>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</si>
  <si>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</si>
  <si>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</si>
  <si>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</si>
  <si>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</si>
  <si>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</si>
  <si>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27</t>
    </r>
  </si>
  <si>
    <r>
      <t xml:space="preserve">Početak razdoblja
</t>
    </r>
    <r>
      <rPr>
        <i/>
        <sz val="8"/>
        <color indexed="9"/>
        <rFont val="Arial"/>
        <family val="2"/>
      </rPr>
      <t>Beginning of the period</t>
    </r>
  </si>
  <si>
    <t>50 - 59</t>
  </si>
  <si>
    <t>60 - 69</t>
  </si>
  <si>
    <t>70 - 84</t>
  </si>
  <si>
    <t xml:space="preserve"> ≥  85</t>
  </si>
  <si>
    <r>
      <t xml:space="preserve">Ukupno 
</t>
    </r>
    <r>
      <rPr>
        <b/>
        <sz val="9"/>
        <color indexed="12"/>
        <rFont val="Arial"/>
        <family val="2"/>
        <charset val="238"/>
      </rPr>
      <t>Total</t>
    </r>
  </si>
  <si>
    <t>KVARTALNI  PODACI  za:</t>
  </si>
  <si>
    <t>QUARTERLY  DATA  for:</t>
  </si>
  <si>
    <r>
      <t>Table 15: Gross pension contributions paid to ODMFs</t>
    </r>
    <r>
      <rPr>
        <b/>
        <i/>
        <vertAlign val="superscript"/>
        <sz val="9"/>
        <color indexed="12"/>
        <rFont val="Arial"/>
        <family val="2"/>
        <charset val="238"/>
      </rPr>
      <t xml:space="preserve">1) </t>
    </r>
  </si>
  <si>
    <r>
      <t xml:space="preserve">Otvoreni dobrovoljni mirovinski fond
</t>
    </r>
    <r>
      <rPr>
        <i/>
        <sz val="8"/>
        <color indexed="12"/>
        <rFont val="Arial"/>
        <family val="2"/>
        <charset val="238"/>
      </rPr>
      <t>Open-end voluntary  pension fund</t>
    </r>
  </si>
  <si>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</si>
  <si>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</si>
  <si>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</si>
  <si>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</si>
  <si>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r>
      <t>Grand total since the start of activity</t>
    </r>
    <r>
      <rPr>
        <vertAlign val="superscript"/>
        <sz val="8"/>
        <color indexed="12"/>
        <rFont val="Arial"/>
        <family val="2"/>
      </rPr>
      <t xml:space="preserve"> 2)</t>
    </r>
  </si>
  <si>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</si>
  <si>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</si>
  <si>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</si>
  <si>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</si>
  <si>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</si>
  <si>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</si>
  <si>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</si>
  <si>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r>
      <t xml:space="preserve">Naziv fonda
</t>
    </r>
    <r>
      <rPr>
        <i/>
        <sz val="8"/>
        <color indexed="12"/>
        <rFont val="Arial"/>
        <family val="2"/>
        <charset val="238"/>
      </rPr>
      <t>Fund's name</t>
    </r>
  </si>
  <si>
    <t xml:space="preserve">Promjena </t>
  </si>
  <si>
    <t xml:space="preserve">Change </t>
  </si>
  <si>
    <r>
      <t>Neto imovina /</t>
    </r>
    <r>
      <rPr>
        <b/>
        <i/>
        <sz val="9"/>
        <color indexed="12"/>
        <rFont val="Arial"/>
        <family val="2"/>
        <charset val="238"/>
      </rPr>
      <t xml:space="preserve"> Net assets</t>
    </r>
  </si>
  <si>
    <r>
      <t>stranica /</t>
    </r>
    <r>
      <rPr>
        <i/>
        <sz val="8"/>
        <color indexed="12"/>
        <rFont val="Arial"/>
        <family val="2"/>
        <charset val="238"/>
      </rPr>
      <t xml:space="preserve"> page</t>
    </r>
    <r>
      <rPr>
        <sz val="8"/>
        <rFont val="Arial"/>
        <family val="2"/>
        <charset val="238"/>
      </rPr>
      <t xml:space="preserve"> 30</t>
    </r>
  </si>
  <si>
    <r>
      <t>Table 17: Values of ODMFs' units of account and ODMFs' rates of return</t>
    </r>
    <r>
      <rPr>
        <b/>
        <i/>
        <vertAlign val="superscript"/>
        <sz val="9"/>
        <color indexed="12"/>
        <rFont val="Arial"/>
        <family val="2"/>
        <charset val="238"/>
      </rPr>
      <t>1)</t>
    </r>
  </si>
  <si>
    <r>
      <t xml:space="preserve">Vrijednosti obračunskih jedinica 
</t>
    </r>
    <r>
      <rPr>
        <b/>
        <sz val="8"/>
        <color indexed="12"/>
        <rFont val="Arial"/>
        <family val="2"/>
        <charset val="238"/>
      </rPr>
      <t>U</t>
    </r>
    <r>
      <rPr>
        <b/>
        <i/>
        <sz val="8"/>
        <color indexed="12"/>
        <rFont val="Arial"/>
        <family val="2"/>
        <charset val="238"/>
      </rPr>
      <t>nit of account values</t>
    </r>
  </si>
  <si>
    <r>
      <t xml:space="preserve">P  r  i   n  o  s  i     /     </t>
    </r>
    <r>
      <rPr>
        <b/>
        <i/>
        <sz val="9"/>
        <color indexed="12"/>
        <rFont val="Arial"/>
        <family val="2"/>
        <charset val="238"/>
      </rPr>
      <t>R  a  t  e  s    o  f     r  e  t  u  r  n</t>
    </r>
  </si>
  <si>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</si>
  <si>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</si>
  <si>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</si>
  <si>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</si>
  <si>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</si>
  <si>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</si>
  <si>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</si>
  <si>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</si>
  <si>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</si>
  <si>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</si>
  <si>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</si>
  <si>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</si>
  <si>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 xml:space="preserve">Table 18: ODMFs' total assets investment structure </t>
  </si>
  <si>
    <r>
      <t xml:space="preserve">Vrsta imovine
</t>
    </r>
    <r>
      <rPr>
        <i/>
        <sz val="7"/>
        <color indexed="12"/>
        <rFont val="Arial"/>
        <family val="2"/>
        <charset val="238"/>
      </rPr>
      <t>Type of assets</t>
    </r>
  </si>
  <si>
    <t>AZ benefit 
ODMF</t>
  </si>
  <si>
    <t>AZ profit 
ODMF</t>
  </si>
  <si>
    <t>Croatia osiguranje 
ODMF</t>
  </si>
  <si>
    <t>Erste Plavi 
Expert ODMF</t>
  </si>
  <si>
    <t>Erste Plavi 
Protect ODMF</t>
  </si>
  <si>
    <t>Raiffeisen 
ODMF</t>
  </si>
  <si>
    <r>
      <t xml:space="preserve">DOMAĆA IMOVINA /
</t>
    </r>
    <r>
      <rPr>
        <b/>
        <i/>
        <sz val="7"/>
        <color indexed="12"/>
        <rFont val="Arial"/>
        <family val="2"/>
        <charset val="238"/>
      </rPr>
      <t>DOMESTIC ASSETS</t>
    </r>
  </si>
  <si>
    <r>
      <t xml:space="preserve">Vrijednosni papiri i depoziti /
</t>
    </r>
    <r>
      <rPr>
        <b/>
        <i/>
        <sz val="7"/>
        <color indexed="12"/>
        <rFont val="Arial"/>
        <family val="2"/>
        <charset val="238"/>
      </rPr>
      <t>Securities and deposits</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</si>
  <si>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</si>
  <si>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</si>
  <si>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</si>
  <si>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</si>
  <si>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</si>
  <si>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</si>
  <si>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</si>
  <si>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 
</t>
    </r>
    <r>
      <rPr>
        <i/>
        <sz val="7"/>
        <color indexed="12"/>
        <rFont val="Arial"/>
        <family val="2"/>
        <charset val="238"/>
      </rPr>
      <t>Deposits</t>
    </r>
  </si>
  <si>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</si>
  <si>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</si>
  <si>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</si>
  <si>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</si>
  <si>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</si>
  <si>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</si>
  <si>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</si>
  <si>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r>
      <t xml:space="preserve">Neto imovina / 
</t>
    </r>
    <r>
      <rPr>
        <b/>
        <i/>
        <sz val="7"/>
        <color indexed="12"/>
        <rFont val="Arial"/>
        <family val="2"/>
        <charset val="238"/>
      </rPr>
      <t>Net assets</t>
    </r>
  </si>
  <si>
    <t xml:space="preserve">Tablica 19: Popis Zatvorenih dobrovoljnih mirovinskih fondova </t>
  </si>
  <si>
    <t xml:space="preserve">Table 19:  List of closed-end voluntary pension funds </t>
  </si>
  <si>
    <r>
      <t xml:space="preserve">Dobrovoljno mirovinsko društvo
</t>
    </r>
    <r>
      <rPr>
        <i/>
        <sz val="8"/>
        <color indexed="12"/>
        <rFont val="Arial"/>
        <family val="2"/>
        <charset val="238"/>
      </rPr>
      <t>Voluntary pension fund management company</t>
    </r>
  </si>
  <si>
    <r>
      <t xml:space="preserve">Zatvoreni dobrovoljni mirovinski fond
</t>
    </r>
    <r>
      <rPr>
        <i/>
        <sz val="8"/>
        <color indexed="12"/>
        <rFont val="Arial"/>
        <family val="2"/>
        <charset val="238"/>
      </rPr>
      <t>Closed-end voluntary pension fund</t>
    </r>
  </si>
  <si>
    <r>
      <t xml:space="preserve">Datum početka poslovanja 1)
</t>
    </r>
    <r>
      <rPr>
        <i/>
        <sz val="8"/>
        <color indexed="12"/>
        <rFont val="Arial"/>
        <family val="2"/>
        <charset val="238"/>
      </rPr>
      <t>First day of business1)</t>
    </r>
  </si>
  <si>
    <t>Allianz ZB DMD</t>
  </si>
  <si>
    <t>AZ VIP ZDMF</t>
  </si>
  <si>
    <t>08.03.2004.</t>
  </si>
  <si>
    <t>AZ Dalekovod ZDMF</t>
  </si>
  <si>
    <t>14.12.2004.</t>
  </si>
  <si>
    <t>AZ Hrvatska kontrola zračne plovidbe ZDMF</t>
  </si>
  <si>
    <t>14.03.2005.</t>
  </si>
  <si>
    <t>AZ Zagreb ZDMF</t>
  </si>
  <si>
    <t>09.10.2008.</t>
  </si>
  <si>
    <t>Erste DMD</t>
  </si>
  <si>
    <t>Cestarski ZDMF</t>
  </si>
  <si>
    <t>30.12.2008.</t>
  </si>
  <si>
    <t>Croatia osiguranje DMD</t>
  </si>
  <si>
    <t>Sindikat pomoraca Hrvatske ZDMF</t>
  </si>
  <si>
    <t>21.10.2004.</t>
  </si>
  <si>
    <t>CROATIA OSIGURANJE ZDMF</t>
  </si>
  <si>
    <t>20.09.2005.</t>
  </si>
  <si>
    <t>ZDMF HEP grupe</t>
  </si>
  <si>
    <t>09.05.2006.</t>
  </si>
  <si>
    <t>ZDMF HAC</t>
  </si>
  <si>
    <t>03.06.2008.</t>
  </si>
  <si>
    <t>Raiffeisen DMD</t>
  </si>
  <si>
    <t>Hrvatski lječnički sindikat ZDMF</t>
  </si>
  <si>
    <t>01.07.2004.</t>
  </si>
  <si>
    <t>Ericsson Nikola Tesla ZDMF</t>
  </si>
  <si>
    <t>21.02.2005.</t>
  </si>
  <si>
    <t>Novinar ZDMF</t>
  </si>
  <si>
    <t>14.10.2005.</t>
  </si>
  <si>
    <t>T-HT ZDMF</t>
  </si>
  <si>
    <t>20.12.2006.</t>
  </si>
  <si>
    <t>ZDMF Sindikat hrvatskih željezničara</t>
  </si>
  <si>
    <t>15.11.2007.</t>
  </si>
  <si>
    <t>AZ Auto Hrvatska ZDMF</t>
  </si>
  <si>
    <r>
      <t>Tablica 20 :Podaci o zatvorenim dobrovoljnim mirovinskim fondovima (ZDMF-ovima)</t>
    </r>
    <r>
      <rPr>
        <b/>
        <vertAlign val="superscript"/>
        <sz val="9"/>
        <rFont val="Arial"/>
        <family val="2"/>
        <charset val="238"/>
      </rPr>
      <t>1</t>
    </r>
  </si>
  <si>
    <r>
      <t>Table 20 : Closed-end voluntary pension funds' (ZDMFs')</t>
    </r>
    <r>
      <rPr>
        <b/>
        <i/>
        <vertAlign val="superscript"/>
        <sz val="9"/>
        <color indexed="12"/>
        <rFont val="Arial"/>
        <family val="2"/>
        <charset val="238"/>
      </rPr>
      <t>1</t>
    </r>
    <r>
      <rPr>
        <b/>
        <i/>
        <sz val="9"/>
        <color indexed="12"/>
        <rFont val="Arial"/>
        <family val="2"/>
        <charset val="238"/>
      </rPr>
      <t xml:space="preserve">data </t>
    </r>
  </si>
  <si>
    <r>
      <t xml:space="preserve">Podaci
</t>
    </r>
    <r>
      <rPr>
        <i/>
        <sz val="8"/>
        <color indexed="12"/>
        <rFont val="Arial"/>
        <family val="2"/>
        <charset val="238"/>
      </rPr>
      <t>Data</t>
    </r>
  </si>
  <si>
    <r>
      <t xml:space="preserve">Ukupno članova ZDMF-ova 
</t>
    </r>
    <r>
      <rPr>
        <i/>
        <sz val="8"/>
        <color indexed="12"/>
        <rFont val="Arial"/>
        <family val="2"/>
        <charset val="238"/>
      </rPr>
      <t>Total membership ZDMFs</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</si>
  <si>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</si>
  <si>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</si>
  <si>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 xml:space="preserve">Ukupno zatvoreni dobrovoljni mirovinski fondovi (ZDMF)
</t>
    </r>
    <r>
      <rPr>
        <b/>
        <i/>
        <sz val="8"/>
        <color indexed="12"/>
        <rFont val="Arial"/>
        <family val="2"/>
        <charset val="238"/>
      </rPr>
      <t xml:space="preserve">Total closed-end voluntary pension funds (ZDMF) </t>
    </r>
  </si>
  <si>
    <t>1) Kao datum početka poslovanja pojedinog DMF-a uzima se datum uplate prvih doprinosa, odnosno datum na koji je 
početna vrijednost obračunske jedinice bila 100,0000.</t>
  </si>
  <si>
    <t>1) The first day of business of any given DMF shall be the date of the first contribution pay-ins, or the date on which the 
initial value of the unit of account is 100,0000.</t>
  </si>
  <si>
    <r>
      <t xml:space="preserve">Promjena 
</t>
    </r>
    <r>
      <rPr>
        <i/>
        <sz val="8"/>
        <color indexed="12"/>
        <rFont val="Arial"/>
        <family val="2"/>
        <charset val="238"/>
      </rPr>
      <t xml:space="preserve">Change </t>
    </r>
  </si>
  <si>
    <r>
      <t xml:space="preserve">1) Preliminarni podaci / </t>
    </r>
    <r>
      <rPr>
        <i/>
        <sz val="7"/>
        <color indexed="12"/>
        <rFont val="Arial"/>
        <family val="2"/>
        <charset val="238"/>
      </rPr>
      <t>Preliminary data</t>
    </r>
  </si>
  <si>
    <r>
      <t xml:space="preserve">Izvor / </t>
    </r>
    <r>
      <rPr>
        <i/>
        <sz val="8"/>
        <color indexed="12"/>
        <rFont val="Arial"/>
        <family val="2"/>
        <charset val="238"/>
      </rPr>
      <t>Source</t>
    </r>
    <r>
      <rPr>
        <sz val="8"/>
        <rFont val="Arial"/>
        <family val="2"/>
        <charset val="238"/>
      </rPr>
      <t>: HANFA,DMD</t>
    </r>
  </si>
  <si>
    <t xml:space="preserve">Tablica 22 :Vrijednosti obračunskih jedinica i prinosi zatvorenih dobrovoljnih mirovinskih fondova (ZDMF) </t>
  </si>
  <si>
    <t xml:space="preserve">Table 22 :Values of units of account and rates of return of closed-end voluntary pension funds (ZMDFs) </t>
  </si>
  <si>
    <r>
      <t xml:space="preserve">Zatvoreni dobrovoljni mirovinski fond 
</t>
    </r>
    <r>
      <rPr>
        <i/>
        <sz val="8"/>
        <color indexed="12"/>
        <rFont val="Arial"/>
        <family val="2"/>
        <charset val="238"/>
      </rPr>
      <t>Closed-end voluntary pension fund</t>
    </r>
  </si>
  <si>
    <r>
      <t xml:space="preserve">Vrijednosti obračunskih jedinica ZDMF-ova 
</t>
    </r>
    <r>
      <rPr>
        <b/>
        <i/>
        <sz val="8"/>
        <color indexed="12"/>
        <rFont val="Arial"/>
        <family val="2"/>
        <charset val="238"/>
      </rPr>
      <t xml:space="preserve">Values of  ZDMFs' units of account </t>
    </r>
  </si>
  <si>
    <r>
      <t xml:space="preserve">Prinosi    ZDMF-ova     /   </t>
    </r>
    <r>
      <rPr>
        <b/>
        <i/>
        <sz val="8"/>
        <color indexed="12"/>
        <rFont val="Arial"/>
        <family val="2"/>
        <charset val="238"/>
      </rPr>
      <t>ZDMFs'   rates    of   return</t>
    </r>
  </si>
  <si>
    <t>Od početka godine</t>
  </si>
  <si>
    <t>Zadnjih 12 mjesci</t>
  </si>
  <si>
    <t>Datum početka poslovanja</t>
  </si>
  <si>
    <t xml:space="preserve"> Year-on-year       </t>
  </si>
  <si>
    <t xml:space="preserve"> Annualized since start of business</t>
  </si>
  <si>
    <t>AZ Zagreb</t>
  </si>
  <si>
    <t>Hrvatski liječnički sindikat  ZDMF</t>
  </si>
  <si>
    <t>Sindikat hrvatskih željezničara ZDMF</t>
  </si>
  <si>
    <r>
      <t xml:space="preserve">Izvor / </t>
    </r>
    <r>
      <rPr>
        <i/>
        <sz val="8"/>
        <color indexed="12"/>
        <rFont val="Arial"/>
        <family val="2"/>
      </rPr>
      <t>Source:</t>
    </r>
    <r>
      <rPr>
        <sz val="8"/>
        <rFont val="Arial"/>
        <family val="2"/>
      </rPr>
      <t xml:space="preserve"> HANFA</t>
    </r>
  </si>
  <si>
    <r>
      <t xml:space="preserve">II. dio: Osiguranja / </t>
    </r>
    <r>
      <rPr>
        <b/>
        <i/>
        <sz val="11"/>
        <color indexed="12"/>
        <rFont val="Arial"/>
        <family val="2"/>
      </rPr>
      <t>Section II: Insurances</t>
    </r>
  </si>
  <si>
    <r>
      <t xml:space="preserve">Društvo 
</t>
    </r>
    <r>
      <rPr>
        <b/>
        <i/>
        <sz val="9"/>
        <color indexed="12"/>
        <rFont val="Arial"/>
        <family val="2"/>
        <charset val="238"/>
      </rPr>
      <t>Company</t>
    </r>
  </si>
  <si>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</si>
  <si>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</si>
  <si>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  Ukupno
</t>
    </r>
    <r>
      <rPr>
        <b/>
        <i/>
        <sz val="10"/>
        <color indexed="12"/>
        <rFont val="Arial"/>
        <family val="2"/>
        <charset val="238"/>
      </rPr>
      <t>Total</t>
    </r>
  </si>
  <si>
    <r>
      <t xml:space="preserve">Zaračunata bruto premija
</t>
    </r>
    <r>
      <rPr>
        <i/>
        <sz val="9"/>
        <color indexed="12"/>
        <rFont val="Arial"/>
        <family val="2"/>
        <charset val="238"/>
      </rPr>
      <t>Gross Written premium</t>
    </r>
  </si>
  <si>
    <r>
      <t xml:space="preserve">Udio u premiji svih društava u %  
</t>
    </r>
    <r>
      <rPr>
        <i/>
        <sz val="9"/>
        <color indexed="12"/>
        <rFont val="Arial"/>
        <family val="2"/>
        <charset val="238"/>
      </rPr>
      <t>Premium share for all insurance companies in%</t>
    </r>
  </si>
  <si>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</si>
  <si>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</si>
  <si>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</si>
  <si>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UKUPNO / </t>
    </r>
    <r>
      <rPr>
        <b/>
        <sz val="9"/>
        <color indexed="12"/>
        <rFont val="Tahoma"/>
        <family val="2"/>
      </rPr>
      <t>TOTAL</t>
    </r>
  </si>
  <si>
    <r>
      <t xml:space="preserve">Šifra / 
</t>
    </r>
    <r>
      <rPr>
        <b/>
        <i/>
        <sz val="8"/>
        <color indexed="12"/>
        <rFont val="Arial"/>
        <family val="2"/>
        <charset val="238"/>
      </rPr>
      <t>Code</t>
    </r>
  </si>
  <si>
    <r>
      <t xml:space="preserve">Vrste osiguranja                                                                                               </t>
    </r>
    <r>
      <rPr>
        <b/>
        <sz val="8"/>
        <color indexed="12"/>
        <rFont val="Arial"/>
        <family val="2"/>
        <charset val="238"/>
      </rPr>
      <t xml:space="preserve">Line of Insurance </t>
    </r>
  </si>
  <si>
    <r>
      <t xml:space="preserve">Osiguranja / </t>
    </r>
    <r>
      <rPr>
        <b/>
        <i/>
        <sz val="9"/>
        <color indexed="12"/>
        <rFont val="Arial"/>
        <family val="2"/>
        <charset val="238"/>
      </rPr>
      <t>Policies</t>
    </r>
  </si>
  <si>
    <r>
      <t xml:space="preserve">Štete / </t>
    </r>
    <r>
      <rPr>
        <b/>
        <i/>
        <sz val="9"/>
        <color indexed="12"/>
        <rFont val="Arial"/>
        <family val="2"/>
        <charset val="238"/>
      </rPr>
      <t>Claims</t>
    </r>
  </si>
  <si>
    <r>
      <t xml:space="preserve">Broj osiguranja /
</t>
    </r>
    <r>
      <rPr>
        <b/>
        <i/>
        <sz val="8"/>
        <color indexed="12"/>
        <rFont val="Arial"/>
        <family val="2"/>
        <charset val="238"/>
      </rPr>
      <t>Number of policies</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</si>
  <si>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</si>
  <si>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</si>
  <si>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Likvidirane štete bruto iznosi * 
</t>
    </r>
    <r>
      <rPr>
        <b/>
        <i/>
        <sz val="8"/>
        <color indexed="12"/>
        <rFont val="Arial"/>
        <family val="2"/>
        <charset val="238"/>
      </rPr>
      <t>Settled Claims Gross Amount *</t>
    </r>
  </si>
  <si>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</si>
  <si>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</si>
  <si>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</si>
  <si>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</si>
  <si>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</si>
  <si>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</si>
  <si>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</si>
  <si>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</si>
  <si>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</si>
  <si>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</si>
  <si>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zračnih letjelica**
</t>
    </r>
    <r>
      <rPr>
        <i/>
        <sz val="8"/>
        <color indexed="12"/>
        <rFont val="Arial"/>
        <family val="2"/>
        <charset val="238"/>
      </rPr>
      <t>Aircraft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</si>
  <si>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</si>
  <si>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</si>
  <si>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</si>
  <si>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</si>
  <si>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</si>
  <si>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</si>
  <si>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</si>
  <si>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</si>
  <si>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</si>
  <si>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</si>
  <si>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</si>
  <si>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</si>
  <si>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</si>
  <si>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</si>
  <si>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</si>
  <si>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</si>
  <si>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</si>
  <si>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r>
      <t xml:space="preserve">Izvor / </t>
    </r>
    <r>
      <rPr>
        <i/>
        <sz val="8"/>
        <color indexed="12"/>
        <rFont val="Arial"/>
        <family val="2"/>
      </rPr>
      <t>Source</t>
    </r>
    <r>
      <rPr>
        <sz val="8"/>
        <rFont val="Arial"/>
        <family val="2"/>
      </rPr>
      <t>: HANFA</t>
    </r>
  </si>
  <si>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</si>
  <si>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</si>
  <si>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</si>
  <si>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</si>
  <si>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</si>
  <si>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</si>
  <si>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Vrste osiguranja </t>
    </r>
    <r>
      <rPr>
        <i/>
        <sz val="8"/>
        <rFont val="Arial"/>
        <family val="2"/>
        <charset val="238"/>
      </rPr>
      <t>/</t>
    </r>
    <r>
      <rPr>
        <i/>
        <sz val="8"/>
        <color indexed="12"/>
        <rFont val="Arial"/>
        <family val="2"/>
        <charset val="238"/>
      </rPr>
      <t xml:space="preserve"> line of insurance:</t>
    </r>
  </si>
  <si>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</si>
  <si>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r>
      <t>19 - Životno osiguranje /</t>
    </r>
    <r>
      <rPr>
        <i/>
        <sz val="8"/>
        <color indexed="12"/>
        <rFont val="Arial"/>
        <family val="2"/>
        <charset val="238"/>
      </rPr>
      <t xml:space="preserve"> Life assurance </t>
    </r>
  </si>
  <si>
    <r>
      <t xml:space="preserve">08 - Osiguranje od požara i elementarnih šteta / </t>
    </r>
    <r>
      <rPr>
        <sz val="8"/>
        <color indexed="12"/>
        <rFont val="Arial"/>
        <family val="2"/>
        <charset val="238"/>
      </rPr>
      <t>Insurance against fire and natural disasters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</si>
  <si>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</si>
  <si>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</si>
  <si>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01 - Osiguranje od nezgode / </t>
    </r>
    <r>
      <rPr>
        <sz val="8"/>
        <color indexed="12"/>
        <rFont val="Arial"/>
        <family val="2"/>
        <charset val="238"/>
      </rPr>
      <t>Personal accident insurance</t>
    </r>
  </si>
  <si>
    <r>
      <t xml:space="preserve">stranica / </t>
    </r>
    <r>
      <rPr>
        <i/>
        <sz val="8"/>
        <color indexed="12"/>
        <rFont val="Arial"/>
        <family val="2"/>
        <charset val="238"/>
      </rPr>
      <t>page</t>
    </r>
    <r>
      <rPr>
        <sz val="8"/>
        <rFont val="Arial"/>
        <family val="2"/>
        <charset val="238"/>
      </rPr>
      <t xml:space="preserve"> 38</t>
    </r>
  </si>
  <si>
    <t>29.12.2011.</t>
  </si>
  <si>
    <t>Siječanj 2012.</t>
  </si>
  <si>
    <t>January 2012</t>
  </si>
  <si>
    <t xml:space="preserve">III. dio:Tržište kapitala </t>
  </si>
  <si>
    <t>Section III:Capital Market</t>
  </si>
  <si>
    <r>
      <t xml:space="preserve">stranica / </t>
    </r>
    <r>
      <rPr>
        <i/>
        <sz val="8"/>
        <color indexed="12"/>
        <rFont val="Arial"/>
        <family val="2"/>
        <charset val="238"/>
      </rPr>
      <t>page</t>
    </r>
    <r>
      <rPr>
        <sz val="8"/>
        <rFont val="Arial"/>
        <family val="2"/>
        <charset val="238"/>
      </rPr>
      <t xml:space="preserve"> 39</t>
    </r>
  </si>
  <si>
    <r>
      <t xml:space="preserve">stranica / </t>
    </r>
    <r>
      <rPr>
        <i/>
        <sz val="8"/>
        <color indexed="12"/>
        <rFont val="Arial"/>
        <family val="2"/>
        <charset val="238"/>
      </rPr>
      <t>page</t>
    </r>
    <r>
      <rPr>
        <sz val="8"/>
        <rFont val="Arial"/>
        <family val="2"/>
        <charset val="238"/>
      </rPr>
      <t xml:space="preserve"> 40</t>
    </r>
  </si>
  <si>
    <t>Grafikon 27.1:  Dnevni prinosi Crobex-a u tekućoj godini (zadnjih 6 mjeseci)</t>
  </si>
  <si>
    <t>Chart 27.1: Crobex daily rates of return in current year (last 6 months)</t>
  </si>
  <si>
    <t>Grafikon 27.2:  Dnevni prinosi Crobex-a u prethodnoj godini (zadnjih 6 mjeseci)</t>
  </si>
  <si>
    <r>
      <t xml:space="preserve">Izvor / </t>
    </r>
    <r>
      <rPr>
        <i/>
        <sz val="8"/>
        <color indexed="12"/>
        <rFont val="Arial"/>
        <family val="2"/>
      </rPr>
      <t>Source:</t>
    </r>
    <r>
      <rPr>
        <sz val="8"/>
        <rFont val="Arial"/>
        <family val="2"/>
      </rPr>
      <t>Bloomberg</t>
    </r>
  </si>
  <si>
    <r>
      <t xml:space="preserve">stranica / </t>
    </r>
    <r>
      <rPr>
        <i/>
        <sz val="8"/>
        <color indexed="12"/>
        <rFont val="Arial"/>
        <family val="2"/>
        <charset val="238"/>
      </rPr>
      <t>page</t>
    </r>
    <r>
      <rPr>
        <sz val="8"/>
        <rFont val="Arial"/>
        <family val="2"/>
        <charset val="238"/>
      </rPr>
      <t xml:space="preserve"> 41</t>
    </r>
  </si>
  <si>
    <r>
      <t xml:space="preserve">stranica / </t>
    </r>
    <r>
      <rPr>
        <i/>
        <sz val="8"/>
        <color indexed="12"/>
        <rFont val="Arial"/>
        <family val="2"/>
        <charset val="238"/>
      </rPr>
      <t>page</t>
    </r>
    <r>
      <rPr>
        <sz val="8"/>
        <rFont val="Arial"/>
        <family val="2"/>
        <charset val="238"/>
      </rPr>
      <t xml:space="preserve"> 25</t>
    </r>
  </si>
  <si>
    <r>
      <t>stranica /</t>
    </r>
    <r>
      <rPr>
        <i/>
        <sz val="8"/>
        <color rgb="FF0000FF"/>
        <rFont val="Arial"/>
        <family val="2"/>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</si>
  <si>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</si>
  <si>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stranica/</t>
    </r>
    <r>
      <rPr>
        <i/>
        <sz val="8"/>
        <color indexed="12"/>
        <rFont val="Arial"/>
        <family val="2"/>
        <charset val="238"/>
      </rPr>
      <t>page</t>
    </r>
    <r>
      <rPr>
        <sz val="8"/>
        <rFont val="Arial"/>
        <family val="2"/>
        <charset val="238"/>
      </rPr>
      <t xml:space="preserve"> 29</t>
    </r>
  </si>
  <si>
    <r>
      <t>stranica /</t>
    </r>
    <r>
      <rPr>
        <i/>
        <sz val="8"/>
        <color indexed="12"/>
        <rFont val="Arial"/>
        <family val="2"/>
        <charset val="238"/>
      </rPr>
      <t xml:space="preserve"> 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</si>
  <si>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</si>
  <si>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rPr>
      <t xml:space="preserve"> 33</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</si>
  <si>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</si>
  <si>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</si>
  <si>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stranica / </t>
    </r>
    <r>
      <rPr>
        <i/>
        <sz val="8"/>
        <color indexed="12"/>
        <rFont val="Arial"/>
        <family val="2"/>
        <charset val="238"/>
      </rPr>
      <t>page</t>
    </r>
    <r>
      <rPr>
        <sz val="8"/>
        <rFont val="Arial"/>
        <family val="2"/>
      </rPr>
      <t xml:space="preserve"> 36</t>
    </r>
  </si>
  <si>
    <r>
      <t>stranica /</t>
    </r>
    <r>
      <rPr>
        <i/>
        <sz val="8"/>
        <color indexed="12"/>
        <rFont val="Arial"/>
        <family val="2"/>
        <charset val="238"/>
      </rPr>
      <t xml:space="preserve"> page</t>
    </r>
    <r>
      <rPr>
        <sz val="8"/>
        <rFont val="Arial"/>
        <family val="2"/>
      </rPr>
      <t xml:space="preserve"> 37</t>
    </r>
  </si>
  <si>
    <r>
      <t xml:space="preserve">stranica / </t>
    </r>
    <r>
      <rPr>
        <i/>
        <sz val="8"/>
        <color indexed="12"/>
        <rFont val="Arial"/>
        <family val="2"/>
        <charset val="238"/>
      </rPr>
      <t>page</t>
    </r>
    <r>
      <rPr>
        <sz val="8"/>
        <rFont val="Arial"/>
        <family val="2"/>
        <charset val="238"/>
      </rPr>
      <t xml:space="preserve"> 42</t>
    </r>
  </si>
  <si>
    <r>
      <t xml:space="preserve">stranica / </t>
    </r>
    <r>
      <rPr>
        <i/>
        <sz val="8"/>
        <color indexed="12"/>
        <rFont val="Arial"/>
        <family val="2"/>
        <charset val="238"/>
      </rPr>
      <t>page</t>
    </r>
    <r>
      <rPr>
        <sz val="8"/>
        <rFont val="Arial"/>
        <family val="2"/>
        <charset val="238"/>
      </rPr>
      <t xml:space="preserve"> 43</t>
    </r>
  </si>
  <si>
    <t xml:space="preserve">Table 25: Capital Markets </t>
  </si>
  <si>
    <r>
      <t xml:space="preserve">Promet u kunama, tržišna kapitalizacija u miljunima kuna
</t>
    </r>
    <r>
      <rPr>
        <i/>
        <sz val="8"/>
        <color indexed="12"/>
        <rFont val="Arial"/>
        <family val="2"/>
        <charset val="238"/>
      </rPr>
      <t>Turnover in HRK, market capitalization in millions of HRK</t>
    </r>
  </si>
  <si>
    <r>
      <t xml:space="preserve">Promet / </t>
    </r>
    <r>
      <rPr>
        <b/>
        <i/>
        <sz val="10"/>
        <color indexed="9"/>
        <rFont val="Arial"/>
        <family val="2"/>
        <charset val="238"/>
      </rPr>
      <t>Turnover</t>
    </r>
  </si>
  <si>
    <t>Promjena
Change</t>
  </si>
  <si>
    <r>
      <t>Re</t>
    </r>
    <r>
      <rPr>
        <b/>
        <sz val="10"/>
        <color indexed="8"/>
        <rFont val="Arial"/>
        <family val="2"/>
      </rPr>
      <t>dovni promet /</t>
    </r>
    <r>
      <rPr>
        <b/>
        <i/>
        <sz val="10"/>
        <color indexed="12"/>
        <rFont val="Arial"/>
        <family val="2"/>
      </rPr>
      <t xml:space="preserve"> Orderbook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</si>
  <si>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</si>
  <si>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</si>
  <si>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</si>
  <si>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</si>
  <si>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</si>
  <si>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</si>
  <si>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Sveukupni promet /</t>
    </r>
    <r>
      <rPr>
        <sz val="11"/>
        <color theme="1"/>
        <rFont val="Calibri"/>
        <family val="2"/>
        <scheme val="minor"/>
      </rPr>
      <t xml:space="preserve"> </t>
    </r>
    <r>
      <rPr>
        <b/>
        <i/>
        <sz val="10"/>
        <color indexed="12"/>
        <rFont val="Arial"/>
        <family val="2"/>
        <charset val="238"/>
      </rPr>
      <t>Total turnover</t>
    </r>
  </si>
  <si>
    <r>
      <t xml:space="preserve">Volumen / </t>
    </r>
    <r>
      <rPr>
        <b/>
        <i/>
        <sz val="10"/>
        <color indexed="9"/>
        <rFont val="Arial"/>
        <family val="2"/>
        <charset val="238"/>
      </rPr>
      <t>Volume</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</si>
  <si>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</si>
  <si>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</si>
  <si>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</si>
  <si>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Sveukupni volumen /</t>
    </r>
    <r>
      <rPr>
        <sz val="11"/>
        <color theme="1"/>
        <rFont val="Calibri"/>
        <family val="2"/>
        <scheme val="minor"/>
      </rPr>
      <t xml:space="preserve"> </t>
    </r>
    <r>
      <rPr>
        <b/>
        <i/>
        <sz val="10"/>
        <color indexed="12"/>
        <rFont val="Arial"/>
        <family val="2"/>
        <charset val="238"/>
      </rPr>
      <t>Total volume</t>
    </r>
  </si>
  <si>
    <r>
      <t xml:space="preserve">OTC transakcije / </t>
    </r>
    <r>
      <rPr>
        <b/>
        <i/>
        <sz val="10"/>
        <color indexed="9"/>
        <rFont val="Arial"/>
        <family val="2"/>
        <charset val="238"/>
      </rPr>
      <t>OTC Trades</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</si>
  <si>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</si>
  <si>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</si>
  <si>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1"/>
        <color theme="1"/>
        <rFont val="Calibri"/>
        <family val="2"/>
        <scheme val="minor"/>
      </rPr>
      <t xml:space="preserve"> </t>
    </r>
    <r>
      <rPr>
        <b/>
        <i/>
        <sz val="10"/>
        <color indexed="12"/>
        <rFont val="Arial"/>
        <family val="2"/>
        <charset val="238"/>
      </rPr>
      <t>Number of OTC trades</t>
    </r>
  </si>
  <si>
    <t>CROBEX</t>
  </si>
  <si>
    <t>CROBEX 10</t>
  </si>
  <si>
    <t>CROBIS</t>
  </si>
  <si>
    <r>
      <t>Ukupni broj transakcija /</t>
    </r>
    <r>
      <rPr>
        <sz val="11"/>
        <color theme="1"/>
        <rFont val="Calibri"/>
        <family val="2"/>
        <scheme val="minor"/>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</si>
  <si>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</si>
  <si>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1"/>
        <color theme="1"/>
        <rFont val="Calibri"/>
        <family val="2"/>
        <scheme val="minor"/>
      </rPr>
      <t xml:space="preserve"> </t>
    </r>
    <r>
      <rPr>
        <b/>
        <i/>
        <sz val="10"/>
        <color indexed="12"/>
        <rFont val="Arial"/>
        <family val="2"/>
        <charset val="238"/>
      </rPr>
      <t xml:space="preserve">Total </t>
    </r>
  </si>
  <si>
    <r>
      <t xml:space="preserve">Prosječni dnevni / </t>
    </r>
    <r>
      <rPr>
        <b/>
        <i/>
        <sz val="10"/>
        <color indexed="9"/>
        <rFont val="Arial"/>
        <family val="2"/>
        <charset val="238"/>
      </rPr>
      <t>Average Daily</t>
    </r>
  </si>
  <si>
    <r>
      <t>Promet /</t>
    </r>
    <r>
      <rPr>
        <i/>
        <sz val="10"/>
        <color indexed="12"/>
        <rFont val="Arial"/>
        <family val="2"/>
        <charset val="238"/>
      </rPr>
      <t>Turnover</t>
    </r>
  </si>
  <si>
    <r>
      <t xml:space="preserve">Volumen / </t>
    </r>
    <r>
      <rPr>
        <i/>
        <sz val="10"/>
        <color indexed="12"/>
        <rFont val="Arial"/>
        <family val="2"/>
        <charset val="238"/>
      </rPr>
      <t>Volume</t>
    </r>
  </si>
  <si>
    <r>
      <t xml:space="preserve">Broj transakcija / </t>
    </r>
    <r>
      <rPr>
        <i/>
        <sz val="10"/>
        <color indexed="12"/>
        <rFont val="Arial"/>
        <family val="2"/>
        <charset val="238"/>
      </rPr>
      <t>Number of trades</t>
    </r>
  </si>
  <si>
    <r>
      <t>stranica /</t>
    </r>
    <r>
      <rPr>
        <i/>
        <sz val="8"/>
        <color indexed="12"/>
        <rFont val="Arial"/>
        <family val="2"/>
        <charset val="238"/>
      </rPr>
      <t xml:space="preserve"> page</t>
    </r>
    <r>
      <rPr>
        <sz val="8"/>
        <rFont val="Arial"/>
        <family val="2"/>
        <charset val="238"/>
      </rPr>
      <t xml:space="preserve"> 44</t>
    </r>
  </si>
  <si>
    <r>
      <t xml:space="preserve">1) Iznosi uključuju blok transakcije / </t>
    </r>
    <r>
      <rPr>
        <i/>
        <sz val="7"/>
        <color indexed="12"/>
        <rFont val="Arial"/>
        <family val="2"/>
        <charset val="238"/>
      </rPr>
      <t>The data includes block transactions</t>
    </r>
  </si>
  <si>
    <r>
      <t xml:space="preserve">2) Iznosi uključuju redovne i prijavljene transakcije / </t>
    </r>
    <r>
      <rPr>
        <i/>
        <sz val="7"/>
        <color indexed="12"/>
        <rFont val="Arial"/>
        <family val="2"/>
        <charset val="238"/>
      </rPr>
      <t>The data includes regular and reported transactions</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</si>
  <si>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</si>
  <si>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Dionica
</t>
    </r>
    <r>
      <rPr>
        <b/>
        <i/>
        <sz val="8"/>
        <color indexed="12"/>
        <rFont val="Arial"/>
        <family val="2"/>
        <charset val="238"/>
      </rPr>
      <t>Stock</t>
    </r>
  </si>
  <si>
    <r>
      <t xml:space="preserve">Promet u kn 
</t>
    </r>
    <r>
      <rPr>
        <b/>
        <i/>
        <sz val="8"/>
        <color indexed="12"/>
        <rFont val="Arial"/>
        <family val="2"/>
        <charset val="238"/>
      </rPr>
      <t>Turnover in HRK</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</si>
  <si>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</si>
  <si>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</si>
  <si>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</si>
  <si>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Ostali / </t>
    </r>
    <r>
      <rPr>
        <i/>
        <sz val="9"/>
        <color indexed="12"/>
        <rFont val="Arial"/>
        <family val="2"/>
        <charset val="238"/>
      </rPr>
      <t>Others</t>
    </r>
  </si>
  <si>
    <r>
      <t xml:space="preserve">Ukupno / </t>
    </r>
    <r>
      <rPr>
        <b/>
        <i/>
        <sz val="10"/>
        <color indexed="12"/>
        <rFont val="Arial"/>
        <family val="2"/>
        <charset val="238"/>
      </rPr>
      <t>Total</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</si>
  <si>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</si>
  <si>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t>Table 26.1 : Bonds with the highest turnover</t>
  </si>
  <si>
    <r>
      <t>cijene su izražene u % nominalne, a promet u kn/</t>
    </r>
    <r>
      <rPr>
        <i/>
        <sz val="8"/>
        <color indexed="12"/>
        <rFont val="Arial"/>
        <family val="2"/>
        <charset val="238"/>
      </rPr>
      <t xml:space="preserve"> prices are % per value, and turnover is in HRK</t>
    </r>
  </si>
  <si>
    <r>
      <t xml:space="preserve">Obveznica
</t>
    </r>
    <r>
      <rPr>
        <b/>
        <i/>
        <sz val="8"/>
        <color indexed="12"/>
        <rFont val="Arial"/>
        <family val="2"/>
        <charset val="238"/>
      </rPr>
      <t>Bond</t>
    </r>
  </si>
  <si>
    <r>
      <t xml:space="preserve">Redovne transakcije / </t>
    </r>
    <r>
      <rPr>
        <b/>
        <i/>
        <sz val="10"/>
        <color indexed="12"/>
        <rFont val="Arial"/>
        <family val="2"/>
      </rPr>
      <t>Regular transactions</t>
    </r>
  </si>
  <si>
    <r>
      <t xml:space="preserve">Ukupno / </t>
    </r>
    <r>
      <rPr>
        <b/>
        <i/>
        <sz val="10"/>
        <color indexed="12"/>
        <rFont val="Arial"/>
        <family val="2"/>
      </rPr>
      <t>Total</t>
    </r>
  </si>
  <si>
    <r>
      <t xml:space="preserve">Blok transakcije / </t>
    </r>
    <r>
      <rPr>
        <b/>
        <i/>
        <sz val="10"/>
        <color indexed="12"/>
        <rFont val="Arial"/>
        <family val="2"/>
      </rPr>
      <t>Block transactions</t>
    </r>
  </si>
  <si>
    <r>
      <t xml:space="preserve">Uređeno tržište
</t>
    </r>
    <r>
      <rPr>
        <b/>
        <i/>
        <sz val="10"/>
        <color indexed="12"/>
        <rFont val="Arial"/>
        <family val="2"/>
        <charset val="238"/>
      </rPr>
      <t>Regulated market</t>
    </r>
  </si>
  <si>
    <r>
      <t xml:space="preserve">OTC transakcije ukupno
</t>
    </r>
    <r>
      <rPr>
        <b/>
        <i/>
        <sz val="10"/>
        <color indexed="12"/>
        <rFont val="Arial"/>
        <family val="2"/>
      </rPr>
      <t>OTC trancactions Total</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</si>
  <si>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</si>
  <si>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</si>
  <si>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</si>
  <si>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</si>
  <si>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</si>
  <si>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</si>
  <si>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</si>
  <si>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</si>
  <si>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</si>
  <si>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</si>
  <si>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</si>
  <si>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</si>
  <si>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r>
      <t xml:space="preserve">stranica / </t>
    </r>
    <r>
      <rPr>
        <i/>
        <sz val="8"/>
        <color indexed="12"/>
        <rFont val="Arial"/>
        <family val="2"/>
        <charset val="238"/>
      </rPr>
      <t>page</t>
    </r>
    <r>
      <rPr>
        <sz val="8"/>
        <rFont val="Arial"/>
        <family val="2"/>
        <charset val="238"/>
      </rPr>
      <t xml:space="preserve"> 45</t>
    </r>
  </si>
  <si>
    <t>IV. dio: Investicijski fondovi</t>
  </si>
  <si>
    <t>Section IV: Investment Funds</t>
  </si>
  <si>
    <r>
      <t>Table 27: Open-end Investment funds</t>
    </r>
    <r>
      <rPr>
        <b/>
        <i/>
        <sz val="9"/>
        <color indexed="10"/>
        <rFont val="Arial"/>
        <family val="2"/>
        <charset val="238"/>
      </rPr>
      <t>*</t>
    </r>
    <r>
      <rPr>
        <b/>
        <i/>
        <sz val="9"/>
        <color indexed="12"/>
        <rFont val="Arial"/>
        <family val="2"/>
        <charset val="238"/>
      </rPr>
      <t xml:space="preserve"> </t>
    </r>
  </si>
  <si>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</si>
  <si>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</si>
  <si>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</si>
  <si>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</si>
  <si>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r>
      <t xml:space="preserve">Ponuda </t>
    </r>
    <r>
      <rPr>
        <b/>
        <vertAlign val="superscript"/>
        <sz val="8"/>
        <rFont val="Arial"/>
        <family val="2"/>
        <charset val="238"/>
      </rPr>
      <t>1)</t>
    </r>
  </si>
  <si>
    <r>
      <t xml:space="preserve">Vrsta </t>
    </r>
    <r>
      <rPr>
        <b/>
        <vertAlign val="superscript"/>
        <sz val="8"/>
        <rFont val="Arial"/>
        <family val="2"/>
        <charset val="238"/>
      </rPr>
      <t>2)</t>
    </r>
  </si>
  <si>
    <t>Neto imovina</t>
  </si>
  <si>
    <t>Open-end Investment funds</t>
  </si>
  <si>
    <t>Fund Management Company</t>
  </si>
  <si>
    <r>
      <t>Offering</t>
    </r>
    <r>
      <rPr>
        <b/>
        <i/>
        <vertAlign val="superscript"/>
        <sz val="8"/>
        <color indexed="12"/>
        <rFont val="Arial"/>
        <family val="2"/>
        <charset val="238"/>
      </rPr>
      <t xml:space="preserve"> 1)</t>
    </r>
  </si>
  <si>
    <r>
      <t xml:space="preserve">Type </t>
    </r>
    <r>
      <rPr>
        <i/>
        <vertAlign val="superscript"/>
        <sz val="8"/>
        <color indexed="12"/>
        <rFont val="Arial"/>
        <family val="2"/>
        <charset val="238"/>
      </rPr>
      <t>2)</t>
    </r>
  </si>
  <si>
    <t>Net Assets</t>
  </si>
  <si>
    <t>Unit</t>
  </si>
  <si>
    <t xml:space="preserve">AC EXCEL </t>
  </si>
  <si>
    <t>ADRIATICA CAPITAL d.o.o.</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</si>
  <si>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</si>
  <si>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</si>
  <si>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</si>
  <si>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</si>
  <si>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</si>
  <si>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</si>
  <si>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</si>
  <si>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</si>
  <si>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</si>
  <si>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</si>
  <si>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</si>
  <si>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</si>
  <si>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</si>
  <si>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</si>
  <si>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</si>
  <si>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</si>
  <si>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</si>
  <si>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</si>
  <si>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</si>
  <si>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</si>
  <si>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</si>
  <si>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</si>
  <si>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C PREMIUM </t>
  </si>
  <si>
    <t>CEBA INVEST d.o.o.</t>
  </si>
  <si>
    <t xml:space="preserve">C-Zenit </t>
  </si>
  <si>
    <t>Certus Cash</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</si>
  <si>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</si>
  <si>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</si>
  <si>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</si>
  <si>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</si>
  <si>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</si>
  <si>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</si>
  <si>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</si>
  <si>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</si>
  <si>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</si>
  <si>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</si>
  <si>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</si>
  <si>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</si>
  <si>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</si>
  <si>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</si>
  <si>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</si>
  <si>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</si>
  <si>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Dynamic </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</si>
  <si>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</si>
  <si>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</si>
  <si>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</si>
  <si>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</si>
  <si>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</si>
  <si>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</si>
  <si>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</si>
  <si>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</si>
  <si>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</si>
  <si>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</si>
  <si>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</si>
  <si>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</si>
  <si>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</si>
  <si>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</si>
  <si>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</si>
  <si>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</si>
  <si>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</si>
  <si>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</si>
  <si>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</si>
  <si>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</si>
  <si>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</si>
  <si>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</si>
  <si>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</si>
  <si>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</si>
  <si>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</si>
  <si>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</si>
  <si>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</si>
  <si>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</si>
  <si>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</si>
  <si>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</si>
  <si>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</si>
  <si>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</si>
  <si>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</si>
  <si>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</si>
  <si>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</si>
  <si>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</si>
  <si>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</si>
  <si>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</si>
  <si>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</si>
  <si>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</si>
  <si>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 xml:space="preserve">MP-Balkan.HR </t>
  </si>
  <si>
    <t>NFD Aureus Invest d.d.</t>
  </si>
  <si>
    <t xml:space="preserve">MP-MENA.HR </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</si>
  <si>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</si>
  <si>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</si>
  <si>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</si>
  <si>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</si>
  <si>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</si>
  <si>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</si>
  <si>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</si>
  <si>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</si>
  <si>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</si>
  <si>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</si>
  <si>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</si>
  <si>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</si>
  <si>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</si>
  <si>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</si>
  <si>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</si>
  <si>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</si>
  <si>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</si>
  <si>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</si>
  <si>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</si>
  <si>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</si>
  <si>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</si>
  <si>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</si>
  <si>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</si>
  <si>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</si>
  <si>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</si>
  <si>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</si>
  <si>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</si>
  <si>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</si>
  <si>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</si>
  <si>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</si>
  <si>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</si>
  <si>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</si>
  <si>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</si>
  <si>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</si>
  <si>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</si>
  <si>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ST Balanced </t>
  </si>
  <si>
    <t>ST INVEST d.o.o.</t>
  </si>
  <si>
    <t xml:space="preserve">ST Cash </t>
  </si>
  <si>
    <t xml:space="preserve">ST Global Equity </t>
  </si>
  <si>
    <t xml:space="preserve">VB CASH </t>
  </si>
  <si>
    <t>VB INVEST d.o.o.</t>
  </si>
  <si>
    <t xml:space="preserve">VB Crobex10 </t>
  </si>
  <si>
    <t xml:space="preserve">VB HIGH EQUITY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</si>
  <si>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</si>
  <si>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</si>
  <si>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</si>
  <si>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</si>
  <si>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</si>
  <si>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</si>
  <si>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</si>
  <si>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</si>
  <si>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</si>
  <si>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</si>
  <si>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</si>
  <si>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</si>
  <si>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1) JP - javna poduda, PP - privatna ponuda /</t>
    </r>
    <r>
      <rPr>
        <i/>
        <sz val="7"/>
        <color indexed="12"/>
        <rFont val="Arial"/>
        <family val="2"/>
        <charset val="238"/>
      </rPr>
      <t xml:space="preserve"> JP - public offering, PP - private offering</t>
    </r>
  </si>
  <si>
    <r>
      <t xml:space="preserve">2) N - novčani, O - obveznički, M - mješoviti, D - dionički / </t>
    </r>
    <r>
      <rPr>
        <i/>
        <sz val="7"/>
        <color indexed="12"/>
        <rFont val="Arial"/>
        <family val="2"/>
        <charset val="238"/>
      </rPr>
      <t>N - money, O - bond, M - balanced, D - equity</t>
    </r>
  </si>
  <si>
    <r>
      <t>*</t>
    </r>
    <r>
      <rPr>
        <sz val="7"/>
        <rFont val="Arial"/>
        <family val="2"/>
      </rPr>
      <t xml:space="preserve"> Privremeni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</si>
  <si>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46</t>
    </r>
  </si>
  <si>
    <t>Grafikon 28 :Promjene ukupne neto imovine OIF- ova</t>
  </si>
  <si>
    <r>
      <t xml:space="preserve">stranica / </t>
    </r>
    <r>
      <rPr>
        <i/>
        <sz val="8"/>
        <color indexed="12"/>
        <rFont val="Arial"/>
        <family val="2"/>
        <charset val="238"/>
      </rPr>
      <t>page</t>
    </r>
    <r>
      <rPr>
        <sz val="8"/>
        <rFont val="Arial"/>
        <family val="2"/>
        <charset val="238"/>
      </rPr>
      <t xml:space="preserve"> 47</t>
    </r>
  </si>
  <si>
    <r>
      <t>Ukupno /</t>
    </r>
    <r>
      <rPr>
        <b/>
        <i/>
        <sz val="9"/>
        <color indexed="12"/>
        <rFont val="Arial"/>
        <family val="2"/>
        <charset val="238"/>
      </rPr>
      <t xml:space="preserve"> Total</t>
    </r>
  </si>
  <si>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</si>
  <si>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</si>
  <si>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t>Prethodni mjesec</t>
  </si>
  <si>
    <t>Previous month</t>
  </si>
  <si>
    <r>
      <t xml:space="preserve">Prosječna promjena 
</t>
    </r>
    <r>
      <rPr>
        <b/>
        <i/>
        <sz val="10"/>
        <color indexed="12"/>
        <rFont val="Arial"/>
        <family val="2"/>
        <charset val="238"/>
      </rPr>
      <t>Average change</t>
    </r>
  </si>
  <si>
    <r>
      <t xml:space="preserve">Raspon promjena 
</t>
    </r>
    <r>
      <rPr>
        <b/>
        <i/>
        <sz val="10"/>
        <color indexed="12"/>
        <rFont val="Arial"/>
        <family val="2"/>
        <charset val="238"/>
      </rPr>
      <t>Range of change</t>
    </r>
  </si>
  <si>
    <r>
      <t xml:space="preserve">Neto imovina
</t>
    </r>
    <r>
      <rPr>
        <b/>
        <i/>
        <sz val="10"/>
        <color indexed="12"/>
        <rFont val="Arial"/>
        <family val="2"/>
        <charset val="238"/>
      </rPr>
      <t>Net asset</t>
    </r>
  </si>
  <si>
    <r>
      <t xml:space="preserve">Udjel
</t>
    </r>
    <r>
      <rPr>
        <b/>
        <i/>
        <sz val="10"/>
        <color indexed="12"/>
        <rFont val="Arial"/>
        <family val="2"/>
        <charset val="238"/>
      </rPr>
      <t>Unit value</t>
    </r>
  </si>
  <si>
    <r>
      <t>Rast NAV-a i rast vrijednosti udjela /</t>
    </r>
    <r>
      <rPr>
        <i/>
        <sz val="8"/>
        <color indexed="12"/>
        <rFont val="Arial"/>
        <family val="2"/>
        <charset val="238"/>
      </rPr>
      <t xml:space="preserve"> 
Growth in NAV and unit value</t>
    </r>
  </si>
  <si>
    <r>
      <t>Najveći pad neto imovine /</t>
    </r>
    <r>
      <rPr>
        <i/>
        <sz val="8"/>
        <color indexed="12"/>
        <rFont val="Arial"/>
        <family val="2"/>
        <charset val="238"/>
      </rPr>
      <t xml:space="preserve"> 
Largest fall in net asset</t>
    </r>
  </si>
  <si>
    <r>
      <t xml:space="preserve">Rast NAV-a i pad vrijednosti udjela / 
</t>
    </r>
    <r>
      <rPr>
        <i/>
        <sz val="8"/>
        <color indexed="12"/>
        <rFont val="Arial"/>
        <family val="2"/>
        <charset val="238"/>
      </rPr>
      <t>Growth in NAV and fall in unit value</t>
    </r>
  </si>
  <si>
    <r>
      <t xml:space="preserve">Najveći rast neto imovine / 
</t>
    </r>
    <r>
      <rPr>
        <i/>
        <sz val="8"/>
        <color indexed="12"/>
        <rFont val="Arial"/>
        <family val="2"/>
        <charset val="238"/>
      </rPr>
      <t>Largest growth in net asset</t>
    </r>
  </si>
  <si>
    <r>
      <t xml:space="preserve">Pad NAV-a i pad vrijednosti udjela / 
</t>
    </r>
    <r>
      <rPr>
        <i/>
        <sz val="8"/>
        <color indexed="12"/>
        <rFont val="Arial"/>
        <family val="2"/>
        <charset val="238"/>
      </rPr>
      <t>Fall in NAV and unit value</t>
    </r>
  </si>
  <si>
    <r>
      <t xml:space="preserve">Prosj. promjena neto imovine  i udjela / </t>
    </r>
    <r>
      <rPr>
        <i/>
        <sz val="8"/>
        <color indexed="12"/>
        <rFont val="Arial"/>
        <family val="2"/>
        <charset val="238"/>
      </rPr>
      <t>Average change in net asset and unit value</t>
    </r>
  </si>
  <si>
    <r>
      <t xml:space="preserve">Pad NAV-a i rast vrijednosti udjela / 
</t>
    </r>
    <r>
      <rPr>
        <i/>
        <sz val="8"/>
        <color indexed="12"/>
        <rFont val="Arial"/>
        <family val="2"/>
        <charset val="238"/>
      </rPr>
      <t>Fall in NAV and growth in unit value</t>
    </r>
  </si>
  <si>
    <r>
      <t>Najveći pad vrijednosti udjela /</t>
    </r>
    <r>
      <rPr>
        <i/>
        <sz val="8"/>
        <color indexed="12"/>
        <rFont val="Arial"/>
        <family val="2"/>
        <charset val="238"/>
      </rPr>
      <t xml:space="preserve"> 
Largest fall in unit value</t>
    </r>
  </si>
  <si>
    <r>
      <t>Ukupno /</t>
    </r>
    <r>
      <rPr>
        <b/>
        <i/>
        <sz val="8"/>
        <color indexed="12"/>
        <rFont val="Arial"/>
        <family val="2"/>
        <charset val="238"/>
      </rPr>
      <t xml:space="preserve"> 
Total</t>
    </r>
  </si>
  <si>
    <r>
      <t xml:space="preserve">Najveći rast vrijednosti udjela / 
</t>
    </r>
    <r>
      <rPr>
        <i/>
        <sz val="8"/>
        <color indexed="12"/>
        <rFont val="Arial"/>
        <family val="2"/>
        <charset val="238"/>
      </rPr>
      <t>Largest growth of unit value</t>
    </r>
  </si>
  <si>
    <r>
      <t xml:space="preserve">stranica / </t>
    </r>
    <r>
      <rPr>
        <i/>
        <sz val="8"/>
        <color indexed="12"/>
        <rFont val="Arial"/>
        <family val="2"/>
        <charset val="238"/>
      </rPr>
      <t>page</t>
    </r>
    <r>
      <rPr>
        <sz val="8"/>
        <rFont val="Arial"/>
        <family val="2"/>
        <charset val="238"/>
      </rPr>
      <t xml:space="preserve"> 48</t>
    </r>
  </si>
  <si>
    <t>Chart 29: Change in net assets and unit values of equity open-end investment funds</t>
  </si>
  <si>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</si>
  <si>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</si>
  <si>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r>
      <t xml:space="preserve">stranica / </t>
    </r>
    <r>
      <rPr>
        <i/>
        <sz val="8"/>
        <color indexed="12"/>
        <rFont val="Arial"/>
        <family val="2"/>
        <charset val="238"/>
      </rPr>
      <t>page</t>
    </r>
    <r>
      <rPr>
        <sz val="8"/>
        <rFont val="Arial"/>
        <family val="2"/>
        <charset val="238"/>
      </rPr>
      <t xml:space="preserve"> 49</t>
    </r>
  </si>
  <si>
    <t>Chart 30 : Range of change in net assets and unit value of equity open-end investment funds</t>
  </si>
  <si>
    <r>
      <t xml:space="preserve">stranica / </t>
    </r>
    <r>
      <rPr>
        <i/>
        <sz val="8"/>
        <color indexed="12"/>
        <rFont val="Arial"/>
        <family val="2"/>
        <charset val="238"/>
      </rPr>
      <t>page</t>
    </r>
    <r>
      <rPr>
        <sz val="8"/>
        <rFont val="Arial"/>
        <family val="2"/>
        <charset val="238"/>
      </rPr>
      <t xml:space="preserve"> 50</t>
    </r>
  </si>
  <si>
    <t>Chart 31 :Distribution of change in net assets and units of equity open-end investment funds</t>
  </si>
  <si>
    <t>Tablica 27.2: MJEŠOVITI FONDOVI - promjena neto imovine i vrijednosti udjela</t>
  </si>
  <si>
    <t>Table 27.2: BALANCED  FUNDS - change in net assets and unit value</t>
  </si>
  <si>
    <r>
      <t xml:space="preserve">stranica / </t>
    </r>
    <r>
      <rPr>
        <i/>
        <sz val="8"/>
        <color indexed="12"/>
        <rFont val="Arial"/>
        <family val="2"/>
        <charset val="238"/>
      </rPr>
      <t>page</t>
    </r>
    <r>
      <rPr>
        <sz val="8"/>
        <rFont val="Arial"/>
        <family val="2"/>
        <charset val="238"/>
      </rPr>
      <t xml:space="preserve"> 52</t>
    </r>
  </si>
  <si>
    <t>Chart 32: Change in net assets and unit values of balanced open-end investment funds</t>
  </si>
  <si>
    <r>
      <t xml:space="preserve">stranica / </t>
    </r>
    <r>
      <rPr>
        <i/>
        <sz val="8"/>
        <color indexed="12"/>
        <rFont val="Arial"/>
        <family val="2"/>
        <charset val="238"/>
      </rPr>
      <t>page</t>
    </r>
    <r>
      <rPr>
        <sz val="8"/>
        <rFont val="Arial"/>
        <family val="2"/>
        <charset val="238"/>
      </rPr>
      <t xml:space="preserve"> 53</t>
    </r>
  </si>
  <si>
    <t>Grafikon 33: Raspon promjene neto imovine i vrijednosti udjela mješovitih OIF-ova</t>
  </si>
  <si>
    <t>Chart 33 : Range of change in net assets and unit value of balanced open-end investment funds</t>
  </si>
  <si>
    <r>
      <t xml:space="preserve">stranica / </t>
    </r>
    <r>
      <rPr>
        <i/>
        <sz val="8"/>
        <color indexed="12"/>
        <rFont val="Arial"/>
        <family val="2"/>
        <charset val="238"/>
      </rPr>
      <t>page</t>
    </r>
    <r>
      <rPr>
        <sz val="8"/>
        <rFont val="Arial"/>
        <family val="2"/>
        <charset val="238"/>
      </rPr>
      <t xml:space="preserve"> 54</t>
    </r>
  </si>
  <si>
    <t>Chart 34 :Distribution of change in net assets and units of balanced open-end investment funds</t>
  </si>
  <si>
    <r>
      <t xml:space="preserve">stranica / </t>
    </r>
    <r>
      <rPr>
        <i/>
        <sz val="8"/>
        <color indexed="12"/>
        <rFont val="Arial"/>
        <family val="2"/>
        <charset val="238"/>
      </rPr>
      <t>page</t>
    </r>
    <r>
      <rPr>
        <sz val="8"/>
        <rFont val="Arial"/>
        <family val="2"/>
        <charset val="238"/>
      </rPr>
      <t xml:space="preserve"> 55</t>
    </r>
  </si>
  <si>
    <t>Tablica 27.3: NOVČANI FONDOVI - promjena neto imovine i vrijednosti udjela</t>
  </si>
  <si>
    <t>Table 27.3: CASH  FUNDS - change in net assets and unit value</t>
  </si>
  <si>
    <r>
      <t xml:space="preserve">stranica / </t>
    </r>
    <r>
      <rPr>
        <i/>
        <sz val="8"/>
        <color indexed="12"/>
        <rFont val="Arial"/>
        <family val="2"/>
        <charset val="238"/>
      </rPr>
      <t>page</t>
    </r>
    <r>
      <rPr>
        <sz val="8"/>
        <rFont val="Arial"/>
        <family val="2"/>
        <charset val="238"/>
      </rPr>
      <t xml:space="preserve"> 56</t>
    </r>
  </si>
  <si>
    <t>Grafikon 35: Promjena neto imovine i vrijednosti udjela novčanih OIF-ova</t>
  </si>
  <si>
    <t>Chart 35: Change in net assets and unit values of cash open-end investment funds</t>
  </si>
  <si>
    <r>
      <t xml:space="preserve">stranica / </t>
    </r>
    <r>
      <rPr>
        <i/>
        <sz val="8"/>
        <color indexed="12"/>
        <rFont val="Arial"/>
        <family val="2"/>
        <charset val="238"/>
      </rPr>
      <t>page</t>
    </r>
    <r>
      <rPr>
        <sz val="8"/>
        <rFont val="Arial"/>
        <family val="2"/>
        <charset val="238"/>
      </rPr>
      <t xml:space="preserve"> 57</t>
    </r>
  </si>
  <si>
    <t>Grafikon 36: Raspon promjene neto imovine i vrijednosti udjela novčanih OIF-ova</t>
  </si>
  <si>
    <t>Chart 36: Range of change in net assets and unit value of cash open-end investment funds</t>
  </si>
  <si>
    <r>
      <t xml:space="preserve">stranica / </t>
    </r>
    <r>
      <rPr>
        <i/>
        <sz val="8"/>
        <color indexed="12"/>
        <rFont val="Arial"/>
        <family val="2"/>
        <charset val="238"/>
      </rPr>
      <t>page</t>
    </r>
    <r>
      <rPr>
        <sz val="8"/>
        <rFont val="Arial"/>
        <family val="2"/>
        <charset val="238"/>
      </rPr>
      <t xml:space="preserve"> 58</t>
    </r>
  </si>
  <si>
    <t>Chart 37:Distribution of change in net assets and units of cash open-end investment funds</t>
  </si>
  <si>
    <r>
      <t xml:space="preserve">stranica / </t>
    </r>
    <r>
      <rPr>
        <i/>
        <sz val="8"/>
        <color indexed="12"/>
        <rFont val="Arial"/>
        <family val="2"/>
        <charset val="238"/>
      </rPr>
      <t>page</t>
    </r>
    <r>
      <rPr>
        <sz val="8"/>
        <rFont val="Arial"/>
        <family val="2"/>
        <charset val="238"/>
      </rPr>
      <t xml:space="preserve"> 59</t>
    </r>
  </si>
  <si>
    <t>Tablica 27.4: OBVEZNIČKI FONDOVI - promjena neto imovine i vrijednosti udjela</t>
  </si>
  <si>
    <t>Table 27.4: BOND  FUNDS - change in net assets and unit value</t>
  </si>
  <si>
    <r>
      <t xml:space="preserve">stranica / </t>
    </r>
    <r>
      <rPr>
        <i/>
        <sz val="8"/>
        <color indexed="12"/>
        <rFont val="Arial"/>
        <family val="2"/>
        <charset val="238"/>
      </rPr>
      <t>page</t>
    </r>
    <r>
      <rPr>
        <sz val="8"/>
        <rFont val="Arial"/>
        <family val="2"/>
        <charset val="238"/>
      </rPr>
      <t xml:space="preserve"> 60</t>
    </r>
  </si>
  <si>
    <t>Chart 38: Change in net assets and unit values of bond open-end investment funds</t>
  </si>
  <si>
    <r>
      <t xml:space="preserve">stranica / </t>
    </r>
    <r>
      <rPr>
        <i/>
        <sz val="8"/>
        <color indexed="12"/>
        <rFont val="Arial"/>
        <family val="2"/>
        <charset val="238"/>
      </rPr>
      <t>page</t>
    </r>
    <r>
      <rPr>
        <sz val="8"/>
        <rFont val="Arial"/>
        <family val="2"/>
        <charset val="238"/>
      </rPr>
      <t xml:space="preserve"> 61</t>
    </r>
  </si>
  <si>
    <t>Grafikon 39: Raspon promjene neto imovine i vrijednosti udjela obvezničkih OIF-ova</t>
  </si>
  <si>
    <t>Chart 39: Range of change in net assets and unit value of bond open-end investment funds</t>
  </si>
  <si>
    <r>
      <t xml:space="preserve">stranica / </t>
    </r>
    <r>
      <rPr>
        <i/>
        <sz val="8"/>
        <color indexed="12"/>
        <rFont val="Arial"/>
        <family val="2"/>
        <charset val="238"/>
      </rPr>
      <t>page</t>
    </r>
    <r>
      <rPr>
        <sz val="8"/>
        <rFont val="Arial"/>
        <family val="2"/>
        <charset val="238"/>
      </rPr>
      <t xml:space="preserve"> 62</t>
    </r>
  </si>
  <si>
    <t>Grafikon 40: Distribucija promjene neto imovine i udjela obvezmičkih OIF-ova</t>
  </si>
  <si>
    <r>
      <t xml:space="preserve">stranica / </t>
    </r>
    <r>
      <rPr>
        <i/>
        <sz val="8"/>
        <color indexed="12"/>
        <rFont val="Arial"/>
        <family val="2"/>
        <charset val="238"/>
      </rPr>
      <t>page</t>
    </r>
    <r>
      <rPr>
        <sz val="8"/>
        <rFont val="Arial"/>
        <family val="2"/>
        <charset val="238"/>
      </rPr>
      <t xml:space="preserve"> 63</t>
    </r>
  </si>
  <si>
    <t xml:space="preserve">Tablica 28: Pregled najviše i najniže vrijednosti udjela* OIF-a  tijekom zadnja 52 tjedna </t>
  </si>
  <si>
    <t>Table 28: Highest and lowest value of units* of open-end investment over the last 52 weeks</t>
  </si>
  <si>
    <r>
      <t xml:space="preserve">Otvoreni investicijski fond / 
</t>
    </r>
    <r>
      <rPr>
        <b/>
        <i/>
        <sz val="8"/>
        <color indexed="12"/>
        <rFont val="Arial"/>
        <family val="2"/>
        <charset val="238"/>
      </rPr>
      <t>Open -end investment fund</t>
    </r>
  </si>
  <si>
    <r>
      <t xml:space="preserve">Duštvo za upravljanje fondom /
</t>
    </r>
    <r>
      <rPr>
        <b/>
        <i/>
        <sz val="8"/>
        <color indexed="12"/>
        <rFont val="Arial"/>
        <family val="2"/>
        <charset val="238"/>
      </rPr>
      <t>Fund management company</t>
    </r>
  </si>
  <si>
    <r>
      <t xml:space="preserve">NAJVIŠA VRIJEDNOST UDJELA U KN / 
</t>
    </r>
    <r>
      <rPr>
        <b/>
        <i/>
        <sz val="8"/>
        <color indexed="12"/>
        <rFont val="Arial"/>
        <family val="2"/>
        <charset val="238"/>
      </rPr>
      <t>HIGHEST UNIT VALUE IN HRK</t>
    </r>
  </si>
  <si>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</si>
  <si>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</si>
  <si>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r>
      <t xml:space="preserve">Datum / 
</t>
    </r>
    <r>
      <rPr>
        <b/>
        <i/>
        <sz val="8"/>
        <color indexed="12"/>
        <rFont val="Arial"/>
        <family val="2"/>
        <charset val="238"/>
      </rPr>
      <t>Date</t>
    </r>
  </si>
  <si>
    <r>
      <t xml:space="preserve">* Privremeni podaci / </t>
    </r>
    <r>
      <rPr>
        <sz val="8"/>
        <color indexed="12"/>
        <rFont val="Arial"/>
        <family val="2"/>
      </rPr>
      <t>Preliminary data</t>
    </r>
  </si>
  <si>
    <r>
      <t xml:space="preserve">stranica / </t>
    </r>
    <r>
      <rPr>
        <i/>
        <sz val="8"/>
        <color indexed="12"/>
        <rFont val="Arial"/>
        <family val="2"/>
        <charset val="238"/>
      </rPr>
      <t>page</t>
    </r>
    <r>
      <rPr>
        <sz val="8"/>
        <rFont val="Arial"/>
        <family val="2"/>
        <charset val="238"/>
      </rPr>
      <t xml:space="preserve"> 64</t>
    </r>
  </si>
  <si>
    <r>
      <t xml:space="preserve">stranica / </t>
    </r>
    <r>
      <rPr>
        <i/>
        <sz val="8"/>
        <color indexed="12"/>
        <rFont val="Arial"/>
        <family val="2"/>
        <charset val="238"/>
      </rPr>
      <t>page</t>
    </r>
    <r>
      <rPr>
        <sz val="8"/>
        <rFont val="Arial"/>
        <family val="2"/>
        <charset val="238"/>
      </rPr>
      <t xml:space="preserve"> 65</t>
    </r>
  </si>
  <si>
    <r>
      <t>Table 29: OIF's with public offering total assets investment structure</t>
    </r>
    <r>
      <rPr>
        <b/>
        <i/>
        <sz val="9"/>
        <color rgb="FFFF0000"/>
        <rFont val="Arial"/>
        <family val="2"/>
      </rPr>
      <t>*</t>
    </r>
  </si>
  <si>
    <r>
      <t xml:space="preserve">Vrsta imovine
</t>
    </r>
    <r>
      <rPr>
        <i/>
        <sz val="8"/>
        <color indexed="12"/>
        <rFont val="Arial"/>
        <family val="2"/>
        <charset val="238"/>
      </rPr>
      <t>Type of assets</t>
    </r>
  </si>
  <si>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</si>
  <si>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</si>
  <si>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</si>
  <si>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</si>
  <si>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</si>
  <si>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</si>
  <si>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Vrijednosni papiri i depoziti 
</t>
    </r>
    <r>
      <rPr>
        <b/>
        <i/>
        <sz val="7"/>
        <color indexed="12"/>
        <rFont val="Arial"/>
        <family val="2"/>
        <charset val="238"/>
      </rPr>
      <t>Securities and deposits</t>
    </r>
  </si>
  <si>
    <r>
      <t xml:space="preserve">D o m a ć i 
</t>
    </r>
    <r>
      <rPr>
        <i/>
        <sz val="7"/>
        <color indexed="12"/>
        <rFont val="Arial"/>
        <family val="2"/>
        <charset val="238"/>
      </rPr>
      <t>D o m e s t i c</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</si>
  <si>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</si>
  <si>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</si>
  <si>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</si>
  <si>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</si>
  <si>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</si>
  <si>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</si>
  <si>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</si>
  <si>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</si>
  <si>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</si>
  <si>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</si>
  <si>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</si>
  <si>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</si>
  <si>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</si>
  <si>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</si>
  <si>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</si>
  <si>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</si>
  <si>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</si>
  <si>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</si>
  <si>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stranica / </t>
    </r>
    <r>
      <rPr>
        <i/>
        <sz val="8"/>
        <color indexed="12"/>
        <rFont val="Arial"/>
        <family val="2"/>
        <charset val="238"/>
      </rPr>
      <t>page</t>
    </r>
    <r>
      <rPr>
        <sz val="8"/>
        <rFont val="Arial"/>
        <family val="2"/>
        <charset val="238"/>
      </rPr>
      <t xml:space="preserve"> 66</t>
    </r>
  </si>
  <si>
    <t xml:space="preserve">Tablica 30: Zatvoreni investicijski fondovi s javnom ponudom </t>
  </si>
  <si>
    <t xml:space="preserve">Table 30: Closed-end Investment funds with public offering </t>
  </si>
  <si>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</si>
  <si>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</si>
  <si>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</si>
  <si>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</si>
  <si>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</si>
  <si>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</si>
  <si>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</si>
  <si>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</si>
  <si>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</si>
  <si>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t xml:space="preserve">Tablica 31 : Zatvoreni investicijski fondovi s javnom ponudom za ulaganje u nekretnine </t>
  </si>
  <si>
    <t xml:space="preserve">Table 31 : Closed-end Investment funds with public offering in real estate </t>
  </si>
  <si>
    <r>
      <t xml:space="preserve">u kn / </t>
    </r>
    <r>
      <rPr>
        <i/>
        <sz val="8"/>
        <color indexed="12"/>
        <rFont val="Arial"/>
        <family val="2"/>
        <charset val="238"/>
      </rPr>
      <t>in HRK</t>
    </r>
  </si>
  <si>
    <t>ZIF FIMA PROPRIUS d.d.</t>
  </si>
  <si>
    <t>LIKVIDATOR - KREŠIMIR KOPSEJAK</t>
  </si>
  <si>
    <t xml:space="preserve">Tablica 32.: Investicijski fondovi osnovani posebnim zakonom </t>
  </si>
  <si>
    <t xml:space="preserve">Table 32: Investment Funds established under special legal act </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</si>
  <si>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</si>
  <si>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</si>
  <si>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</si>
  <si>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</si>
  <si>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</si>
  <si>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stranica / </t>
    </r>
    <r>
      <rPr>
        <i/>
        <sz val="8"/>
        <color indexed="12"/>
        <rFont val="Arial"/>
        <family val="2"/>
        <charset val="238"/>
      </rPr>
      <t>page</t>
    </r>
    <r>
      <rPr>
        <sz val="8"/>
        <rFont val="Arial"/>
        <family val="2"/>
        <charset val="238"/>
      </rPr>
      <t xml:space="preserve"> 67</t>
    </r>
  </si>
  <si>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</si>
  <si>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</si>
  <si>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</si>
  <si>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</si>
  <si>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</si>
  <si>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</si>
  <si>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</si>
  <si>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</si>
  <si>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t>Lipanj 2011.</t>
  </si>
  <si>
    <t>June 2011</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</si>
  <si>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</si>
  <si>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</si>
  <si>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</si>
  <si>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</si>
  <si>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</si>
  <si>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</si>
  <si>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</si>
  <si>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</si>
  <si>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</si>
  <si>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</si>
  <si>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</si>
  <si>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</si>
  <si>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</si>
  <si>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</si>
  <si>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</si>
  <si>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</si>
  <si>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</si>
  <si>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</si>
  <si>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</si>
  <si>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stranica / </t>
    </r>
    <r>
      <rPr>
        <i/>
        <sz val="8"/>
        <color indexed="12"/>
        <rFont val="Arial"/>
        <family val="2"/>
        <charset val="238"/>
      </rPr>
      <t>page</t>
    </r>
    <r>
      <rPr>
        <sz val="8"/>
        <rFont val="Arial"/>
        <family val="2"/>
        <charset val="238"/>
      </rPr>
      <t xml:space="preserve"> 68</t>
    </r>
  </si>
  <si>
    <t>V. dio: Leasing društva</t>
  </si>
  <si>
    <t>Section V: Leasing companies</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</si>
  <si>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</si>
  <si>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</si>
  <si>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Broj leasing društava  
</t>
    </r>
    <r>
      <rPr>
        <i/>
        <sz val="9"/>
        <color indexed="12"/>
        <rFont val="Arial"/>
        <family val="2"/>
        <charset val="238"/>
      </rPr>
      <t>Number of Leasing companies</t>
    </r>
  </si>
  <si>
    <t>31.12.2010.</t>
  </si>
  <si>
    <t xml:space="preserve"> On June 16, 2011 the Agency has issued a Decision on revoking License of the company Immoconsult Ltd. (formerly Immoconsult Leasing Ltd.). We included data from financial statements of this company in monthly report.</t>
  </si>
  <si>
    <r>
      <t xml:space="preserve">Vrsta ugovora                     
</t>
    </r>
    <r>
      <rPr>
        <i/>
        <sz val="9"/>
        <color indexed="12"/>
        <rFont val="Arial"/>
        <family val="2"/>
        <charset val="238"/>
      </rPr>
      <t>Type of contracts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</si>
  <si>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</si>
  <si>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 xml:space="preserve">Vrijednost aktivnih ugovora (nedospjela ugovorena vrijednost </t>
    </r>
    <r>
      <rPr>
        <vertAlign val="superscript"/>
        <sz val="9"/>
        <rFont val="Arial"/>
        <family val="2"/>
      </rPr>
      <t>2</t>
    </r>
    <r>
      <rPr>
        <sz val="9"/>
        <rFont val="Arial"/>
        <family val="2"/>
        <charset val="238"/>
      </rPr>
      <t xml:space="preserve"> nedospjela potraživanja)  
</t>
    </r>
    <r>
      <rPr>
        <i/>
        <sz val="9"/>
        <color indexed="12"/>
        <rFont val="Arial"/>
        <family val="2"/>
        <charset val="238"/>
      </rPr>
      <t>Value of active contracts (undue contract value /undue receivables)</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</si>
  <si>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</si>
  <si>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</si>
  <si>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</si>
  <si>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</si>
  <si>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at - relate to the number of active contracts of operating and finance lease and loans for the day of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</si>
  <si>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</si>
  <si>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</si>
  <si>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</si>
  <si>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finace lease in the reporting period.</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</si>
  <si>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</si>
  <si>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Izvor / </t>
    </r>
    <r>
      <rPr>
        <i/>
        <sz val="8"/>
        <color indexed="12"/>
        <rFont val="Arial"/>
        <family val="2"/>
        <charset val="238"/>
      </rPr>
      <t>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</si>
  <si>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69</t>
    </r>
  </si>
  <si>
    <t xml:space="preserve">Table 35: Number of registrated Leasing companies at </t>
  </si>
  <si>
    <r>
      <t xml:space="preserve">Opis 
</t>
    </r>
    <r>
      <rPr>
        <i/>
        <sz val="7"/>
        <color indexed="12"/>
        <rFont val="Arial"/>
        <family val="2"/>
        <charset val="238"/>
      </rPr>
      <t>Description</t>
    </r>
  </si>
  <si>
    <r>
      <t xml:space="preserve">Stanje na dan 
</t>
    </r>
    <r>
      <rPr>
        <i/>
        <sz val="7"/>
        <color indexed="12"/>
        <rFont val="Arial"/>
        <family val="2"/>
        <charset val="238"/>
      </rPr>
      <t>State at</t>
    </r>
  </si>
  <si>
    <r>
      <t xml:space="preserve">Postotna promjena 
</t>
    </r>
    <r>
      <rPr>
        <i/>
        <sz val="7"/>
        <color indexed="12"/>
        <rFont val="Arial"/>
        <family val="2"/>
        <charset val="238"/>
      </rPr>
      <t>Percentage change</t>
    </r>
  </si>
  <si>
    <r>
      <t xml:space="preserve">Apsolutna promjena 
</t>
    </r>
    <r>
      <rPr>
        <i/>
        <sz val="7"/>
        <color indexed="12"/>
        <rFont val="Arial"/>
        <family val="2"/>
        <charset val="238"/>
      </rPr>
      <t>Apsolute change</t>
    </r>
  </si>
  <si>
    <r>
      <t xml:space="preserve">DUGOTRAJNA IMOVINA (stalna sredstva) / </t>
    </r>
    <r>
      <rPr>
        <b/>
        <i/>
        <sz val="7"/>
        <color indexed="12"/>
        <rFont val="Arial"/>
        <family val="2"/>
      </rPr>
      <t>LONG-TERM ASSETS</t>
    </r>
  </si>
  <si>
    <r>
      <t xml:space="preserve">NEMATERIJALNA IMOVINA / </t>
    </r>
    <r>
      <rPr>
        <i/>
        <sz val="7"/>
        <color indexed="12"/>
        <rFont val="Arial"/>
        <family val="2"/>
        <charset val="238"/>
      </rPr>
      <t>INTANGIBLE ASSETS</t>
    </r>
  </si>
  <si>
    <r>
      <t xml:space="preserve">MATERIJALNA IMOVINA / </t>
    </r>
    <r>
      <rPr>
        <i/>
        <sz val="7"/>
        <color indexed="12"/>
        <rFont val="Arial"/>
        <family val="2"/>
        <charset val="238"/>
      </rPr>
      <t>TANGIBLE ASSETS</t>
    </r>
  </si>
  <si>
    <r>
      <t xml:space="preserve">Materijalna imovina u pripremi (investicije u tijeku) / </t>
    </r>
    <r>
      <rPr>
        <i/>
        <sz val="7"/>
        <color indexed="12"/>
        <rFont val="Arial"/>
        <family val="2"/>
        <charset val="238"/>
      </rPr>
      <t>Tangible assets in preparation (construction in progress)</t>
    </r>
  </si>
  <si>
    <r>
      <t xml:space="preserve">Materijalna imovina dana u operativni leasing / </t>
    </r>
    <r>
      <rPr>
        <i/>
        <sz val="7"/>
        <color indexed="12"/>
        <rFont val="Arial"/>
        <family val="2"/>
        <charset val="238"/>
      </rPr>
      <t>Tangible assets given under Operating lease</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</si>
  <si>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</si>
  <si>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</si>
  <si>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</si>
  <si>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Plovila / </t>
    </r>
    <r>
      <rPr>
        <i/>
        <sz val="7"/>
        <color indexed="12"/>
        <rFont val="Arial"/>
        <family val="2"/>
        <charset val="238"/>
      </rPr>
      <t>Vessel</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</si>
  <si>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</si>
  <si>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</si>
  <si>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</si>
  <si>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 xml:space="preserve">Ostala materijalna imovina / </t>
    </r>
    <r>
      <rPr>
        <i/>
        <sz val="7"/>
        <color indexed="12"/>
        <rFont val="Arial"/>
        <family val="2"/>
        <charset val="238"/>
      </rPr>
      <t>Other Tangible assets</t>
    </r>
  </si>
  <si>
    <r>
      <t xml:space="preserve">Preuzeta imovina / </t>
    </r>
    <r>
      <rPr>
        <sz val="7"/>
        <color indexed="48"/>
        <rFont val="Arial"/>
        <family val="2"/>
        <charset val="238"/>
      </rPr>
      <t>Foreclosed assets</t>
    </r>
  </si>
  <si>
    <r>
      <t xml:space="preserve">DUGOTRAJNA FINANCIJSKA IMOVINA / </t>
    </r>
    <r>
      <rPr>
        <i/>
        <sz val="7"/>
        <color indexed="12"/>
        <rFont val="Arial"/>
        <family val="2"/>
        <charset val="238"/>
      </rPr>
      <t>LONG-TERM FINANCIAL ASSETS</t>
    </r>
  </si>
  <si>
    <r>
      <t xml:space="preserve">Ulaganja u podružnice, pridružena društva i zajedničke pothvate / </t>
    </r>
    <r>
      <rPr>
        <i/>
        <sz val="7"/>
        <color indexed="12"/>
        <rFont val="Arial"/>
        <family val="2"/>
        <charset val="238"/>
      </rPr>
      <t>Investments in subsidiaries, associates and joint ventures</t>
    </r>
  </si>
  <si>
    <r>
      <t xml:space="preserve">Ulaganja u dugotrajne vrijednosne papire / </t>
    </r>
    <r>
      <rPr>
        <i/>
        <sz val="7"/>
        <color indexed="12"/>
        <rFont val="Arial"/>
        <family val="2"/>
        <charset val="238"/>
      </rPr>
      <t>Investments in long-term securities</t>
    </r>
  </si>
  <si>
    <r>
      <t xml:space="preserve">Dani dugotrajni zajmovi / </t>
    </r>
    <r>
      <rPr>
        <i/>
        <sz val="7"/>
        <color indexed="12"/>
        <rFont val="Arial"/>
        <family val="2"/>
        <charset val="238"/>
      </rPr>
      <t>Long term loans</t>
    </r>
  </si>
  <si>
    <r>
      <t xml:space="preserve">Dani dugotrajni depoziti / </t>
    </r>
    <r>
      <rPr>
        <i/>
        <sz val="7"/>
        <color indexed="12"/>
        <rFont val="Arial"/>
        <family val="2"/>
        <charset val="238"/>
      </rPr>
      <t>Long term deposits</t>
    </r>
  </si>
  <si>
    <r>
      <t xml:space="preserve">Ostala dugotrajna financijska imovina / </t>
    </r>
    <r>
      <rPr>
        <i/>
        <sz val="7"/>
        <color indexed="12"/>
        <rFont val="Arial"/>
        <family val="2"/>
        <charset val="238"/>
      </rPr>
      <t>Other long term Financial assets</t>
    </r>
  </si>
  <si>
    <r>
      <t xml:space="preserve">DUGOTRAJNA POTRAŽIVANJA / </t>
    </r>
    <r>
      <rPr>
        <i/>
        <sz val="7"/>
        <color indexed="12"/>
        <rFont val="Arial"/>
        <family val="2"/>
        <charset val="238"/>
      </rPr>
      <t>LONG TERM RECEIVABLES</t>
    </r>
  </si>
  <si>
    <r>
      <t xml:space="preserve">Potraživanja po osnovi financijskog leasinga / </t>
    </r>
    <r>
      <rPr>
        <i/>
        <sz val="7"/>
        <color indexed="12"/>
        <rFont val="Arial"/>
        <family val="2"/>
        <charset val="238"/>
      </rPr>
      <t>Receivables under Financial lease</t>
    </r>
  </si>
  <si>
    <r>
      <t xml:space="preserve">Ostala dugotrajna potraživanja / </t>
    </r>
    <r>
      <rPr>
        <i/>
        <sz val="7"/>
        <color indexed="12"/>
        <rFont val="Arial"/>
        <family val="2"/>
        <charset val="238"/>
      </rPr>
      <t>Other long term receivables</t>
    </r>
  </si>
  <si>
    <r>
      <t xml:space="preserve">ODGOĐENA POREZNA IMOVINA / </t>
    </r>
    <r>
      <rPr>
        <sz val="7"/>
        <color indexed="48"/>
        <rFont val="Arial"/>
        <family val="2"/>
        <charset val="238"/>
      </rPr>
      <t>DEFERRED TAX ASSETS</t>
    </r>
  </si>
  <si>
    <r>
      <t xml:space="preserve">KRATKOTRAJNA IMOVINA / </t>
    </r>
    <r>
      <rPr>
        <b/>
        <i/>
        <sz val="7"/>
        <color indexed="12"/>
        <rFont val="Arial"/>
        <family val="2"/>
      </rPr>
      <t>Short-term assets</t>
    </r>
  </si>
  <si>
    <r>
      <t xml:space="preserve">ZALIHE / </t>
    </r>
    <r>
      <rPr>
        <i/>
        <sz val="7"/>
        <color indexed="12"/>
        <rFont val="Arial"/>
        <family val="2"/>
        <charset val="238"/>
      </rPr>
      <t>INVENTORY</t>
    </r>
  </si>
  <si>
    <r>
      <t xml:space="preserve">KRATKOTRAJNA POTRAŽIVANJA / </t>
    </r>
    <r>
      <rPr>
        <i/>
        <sz val="7"/>
        <color indexed="12"/>
        <rFont val="Arial"/>
        <family val="2"/>
        <charset val="238"/>
      </rPr>
      <t>SHORT TERM RECEIVABLES</t>
    </r>
  </si>
  <si>
    <r>
      <t xml:space="preserve">Potraživanja po osnovi operativnog leasinga / </t>
    </r>
    <r>
      <rPr>
        <i/>
        <sz val="7"/>
        <color indexed="12"/>
        <rFont val="Arial"/>
        <family val="2"/>
        <charset val="238"/>
      </rPr>
      <t>Receivables under Operating lease</t>
    </r>
  </si>
  <si>
    <r>
      <t xml:space="preserve">Potraživanja od države i drugih institucija / </t>
    </r>
    <r>
      <rPr>
        <i/>
        <sz val="7"/>
        <color indexed="12"/>
        <rFont val="Arial"/>
        <family val="2"/>
        <charset val="238"/>
      </rPr>
      <t>Receivables from State and other institutions</t>
    </r>
  </si>
  <si>
    <r>
      <t xml:space="preserve">Ostala kratkotrajna potraživanja / </t>
    </r>
    <r>
      <rPr>
        <i/>
        <sz val="7"/>
        <color indexed="12"/>
        <rFont val="Arial"/>
        <family val="2"/>
        <charset val="238"/>
      </rPr>
      <t>Other short term receivables</t>
    </r>
  </si>
  <si>
    <r>
      <t xml:space="preserve">KRATKOTRAJNA FINANCIJSKA IMOVINA / </t>
    </r>
    <r>
      <rPr>
        <i/>
        <sz val="7"/>
        <color indexed="12"/>
        <rFont val="Arial"/>
        <family val="2"/>
        <charset val="238"/>
      </rPr>
      <t>SHORT-TERM FINANCIAL ASSETS</t>
    </r>
  </si>
  <si>
    <r>
      <t xml:space="preserve">Ulaganja u podružnice, pridružena društva i zajedničke pothvate / </t>
    </r>
    <r>
      <rPr>
        <sz val="7"/>
        <color indexed="48"/>
        <rFont val="Arial"/>
        <family val="2"/>
        <charset val="238"/>
      </rPr>
      <t>Investments in subsidiaries, associates and joint ventures</t>
    </r>
  </si>
  <si>
    <r>
      <t xml:space="preserve">Ulaganja u kratkotrajne vrijednosne papire / </t>
    </r>
    <r>
      <rPr>
        <i/>
        <sz val="7"/>
        <color indexed="12"/>
        <rFont val="Arial"/>
        <family val="2"/>
        <charset val="238"/>
      </rPr>
      <t>Investments in short-term securities</t>
    </r>
  </si>
  <si>
    <r>
      <t xml:space="preserve">Dani kratkotrajni zajmovi / </t>
    </r>
    <r>
      <rPr>
        <i/>
        <sz val="7"/>
        <color indexed="12"/>
        <rFont val="Arial"/>
        <family val="2"/>
        <charset val="238"/>
      </rPr>
      <t>Short term Loans</t>
    </r>
  </si>
  <si>
    <r>
      <t xml:space="preserve">Dani kratkotrajni depoziti / </t>
    </r>
    <r>
      <rPr>
        <i/>
        <sz val="7"/>
        <color indexed="12"/>
        <rFont val="Arial"/>
        <family val="2"/>
        <charset val="238"/>
      </rPr>
      <t>Short term Deposits</t>
    </r>
  </si>
  <si>
    <r>
      <t xml:space="preserve">Ostala kratkotrajna imovina / </t>
    </r>
    <r>
      <rPr>
        <i/>
        <sz val="7"/>
        <color indexed="12"/>
        <rFont val="Arial"/>
        <family val="2"/>
        <charset val="238"/>
      </rPr>
      <t>Other short term assets</t>
    </r>
  </si>
  <si>
    <r>
      <t xml:space="preserve">NOVAC NA RAČUNU I BLAGAJNI / </t>
    </r>
    <r>
      <rPr>
        <i/>
        <sz val="7"/>
        <color indexed="12"/>
        <rFont val="Arial"/>
        <family val="2"/>
        <charset val="238"/>
      </rPr>
      <t>CASH WITH BANKS AND IN HAND</t>
    </r>
  </si>
  <si>
    <r>
      <t xml:space="preserve">PLAĆENI TROŠKOVI BUDUĆEG RAZDOBLJA I NEDOSPJELA NAPLATA PRIHODA / </t>
    </r>
    <r>
      <rPr>
        <i/>
        <sz val="7"/>
        <color indexed="12"/>
        <rFont val="Arial"/>
        <family val="2"/>
        <charset val="238"/>
      </rPr>
      <t>PREPAYMENTS AND ACCRUED INCOME</t>
    </r>
  </si>
  <si>
    <r>
      <t>UKUPNA AKTIVA /</t>
    </r>
    <r>
      <rPr>
        <b/>
        <sz val="8"/>
        <color indexed="12"/>
        <rFont val="Arial"/>
        <family val="2"/>
        <charset val="238"/>
      </rPr>
      <t xml:space="preserve"> TOTAL ASSETS</t>
    </r>
  </si>
  <si>
    <r>
      <t xml:space="preserve">Aktivni izvanbilančni zapisi / </t>
    </r>
    <r>
      <rPr>
        <i/>
        <sz val="7"/>
        <color indexed="12"/>
        <rFont val="Arial"/>
        <family val="2"/>
        <charset val="238"/>
      </rPr>
      <t>Off-balance sheet items</t>
    </r>
  </si>
  <si>
    <r>
      <t xml:space="preserve">KAPITAL I REZERVE / </t>
    </r>
    <r>
      <rPr>
        <b/>
        <i/>
        <sz val="7"/>
        <color indexed="12"/>
        <rFont val="Arial"/>
        <family val="2"/>
      </rPr>
      <t>Capital and reserves</t>
    </r>
  </si>
  <si>
    <r>
      <t xml:space="preserve">Upisani kapital / </t>
    </r>
    <r>
      <rPr>
        <i/>
        <sz val="7"/>
        <color indexed="12"/>
        <rFont val="Arial"/>
        <family val="2"/>
        <charset val="238"/>
      </rPr>
      <t>Subscribed capital</t>
    </r>
  </si>
  <si>
    <r>
      <t xml:space="preserve">U tome u vlasništvu nerezidenata / </t>
    </r>
    <r>
      <rPr>
        <i/>
        <sz val="7"/>
        <color indexed="12"/>
        <rFont val="Arial"/>
        <family val="2"/>
        <charset val="238"/>
      </rPr>
      <t>in that owned by non-residents</t>
    </r>
  </si>
  <si>
    <r>
      <t xml:space="preserve">Revalorizacijska rezerva / </t>
    </r>
    <r>
      <rPr>
        <i/>
        <sz val="7"/>
        <color indexed="12"/>
        <rFont val="Arial"/>
        <family val="2"/>
        <charset val="238"/>
      </rPr>
      <t>Revaluation reserves</t>
    </r>
  </si>
  <si>
    <r>
      <t xml:space="preserve">Ostale rezerve / </t>
    </r>
    <r>
      <rPr>
        <i/>
        <sz val="7"/>
        <color indexed="12"/>
        <rFont val="Arial"/>
        <family val="2"/>
        <charset val="238"/>
      </rPr>
      <t>Other reserves</t>
    </r>
  </si>
  <si>
    <r>
      <t xml:space="preserve">Zadržana dobit/preneseni gubitak / </t>
    </r>
    <r>
      <rPr>
        <i/>
        <sz val="7"/>
        <color indexed="12"/>
        <rFont val="Arial"/>
        <family val="2"/>
        <charset val="238"/>
      </rPr>
      <t>Retained earnings</t>
    </r>
  </si>
  <si>
    <r>
      <t xml:space="preserve">Dobit/gubitak tekuće godine / </t>
    </r>
    <r>
      <rPr>
        <i/>
        <sz val="7"/>
        <color indexed="12"/>
        <rFont val="Arial"/>
        <family val="2"/>
        <charset val="238"/>
      </rPr>
      <t>Net profit for the year</t>
    </r>
  </si>
  <si>
    <r>
      <t xml:space="preserve">REZERVIRANJA / </t>
    </r>
    <r>
      <rPr>
        <b/>
        <sz val="7"/>
        <color indexed="48"/>
        <rFont val="Arial"/>
        <family val="2"/>
      </rPr>
      <t>PROVISIONS</t>
    </r>
  </si>
  <si>
    <r>
      <t xml:space="preserve">DUGOROČNE OBVEZE / </t>
    </r>
    <r>
      <rPr>
        <b/>
        <i/>
        <sz val="7"/>
        <color indexed="12"/>
        <rFont val="Arial"/>
        <family val="2"/>
      </rPr>
      <t>LONG-TERM LIABILITIES</t>
    </r>
  </si>
  <si>
    <r>
      <t xml:space="preserve">Obveze za dugoročne kredite ino banaka i financijskih instucija / </t>
    </r>
    <r>
      <rPr>
        <i/>
        <sz val="7"/>
        <color indexed="12"/>
        <rFont val="Arial"/>
        <family val="2"/>
        <charset val="238"/>
      </rPr>
      <t>Long-term loans from foreign banks and financial institutions</t>
    </r>
  </si>
  <si>
    <r>
      <t xml:space="preserve">Obveze za dugoročne kredite domaćih banaka i financijskih institucija / </t>
    </r>
    <r>
      <rPr>
        <i/>
        <sz val="7"/>
        <color indexed="12"/>
        <rFont val="Arial"/>
        <family val="2"/>
        <charset val="238"/>
      </rPr>
      <t>Long-term loans from domestic banks and financial institutions</t>
    </r>
  </si>
  <si>
    <r>
      <t xml:space="preserve">Obveze za predujmove po osnovi leasinga / </t>
    </r>
    <r>
      <rPr>
        <i/>
        <sz val="7"/>
        <color indexed="12"/>
        <rFont val="Arial"/>
        <family val="2"/>
        <charset val="238"/>
      </rPr>
      <t>Liabilities for advancesin respect of lease</t>
    </r>
  </si>
  <si>
    <r>
      <t xml:space="preserve">Obveze za depozite i jamstva po osnovi leasinga / </t>
    </r>
    <r>
      <rPr>
        <i/>
        <sz val="7"/>
        <color indexed="12"/>
        <rFont val="Arial"/>
        <family val="2"/>
        <charset val="238"/>
      </rPr>
      <t>Liabilities for deposits and guarantees in respect of lease</t>
    </r>
  </si>
  <si>
    <r>
      <t xml:space="preserve">Obveze za izdane vrijednosne papire / </t>
    </r>
    <r>
      <rPr>
        <i/>
        <sz val="7"/>
        <color indexed="12"/>
        <rFont val="Arial"/>
        <family val="2"/>
        <charset val="238"/>
      </rPr>
      <t>Liabilities for securities</t>
    </r>
  </si>
  <si>
    <r>
      <t>Ostale dugoročne obveze /</t>
    </r>
    <r>
      <rPr>
        <i/>
        <sz val="7"/>
        <color indexed="12"/>
        <rFont val="Arial"/>
        <family val="2"/>
        <charset val="238"/>
      </rPr>
      <t xml:space="preserve"> Others long-term liabilities</t>
    </r>
  </si>
  <si>
    <r>
      <t xml:space="preserve">Odgođena porezna obveza / </t>
    </r>
    <r>
      <rPr>
        <sz val="7"/>
        <color indexed="48"/>
        <rFont val="Arial"/>
        <family val="2"/>
        <charset val="238"/>
      </rPr>
      <t>Deferred tax liabilities</t>
    </r>
  </si>
  <si>
    <r>
      <t xml:space="preserve">KRATKOROČNE OBVEZE / </t>
    </r>
    <r>
      <rPr>
        <b/>
        <i/>
        <sz val="7"/>
        <color indexed="12"/>
        <rFont val="Arial"/>
        <family val="2"/>
      </rPr>
      <t>SHORT-TERM LIABILITIES</t>
    </r>
  </si>
  <si>
    <r>
      <t xml:space="preserve">Obveze za kredite ino banaka i financijskih instucija / </t>
    </r>
    <r>
      <rPr>
        <i/>
        <sz val="7"/>
        <color indexed="12"/>
        <rFont val="Arial"/>
        <family val="2"/>
        <charset val="238"/>
      </rPr>
      <t>Loans from foreign banks and financial institutions</t>
    </r>
  </si>
  <si>
    <r>
      <t xml:space="preserve">Obveze za kredite domaćih banaka i financijskih institucija / </t>
    </r>
    <r>
      <rPr>
        <i/>
        <sz val="7"/>
        <color indexed="12"/>
        <rFont val="Arial"/>
        <family val="2"/>
        <charset val="238"/>
      </rPr>
      <t>Loans from domestic banks and financial institutions</t>
    </r>
  </si>
  <si>
    <r>
      <t xml:space="preserve">Obveze za kratkoročne vrijednosne papire / </t>
    </r>
    <r>
      <rPr>
        <i/>
        <sz val="7"/>
        <color indexed="12"/>
        <rFont val="Arial"/>
        <family val="2"/>
        <charset val="238"/>
      </rPr>
      <t>Liabilities for short term securities</t>
    </r>
  </si>
  <si>
    <r>
      <t>Obveze za predujmove po osnovi leasinga /</t>
    </r>
    <r>
      <rPr>
        <i/>
        <sz val="7"/>
        <color indexed="12"/>
        <rFont val="Arial"/>
        <family val="2"/>
        <charset val="238"/>
      </rPr>
      <t xml:space="preserve"> Liabilities for advances in respect of lease</t>
    </r>
  </si>
  <si>
    <r>
      <t>Obveze za depozite i jamstva po osnovi leasinga /</t>
    </r>
    <r>
      <rPr>
        <i/>
        <sz val="7"/>
        <color indexed="12"/>
        <rFont val="Arial"/>
        <family val="2"/>
        <charset val="238"/>
      </rPr>
      <t xml:space="preserve"> Liabilities for deposits and guarantees in respect of lease</t>
    </r>
  </si>
  <si>
    <r>
      <t xml:space="preserve">Ostale kratkoročne obveze / </t>
    </r>
    <r>
      <rPr>
        <i/>
        <sz val="7"/>
        <color indexed="12"/>
        <rFont val="Arial"/>
        <family val="2"/>
        <charset val="238"/>
      </rPr>
      <t>Other short-term liabilities</t>
    </r>
  </si>
  <si>
    <r>
      <t xml:space="preserve">ODGOĐENO PLAĆANJE TROŠKOVA I PRIHOD BUDUĆEG RAZDOBLJA / </t>
    </r>
    <r>
      <rPr>
        <b/>
        <i/>
        <sz val="7"/>
        <color indexed="12"/>
        <rFont val="Arial"/>
        <family val="2"/>
      </rPr>
      <t>ACCRUALS AND DEFERRED INCOME</t>
    </r>
  </si>
  <si>
    <r>
      <t xml:space="preserve">UKUPNA PASIVA / </t>
    </r>
    <r>
      <rPr>
        <b/>
        <i/>
        <sz val="8"/>
        <color indexed="12"/>
        <rFont val="Arial"/>
        <family val="2"/>
        <charset val="238"/>
      </rPr>
      <t>TOTAL EQUITY AND LIABILITIES</t>
    </r>
  </si>
  <si>
    <r>
      <t xml:space="preserve">Pasivni izvanbilančni zapisi / </t>
    </r>
    <r>
      <rPr>
        <i/>
        <sz val="7"/>
        <color indexed="12"/>
        <rFont val="Arial"/>
        <family val="2"/>
        <charset val="238"/>
      </rPr>
      <t>Off-balance sheet items</t>
    </r>
  </si>
  <si>
    <r>
      <t xml:space="preserve">Pripisano imateljima kapitala matice / </t>
    </r>
    <r>
      <rPr>
        <sz val="7"/>
        <color indexed="12"/>
        <rFont val="Arial"/>
        <family val="2"/>
      </rPr>
      <t>Attributable to shareholders of parent company</t>
    </r>
  </si>
  <si>
    <r>
      <t>Pripisano manjinskom interesu /</t>
    </r>
    <r>
      <rPr>
        <sz val="7"/>
        <color indexed="12"/>
        <rFont val="Arial"/>
        <family val="2"/>
      </rPr>
      <t xml:space="preserve"> Attributable to minority interests</t>
    </r>
  </si>
  <si>
    <r>
      <t>u tisućama kn /</t>
    </r>
    <r>
      <rPr>
        <i/>
        <sz val="8"/>
        <color indexed="12"/>
        <rFont val="Arial"/>
        <family val="2"/>
        <charset val="238"/>
      </rPr>
      <t xml:space="preserve"> in 000 HRK</t>
    </r>
  </si>
  <si>
    <r>
      <t xml:space="preserve">stranica / </t>
    </r>
    <r>
      <rPr>
        <i/>
        <sz val="8"/>
        <color indexed="12"/>
        <rFont val="Arial"/>
        <family val="2"/>
        <charset val="238"/>
      </rPr>
      <t>page</t>
    </r>
    <r>
      <rPr>
        <sz val="8"/>
        <rFont val="Arial"/>
        <family val="2"/>
        <charset val="238"/>
      </rPr>
      <t xml:space="preserve"> 70</t>
    </r>
  </si>
  <si>
    <t>Tablica 39: Struktura portfelja prema predmetu leasinga - aktivni ugovori</t>
  </si>
  <si>
    <r>
      <t xml:space="preserve">Opis / 
</t>
    </r>
    <r>
      <rPr>
        <i/>
        <sz val="8"/>
        <color indexed="12"/>
        <rFont val="Arial"/>
        <family val="2"/>
        <charset val="238"/>
      </rPr>
      <t>Description</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</si>
  <si>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</si>
  <si>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</si>
  <si>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</si>
  <si>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</si>
  <si>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</si>
  <si>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</si>
  <si>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</si>
  <si>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on the day – relates to the number of active operating and finance lease contracts and loans at the day of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</si>
  <si>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</si>
  <si>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r>
      <t xml:space="preserve">Opis 
</t>
    </r>
    <r>
      <rPr>
        <i/>
        <sz val="8"/>
        <color indexed="12"/>
        <rFont val="Arial"/>
        <family val="2"/>
        <charset val="238"/>
      </rPr>
      <t>Description</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</si>
  <si>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</si>
  <si>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</si>
  <si>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finance lease in the reporting period.</t>
    </r>
  </si>
  <si>
    <r>
      <t xml:space="preserve">Izvor / </t>
    </r>
    <r>
      <rPr>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</si>
  <si>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71</t>
    </r>
  </si>
  <si>
    <t>Annualized equivalent rates of return MPF's - Description</t>
  </si>
  <si>
    <t xml:space="preserve">Tablica 18: Struktura ulaganja ukupne imovine ODMF-ova </t>
  </si>
  <si>
    <r>
      <t xml:space="preserve">Tablica 29: Struktura ulaganja ukupne imovine OIF-ova s javnom ponudom </t>
    </r>
    <r>
      <rPr>
        <b/>
        <sz val="10"/>
        <color rgb="FFFF0000"/>
        <rFont val="Arial"/>
        <family val="2"/>
      </rPr>
      <t>*</t>
    </r>
  </si>
  <si>
    <t>Chart 31: Distribution of change in net assets and unit value of equity open-end investment funds</t>
  </si>
  <si>
    <t>Grafikon 26.1: Distribucija dnevnih prinosa Crobex-a u tekućoj godini</t>
  </si>
  <si>
    <t>Chart 26.1: Crobex daily rates of return distribution in current year</t>
  </si>
  <si>
    <t>Grafikon 26.2 : Distribucija dnevnih prinosa Crobex-a u prethodnoj godini</t>
  </si>
  <si>
    <t>Chart 26.2 : Crobex daily rates of return distribution in previous year</t>
  </si>
  <si>
    <t>Grafikon 26.2: Distribucija dnevnih prinosa Crobex-a u prethodnoj godini</t>
  </si>
  <si>
    <t>Chart 26.2: Crobex daily rates of return distribution in previous year</t>
  </si>
  <si>
    <t>Chart 40: Distribution of change in net assets and units of bond open-end investment funds</t>
  </si>
  <si>
    <t>Table 34: Venture capital open end investment funds with private offering -Funds for Economic Cooperation</t>
  </si>
  <si>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</si>
  <si>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</si>
  <si>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</si>
  <si>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</si>
  <si>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</si>
  <si>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</si>
  <si>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</si>
  <si>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</si>
  <si>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</si>
  <si>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r>
      <t>Table 8: Entry fees</t>
    </r>
    <r>
      <rPr>
        <b/>
        <i/>
        <vertAlign val="superscript"/>
        <sz val="9"/>
        <color indexed="12"/>
        <rFont val="Arial"/>
        <family val="2"/>
        <charset val="238"/>
      </rPr>
      <t>2)</t>
    </r>
    <r>
      <rPr>
        <b/>
        <i/>
        <sz val="9"/>
        <color indexed="12"/>
        <rFont val="Arial"/>
        <family val="2"/>
        <charset val="238"/>
      </rPr>
      <t xml:space="preserve">transferred to OMDs </t>
    </r>
  </si>
  <si>
    <t xml:space="preserve">Tablica 9: Neto imovina OMF-ova </t>
  </si>
  <si>
    <t xml:space="preserve">Grafikon 3: Udjeli OMF-ova u ukupnoj neto imovini </t>
  </si>
  <si>
    <t>Tablica 10: Vrijednosti obračunskih jedinica OMF-ova</t>
  </si>
  <si>
    <t>Tablica 11.1: Prinosi  AZ OMF</t>
  </si>
  <si>
    <t>Tablica 11.2: Prinosi Erste Plavi OMF</t>
  </si>
  <si>
    <t>Tablica 11.3:  Prinosi PBZ / CO OMF</t>
  </si>
  <si>
    <t>Tablica 11.4: Prinosi  Raiffeisen OMF</t>
  </si>
  <si>
    <t>Tablica 11.5: MIREX  OMF</t>
  </si>
  <si>
    <t xml:space="preserve">Tablica 12: Struktura ulaganja ukupne imovine OMF-ova </t>
  </si>
  <si>
    <r>
      <t>Tablica 13: Članstvo ODMF-ova</t>
    </r>
    <r>
      <rPr>
        <b/>
        <vertAlign val="superscript"/>
        <sz val="10"/>
        <rFont val="Arial"/>
        <family val="2"/>
        <charset val="238"/>
      </rPr>
      <t xml:space="preserve">1) </t>
    </r>
  </si>
  <si>
    <t xml:space="preserve">Tablica 14: Struktura članova ODMF-a prema dobi i spolu  </t>
  </si>
  <si>
    <r>
      <t>Tablica 15: Bruto mirovinski doprinosi uplaćeni ODMF-ovima</t>
    </r>
    <r>
      <rPr>
        <b/>
        <vertAlign val="superscript"/>
        <sz val="10"/>
        <rFont val="Arial"/>
        <family val="2"/>
        <charset val="238"/>
      </rPr>
      <t xml:space="preserve">1) </t>
    </r>
  </si>
  <si>
    <t>Tablica 16: Neto imovina ODMF-ova</t>
  </si>
  <si>
    <t>Grafikon 20: Udjeli pojedinih ODMF-ova u ukupnoj neto imovini</t>
  </si>
  <si>
    <r>
      <t>Tablica 17: Vrijednosti obračunskih jedinica i prinosi</t>
    </r>
    <r>
      <rPr>
        <b/>
        <vertAlign val="superscript"/>
        <sz val="10"/>
        <rFont val="Arial"/>
        <family val="2"/>
        <charset val="238"/>
      </rPr>
      <t>1)</t>
    </r>
    <r>
      <rPr>
        <b/>
        <sz val="10"/>
        <rFont val="Arial"/>
        <family val="2"/>
      </rPr>
      <t>ODMF-ova</t>
    </r>
  </si>
  <si>
    <t xml:space="preserve">Tablica 21: Struktura članova ZDMF-a prema dobi i spolu </t>
  </si>
  <si>
    <t xml:space="preserve">Tablica 25: Tržište kapitala </t>
  </si>
  <si>
    <t>Tablica 26: Dionice s najvećim prometom</t>
  </si>
  <si>
    <r>
      <t>Tablica 27: Otvoreni investicijski fondovi</t>
    </r>
    <r>
      <rPr>
        <b/>
        <sz val="10"/>
        <color indexed="10"/>
        <rFont val="Arial"/>
        <family val="2"/>
        <charset val="238"/>
      </rPr>
      <t>*</t>
    </r>
    <r>
      <rPr>
        <b/>
        <sz val="10"/>
        <rFont val="Arial"/>
        <family val="2"/>
        <charset val="238"/>
      </rPr>
      <t xml:space="preserve"> </t>
    </r>
  </si>
  <si>
    <t>Grafikon 30: Raspon promjene neto imovine i vrijednosti udjela dioničkih OIF-ova</t>
  </si>
  <si>
    <t>Grafikon 32: Promjena neto imovine i vrijednosti udjela mješovitih OIF-ova</t>
  </si>
  <si>
    <t>Tablica 28.1: Pregled najviše i najniže vrijednosti udjela* OIF-a  tijekom zadnjih 90 dana</t>
  </si>
  <si>
    <t>Table 28.1: Highest and lowest value of units *of open-end investment over the last 90 days</t>
  </si>
  <si>
    <t xml:space="preserve">Tablica 35: Broj registriranih leasing društva na dan </t>
  </si>
  <si>
    <t>Sadržaj / Contents</t>
  </si>
  <si>
    <t>Chart 11: Value of unit of account - MIREX</t>
  </si>
  <si>
    <t>AZ Auto Hrvatska</t>
  </si>
  <si>
    <t>CROBIStr</t>
  </si>
  <si>
    <r>
      <t xml:space="preserve">Broj fondova
</t>
    </r>
    <r>
      <rPr>
        <b/>
        <i/>
        <sz val="10"/>
        <color indexed="12"/>
        <rFont val="Arial"/>
        <family val="2"/>
      </rPr>
      <t>Number of funds</t>
    </r>
  </si>
  <si>
    <r>
      <t xml:space="preserve">Broj fondova
</t>
    </r>
    <r>
      <rPr>
        <b/>
        <i/>
        <sz val="9"/>
        <color indexed="12"/>
        <rFont val="Arial"/>
        <family val="2"/>
      </rPr>
      <t>Number of funds</t>
    </r>
  </si>
  <si>
    <r>
      <t xml:space="preserve">Prosječna promjena 
</t>
    </r>
    <r>
      <rPr>
        <b/>
        <i/>
        <sz val="9"/>
        <color indexed="12"/>
        <rFont val="Arial"/>
        <family val="2"/>
        <charset val="238"/>
      </rPr>
      <t>Average change</t>
    </r>
  </si>
  <si>
    <r>
      <t xml:space="preserve">Raspon promjena 
</t>
    </r>
    <r>
      <rPr>
        <b/>
        <i/>
        <sz val="9"/>
        <color indexed="12"/>
        <rFont val="Arial"/>
        <family val="2"/>
        <charset val="238"/>
      </rPr>
      <t>Range of change</t>
    </r>
  </si>
  <si>
    <r>
      <t xml:space="preserve">Neto imovina
</t>
    </r>
    <r>
      <rPr>
        <b/>
        <i/>
        <sz val="9"/>
        <color indexed="12"/>
        <rFont val="Arial"/>
        <family val="2"/>
        <charset val="238"/>
      </rPr>
      <t>Net asset</t>
    </r>
  </si>
  <si>
    <r>
      <t xml:space="preserve">Udjel
</t>
    </r>
    <r>
      <rPr>
        <b/>
        <i/>
        <sz val="9"/>
        <color indexed="12"/>
        <rFont val="Arial"/>
        <family val="2"/>
        <charset val="238"/>
      </rPr>
      <t>Unit value</t>
    </r>
  </si>
  <si>
    <t>Tablica 26.2: OTC transakcije</t>
  </si>
  <si>
    <t>Table 26.: OTC transactions</t>
  </si>
  <si>
    <r>
      <t xml:space="preserve">Ostale OTC transakcije
</t>
    </r>
    <r>
      <rPr>
        <b/>
        <i/>
        <sz val="9"/>
        <color indexed="12"/>
        <rFont val="Arial"/>
        <family val="2"/>
      </rPr>
      <t>Other OTC transactions</t>
    </r>
  </si>
  <si>
    <r>
      <t xml:space="preserve">10 transakcija s najvećim prometom
</t>
    </r>
    <r>
      <rPr>
        <b/>
        <i/>
        <sz val="8"/>
        <color rgb="FF0066FF"/>
        <rFont val="Arial"/>
        <family val="2"/>
      </rPr>
      <t>10 largest turnover transactions</t>
    </r>
  </si>
  <si>
    <t>Tablica 26.3: Pregled trgovine pravima</t>
  </si>
  <si>
    <t>Table 26.3: Rights trading summary</t>
  </si>
  <si>
    <t>Tablica 26.4: Pregled trgovine zapisima</t>
  </si>
  <si>
    <t>Table 26.4: Certificates trading summary</t>
  </si>
  <si>
    <t>Table 26.4: Certifikations trading summary</t>
  </si>
  <si>
    <t>Broj / Number     Verzija / Version 1.0    Godina / Year X    Zagreb, 15.03.2012.</t>
  </si>
  <si>
    <t>Veljača 2012.</t>
  </si>
  <si>
    <t>February 2012</t>
  </si>
  <si>
    <t>Veljača 2011.</t>
  </si>
  <si>
    <t>February 2011</t>
  </si>
  <si>
    <t>Chart 27.2: Crobex daily rates of return in previous year (last 6 months)</t>
  </si>
  <si>
    <r>
      <t xml:space="preserve">VRIJEDNOST UDJELA  U KN  29.02.2012./ 
</t>
    </r>
    <r>
      <rPr>
        <b/>
        <i/>
        <sz val="8"/>
        <color indexed="12"/>
        <rFont val="Arial"/>
        <family val="2"/>
        <charset val="238"/>
      </rPr>
      <t>UNIT VALUE AT THE END OF THE MONTH IN HRK 29 February 2012</t>
    </r>
  </si>
  <si>
    <t>PROSINAC 2011.</t>
  </si>
  <si>
    <t>DECEMBER 2011</t>
  </si>
  <si>
    <t>Table 36: Portfolio structure of active contracts as at 31 December 2011</t>
  </si>
  <si>
    <t>31.12.2011.</t>
  </si>
  <si>
    <t>Table 37: Portfolio structure of newly concluded contracts since 01 January 2011 until 31 December 2011</t>
  </si>
  <si>
    <t>Chart 41: Share of the number of active contracts in total number of contracts as at 31 December 2011</t>
  </si>
  <si>
    <t>Chart 42: Annual change in financing / contracts value of active contracts as at 31 December 2011</t>
  </si>
  <si>
    <r>
      <t>P r o m j e n a  /</t>
    </r>
    <r>
      <rPr>
        <b/>
        <i/>
        <sz val="10"/>
        <color indexed="12"/>
        <rFont val="Arial"/>
        <family val="2"/>
        <charset val="238"/>
      </rPr>
      <t xml:space="preserve">  C h a n g e</t>
    </r>
  </si>
  <si>
    <t>30.09.2011.</t>
  </si>
  <si>
    <t>31.03.2011.</t>
  </si>
  <si>
    <t xml:space="preserve">1) Dana 16.6.2011. Agencija je donijela Rješenje kojim se društvu  Immoconsult d.o.o. (prije: Immoconsult Leasing d.o.o.) oduzima  odobrenje za obavljanje poslova leasinga (financijskog i operativnog). U mjesečnom izvješću uključena su i izvješća navedenog društva./ </t>
  </si>
  <si>
    <r>
      <t>30.06.2011.</t>
    </r>
    <r>
      <rPr>
        <vertAlign val="superscript"/>
        <sz val="9"/>
        <color indexed="8"/>
        <rFont val="Arial"/>
        <family val="2"/>
      </rPr>
      <t>1</t>
    </r>
  </si>
  <si>
    <r>
      <t>31.12.2010.</t>
    </r>
    <r>
      <rPr>
        <b/>
        <vertAlign val="superscript"/>
        <sz val="9"/>
        <rFont val="Arial"/>
        <family val="2"/>
      </rPr>
      <t>3</t>
    </r>
  </si>
  <si>
    <r>
      <t>31.12.2011.</t>
    </r>
    <r>
      <rPr>
        <b/>
        <vertAlign val="superscript"/>
        <sz val="9"/>
        <rFont val="Arial"/>
        <family val="2"/>
      </rPr>
      <t>3</t>
    </r>
  </si>
  <si>
    <r>
      <t xml:space="preserve">3)  Podaci na dan 31.12.2010. su dostavljeni u Agenciju na izvještajima sa stanjem na dan 31.12.2011. godine / </t>
    </r>
    <r>
      <rPr>
        <i/>
        <sz val="8"/>
        <color indexed="12"/>
        <rFont val="Arial"/>
        <family val="2"/>
      </rPr>
      <t>Data for 31 December 2010 received with new reports for 31 December 2011</t>
    </r>
  </si>
  <si>
    <r>
      <t>01.01. - 31.12.2010.</t>
    </r>
    <r>
      <rPr>
        <b/>
        <vertAlign val="superscript"/>
        <sz val="9"/>
        <rFont val="Arial"/>
        <family val="2"/>
      </rPr>
      <t>3</t>
    </r>
  </si>
  <si>
    <r>
      <t>01.01. - 31.12.2011.</t>
    </r>
    <r>
      <rPr>
        <b/>
        <vertAlign val="superscript"/>
        <sz val="9"/>
        <rFont val="Arial"/>
        <family val="2"/>
      </rPr>
      <t>3</t>
    </r>
  </si>
  <si>
    <r>
      <t>31.12.2010.</t>
    </r>
    <r>
      <rPr>
        <b/>
        <vertAlign val="superscript"/>
        <sz val="8"/>
        <rFont val="Arial"/>
        <family val="2"/>
        <charset val="238"/>
      </rPr>
      <t>1</t>
    </r>
  </si>
  <si>
    <r>
      <t>31.12.2011.</t>
    </r>
    <r>
      <rPr>
        <b/>
        <vertAlign val="superscript"/>
        <sz val="8"/>
        <rFont val="Arial"/>
        <family val="2"/>
        <charset val="238"/>
      </rPr>
      <t>1</t>
    </r>
  </si>
  <si>
    <t>-</t>
  </si>
  <si>
    <r>
      <t xml:space="preserve">1)  Podaci na dan 31.12.2010. su dostavljeni u Agenciju na izvještajima sa stanjem na dan 31.12.2011. godine /
     </t>
    </r>
    <r>
      <rPr>
        <i/>
        <sz val="8"/>
        <color indexed="12"/>
        <rFont val="Arial"/>
        <family val="2"/>
      </rPr>
      <t>Data for 31 December 2010 received with new reports for 31 December 2011</t>
    </r>
  </si>
  <si>
    <r>
      <t>31.12.2010.</t>
    </r>
    <r>
      <rPr>
        <b/>
        <vertAlign val="superscript"/>
        <sz val="9"/>
        <rFont val="Arial"/>
        <family val="2"/>
        <charset val="238"/>
      </rPr>
      <t>3</t>
    </r>
  </si>
  <si>
    <r>
      <t>31.12.2011.</t>
    </r>
    <r>
      <rPr>
        <b/>
        <vertAlign val="superscript"/>
        <sz val="9"/>
        <rFont val="Arial"/>
        <family val="2"/>
        <charset val="238"/>
      </rPr>
      <t>3</t>
    </r>
  </si>
  <si>
    <t/>
  </si>
  <si>
    <r>
      <t>01.01. - 31.12.2010.</t>
    </r>
    <r>
      <rPr>
        <b/>
        <vertAlign val="superscript"/>
        <sz val="9"/>
        <rFont val="Arial"/>
        <family val="2"/>
        <charset val="238"/>
      </rPr>
      <t>3</t>
    </r>
  </si>
  <si>
    <r>
      <t>01.01. - 31.12.2011.</t>
    </r>
    <r>
      <rPr>
        <b/>
        <vertAlign val="superscript"/>
        <sz val="9"/>
        <rFont val="Arial"/>
        <family val="2"/>
        <charset val="238"/>
      </rPr>
      <t>3</t>
    </r>
  </si>
  <si>
    <t>Tablica 36: Struktura portfelja aktivnih ugovora na dan 31. prosinca 2011.</t>
  </si>
  <si>
    <t>Tablica 37: Struktura portfelja novozaključenih  ugovora u razdoblju od 01. siječnja 2011. do 31. prosinca 2011.</t>
  </si>
  <si>
    <t>Grafikon 41: Udjel broja aktivnih ugovora u ukupnom broju ugovora na dan 31. prosinca 2011.</t>
  </si>
  <si>
    <t xml:space="preserve">Grafikon 42: Godišnja promjena financirane/ugovorene vrijednosti aktivnih ugovora na dan 31. prosinca 2011. </t>
  </si>
  <si>
    <t>Tablica 38:  Financijski položaj leasing društava na dan 31. prosinca 2010. i 31. prosinca 2011.</t>
  </si>
  <si>
    <t>Table 38: Financial position of Leasing companies at 31 December 2010 and 31 December 2011</t>
  </si>
  <si>
    <t>Prosinac 2011.</t>
  </si>
  <si>
    <t>Rujan 2011.</t>
  </si>
  <si>
    <t>December 2011</t>
  </si>
  <si>
    <t>September 2011</t>
  </si>
  <si>
    <t>Grafikon 18: Dobna i spolna struktura članova ODMF-a na dan 31.12.2011.</t>
  </si>
  <si>
    <t>Chart 18: ODMF members age and sex structure as at 31 December 2011</t>
  </si>
  <si>
    <t>Grafikon 23: Dobna i spolna struktura članova ZDMF-a na dan 31.12.2011.</t>
  </si>
  <si>
    <t>Chart 23: ZDMF members age and sex structure as at 31 December 2011</t>
  </si>
  <si>
    <t>Mirex</t>
  </si>
  <si>
    <t>HT-R-A</t>
  </si>
  <si>
    <t>INGR-R-A</t>
  </si>
  <si>
    <t>ERNT-R-A</t>
  </si>
  <si>
    <t>INA-R-A</t>
  </si>
  <si>
    <t>ADPL-R-A</t>
  </si>
  <si>
    <t>ADRS-P-A</t>
  </si>
  <si>
    <t>PTKM-R-A</t>
  </si>
  <si>
    <t>DLKV-R-A</t>
  </si>
  <si>
    <t>CROS-R-A</t>
  </si>
  <si>
    <t>IGH-R-A</t>
  </si>
  <si>
    <t>RHMF-O-203A</t>
  </si>
  <si>
    <t>RHMF-O-17BA</t>
  </si>
  <si>
    <t>RIBA-O-177A</t>
  </si>
  <si>
    <t>RHMF-O-203E</t>
  </si>
  <si>
    <t>RHMF-O-142A</t>
  </si>
  <si>
    <t>RHMF-O-137A</t>
  </si>
  <si>
    <t>OPTE-O-142A</t>
  </si>
  <si>
    <t>FNOI-D-127A</t>
  </si>
  <si>
    <t>FNOI-D-131A</t>
  </si>
  <si>
    <t>FNOI-D-137A</t>
  </si>
  <si>
    <t>RHMF-O-167A</t>
  </si>
  <si>
    <t>RHMF-O-227E</t>
  </si>
  <si>
    <t>RHMF-O-125A</t>
  </si>
  <si>
    <t>RHMF-T-222E</t>
  </si>
  <si>
    <t>RHMF-T-209A</t>
  </si>
  <si>
    <t>RHMF-T-213A</t>
  </si>
  <si>
    <t>RHMF-O-19BA</t>
  </si>
  <si>
    <t>RHMF-T-333X</t>
  </si>
  <si>
    <t>AUCTOR INVEST d.o.o.</t>
  </si>
  <si>
    <t>LIKVIDATOR
ZADRAVEC-PIJANEC MARINA</t>
  </si>
  <si>
    <t>NFD Aureus Bric</t>
  </si>
  <si>
    <t>Raiffeisen Prestige Equity</t>
  </si>
  <si>
    <t>AGRAM TRUST</t>
  </si>
  <si>
    <t>AGRAM Cash</t>
  </si>
  <si>
    <r>
      <t>Najmanji rast vrijednosti udjela /</t>
    </r>
    <r>
      <rPr>
        <i/>
        <sz val="8"/>
        <color indexed="12"/>
        <rFont val="Arial"/>
        <family val="2"/>
        <charset val="238"/>
      </rPr>
      <t xml:space="preserve"> 
Smallest growth in unit value</t>
    </r>
  </si>
  <si>
    <t>JADRAN KAPITAL ZIF d.d. - u likvidaciji</t>
  </si>
  <si>
    <r>
      <rPr>
        <b/>
        <sz val="8"/>
        <color rgb="FFFF0000"/>
        <rFont val="Arial"/>
        <family val="2"/>
      </rPr>
      <t xml:space="preserve">* </t>
    </r>
    <r>
      <rPr>
        <sz val="8"/>
        <color theme="1"/>
        <rFont val="Arial"/>
        <family val="2"/>
      </rPr>
      <t>Podaci za fond QUAESTUS NEKRETNINE ZIF d.d. nisu dostavljeni</t>
    </r>
  </si>
  <si>
    <t xml:space="preserve">   Data for the QUAESTUS NEKRETNINE ZIF d.d. fund not submitted</t>
  </si>
  <si>
    <r>
      <t>QUAESTUS NEKRETNINE ZIF d.d.</t>
    </r>
    <r>
      <rPr>
        <b/>
        <sz val="8"/>
        <color rgb="FFFF0000"/>
        <rFont val="Arial"/>
        <family val="2"/>
      </rPr>
      <t>*</t>
    </r>
  </si>
  <si>
    <t>AC Global Dynamic Emerging Markets</t>
  </si>
  <si>
    <t>PROSPECTUS Jugoistočna Europa</t>
  </si>
  <si>
    <t>AGRAM EURO CASH</t>
  </si>
  <si>
    <t>Allianz Cash</t>
  </si>
  <si>
    <t>Allianz Portfolio</t>
  </si>
  <si>
    <t>A1</t>
  </si>
  <si>
    <t xml:space="preserve">Certus Cash   </t>
  </si>
  <si>
    <t>C PREMIUM</t>
  </si>
  <si>
    <t>C Zenit</t>
  </si>
  <si>
    <t>Erste Adriatic Equity</t>
  </si>
  <si>
    <t>Erste Balanced</t>
  </si>
  <si>
    <t>Erste Bond</t>
  </si>
  <si>
    <t>Erste Elite</t>
  </si>
  <si>
    <t>Erste Euro   Money</t>
  </si>
  <si>
    <t>Erste Exclusive</t>
  </si>
  <si>
    <t>Erste Money</t>
  </si>
  <si>
    <t>Erste TOTAL EAST</t>
  </si>
  <si>
    <t>FIMA Equity</t>
  </si>
  <si>
    <t>HPB Dionički</t>
  </si>
  <si>
    <t>HPB Dynamic</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</si>
  <si>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</si>
  <si>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</si>
  <si>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</si>
  <si>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</si>
  <si>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</si>
  <si>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</si>
  <si>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</si>
  <si>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</si>
  <si>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</si>
  <si>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</si>
  <si>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</si>
  <si>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</si>
  <si>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</si>
  <si>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</si>
  <si>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</si>
  <si>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</si>
  <si>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</si>
  <si>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</si>
  <si>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</si>
  <si>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</si>
  <si>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</si>
  <si>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</si>
  <si>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</si>
  <si>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</si>
  <si>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</si>
  <si>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</si>
  <si>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</si>
  <si>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</si>
  <si>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NFD Aureus BRIC</t>
  </si>
  <si>
    <t>NFD Aureus MultiCash</t>
  </si>
  <si>
    <t>NFD Aureus Private</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</si>
  <si>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</si>
  <si>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</si>
  <si>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</si>
  <si>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</si>
  <si>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</si>
  <si>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</si>
  <si>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</si>
  <si>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</si>
  <si>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</si>
  <si>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</si>
  <si>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</si>
  <si>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</si>
  <si>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</si>
  <si>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</si>
  <si>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</si>
  <si>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</si>
  <si>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</si>
  <si>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</si>
  <si>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</si>
  <si>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</si>
  <si>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</si>
  <si>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</si>
  <si>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ST Balanced</t>
  </si>
  <si>
    <t>ST Cash</t>
  </si>
  <si>
    <t>ST Global Equity</t>
  </si>
  <si>
    <t>VB CASH</t>
  </si>
  <si>
    <t>VB Crobex10</t>
  </si>
  <si>
    <t>VB HIGH EQUITY</t>
  </si>
  <si>
    <t>ZB aktiv</t>
  </si>
  <si>
    <t>ZB bond</t>
  </si>
  <si>
    <t>ZB BRIC+</t>
  </si>
  <si>
    <t>ZB euroaktiv</t>
  </si>
  <si>
    <t>ZB europlus</t>
  </si>
  <si>
    <t>ZB global</t>
  </si>
  <si>
    <t>ZB plus</t>
  </si>
  <si>
    <t>ZB Private East</t>
  </si>
  <si>
    <t>ZB trend</t>
  </si>
  <si>
    <t>Table 23: Written premium for the period 1 January - 29 February 2012</t>
  </si>
  <si>
    <t>Tablica 23: Zaračunata bruto premija osiguranja za period od 1. siječnja do 29. veljače 2012.</t>
  </si>
  <si>
    <t>I-II/2011</t>
  </si>
  <si>
    <t>I-II/2012</t>
  </si>
  <si>
    <t>Agram životno osiguranje d.d.</t>
  </si>
  <si>
    <t>Allianz Zagreb d.d.</t>
  </si>
  <si>
    <t>Basler osiguranje Zagreb d.d.</t>
  </si>
  <si>
    <t>BNP Paribas Cardif osiguranje d.d.</t>
  </si>
  <si>
    <t>Croatia osiguranje d.d.</t>
  </si>
  <si>
    <t>Croatia zdravstveno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</si>
  <si>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</si>
  <si>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</si>
  <si>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</si>
  <si>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</si>
  <si>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</si>
  <si>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</si>
  <si>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</si>
  <si>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</si>
  <si>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</si>
  <si>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</si>
  <si>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</si>
  <si>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</si>
  <si>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Societe Generale osiguranje d.d.</t>
  </si>
  <si>
    <t>Sunce osiguranje d.d.</t>
  </si>
  <si>
    <t>Triglav osiguranje d.d.</t>
  </si>
  <si>
    <t>Uniqa osiguranje d.d.</t>
  </si>
  <si>
    <t>Velebit osiguranje d.d.</t>
  </si>
  <si>
    <t>Velebit životno osiguranje d.d.</t>
  </si>
  <si>
    <t>Victoria osiguranje d.d.</t>
  </si>
  <si>
    <t>Victoria životno osiguranje d.d.</t>
  </si>
  <si>
    <t>Wüstenrot životno osiguranje d.d.</t>
  </si>
  <si>
    <t>Tablica 24: Podaci o osiguranju za period od 1. siječnja do 29. veljače 2012.</t>
  </si>
  <si>
    <t>Table 24: Insurance data for the period 1 January - 29 February 2012</t>
  </si>
  <si>
    <t>Grafikon 25.1: Udio zaračunate bruto premije i likvidiranih šteta po društvima za osiguranje po vrstama osiguranja za period od 1. siječnja do 29. veljače 2012.</t>
  </si>
  <si>
    <t>Chart 25.1 : Share of written premium and claims settled per line of insurances for the period 1 January - 29 February 2012</t>
  </si>
  <si>
    <r>
      <t xml:space="preserve">06 - Osiguranje plovila / </t>
    </r>
    <r>
      <rPr>
        <sz val="8"/>
        <color indexed="12"/>
        <rFont val="Arial"/>
        <family val="2"/>
        <charset val="238"/>
      </rPr>
      <t>Insurance of vessels</t>
    </r>
  </si>
  <si>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</si>
  <si>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</si>
  <si>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</si>
  <si>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</si>
  <si>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</si>
  <si>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</si>
  <si>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</si>
  <si>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</si>
  <si>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</si>
  <si>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</si>
  <si>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Table 33: Venture capital open end investment funds with private offering*</t>
  </si>
  <si>
    <r>
      <t>Tablica 33: Otvoreni investicijski fondovi rizičnog kapitala s privatnom ponudom</t>
    </r>
    <r>
      <rPr>
        <b/>
        <sz val="10"/>
        <color theme="1"/>
        <rFont val="Arial"/>
        <family val="2"/>
      </rPr>
      <t>*</t>
    </r>
  </si>
  <si>
    <t>Grafikon 2: Dobna i spolna struktura članova OMF-a na dan 29.02.2012.</t>
  </si>
  <si>
    <t>Chart 2: OMF members age and sex structure as at 29 February 2012</t>
  </si>
  <si>
    <t xml:space="preserve">Ksenija Andelfinger, Jadranka Grubešić, Ivo Ninić,Damir Maričić, Mirna Krišto, Maja Petrec,
Marina Šaban, Ksenija Jozić, Željko Kovačić, Jelena Dostal Pilipić                         </t>
  </si>
  <si>
    <t>NFD Aureus Mena</t>
  </si>
  <si>
    <r>
      <t>NFD Aureus Mena</t>
    </r>
    <r>
      <rPr>
        <b/>
        <vertAlign val="superscript"/>
        <sz val="8"/>
        <color rgb="FFFF0000"/>
        <rFont val="Arial"/>
        <family val="2"/>
      </rPr>
      <t>1</t>
    </r>
  </si>
  <si>
    <r>
      <rPr>
        <b/>
        <vertAlign val="superscript"/>
        <sz val="8"/>
        <color rgb="FFFF0000"/>
        <rFont val="Arial"/>
        <family val="2"/>
      </rPr>
      <t xml:space="preserve">1 </t>
    </r>
    <r>
      <rPr>
        <sz val="8"/>
        <rFont val="Arial"/>
        <family val="2"/>
      </rPr>
      <t>Fond MP MENA HR je promijenio ime u NFD Aureus Mena (23.02.2012.)</t>
    </r>
  </si>
  <si>
    <t xml:space="preserve">  The MP MENA HR fund has changed the name to NFD Aureus Mena (23 February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</si>
</sst>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0"/>
    <numFmt numFmtId="167" formatCode="#,##0_ ;\-#,##0\ "/>
    <numFmt numFmtId="168" formatCode="0.0000_ ;\-0.0000\ "/>
    <numFmt numFmtId="169" formatCode="#,##0.0000"/>
    <numFmt numFmtId="170" formatCode="0.0000"/>
    <numFmt numFmtId="171" formatCode="mmmm\ yyyy"/>
    <numFmt numFmtId="172" formatCode="#,###"/>
    <numFmt numFmtId="173" formatCode="00"/>
    <numFmt numFmtId="174" formatCode="#,##0.00_ ;\-#,##0.00\ "/>
    <numFmt numFmtId="175" formatCode="[$-1041A]#,##0"/>
    <numFmt numFmtId="176" formatCode="[$-1041A]#,##0.0000"/>
  </numFmts>
  <fonts count="160">
    <font>
      <sz val="11"/>
      <color theme="1"/>
      <name val="Calibri"/>
      <family val="2"/>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i/>
      <vertAlign val="subscript"/>
      <sz val="8"/>
      <color indexed="12"/>
      <name val="Arial"/>
      <family val="2"/>
      <charset val="238"/>
    </font>
    <font>
      <i/>
      <vertAlign val="superscript"/>
      <sz val="8"/>
      <color indexed="12"/>
      <name val="Arial"/>
      <family val="2"/>
      <charset val="238"/>
    </font>
    <font>
      <b/>
      <sz val="8"/>
      <color indexed="9"/>
      <name val="Arial"/>
      <family val="2"/>
      <charset val="238"/>
    </font>
    <font>
      <b/>
      <sz val="8"/>
      <color indexed="12"/>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i/>
      <sz val="7"/>
      <color indexed="12"/>
      <name val="Arial"/>
      <family val="2"/>
    </font>
    <font>
      <sz val="8"/>
      <name val="Arial"/>
      <family val="2"/>
    </font>
    <font>
      <b/>
      <sz val="11"/>
      <color rgb="FF000000"/>
      <name val="Calibri"/>
      <family val="2"/>
    </font>
    <font>
      <sz val="11"/>
      <color theme="1"/>
      <name val="Calibri"/>
      <family val="2"/>
    </font>
    <font>
      <b/>
      <sz val="9"/>
      <color rgb="FF000000"/>
      <name val="Calibri"/>
      <family val="2"/>
    </font>
    <font>
      <sz val="9"/>
      <color rgb="FF000000"/>
      <name val="Arial"/>
      <family val="2"/>
    </font>
    <font>
      <b/>
      <sz val="9"/>
      <color rgb="FF000000"/>
      <name val="Arial"/>
      <family val="2"/>
    </font>
    <font>
      <sz val="9"/>
      <color theme="1"/>
      <name val="Arial"/>
      <family val="2"/>
    </font>
    <font>
      <sz val="9"/>
      <name val="Arial"/>
      <family val="2"/>
    </font>
    <font>
      <b/>
      <sz val="9"/>
      <color theme="1"/>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sz val="7"/>
      <color indexed="12"/>
      <name val="Arial"/>
      <family val="2"/>
      <charset val="238"/>
    </font>
    <font>
      <b/>
      <i/>
      <sz val="10"/>
      <color rgb="FF0000FF"/>
      <name val="Arial"/>
      <family val="2"/>
    </font>
    <font>
      <sz val="8"/>
      <color indexed="9"/>
      <name val="Arial"/>
      <family val="2"/>
      <charset val="238"/>
    </font>
    <font>
      <i/>
      <sz val="8"/>
      <color indexed="9"/>
      <name val="Arial"/>
      <family val="2"/>
      <charset val="238"/>
    </font>
    <font>
      <i/>
      <sz val="8"/>
      <color indexed="9"/>
      <name val="Arial"/>
      <family val="2"/>
    </font>
    <font>
      <b/>
      <i/>
      <sz val="10"/>
      <name val="Arial"/>
      <family val="2"/>
      <charset val="238"/>
    </font>
    <font>
      <vertAlign val="superscript"/>
      <sz val="8"/>
      <name val="Arial"/>
      <family val="2"/>
    </font>
    <font>
      <vertAlign val="superscript"/>
      <sz val="8"/>
      <color indexed="12"/>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i/>
      <sz val="11"/>
      <color indexed="12"/>
      <name val="Arial"/>
      <family val="2"/>
    </font>
    <font>
      <b/>
      <sz val="10"/>
      <color indexed="8"/>
      <name val="Arial"/>
      <family val="2"/>
      <charset val="238"/>
    </font>
    <font>
      <i/>
      <sz val="9"/>
      <color indexed="12"/>
      <name val="Arial"/>
      <family val="2"/>
      <charset val="238"/>
    </font>
    <font>
      <b/>
      <sz val="9"/>
      <name val="Tahoma"/>
      <family val="2"/>
      <charset val="238"/>
    </font>
    <font>
      <b/>
      <sz val="9"/>
      <color indexed="12"/>
      <name val="Tahoma"/>
      <family val="2"/>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2"/>
      <name val="Arial"/>
      <family val="2"/>
      <charset val="238"/>
    </font>
    <font>
      <b/>
      <i/>
      <sz val="11"/>
      <color indexed="12"/>
      <name val="Arial"/>
      <family val="2"/>
      <charset val="238"/>
    </font>
    <font>
      <b/>
      <sz val="10"/>
      <color indexed="9"/>
      <name val="Arial"/>
      <family val="2"/>
      <charset val="238"/>
    </font>
    <font>
      <b/>
      <i/>
      <sz val="10"/>
      <color indexed="9"/>
      <name val="Arial"/>
      <family val="2"/>
      <charset val="238"/>
    </font>
    <font>
      <b/>
      <sz val="10"/>
      <color rgb="FFFFFFFF"/>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i/>
      <sz val="9"/>
      <color indexed="10"/>
      <name val="Arial"/>
      <family val="2"/>
      <charset val="238"/>
    </font>
    <font>
      <b/>
      <vertAlign val="superscript"/>
      <sz val="8"/>
      <name val="Arial"/>
      <family val="2"/>
      <charset val="238"/>
    </font>
    <font>
      <b/>
      <i/>
      <vertAlign val="superscript"/>
      <sz val="8"/>
      <color indexed="12"/>
      <name val="Arial"/>
      <family val="2"/>
      <charset val="238"/>
    </font>
    <font>
      <sz val="8"/>
      <color theme="1"/>
      <name val="Arial"/>
      <family val="2"/>
      <charset val="238"/>
    </font>
    <font>
      <b/>
      <sz val="11"/>
      <color theme="1"/>
      <name val="Calibri"/>
      <family val="2"/>
      <scheme val="minor"/>
    </font>
    <font>
      <b/>
      <i/>
      <sz val="11"/>
      <color rgb="FF0066FF"/>
      <name val="Calibri"/>
      <family val="2"/>
      <scheme val="minor"/>
    </font>
    <font>
      <sz val="7"/>
      <color indexed="10"/>
      <name val="Arial"/>
      <family val="2"/>
      <charset val="238"/>
    </font>
    <font>
      <b/>
      <sz val="10"/>
      <color rgb="FFFF0000"/>
      <name val="Arial"/>
      <family val="2"/>
    </font>
    <font>
      <b/>
      <i/>
      <sz val="9"/>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b/>
      <i/>
      <sz val="7"/>
      <color indexed="12"/>
      <name val="Arial"/>
      <family val="2"/>
    </font>
    <font>
      <sz val="7"/>
      <color indexed="48"/>
      <name val="Arial"/>
      <family val="2"/>
      <charset val="238"/>
    </font>
    <font>
      <b/>
      <sz val="7"/>
      <color indexed="48"/>
      <name val="Arial"/>
      <family val="2"/>
    </font>
    <font>
      <sz val="7"/>
      <color indexed="12"/>
      <name val="Arial"/>
      <family val="2"/>
    </font>
    <font>
      <i/>
      <sz val="8"/>
      <color indexed="8"/>
      <name val="Arial"/>
      <family val="2"/>
      <charset val="238"/>
    </font>
    <font>
      <u/>
      <sz val="10"/>
      <color theme="1"/>
      <name val="Arial"/>
      <family val="2"/>
      <charset val="238"/>
    </font>
    <font>
      <u/>
      <sz val="10"/>
      <name val="Arial"/>
      <family val="2"/>
      <charset val="238"/>
    </font>
    <font>
      <b/>
      <i/>
      <u/>
      <sz val="8"/>
      <color rgb="FFFF0000"/>
      <name val="Arial"/>
      <family val="2"/>
      <charset val="238"/>
    </font>
    <font>
      <b/>
      <i/>
      <u/>
      <sz val="9"/>
      <color rgb="FFFF0000"/>
      <name val="Arial"/>
      <family val="2"/>
      <charset val="238"/>
    </font>
    <font>
      <sz val="9"/>
      <color theme="1"/>
      <name val="Calibri"/>
      <family val="2"/>
      <scheme val="minor"/>
    </font>
    <font>
      <b/>
      <i/>
      <sz val="8"/>
      <color rgb="FF0066FF"/>
      <name val="Arial"/>
      <family val="2"/>
    </font>
    <font>
      <b/>
      <sz val="9"/>
      <color indexed="8"/>
      <name val="Arial"/>
      <family val="2"/>
    </font>
    <font>
      <sz val="11"/>
      <color rgb="FFFF0000"/>
      <name val="Calibri"/>
      <family val="2"/>
      <scheme val="minor"/>
    </font>
    <font>
      <vertAlign val="superscript"/>
      <sz val="9"/>
      <color indexed="8"/>
      <name val="Arial"/>
      <family val="2"/>
    </font>
    <font>
      <b/>
      <vertAlign val="superscript"/>
      <sz val="9"/>
      <name val="Arial"/>
      <family val="2"/>
    </font>
    <font>
      <sz val="9"/>
      <color indexed="8"/>
      <name val="Times New Roman"/>
      <family val="1"/>
      <charset val="238"/>
    </font>
    <font>
      <b/>
      <sz val="8"/>
      <color rgb="FFFF0000"/>
      <name val="Arial"/>
      <family val="2"/>
    </font>
    <font>
      <sz val="8"/>
      <color theme="1"/>
      <name val="Arial"/>
      <family val="2"/>
    </font>
    <font>
      <b/>
      <vertAlign val="superscript"/>
      <sz val="8"/>
      <color rgb="FFFF0000"/>
      <name val="Arial"/>
      <family val="2"/>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s>
  <borders count="3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9">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alignment vertical="top"/>
    </xf>
    <xf numFmtId="9" fontId="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90" fillId="0" borderId="0" applyFont="0" applyFill="0" applyBorder="0" applyAlignment="0" applyProtection="0"/>
    <xf numFmtId="0" fontId="90" fillId="0" borderId="0"/>
    <xf numFmtId="0" fontId="8" fillId="0" borderId="0"/>
    <xf numFmtId="43" fontId="8" fillId="0" borderId="0" applyFont="0" applyFill="0" applyBorder="0" applyAlignment="0" applyProtection="0"/>
    <xf numFmtId="0" fontId="8" fillId="0" borderId="0"/>
    <xf numFmtId="43" fontId="9" fillId="0" borderId="0" applyFont="0" applyFill="0" applyBorder="0" applyAlignment="0" applyProtection="0"/>
    <xf numFmtId="0" fontId="91" fillId="0" borderId="0">
      <alignment vertical="top"/>
    </xf>
    <xf numFmtId="0" fontId="89" fillId="0" borderId="0"/>
    <xf numFmtId="43" fontId="8" fillId="0" borderId="0" applyFont="0" applyFill="0" applyBorder="0" applyAlignment="0" applyProtection="0"/>
    <xf numFmtId="0" fontId="90" fillId="0" borderId="0"/>
    <xf numFmtId="0" fontId="9" fillId="0" borderId="0"/>
    <xf numFmtId="0" fontId="90" fillId="0" borderId="0"/>
    <xf numFmtId="0" fontId="9" fillId="0" borderId="0"/>
    <xf numFmtId="0" fontId="8" fillId="0" borderId="0"/>
    <xf numFmtId="0" fontId="90" fillId="0" borderId="0"/>
    <xf numFmtId="0" fontId="90" fillId="0" borderId="0"/>
  </cellStyleXfs>
  <cellXfs count="829">
    <xf numFmtId="0" fontId="0" fillId="0" borderId="0" xfId="0"/>
    <xf numFmtId="0" fontId="2" fillId="2" borderId="0" xfId="0" applyFont="1" applyFill="1" applyBorder="1" applyAlignment="1">
      <alignment horizontal="center"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xf>
    <xf numFmtId="0" fontId="7" fillId="2" borderId="0" xfId="0" applyFont="1" applyFill="1" applyBorder="1" applyAlignment="1">
      <alignment horizontal="center"/>
    </xf>
    <xf numFmtId="0" fontId="9" fillId="2" borderId="0" xfId="0" applyFont="1" applyFill="1" applyBorder="1" applyAlignment="1"/>
    <xf numFmtId="0" fontId="9" fillId="2" borderId="0" xfId="0" applyFont="1" applyFill="1" applyBorder="1"/>
    <xf numFmtId="0" fontId="11" fillId="2" borderId="0" xfId="0" applyFont="1" applyFill="1" applyBorder="1" applyAlignment="1">
      <alignment horizontal="center"/>
    </xf>
    <xf numFmtId="0" fontId="3" fillId="2" borderId="0" xfId="0" applyFont="1" applyFill="1" applyBorder="1" applyAlignment="1">
      <alignment horizontal="center" vertical="top" wrapText="1"/>
    </xf>
    <xf numFmtId="0" fontId="13" fillId="2" borderId="0" xfId="0" applyFont="1" applyFill="1" applyBorder="1" applyAlignment="1">
      <alignment horizontal="center"/>
    </xf>
    <xf numFmtId="0" fontId="9" fillId="2"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0" xfId="0" applyFont="1" applyFill="1" applyBorder="1" applyAlignment="1"/>
    <xf numFmtId="0" fontId="18" fillId="0" borderId="0" xfId="2" applyFont="1" applyFill="1" applyBorder="1" applyAlignment="1" applyProtection="1"/>
    <xf numFmtId="0" fontId="9" fillId="0" borderId="0" xfId="0" applyFont="1" applyFill="1" applyBorder="1"/>
    <xf numFmtId="0" fontId="20" fillId="0" borderId="0" xfId="0" applyFont="1" applyFill="1" applyBorder="1" applyAlignment="1">
      <alignment vertical="center"/>
    </xf>
    <xf numFmtId="0" fontId="15" fillId="0" borderId="0" xfId="3" applyFont="1" applyFill="1" applyBorder="1" applyAlignment="1">
      <alignment horizontal="center"/>
    </xf>
    <xf numFmtId="0" fontId="16" fillId="0" borderId="0" xfId="0" applyFont="1" applyFill="1" applyBorder="1" applyAlignment="1">
      <alignment horizontal="center"/>
    </xf>
    <xf numFmtId="0" fontId="8" fillId="0" borderId="0" xfId="0" applyFont="1" applyFill="1" applyBorder="1" applyAlignment="1">
      <alignment horizontal="center"/>
    </xf>
    <xf numFmtId="0" fontId="26" fillId="0" borderId="0" xfId="0" applyFont="1" applyFill="1" applyBorder="1" applyAlignment="1">
      <alignment horizontal="left" vertical="center"/>
    </xf>
    <xf numFmtId="0" fontId="30" fillId="0" borderId="0" xfId="0" applyFont="1" applyFill="1" applyAlignment="1">
      <alignment horizontal="left"/>
    </xf>
    <xf numFmtId="0" fontId="28" fillId="0" borderId="0" xfId="0" applyFont="1" applyFill="1" applyAlignment="1">
      <alignment horizontal="center"/>
    </xf>
    <xf numFmtId="0" fontId="29" fillId="0" borderId="0" xfId="0" applyFont="1" applyFill="1" applyAlignment="1">
      <alignment horizontal="center"/>
    </xf>
    <xf numFmtId="0" fontId="15" fillId="0" borderId="0" xfId="0" applyFont="1" applyAlignment="1">
      <alignment horizontal="left" vertical="center"/>
    </xf>
    <xf numFmtId="0" fontId="25" fillId="0" borderId="0" xfId="0" applyFont="1" applyAlignment="1">
      <alignment horizontal="center"/>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horizontal="right" vertical="center"/>
    </xf>
    <xf numFmtId="0" fontId="31" fillId="0" borderId="0" xfId="0" applyFont="1" applyAlignment="1">
      <alignment horizontal="left" vertical="center"/>
    </xf>
    <xf numFmtId="0" fontId="33" fillId="0" borderId="0" xfId="0" applyFont="1" applyAlignment="1">
      <alignment horizontal="center"/>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horizontal="right" vertical="center"/>
    </xf>
    <xf numFmtId="0" fontId="34" fillId="2" borderId="0" xfId="0" applyFont="1" applyFill="1" applyBorder="1" applyAlignment="1">
      <alignment horizontal="center" vertical="center" wrapText="1"/>
    </xf>
    <xf numFmtId="0" fontId="34" fillId="2" borderId="0" xfId="0" applyFont="1" applyFill="1" applyBorder="1" applyAlignment="1">
      <alignment horizontal="center" vertical="center"/>
    </xf>
    <xf numFmtId="0" fontId="35" fillId="3" borderId="0" xfId="0" applyFont="1" applyFill="1" applyBorder="1" applyAlignment="1">
      <alignment vertical="center" wrapText="1"/>
    </xf>
    <xf numFmtId="164" fontId="35" fillId="3" borderId="0" xfId="1" applyNumberFormat="1" applyFont="1" applyFill="1" applyBorder="1" applyAlignment="1">
      <alignment vertical="center"/>
    </xf>
    <xf numFmtId="10" fontId="34" fillId="2" borderId="0" xfId="1" applyNumberFormat="1" applyFont="1" applyFill="1" applyBorder="1" applyAlignment="1">
      <alignment horizontal="center" vertical="center" wrapText="1"/>
    </xf>
    <xf numFmtId="164" fontId="36" fillId="4" borderId="0" xfId="1" applyNumberFormat="1" applyFont="1" applyFill="1" applyBorder="1" applyAlignment="1">
      <alignment vertical="center"/>
    </xf>
    <xf numFmtId="164" fontId="36" fillId="4" borderId="0" xfId="1" applyNumberFormat="1" applyFont="1" applyFill="1" applyBorder="1" applyAlignment="1">
      <alignment horizontal="center" vertical="center"/>
    </xf>
    <xf numFmtId="164" fontId="34" fillId="2" borderId="0" xfId="1" applyNumberFormat="1" applyFont="1" applyFill="1" applyBorder="1" applyAlignment="1">
      <alignment horizontal="left" vertical="center" indent="1"/>
    </xf>
    <xf numFmtId="1" fontId="34" fillId="2" borderId="0" xfId="1" applyNumberFormat="1" applyFont="1" applyFill="1" applyBorder="1" applyAlignment="1">
      <alignment horizontal="left" vertical="center" indent="3"/>
    </xf>
    <xf numFmtId="164" fontId="34" fillId="2" borderId="0" xfId="1" applyNumberFormat="1" applyFont="1" applyFill="1" applyBorder="1" applyAlignment="1">
      <alignment vertical="center"/>
    </xf>
    <xf numFmtId="164" fontId="34" fillId="2" borderId="0" xfId="1" applyNumberFormat="1" applyFont="1" applyFill="1" applyBorder="1" applyAlignment="1">
      <alignment horizontal="center" vertical="center"/>
    </xf>
    <xf numFmtId="164" fontId="35" fillId="3" borderId="0" xfId="1" applyNumberFormat="1" applyFont="1" applyFill="1" applyBorder="1" applyAlignment="1">
      <alignment horizontal="right" vertical="center"/>
    </xf>
    <xf numFmtId="164" fontId="35" fillId="3" borderId="0" xfId="1" applyNumberFormat="1" applyFont="1" applyFill="1" applyBorder="1" applyAlignment="1">
      <alignment horizontal="left" vertical="center"/>
    </xf>
    <xf numFmtId="164" fontId="35" fillId="3" borderId="0" xfId="1" applyNumberFormat="1" applyFont="1" applyFill="1" applyBorder="1" applyAlignment="1">
      <alignment horizontal="center" vertical="center"/>
    </xf>
    <xf numFmtId="10" fontId="34" fillId="2" borderId="0" xfId="1" applyNumberFormat="1" applyFont="1" applyFill="1" applyBorder="1" applyAlignment="1">
      <alignment horizontal="center" vertical="center"/>
    </xf>
    <xf numFmtId="0" fontId="39" fillId="0" borderId="0" xfId="0" applyFont="1" applyFill="1" applyBorder="1" applyAlignment="1">
      <alignment horizontal="left" vertical="center"/>
    </xf>
    <xf numFmtId="0" fontId="40" fillId="0" borderId="0" xfId="0" applyFont="1" applyAlignment="1">
      <alignment horizontal="left" vertical="center"/>
    </xf>
    <xf numFmtId="0" fontId="36" fillId="0" borderId="0" xfId="0" applyFont="1" applyAlignment="1">
      <alignment horizontal="right" vertical="center"/>
    </xf>
    <xf numFmtId="0" fontId="15"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44" fillId="5" borderId="0" xfId="0" applyFont="1" applyFill="1" applyAlignment="1">
      <alignment horizontal="center" vertical="center" wrapText="1"/>
    </xf>
    <xf numFmtId="0" fontId="36" fillId="5" borderId="0" xfId="0" applyFont="1" applyFill="1" applyBorder="1"/>
    <xf numFmtId="14" fontId="45" fillId="5" borderId="0" xfId="0" applyNumberFormat="1" applyFont="1" applyFill="1" applyBorder="1" applyAlignment="1">
      <alignment horizontal="center" vertical="center"/>
    </xf>
    <xf numFmtId="14" fontId="36" fillId="5" borderId="0" xfId="0" applyNumberFormat="1" applyFont="1" applyFill="1" applyBorder="1" applyAlignment="1">
      <alignment horizontal="center" vertical="center"/>
    </xf>
    <xf numFmtId="0" fontId="46" fillId="6" borderId="0" xfId="0" applyFont="1" applyFill="1" applyBorder="1" applyAlignment="1">
      <alignment horizontal="center" vertical="center"/>
    </xf>
    <xf numFmtId="3" fontId="46" fillId="6" borderId="0" xfId="0" applyNumberFormat="1" applyFont="1" applyFill="1" applyBorder="1" applyAlignment="1">
      <alignment horizontal="right" vertical="center"/>
    </xf>
    <xf numFmtId="3" fontId="47" fillId="6" borderId="0" xfId="0" applyNumberFormat="1" applyFont="1" applyFill="1" applyBorder="1" applyAlignment="1">
      <alignment horizontal="right" vertical="center"/>
    </xf>
    <xf numFmtId="1" fontId="46" fillId="6" borderId="0" xfId="0" applyNumberFormat="1" applyFont="1" applyFill="1" applyBorder="1" applyAlignment="1">
      <alignment horizontal="right" vertical="center"/>
    </xf>
    <xf numFmtId="10" fontId="46" fillId="6" borderId="0" xfId="0" applyNumberFormat="1" applyFont="1" applyFill="1" applyBorder="1" applyAlignment="1">
      <alignment horizontal="right" vertical="center"/>
    </xf>
    <xf numFmtId="3" fontId="45" fillId="5" borderId="0" xfId="0" applyNumberFormat="1" applyFont="1" applyFill="1" applyBorder="1" applyAlignment="1">
      <alignment horizontal="right" vertical="center"/>
    </xf>
    <xf numFmtId="10" fontId="45" fillId="5" borderId="0" xfId="0" applyNumberFormat="1" applyFont="1" applyFill="1" applyBorder="1" applyAlignment="1">
      <alignment horizontal="right" vertical="center"/>
    </xf>
    <xf numFmtId="14" fontId="31" fillId="5" borderId="0" xfId="0" applyNumberFormat="1" applyFont="1" applyFill="1" applyBorder="1" applyAlignment="1">
      <alignment horizontal="center" vertical="center"/>
    </xf>
    <xf numFmtId="0" fontId="26" fillId="0" borderId="0" xfId="0" applyFont="1" applyFill="1" applyBorder="1" applyAlignment="1">
      <alignment horizontal="left"/>
    </xf>
    <xf numFmtId="0" fontId="49" fillId="0" borderId="0" xfId="0" applyFont="1"/>
    <xf numFmtId="0" fontId="36" fillId="0" borderId="0" xfId="0" applyFont="1" applyAlignment="1">
      <alignment horizontal="right"/>
    </xf>
    <xf numFmtId="0" fontId="15" fillId="0" borderId="0" xfId="0" applyFont="1" applyFill="1" applyAlignment="1">
      <alignment horizontal="left" vertical="center"/>
    </xf>
    <xf numFmtId="0" fontId="31" fillId="0" borderId="0" xfId="0" applyFont="1" applyFill="1" applyAlignment="1">
      <alignment horizontal="left" vertical="center"/>
    </xf>
    <xf numFmtId="0" fontId="37" fillId="5" borderId="0" xfId="0" applyFont="1" applyFill="1"/>
    <xf numFmtId="0" fontId="37" fillId="5" borderId="0" xfId="0" applyFont="1" applyFill="1" applyBorder="1" applyAlignment="1">
      <alignment horizontal="center" vertical="center" wrapText="1"/>
    </xf>
    <xf numFmtId="0" fontId="51" fillId="6" borderId="0" xfId="0" applyFont="1" applyFill="1" applyBorder="1" applyAlignment="1">
      <alignment horizontal="center" vertical="center" wrapText="1"/>
    </xf>
    <xf numFmtId="14" fontId="37" fillId="6" borderId="0" xfId="0" applyNumberFormat="1" applyFont="1" applyFill="1" applyBorder="1" applyAlignment="1">
      <alignment horizontal="center" vertical="center" wrapText="1"/>
    </xf>
    <xf numFmtId="0" fontId="38" fillId="6" borderId="0" xfId="0" applyFont="1" applyFill="1" applyBorder="1" applyAlignment="1">
      <alignment horizontal="center" vertical="center" wrapText="1"/>
    </xf>
    <xf numFmtId="164" fontId="36" fillId="6" borderId="0" xfId="5" applyNumberFormat="1" applyFont="1" applyFill="1" applyBorder="1" applyAlignment="1" applyProtection="1">
      <alignment horizontal="right" vertical="center" wrapText="1"/>
    </xf>
    <xf numFmtId="10" fontId="36" fillId="6" borderId="0" xfId="4" applyNumberFormat="1" applyFont="1" applyFill="1" applyBorder="1" applyAlignment="1" applyProtection="1">
      <alignment horizontal="right" vertical="center" wrapText="1"/>
    </xf>
    <xf numFmtId="164" fontId="36" fillId="6" borderId="0" xfId="5" applyNumberFormat="1" applyFont="1" applyFill="1" applyBorder="1" applyAlignment="1" applyProtection="1">
      <alignment horizontal="left" vertical="center" wrapText="1" indent="1"/>
    </xf>
    <xf numFmtId="165" fontId="36" fillId="6" borderId="0" xfId="4" applyNumberFormat="1" applyFont="1" applyFill="1" applyBorder="1" applyAlignment="1" applyProtection="1">
      <alignment horizontal="left" vertical="center" wrapText="1" indent="1"/>
    </xf>
    <xf numFmtId="0" fontId="37" fillId="6" borderId="0" xfId="0" applyFont="1" applyFill="1" applyBorder="1" applyAlignment="1">
      <alignment horizontal="left" vertical="center" wrapText="1"/>
    </xf>
    <xf numFmtId="164" fontId="34" fillId="5" borderId="0" xfId="5" applyNumberFormat="1" applyFont="1" applyFill="1" applyBorder="1" applyAlignment="1" applyProtection="1">
      <alignment horizontal="right" vertical="center" wrapText="1"/>
    </xf>
    <xf numFmtId="164" fontId="34" fillId="5" borderId="0" xfId="5" applyNumberFormat="1" applyFont="1" applyFill="1" applyBorder="1" applyAlignment="1" applyProtection="1">
      <alignment horizontal="left" vertical="center" wrapText="1" indent="1"/>
    </xf>
    <xf numFmtId="0" fontId="52" fillId="0" borderId="0" xfId="0" applyFont="1" applyFill="1" applyAlignment="1">
      <alignment horizontal="left" vertical="center"/>
    </xf>
    <xf numFmtId="0" fontId="37" fillId="6" borderId="0" xfId="0" applyFont="1" applyFill="1" applyBorder="1" applyAlignment="1">
      <alignment horizontal="center" vertical="center" wrapText="1"/>
    </xf>
    <xf numFmtId="3" fontId="36" fillId="6" borderId="0" xfId="6" applyNumberFormat="1" applyFont="1" applyFill="1" applyBorder="1" applyAlignment="1" applyProtection="1">
      <alignment vertical="center"/>
    </xf>
    <xf numFmtId="166" fontId="36" fillId="6" borderId="0" xfId="6" applyNumberFormat="1" applyFont="1" applyFill="1" applyBorder="1" applyAlignment="1" applyProtection="1">
      <alignment vertical="center"/>
    </xf>
    <xf numFmtId="3" fontId="34" fillId="5" borderId="0" xfId="6" applyNumberFormat="1" applyFont="1" applyFill="1" applyAlignment="1" applyProtection="1">
      <alignment horizontal="right" vertical="center"/>
    </xf>
    <xf numFmtId="166" fontId="34" fillId="5" borderId="0" xfId="6" applyNumberFormat="1" applyFont="1" applyFill="1" applyAlignment="1" applyProtection="1">
      <alignment horizontal="right" vertical="center"/>
    </xf>
    <xf numFmtId="0" fontId="38" fillId="6" borderId="0" xfId="0" applyFont="1" applyFill="1" applyBorder="1" applyAlignment="1">
      <alignment horizontal="left" vertical="center" wrapText="1"/>
    </xf>
    <xf numFmtId="3" fontId="36" fillId="6"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wrapText="1"/>
    </xf>
    <xf numFmtId="3" fontId="34" fillId="5"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36" fillId="0" borderId="0" xfId="0" applyFont="1"/>
    <xf numFmtId="0" fontId="36" fillId="0" borderId="0" xfId="0" applyFont="1" applyAlignment="1"/>
    <xf numFmtId="0" fontId="36" fillId="5" borderId="0" xfId="0" applyFont="1" applyFill="1" applyBorder="1" applyAlignment="1">
      <alignment horizontal="center" vertical="center" wrapText="1"/>
    </xf>
    <xf numFmtId="49" fontId="36" fillId="5" borderId="0" xfId="0" applyNumberFormat="1" applyFont="1" applyFill="1" applyBorder="1" applyAlignment="1">
      <alignment horizontal="center" vertical="center" wrapText="1"/>
    </xf>
    <xf numFmtId="0" fontId="42" fillId="5" borderId="0"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36" fillId="6" borderId="0" xfId="0" applyFont="1" applyFill="1" applyBorder="1" applyAlignment="1">
      <alignment horizontal="left" vertical="center" wrapText="1"/>
    </xf>
    <xf numFmtId="3" fontId="36" fillId="6" borderId="0" xfId="8" applyNumberFormat="1" applyFont="1" applyFill="1" applyBorder="1" applyAlignment="1" applyProtection="1">
      <alignment horizontal="center" vertical="center"/>
    </xf>
    <xf numFmtId="0" fontId="34" fillId="5" borderId="0" xfId="0" applyFont="1" applyFill="1" applyBorder="1" applyAlignment="1">
      <alignment horizontal="left" vertical="center" wrapText="1"/>
    </xf>
    <xf numFmtId="3" fontId="34" fillId="5" borderId="0" xfId="8" applyNumberFormat="1" applyFont="1" applyFill="1" applyBorder="1" applyAlignment="1" applyProtection="1">
      <alignment horizontal="center" vertical="center"/>
    </xf>
    <xf numFmtId="10" fontId="34" fillId="5" borderId="0" xfId="4" applyNumberFormat="1" applyFont="1" applyFill="1" applyBorder="1" applyAlignment="1" applyProtection="1">
      <alignment horizontal="center" vertical="center"/>
    </xf>
    <xf numFmtId="0" fontId="36" fillId="5" borderId="0" xfId="0" applyFont="1" applyFill="1" applyBorder="1" applyAlignment="1">
      <alignment horizontal="center" vertical="center" wrapText="1"/>
    </xf>
    <xf numFmtId="0" fontId="36"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46" fillId="6" borderId="0" xfId="0" applyFont="1" applyFill="1" applyBorder="1" applyAlignment="1">
      <alignment vertical="center" wrapText="1"/>
    </xf>
    <xf numFmtId="3" fontId="46" fillId="6" borderId="0" xfId="9" applyNumberFormat="1" applyFont="1" applyFill="1" applyBorder="1" applyAlignment="1" applyProtection="1">
      <alignment horizontal="center" vertical="center"/>
    </xf>
    <xf numFmtId="10" fontId="46" fillId="6" borderId="0" xfId="4" applyNumberFormat="1" applyFont="1" applyFill="1" applyBorder="1" applyAlignment="1" applyProtection="1">
      <alignment horizontal="center" vertical="center" wrapText="1"/>
    </xf>
    <xf numFmtId="3" fontId="46" fillId="6" borderId="0" xfId="9" applyNumberFormat="1" applyFont="1" applyFill="1" applyBorder="1" applyAlignment="1" applyProtection="1">
      <alignment horizontal="left" vertical="center" indent="1"/>
    </xf>
    <xf numFmtId="167" fontId="46" fillId="6" borderId="0" xfId="9" applyNumberFormat="1" applyFont="1" applyFill="1" applyBorder="1" applyAlignment="1" applyProtection="1">
      <alignment horizontal="center" vertical="center" wrapText="1"/>
    </xf>
    <xf numFmtId="0" fontId="45" fillId="5" borderId="0" xfId="0" applyFont="1" applyFill="1" applyBorder="1" applyAlignment="1">
      <alignment vertical="center" wrapText="1"/>
    </xf>
    <xf numFmtId="41" fontId="45" fillId="5" borderId="0" xfId="9" applyNumberFormat="1" applyFont="1" applyFill="1" applyBorder="1" applyAlignment="1" applyProtection="1">
      <alignment horizontal="left" vertical="center" wrapText="1"/>
    </xf>
    <xf numFmtId="10" fontId="45" fillId="5" borderId="0" xfId="4" applyNumberFormat="1" applyFont="1" applyFill="1" applyBorder="1" applyAlignment="1" applyProtection="1">
      <alignment horizontal="center" vertical="center" wrapText="1"/>
    </xf>
    <xf numFmtId="167" fontId="45" fillId="5" borderId="0" xfId="9" applyNumberFormat="1" applyFont="1" applyFill="1" applyBorder="1" applyAlignment="1" applyProtection="1">
      <alignment horizontal="center" vertical="center" wrapText="1"/>
    </xf>
    <xf numFmtId="0" fontId="49" fillId="0" borderId="0" xfId="0" applyFont="1" applyFill="1" applyBorder="1"/>
    <xf numFmtId="0" fontId="15" fillId="0" borderId="0" xfId="0" applyFont="1" applyAlignment="1">
      <alignment vertical="center"/>
    </xf>
    <xf numFmtId="0" fontId="31" fillId="0" borderId="0" xfId="0" applyFont="1" applyAlignment="1">
      <alignment vertical="center"/>
    </xf>
    <xf numFmtId="0" fontId="36" fillId="6" borderId="0" xfId="0" applyFont="1" applyFill="1" applyAlignment="1">
      <alignment vertical="center" wrapText="1"/>
    </xf>
    <xf numFmtId="0" fontId="34" fillId="5" borderId="0" xfId="0" applyFont="1" applyFill="1" applyAlignment="1">
      <alignment vertical="center" wrapText="1"/>
    </xf>
    <xf numFmtId="0" fontId="45" fillId="5" borderId="0" xfId="0" applyFont="1" applyFill="1" applyBorder="1" applyAlignment="1">
      <alignment horizontal="left" vertical="center" wrapText="1" indent="2"/>
    </xf>
    <xf numFmtId="14" fontId="38" fillId="6" borderId="0" xfId="0" applyNumberFormat="1" applyFont="1" applyFill="1" applyBorder="1" applyAlignment="1">
      <alignment horizontal="center" vertical="center" wrapText="1"/>
    </xf>
    <xf numFmtId="0" fontId="59" fillId="0" borderId="0" xfId="0" applyFont="1"/>
    <xf numFmtId="0" fontId="39" fillId="0" borderId="0" xfId="0" applyFont="1" applyFill="1" applyBorder="1" applyAlignment="1">
      <alignment horizontal="left"/>
    </xf>
    <xf numFmtId="0" fontId="22" fillId="0" borderId="0" xfId="3" applyFont="1" applyFill="1" applyBorder="1" applyAlignment="1"/>
    <xf numFmtId="14" fontId="36" fillId="5" borderId="0" xfId="0" applyNumberFormat="1" applyFont="1" applyFill="1" applyBorder="1" applyAlignment="1">
      <alignment horizontal="center" vertical="center" wrapText="1"/>
    </xf>
    <xf numFmtId="14" fontId="42" fillId="5" borderId="0" xfId="0" applyNumberFormat="1" applyFont="1" applyFill="1" applyBorder="1" applyAlignment="1">
      <alignment horizontal="center" vertical="center" wrapText="1"/>
    </xf>
    <xf numFmtId="14" fontId="36" fillId="5" borderId="0" xfId="0" applyNumberFormat="1" applyFont="1" applyFill="1" applyBorder="1" applyAlignment="1">
      <alignment horizontal="center" vertical="center"/>
    </xf>
    <xf numFmtId="14" fontId="42" fillId="5" borderId="0" xfId="0" applyNumberFormat="1" applyFont="1" applyFill="1" applyBorder="1" applyAlignment="1">
      <alignment horizontal="center" vertical="center"/>
    </xf>
    <xf numFmtId="0" fontId="27" fillId="0" borderId="0" xfId="0" applyFont="1" applyAlignment="1">
      <alignment horizontal="left" vertical="center"/>
    </xf>
    <xf numFmtId="0" fontId="9" fillId="0" borderId="0" xfId="0" applyFont="1" applyAlignment="1">
      <alignment vertical="top"/>
    </xf>
    <xf numFmtId="0" fontId="9" fillId="0" borderId="0" xfId="0" applyFont="1"/>
    <xf numFmtId="0" fontId="49" fillId="0" borderId="0" xfId="0" applyFont="1" applyAlignment="1">
      <alignment horizontal="left" vertical="center"/>
    </xf>
    <xf numFmtId="0" fontId="39" fillId="0" borderId="0" xfId="0" applyFont="1" applyAlignment="1">
      <alignment horizontal="left" vertical="center"/>
    </xf>
    <xf numFmtId="0" fontId="52" fillId="0" borderId="0" xfId="0" applyFont="1" applyAlignment="1">
      <alignment horizontal="left" vertical="center"/>
    </xf>
    <xf numFmtId="0" fontId="61" fillId="5" borderId="0" xfId="0" applyFont="1" applyFill="1" applyBorder="1" applyAlignment="1">
      <alignment horizontal="center" vertical="center" wrapText="1"/>
    </xf>
    <xf numFmtId="0" fontId="36" fillId="5" borderId="0" xfId="0" applyFont="1" applyFill="1" applyBorder="1" applyAlignment="1">
      <alignment horizontal="right" vertical="center"/>
    </xf>
    <xf numFmtId="0" fontId="36" fillId="5" borderId="0" xfId="0" applyFont="1" applyFill="1" applyBorder="1" applyAlignment="1">
      <alignment horizontal="right" vertical="center" indent="1"/>
    </xf>
    <xf numFmtId="0" fontId="46" fillId="6" borderId="0" xfId="0" applyFont="1" applyFill="1" applyBorder="1" applyAlignment="1">
      <alignment vertical="center"/>
    </xf>
    <xf numFmtId="165" fontId="46" fillId="6" borderId="0" xfId="1" applyNumberFormat="1" applyFont="1" applyFill="1" applyBorder="1" applyAlignment="1">
      <alignment horizontal="center" vertical="center"/>
    </xf>
    <xf numFmtId="165" fontId="46" fillId="6" borderId="0" xfId="1" applyNumberFormat="1" applyFont="1" applyFill="1" applyBorder="1" applyAlignment="1">
      <alignment horizontal="left" vertical="center" indent="1"/>
    </xf>
    <xf numFmtId="168" fontId="46" fillId="6" borderId="0" xfId="1" applyNumberFormat="1" applyFont="1" applyFill="1" applyBorder="1" applyAlignment="1">
      <alignment horizontal="center" vertical="center" wrapText="1"/>
    </xf>
    <xf numFmtId="0" fontId="62" fillId="5" borderId="0" xfId="0" applyFont="1" applyFill="1" applyBorder="1" applyAlignment="1">
      <alignment vertical="center"/>
    </xf>
    <xf numFmtId="169" fontId="45" fillId="5" borderId="0" xfId="1" applyNumberFormat="1" applyFont="1" applyFill="1" applyBorder="1" applyAlignment="1">
      <alignment horizontal="center" vertical="center"/>
    </xf>
    <xf numFmtId="168" fontId="45" fillId="5" borderId="0" xfId="1" applyNumberFormat="1" applyFont="1" applyFill="1" applyBorder="1" applyAlignment="1">
      <alignment horizontal="center" vertical="center" wrapText="1"/>
    </xf>
    <xf numFmtId="0" fontId="64" fillId="0" borderId="0" xfId="0" applyFont="1" applyBorder="1" applyAlignment="1">
      <alignment horizontal="left" vertical="center"/>
    </xf>
    <xf numFmtId="0" fontId="15" fillId="0" borderId="0" xfId="3" applyFont="1" applyAlignment="1">
      <alignment horizontal="left" vertical="center"/>
    </xf>
    <xf numFmtId="0" fontId="31" fillId="0" borderId="0" xfId="3" applyFont="1" applyAlignment="1">
      <alignment horizontal="left" vertical="center"/>
    </xf>
    <xf numFmtId="0" fontId="67"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42" fillId="5" borderId="0" xfId="0"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45" fillId="5" borderId="0" xfId="0" applyFont="1" applyFill="1" applyBorder="1" applyAlignment="1">
      <alignment horizontal="center" vertical="center" wrapText="1"/>
    </xf>
    <xf numFmtId="170" fontId="70" fillId="0" borderId="5" xfId="0" applyNumberFormat="1" applyFont="1" applyFill="1" applyBorder="1" applyAlignment="1">
      <alignment horizontal="center" vertical="center"/>
    </xf>
    <xf numFmtId="14" fontId="71" fillId="0" borderId="5" xfId="0" applyNumberFormat="1" applyFont="1" applyFill="1" applyBorder="1" applyAlignment="1">
      <alignment horizontal="center" vertical="center"/>
    </xf>
    <xf numFmtId="14" fontId="71" fillId="0" borderId="6" xfId="0" applyNumberFormat="1" applyFont="1" applyFill="1" applyBorder="1" applyAlignment="1">
      <alignment horizontal="center" vertical="center"/>
    </xf>
    <xf numFmtId="0" fontId="72" fillId="0" borderId="5" xfId="0" applyFont="1" applyFill="1" applyBorder="1" applyAlignment="1">
      <alignment horizontal="center" vertical="center"/>
    </xf>
    <xf numFmtId="170" fontId="72" fillId="0" borderId="5" xfId="0" applyNumberFormat="1" applyFont="1" applyFill="1" applyBorder="1" applyAlignment="1">
      <alignment horizontal="center" vertical="center"/>
    </xf>
    <xf numFmtId="170" fontId="72" fillId="0" borderId="6" xfId="0" applyNumberFormat="1" applyFont="1" applyFill="1" applyBorder="1" applyAlignment="1">
      <alignment horizontal="center" vertical="center"/>
    </xf>
    <xf numFmtId="0" fontId="72" fillId="0" borderId="5" xfId="0" applyFont="1" applyFill="1" applyBorder="1" applyAlignment="1">
      <alignment horizontal="center" vertical="center" wrapText="1"/>
    </xf>
    <xf numFmtId="170" fontId="72" fillId="0" borderId="9" xfId="0" applyNumberFormat="1" applyFont="1" applyFill="1" applyBorder="1" applyAlignment="1">
      <alignment horizontal="center" vertical="center"/>
    </xf>
    <xf numFmtId="0" fontId="75" fillId="0" borderId="5" xfId="0" applyFont="1" applyFill="1" applyBorder="1" applyAlignment="1">
      <alignment horizontal="center" vertical="center"/>
    </xf>
    <xf numFmtId="170" fontId="75" fillId="0" borderId="5" xfId="0" applyNumberFormat="1" applyFont="1" applyFill="1" applyBorder="1" applyAlignment="1">
      <alignment horizontal="center" vertical="center"/>
    </xf>
    <xf numFmtId="14" fontId="71" fillId="0" borderId="15" xfId="0" applyNumberFormat="1" applyFont="1" applyFill="1" applyBorder="1" applyAlignment="1">
      <alignment horizontal="center" vertical="center"/>
    </xf>
    <xf numFmtId="170" fontId="72" fillId="0" borderId="5" xfId="0" applyNumberFormat="1" applyFont="1" applyFill="1" applyBorder="1" applyAlignment="1">
      <alignment horizontal="center"/>
    </xf>
    <xf numFmtId="170" fontId="72" fillId="0" borderId="8" xfId="0" applyNumberFormat="1" applyFont="1" applyFill="1" applyBorder="1" applyAlignment="1">
      <alignment horizontal="center" vertical="center"/>
    </xf>
    <xf numFmtId="0" fontId="72" fillId="0" borderId="6" xfId="0" applyFont="1" applyFill="1" applyBorder="1" applyAlignment="1">
      <alignment horizontal="center" vertical="center"/>
    </xf>
    <xf numFmtId="170" fontId="72" fillId="0" borderId="5" xfId="0" applyNumberFormat="1" applyFont="1" applyFill="1" applyBorder="1"/>
    <xf numFmtId="0" fontId="72" fillId="0" borderId="9" xfId="0" applyFont="1" applyFill="1" applyBorder="1" applyAlignment="1">
      <alignment horizontal="center" vertical="center"/>
    </xf>
    <xf numFmtId="0" fontId="36" fillId="0" borderId="0" xfId="0" applyFont="1" applyFill="1" applyAlignment="1">
      <alignment horizontal="right" vertical="center"/>
    </xf>
    <xf numFmtId="0" fontId="77" fillId="5" borderId="0" xfId="0" applyFont="1" applyFill="1" applyBorder="1" applyAlignment="1">
      <alignment horizontal="center" wrapText="1"/>
    </xf>
    <xf numFmtId="0" fontId="53" fillId="5" borderId="0" xfId="0" applyFont="1" applyFill="1" applyBorder="1" applyAlignment="1">
      <alignment horizontal="center" vertical="top" wrapText="1"/>
    </xf>
    <xf numFmtId="3" fontId="77" fillId="6" borderId="0" xfId="10" applyNumberFormat="1" applyFont="1" applyFill="1" applyBorder="1" applyProtection="1"/>
    <xf numFmtId="10" fontId="77" fillId="6" borderId="0" xfId="10" applyNumberFormat="1" applyFont="1" applyFill="1" applyBorder="1" applyProtection="1"/>
    <xf numFmtId="3" fontId="78" fillId="6" borderId="0" xfId="10" applyNumberFormat="1" applyFont="1" applyFill="1" applyBorder="1" applyAlignment="1" applyProtection="1">
      <alignment horizontal="center"/>
    </xf>
    <xf numFmtId="0" fontId="37" fillId="6" borderId="0" xfId="0" applyFont="1" applyFill="1" applyBorder="1" applyAlignment="1">
      <alignment vertical="center" wrapText="1"/>
    </xf>
    <xf numFmtId="3" fontId="79" fillId="6" borderId="0" xfId="10" applyNumberFormat="1" applyFont="1" applyFill="1" applyBorder="1" applyProtection="1"/>
    <xf numFmtId="10" fontId="79" fillId="6" borderId="0" xfId="10" applyNumberFormat="1" applyFont="1" applyFill="1" applyBorder="1" applyProtection="1"/>
    <xf numFmtId="3" fontId="80" fillId="6" borderId="0" xfId="10" applyNumberFormat="1" applyFont="1" applyFill="1" applyBorder="1" applyProtection="1"/>
    <xf numFmtId="10" fontId="80" fillId="6" borderId="0" xfId="10" applyNumberFormat="1" applyFont="1" applyFill="1" applyBorder="1" applyProtection="1"/>
    <xf numFmtId="0" fontId="40" fillId="6" borderId="0" xfId="0" applyFont="1" applyFill="1" applyBorder="1" applyAlignment="1">
      <alignment vertical="center" wrapText="1"/>
    </xf>
    <xf numFmtId="0" fontId="77" fillId="6" borderId="0" xfId="0" applyFont="1" applyFill="1" applyBorder="1" applyAlignment="1">
      <alignment vertical="center" wrapText="1"/>
    </xf>
    <xf numFmtId="0" fontId="34" fillId="5" borderId="0" xfId="0" applyFont="1" applyFill="1" applyBorder="1" applyAlignment="1">
      <alignment vertical="center" wrapText="1"/>
    </xf>
    <xf numFmtId="3" fontId="34" fillId="5" borderId="0" xfId="10" applyNumberFormat="1" applyFont="1" applyFill="1" applyBorder="1" applyAlignment="1" applyProtection="1">
      <alignment horizontal="right" vertical="center"/>
    </xf>
    <xf numFmtId="3" fontId="34" fillId="5" borderId="0" xfId="10" applyNumberFormat="1" applyFont="1" applyFill="1" applyBorder="1" applyProtection="1"/>
    <xf numFmtId="0" fontId="34" fillId="5" borderId="0" xfId="10" applyFont="1" applyFill="1" applyBorder="1" applyProtection="1"/>
    <xf numFmtId="0" fontId="36" fillId="0" borderId="0" xfId="0" applyFont="1" applyFill="1" applyAlignment="1">
      <alignment horizontal="right"/>
    </xf>
    <xf numFmtId="14" fontId="37" fillId="6" borderId="0" xfId="0" applyNumberFormat="1" applyFont="1" applyFill="1" applyBorder="1" applyAlignment="1">
      <alignment horizontal="left" vertical="center" wrapText="1"/>
    </xf>
    <xf numFmtId="14" fontId="38" fillId="6" borderId="0" xfId="0" applyNumberFormat="1" applyFont="1" applyFill="1" applyBorder="1" applyAlignment="1">
      <alignment horizontal="left" vertical="center" wrapText="1"/>
    </xf>
    <xf numFmtId="0" fontId="73" fillId="0" borderId="4" xfId="0" applyFont="1" applyFill="1" applyBorder="1"/>
    <xf numFmtId="14" fontId="71" fillId="0" borderId="7" xfId="0" applyNumberFormat="1" applyFont="1" applyFill="1" applyBorder="1" applyAlignment="1">
      <alignment horizontal="center" vertical="center"/>
    </xf>
    <xf numFmtId="170" fontId="75" fillId="0" borderId="7" xfId="0" applyNumberFormat="1" applyFont="1" applyFill="1" applyBorder="1" applyAlignment="1">
      <alignment horizontal="center" vertical="center"/>
    </xf>
    <xf numFmtId="170" fontId="72" fillId="0" borderId="17" xfId="0" applyNumberFormat="1" applyFont="1" applyFill="1" applyBorder="1" applyAlignment="1">
      <alignment horizontal="center" vertical="center"/>
    </xf>
    <xf numFmtId="0" fontId="71" fillId="0" borderId="4" xfId="0" applyFont="1" applyFill="1" applyBorder="1"/>
    <xf numFmtId="170" fontId="72" fillId="0" borderId="7" xfId="0" applyNumberFormat="1" applyFont="1" applyFill="1" applyBorder="1" applyAlignment="1">
      <alignment horizontal="center" vertical="center"/>
    </xf>
    <xf numFmtId="170" fontId="72" fillId="0" borderId="12" xfId="0" applyNumberFormat="1" applyFont="1" applyFill="1" applyBorder="1" applyAlignment="1">
      <alignment horizontal="center" vertical="center"/>
    </xf>
    <xf numFmtId="170" fontId="70" fillId="0" borderId="7" xfId="0" applyNumberFormat="1" applyFont="1" applyFill="1" applyBorder="1" applyAlignment="1">
      <alignment horizontal="center" vertical="center"/>
    </xf>
    <xf numFmtId="0" fontId="72" fillId="0" borderId="7" xfId="0" applyFont="1" applyFill="1" applyBorder="1" applyAlignment="1">
      <alignment horizontal="center" vertical="center"/>
    </xf>
    <xf numFmtId="0" fontId="34" fillId="5" borderId="0" xfId="0" applyFont="1" applyFill="1" applyAlignment="1">
      <alignment horizontal="left" vertical="center" wrapText="1"/>
    </xf>
    <xf numFmtId="0" fontId="34" fillId="5" borderId="0" xfId="0" applyFont="1" applyFill="1" applyAlignment="1">
      <alignment horizontal="center" vertical="center" wrapText="1"/>
    </xf>
    <xf numFmtId="0" fontId="83" fillId="8" borderId="0" xfId="0" applyFont="1" applyFill="1" applyAlignment="1">
      <alignment vertical="center" wrapText="1"/>
    </xf>
    <xf numFmtId="3" fontId="83" fillId="8" borderId="0" xfId="1" applyNumberFormat="1" applyFont="1" applyFill="1" applyAlignment="1">
      <alignment horizontal="right" vertical="center"/>
    </xf>
    <xf numFmtId="0" fontId="36" fillId="5" borderId="0" xfId="0" applyFont="1" applyFill="1" applyAlignment="1">
      <alignment vertical="center" wrapText="1"/>
    </xf>
    <xf numFmtId="10" fontId="36" fillId="5" borderId="0" xfId="1" applyNumberFormat="1" applyFont="1" applyFill="1" applyAlignment="1">
      <alignment horizontal="right" vertical="center" wrapText="1"/>
    </xf>
    <xf numFmtId="0" fontId="36" fillId="0" borderId="0" xfId="0" applyFont="1" applyFill="1" applyAlignment="1">
      <alignment vertical="center" wrapText="1"/>
    </xf>
    <xf numFmtId="10" fontId="36" fillId="0" borderId="0" xfId="1" applyNumberFormat="1" applyFont="1" applyFill="1" applyAlignment="1">
      <alignment horizontal="right" vertical="center"/>
    </xf>
    <xf numFmtId="3" fontId="36" fillId="5" borderId="0" xfId="1" applyNumberFormat="1" applyFont="1" applyFill="1" applyAlignment="1">
      <alignment horizontal="right" vertical="center"/>
    </xf>
    <xf numFmtId="3" fontId="36" fillId="6" borderId="0" xfId="1" applyNumberFormat="1" applyFont="1" applyFill="1" applyBorder="1" applyAlignment="1">
      <alignment horizontal="right" vertical="center" wrapText="1"/>
    </xf>
    <xf numFmtId="3" fontId="36" fillId="6" borderId="0" xfId="1" applyNumberFormat="1" applyFont="1" applyFill="1" applyAlignment="1">
      <alignment horizontal="right" vertical="center"/>
    </xf>
    <xf numFmtId="10" fontId="34" fillId="5" borderId="0" xfId="1" applyNumberFormat="1" applyFont="1" applyFill="1" applyAlignment="1">
      <alignment horizontal="right" vertical="center" wrapText="1"/>
    </xf>
    <xf numFmtId="0" fontId="37" fillId="0" borderId="0" xfId="0" applyFont="1" applyAlignment="1">
      <alignment horizontal="left" vertical="center"/>
    </xf>
    <xf numFmtId="0" fontId="86" fillId="0" borderId="0" xfId="0" applyFont="1" applyFill="1" applyAlignment="1">
      <alignment horizontal="left" vertical="center"/>
    </xf>
    <xf numFmtId="0" fontId="27" fillId="0" borderId="0" xfId="0" applyFont="1" applyFill="1" applyAlignment="1">
      <alignment horizontal="left" vertical="center"/>
    </xf>
    <xf numFmtId="0" fontId="15" fillId="0" borderId="0" xfId="0" applyFont="1" applyBorder="1" applyAlignment="1">
      <alignment horizontal="left" vertical="center"/>
    </xf>
    <xf numFmtId="0" fontId="45" fillId="5" borderId="0" xfId="0" applyFont="1" applyFill="1" applyBorder="1" applyAlignment="1">
      <alignment horizontal="left" vertical="center" wrapText="1"/>
    </xf>
    <xf numFmtId="0" fontId="31" fillId="0" borderId="0" xfId="0" applyFont="1" applyFill="1" applyAlignment="1">
      <alignment horizontal="left"/>
    </xf>
    <xf numFmtId="49" fontId="36" fillId="5" borderId="0" xfId="0" applyNumberFormat="1" applyFont="1" applyFill="1" applyAlignment="1">
      <alignment horizontal="center" vertical="center" wrapText="1"/>
    </xf>
    <xf numFmtId="0" fontId="36" fillId="5" borderId="0" xfId="0" applyFont="1" applyFill="1" applyAlignment="1">
      <alignment horizontal="center" wrapText="1"/>
    </xf>
    <xf numFmtId="0" fontId="46" fillId="6" borderId="0" xfId="0" applyFont="1" applyFill="1" applyAlignment="1">
      <alignment horizontal="left" vertical="center" wrapText="1"/>
    </xf>
    <xf numFmtId="164" fontId="46" fillId="6" borderId="0" xfId="1" applyNumberFormat="1" applyFont="1" applyFill="1" applyBorder="1" applyAlignment="1">
      <alignment horizontal="center" vertical="center"/>
    </xf>
    <xf numFmtId="10" fontId="46" fillId="6" borderId="0" xfId="4" applyNumberFormat="1" applyFont="1" applyFill="1" applyBorder="1" applyAlignment="1">
      <alignment horizontal="center" vertical="center"/>
    </xf>
    <xf numFmtId="41" fontId="46" fillId="6" borderId="0" xfId="1" applyNumberFormat="1" applyFont="1" applyFill="1" applyBorder="1" applyAlignment="1">
      <alignment horizontal="center" vertical="center"/>
    </xf>
    <xf numFmtId="10" fontId="46" fillId="6" borderId="0" xfId="1" applyNumberFormat="1" applyFont="1" applyFill="1" applyBorder="1" applyAlignment="1">
      <alignment horizontal="center" vertical="center"/>
    </xf>
    <xf numFmtId="171" fontId="46" fillId="6" borderId="0" xfId="0" applyNumberFormat="1" applyFont="1" applyFill="1" applyAlignment="1">
      <alignment horizontal="left" vertical="center" wrapText="1"/>
    </xf>
    <xf numFmtId="41" fontId="46" fillId="6" borderId="0" xfId="0" applyNumberFormat="1" applyFont="1" applyFill="1" applyBorder="1" applyAlignment="1">
      <alignment horizontal="center" vertical="center"/>
    </xf>
    <xf numFmtId="0" fontId="45" fillId="5" borderId="0" xfId="0" applyFont="1" applyFill="1" applyAlignment="1">
      <alignment horizontal="left" vertical="center" wrapText="1"/>
    </xf>
    <xf numFmtId="164" fontId="45" fillId="5" borderId="0" xfId="1" applyNumberFormat="1" applyFont="1" applyFill="1" applyBorder="1" applyAlignment="1">
      <alignment horizontal="left" vertical="center"/>
    </xf>
    <xf numFmtId="164" fontId="45" fillId="5" borderId="0" xfId="1" applyNumberFormat="1" applyFont="1" applyFill="1" applyBorder="1" applyAlignment="1">
      <alignment horizontal="center" vertical="center"/>
    </xf>
    <xf numFmtId="10" fontId="45" fillId="5" borderId="0" xfId="4" applyNumberFormat="1" applyFont="1" applyFill="1" applyBorder="1" applyAlignment="1">
      <alignment horizontal="center" vertical="center"/>
    </xf>
    <xf numFmtId="41" fontId="45" fillId="5" borderId="0" xfId="0" applyNumberFormat="1" applyFont="1" applyFill="1" applyAlignment="1">
      <alignment horizontal="center" vertical="center"/>
    </xf>
    <xf numFmtId="49" fontId="37" fillId="0" borderId="0" xfId="0" applyNumberFormat="1" applyFont="1" applyFill="1" applyAlignment="1">
      <alignment horizontal="left" vertical="top" wrapText="1"/>
    </xf>
    <xf numFmtId="0" fontId="37" fillId="0" borderId="0" xfId="0" applyFont="1"/>
    <xf numFmtId="0" fontId="37" fillId="0" borderId="0" xfId="0" applyFont="1" applyFill="1" applyAlignment="1">
      <alignment horizontal="justify" vertical="top" wrapText="1"/>
    </xf>
    <xf numFmtId="0" fontId="45" fillId="0" borderId="0" xfId="0" applyFont="1" applyFill="1" applyAlignment="1">
      <alignment horizontal="left" vertical="center"/>
    </xf>
    <xf numFmtId="41" fontId="46" fillId="6" borderId="0" xfId="11" applyNumberFormat="1" applyFont="1" applyFill="1" applyAlignment="1">
      <alignment horizontal="right" vertical="center" indent="1"/>
    </xf>
    <xf numFmtId="10" fontId="46" fillId="6" borderId="0" xfId="4" applyNumberFormat="1" applyFont="1" applyFill="1" applyAlignment="1">
      <alignment horizontal="right" vertical="center" indent="1"/>
    </xf>
    <xf numFmtId="10" fontId="46" fillId="6" borderId="0" xfId="4" applyNumberFormat="1" applyFont="1" applyFill="1" applyBorder="1" applyAlignment="1">
      <alignment horizontal="right" vertical="center" indent="1"/>
    </xf>
    <xf numFmtId="3" fontId="46" fillId="6" borderId="0" xfId="12" applyNumberFormat="1" applyFont="1" applyFill="1" applyBorder="1" applyAlignment="1">
      <alignment horizontal="right" vertical="center" indent="1"/>
    </xf>
    <xf numFmtId="41" fontId="46" fillId="6" borderId="0" xfId="11" applyNumberFormat="1" applyFont="1" applyFill="1" applyBorder="1" applyAlignment="1">
      <alignment horizontal="right" vertical="center"/>
    </xf>
    <xf numFmtId="41" fontId="46" fillId="6" borderId="0" xfId="11" applyNumberFormat="1" applyFont="1" applyFill="1" applyBorder="1" applyAlignment="1">
      <alignment horizontal="right" vertical="center" indent="1"/>
    </xf>
    <xf numFmtId="0" fontId="45" fillId="5" borderId="0" xfId="0" applyFont="1" applyFill="1" applyBorder="1" applyAlignment="1">
      <alignment horizontal="left" vertical="center"/>
    </xf>
    <xf numFmtId="3" fontId="45" fillId="5" borderId="0" xfId="12" applyNumberFormat="1" applyFont="1" applyFill="1" applyBorder="1" applyAlignment="1">
      <alignment horizontal="center" vertical="center"/>
    </xf>
    <xf numFmtId="3" fontId="45" fillId="5" borderId="0" xfId="12" applyNumberFormat="1" applyFont="1" applyFill="1" applyBorder="1" applyAlignment="1">
      <alignment horizontal="right" vertical="center" indent="1"/>
    </xf>
    <xf numFmtId="10" fontId="45" fillId="5" borderId="0" xfId="4" applyNumberFormat="1" applyFont="1" applyFill="1" applyBorder="1" applyAlignment="1">
      <alignment horizontal="right" vertical="center" indent="1"/>
    </xf>
    <xf numFmtId="0" fontId="36" fillId="6" borderId="0" xfId="0" applyFont="1" applyFill="1" applyBorder="1" applyAlignment="1">
      <alignment vertical="center" wrapText="1"/>
    </xf>
    <xf numFmtId="165" fontId="67" fillId="6" borderId="0" xfId="13" applyNumberFormat="1" applyFont="1" applyFill="1" applyBorder="1" applyAlignment="1">
      <alignment horizontal="center" vertical="center"/>
    </xf>
    <xf numFmtId="10" fontId="67" fillId="6" borderId="0" xfId="4" applyNumberFormat="1" applyFont="1" applyFill="1" applyBorder="1" applyAlignment="1">
      <alignment horizontal="center" vertical="center"/>
    </xf>
    <xf numFmtId="14" fontId="67" fillId="6" borderId="0" xfId="14" applyNumberFormat="1" applyFont="1" applyFill="1" applyAlignment="1">
      <alignment horizontal="right" vertical="center" wrapText="1"/>
    </xf>
    <xf numFmtId="165" fontId="67" fillId="6" borderId="0" xfId="14" applyNumberFormat="1" applyFont="1" applyFill="1" applyAlignment="1">
      <alignment horizontal="center" vertical="center"/>
    </xf>
    <xf numFmtId="10" fontId="67" fillId="6" borderId="0" xfId="4" quotePrefix="1" applyNumberFormat="1" applyFont="1" applyFill="1" applyBorder="1" applyAlignment="1">
      <alignment horizontal="center" vertical="center"/>
    </xf>
    <xf numFmtId="0" fontId="39" fillId="0" borderId="0" xfId="0" applyFont="1" applyFill="1" applyAlignment="1">
      <alignment horizontal="left" vertical="center"/>
    </xf>
    <xf numFmtId="0" fontId="37" fillId="5" borderId="0" xfId="0" applyFont="1" applyFill="1" applyBorder="1" applyAlignment="1">
      <alignment horizontal="center" wrapText="1"/>
    </xf>
    <xf numFmtId="0" fontId="38" fillId="5" borderId="0" xfId="0" applyFont="1" applyFill="1" applyBorder="1" applyAlignment="1">
      <alignment horizontal="center" vertical="top" wrapText="1"/>
    </xf>
    <xf numFmtId="0" fontId="79" fillId="6" borderId="0" xfId="0" applyFont="1" applyFill="1" applyBorder="1" applyAlignment="1">
      <alignment vertical="center" wrapText="1"/>
    </xf>
    <xf numFmtId="3" fontId="79" fillId="6" borderId="0" xfId="0" applyNumberFormat="1" applyFont="1" applyFill="1" applyBorder="1" applyAlignment="1">
      <alignment horizontal="right" vertical="center"/>
    </xf>
    <xf numFmtId="10" fontId="79" fillId="6" borderId="0" xfId="0" applyNumberFormat="1" applyFont="1" applyFill="1" applyBorder="1" applyAlignment="1">
      <alignment horizontal="right" vertical="center"/>
    </xf>
    <xf numFmtId="10" fontId="79" fillId="6" borderId="0" xfId="0" applyNumberFormat="1" applyFont="1" applyFill="1" applyBorder="1" applyAlignment="1" applyProtection="1">
      <alignment horizontal="right" vertical="center"/>
    </xf>
    <xf numFmtId="3" fontId="79" fillId="6" borderId="0" xfId="0" applyNumberFormat="1" applyFont="1" applyFill="1" applyBorder="1" applyAlignment="1" applyProtection="1">
      <alignment horizontal="right" vertical="center"/>
    </xf>
    <xf numFmtId="0" fontId="80" fillId="6" borderId="0" xfId="0" applyFont="1" applyFill="1" applyBorder="1" applyAlignment="1">
      <alignment vertical="center" wrapText="1"/>
    </xf>
    <xf numFmtId="3" fontId="80" fillId="6" borderId="0" xfId="0" applyNumberFormat="1" applyFont="1" applyFill="1" applyBorder="1" applyAlignment="1">
      <alignment horizontal="right" vertical="center"/>
    </xf>
    <xf numFmtId="10" fontId="80" fillId="6" borderId="0" xfId="0" applyNumberFormat="1" applyFont="1" applyFill="1" applyBorder="1" applyAlignment="1">
      <alignment horizontal="right" vertical="center"/>
    </xf>
    <xf numFmtId="10" fontId="80" fillId="6" borderId="0" xfId="0" applyNumberFormat="1" applyFont="1" applyFill="1" applyBorder="1" applyAlignment="1" applyProtection="1">
      <alignment horizontal="right" vertical="center"/>
    </xf>
    <xf numFmtId="0" fontId="77" fillId="5" borderId="0" xfId="0" applyFont="1" applyFill="1" applyBorder="1" applyAlignment="1">
      <alignment vertical="center" wrapText="1"/>
    </xf>
    <xf numFmtId="3"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vertical="center"/>
    </xf>
    <xf numFmtId="4" fontId="34" fillId="5" borderId="0" xfId="0" applyNumberFormat="1" applyFont="1" applyFill="1" applyBorder="1" applyAlignment="1" applyProtection="1">
      <alignment horizontal="right" vertical="center"/>
    </xf>
    <xf numFmtId="10"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xf>
    <xf numFmtId="0" fontId="34" fillId="5" borderId="0" xfId="0" applyFont="1" applyFill="1" applyBorder="1" applyAlignment="1">
      <alignment horizontal="right"/>
    </xf>
    <xf numFmtId="0" fontId="36" fillId="6" borderId="0" xfId="0" applyFont="1" applyFill="1" applyAlignment="1">
      <alignment horizontal="left" vertical="center"/>
    </xf>
    <xf numFmtId="0" fontId="36" fillId="6" borderId="0" xfId="0" applyFont="1" applyFill="1" applyAlignment="1">
      <alignment horizontal="center" vertical="center"/>
    </xf>
    <xf numFmtId="0" fontId="36" fillId="6" borderId="0" xfId="0" applyFont="1" applyFill="1" applyAlignment="1">
      <alignment horizontal="left" vertical="center" wrapText="1"/>
    </xf>
    <xf numFmtId="0" fontId="34" fillId="5" borderId="0" xfId="0" applyFont="1" applyFill="1" applyAlignment="1">
      <alignment horizontal="lef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4" fontId="36" fillId="6" borderId="0" xfId="0" applyNumberFormat="1" applyFont="1" applyFill="1" applyAlignment="1">
      <alignment horizontal="center" vertical="center"/>
    </xf>
    <xf numFmtId="0" fontId="8" fillId="0" borderId="0" xfId="0" applyFont="1"/>
    <xf numFmtId="167" fontId="46" fillId="6" borderId="0" xfId="15" applyNumberFormat="1" applyFont="1" applyFill="1" applyAlignment="1">
      <alignment horizontal="center" vertical="center"/>
    </xf>
    <xf numFmtId="10" fontId="46" fillId="6" borderId="0" xfId="4" applyNumberFormat="1" applyFont="1" applyFill="1" applyAlignment="1">
      <alignment horizontal="center" vertical="center" wrapText="1"/>
    </xf>
    <xf numFmtId="167" fontId="46" fillId="0" borderId="0" xfId="15" applyNumberFormat="1" applyFont="1" applyFill="1" applyAlignment="1">
      <alignment horizontal="center" vertical="center"/>
    </xf>
    <xf numFmtId="10" fontId="46" fillId="0" borderId="0" xfId="4" applyNumberFormat="1" applyFont="1" applyFill="1" applyAlignment="1">
      <alignment vertical="center" wrapText="1"/>
    </xf>
    <xf numFmtId="167" fontId="46" fillId="7" borderId="0" xfId="15" applyNumberFormat="1" applyFont="1" applyFill="1" applyAlignment="1">
      <alignment horizontal="center" vertical="center"/>
    </xf>
    <xf numFmtId="10" fontId="46" fillId="7" borderId="0" xfId="4" applyNumberFormat="1" applyFont="1" applyFill="1" applyAlignment="1">
      <alignment horizontal="center" vertical="center" wrapText="1"/>
    </xf>
    <xf numFmtId="0" fontId="36" fillId="0" borderId="0" xfId="0" applyFont="1" applyAlignment="1">
      <alignment horizontal="left" vertical="center"/>
    </xf>
    <xf numFmtId="49" fontId="93" fillId="0" borderId="0" xfId="3" applyNumberFormat="1" applyFont="1" applyFill="1" applyBorder="1" applyAlignment="1">
      <alignment horizontal="right" vertical="center"/>
    </xf>
    <xf numFmtId="0" fontId="27" fillId="0" borderId="0" xfId="3" applyFont="1" applyFill="1" applyBorder="1" applyAlignment="1">
      <alignment horizontal="right" vertical="center"/>
    </xf>
    <xf numFmtId="0" fontId="36" fillId="5" borderId="0" xfId="0" applyFont="1" applyFill="1" applyBorder="1" applyAlignment="1">
      <alignment horizontal="center" wrapText="1"/>
    </xf>
    <xf numFmtId="0" fontId="67" fillId="6" borderId="0" xfId="0" applyFont="1" applyFill="1" applyBorder="1" applyAlignment="1">
      <alignment vertical="center" wrapText="1"/>
    </xf>
    <xf numFmtId="165" fontId="36" fillId="6" borderId="0" xfId="16" applyNumberFormat="1" applyFont="1" applyFill="1" applyBorder="1" applyAlignment="1" applyProtection="1">
      <alignment horizontal="center" vertical="center"/>
    </xf>
    <xf numFmtId="14" fontId="36" fillId="6" borderId="0" xfId="4" applyNumberFormat="1" applyFont="1" applyFill="1" applyBorder="1" applyAlignment="1" applyProtection="1">
      <alignment horizontal="center" vertical="center"/>
      <protection locked="0"/>
    </xf>
    <xf numFmtId="0" fontId="67" fillId="6" borderId="0" xfId="0" applyFont="1" applyFill="1" applyAlignment="1">
      <alignment vertical="center" wrapText="1"/>
    </xf>
    <xf numFmtId="0" fontId="67" fillId="0" borderId="0" xfId="0" applyFont="1" applyAlignment="1">
      <alignment horizontal="left" vertical="center"/>
    </xf>
    <xf numFmtId="0" fontId="96" fillId="0" borderId="0" xfId="3" applyFont="1" applyFill="1" applyBorder="1" applyAlignment="1">
      <alignment horizontal="left" vertical="center"/>
    </xf>
    <xf numFmtId="0" fontId="31" fillId="0" borderId="0" xfId="3" applyFont="1" applyFill="1" applyBorder="1" applyAlignment="1">
      <alignment horizontal="left" vertical="center"/>
    </xf>
    <xf numFmtId="0" fontId="45" fillId="5" borderId="0" xfId="3" applyFont="1" applyFill="1" applyBorder="1" applyAlignment="1">
      <alignment horizontal="center" vertical="center"/>
    </xf>
    <xf numFmtId="0" fontId="45" fillId="5" borderId="0" xfId="3" applyFont="1" applyFill="1" applyBorder="1" applyAlignment="1">
      <alignment horizontal="center" vertical="center" wrapText="1"/>
    </xf>
    <xf numFmtId="0" fontId="47" fillId="6" borderId="0" xfId="3" applyFont="1" applyFill="1" applyBorder="1" applyAlignment="1">
      <alignment horizontal="left" vertical="center" wrapText="1"/>
    </xf>
    <xf numFmtId="164" fontId="47" fillId="6" borderId="0" xfId="3" applyNumberFormat="1" applyFont="1" applyFill="1" applyBorder="1" applyAlignment="1">
      <alignment horizontal="right" vertical="center" wrapText="1"/>
    </xf>
    <xf numFmtId="2" fontId="46" fillId="6" borderId="0" xfId="18" applyNumberFormat="1" applyFont="1" applyFill="1" applyBorder="1" applyAlignment="1">
      <alignment horizontal="center" vertical="center" wrapText="1"/>
    </xf>
    <xf numFmtId="10" fontId="46" fillId="6" borderId="0" xfId="18" applyNumberFormat="1" applyFont="1" applyFill="1" applyBorder="1" applyAlignment="1">
      <alignment horizontal="center" vertical="center" wrapText="1"/>
    </xf>
    <xf numFmtId="4" fontId="46" fillId="6" borderId="0" xfId="3" applyNumberFormat="1" applyFont="1" applyFill="1" applyBorder="1" applyAlignment="1">
      <alignment horizontal="center" vertical="center" wrapText="1"/>
    </xf>
    <xf numFmtId="10" fontId="46" fillId="6" borderId="0" xfId="3" applyNumberFormat="1" applyFont="1" applyFill="1" applyBorder="1" applyAlignment="1">
      <alignment horizontal="center" vertical="center" wrapText="1"/>
    </xf>
    <xf numFmtId="164" fontId="45" fillId="5" borderId="0" xfId="18" applyNumberFormat="1" applyFont="1" applyFill="1" applyBorder="1" applyAlignment="1">
      <alignment horizontal="right" vertical="center" wrapText="1"/>
    </xf>
    <xf numFmtId="2" fontId="45" fillId="5" borderId="0" xfId="18" applyNumberFormat="1" applyFont="1" applyFill="1" applyBorder="1" applyAlignment="1">
      <alignment horizontal="center" vertical="center" wrapText="1"/>
    </xf>
    <xf numFmtId="10" fontId="45" fillId="5" borderId="0" xfId="18" applyNumberFormat="1" applyFont="1" applyFill="1" applyBorder="1" applyAlignment="1">
      <alignment horizontal="center" vertical="center" wrapText="1"/>
    </xf>
    <xf numFmtId="10" fontId="45" fillId="5" borderId="0" xfId="4" applyNumberFormat="1" applyFont="1" applyFill="1" applyAlignment="1">
      <alignment horizontal="center" vertical="center" wrapText="1"/>
    </xf>
    <xf numFmtId="3" fontId="45" fillId="5" borderId="0" xfId="4" applyNumberFormat="1" applyFont="1" applyFill="1" applyBorder="1" applyAlignment="1">
      <alignment horizontal="right" vertical="center" wrapText="1"/>
    </xf>
    <xf numFmtId="4" fontId="45" fillId="5" borderId="0" xfId="3" applyNumberFormat="1" applyFont="1" applyFill="1" applyBorder="1" applyAlignment="1">
      <alignment horizontal="center" vertical="center" wrapText="1"/>
    </xf>
    <xf numFmtId="10" fontId="45" fillId="5" borderId="0" xfId="3" applyNumberFormat="1" applyFont="1" applyFill="1" applyBorder="1" applyAlignment="1">
      <alignment horizontal="center" vertical="center" wrapText="1"/>
    </xf>
    <xf numFmtId="0" fontId="98" fillId="9" borderId="0" xfId="3" applyFont="1" applyFill="1" applyBorder="1" applyAlignment="1">
      <alignment horizontal="left" vertical="center" indent="1"/>
    </xf>
    <xf numFmtId="0" fontId="100" fillId="0" borderId="0" xfId="3" applyFont="1" applyFill="1" applyBorder="1" applyAlignment="1">
      <alignment horizontal="left" vertical="center"/>
    </xf>
    <xf numFmtId="0" fontId="52" fillId="0" borderId="0" xfId="3" applyFont="1" applyFill="1" applyBorder="1" applyAlignment="1">
      <alignment horizontal="left" vertical="center"/>
    </xf>
    <xf numFmtId="172" fontId="34" fillId="9" borderId="0" xfId="3" applyNumberFormat="1" applyFont="1" applyFill="1" applyBorder="1" applyAlignment="1">
      <alignment horizontal="center" vertical="center" wrapText="1"/>
    </xf>
    <xf numFmtId="173" fontId="61" fillId="6" borderId="0" xfId="3" applyNumberFormat="1" applyFont="1" applyFill="1" applyAlignment="1">
      <alignment horizontal="center" vertical="center"/>
    </xf>
    <xf numFmtId="0" fontId="61" fillId="10" borderId="0" xfId="3" applyFont="1" applyFill="1" applyBorder="1" applyAlignment="1">
      <alignment horizontal="left" vertical="center" wrapText="1"/>
    </xf>
    <xf numFmtId="164" fontId="61" fillId="10" borderId="0" xfId="18" applyNumberFormat="1" applyFont="1" applyFill="1" applyBorder="1" applyAlignment="1">
      <alignment horizontal="center" vertical="center"/>
    </xf>
    <xf numFmtId="173" fontId="61" fillId="5" borderId="0" xfId="3" applyNumberFormat="1" applyFont="1" applyFill="1" applyAlignment="1">
      <alignment horizontal="center" vertical="center"/>
    </xf>
    <xf numFmtId="0" fontId="61" fillId="5" borderId="0" xfId="3" applyFont="1" applyFill="1" applyBorder="1" applyAlignment="1">
      <alignment horizontal="left" vertical="center" wrapText="1"/>
    </xf>
    <xf numFmtId="164" fontId="101" fillId="9" borderId="0" xfId="18" applyNumberFormat="1" applyFont="1" applyFill="1" applyBorder="1" applyAlignment="1">
      <alignment horizontal="center" vertical="center"/>
    </xf>
    <xf numFmtId="0" fontId="34" fillId="5" borderId="0" xfId="3" applyFont="1" applyFill="1" applyBorder="1" applyAlignment="1">
      <alignment vertical="center"/>
    </xf>
    <xf numFmtId="164" fontId="102" fillId="9" borderId="0" xfId="18" applyNumberFormat="1" applyFont="1" applyFill="1" applyBorder="1" applyAlignment="1">
      <alignment horizontal="center" vertical="center"/>
    </xf>
    <xf numFmtId="0" fontId="36" fillId="0" borderId="0" xfId="3" applyFont="1" applyAlignment="1">
      <alignment horizontal="right" vertical="center"/>
    </xf>
    <xf numFmtId="0" fontId="67" fillId="0" borderId="0" xfId="17" applyFont="1"/>
    <xf numFmtId="0" fontId="36" fillId="0" borderId="0" xfId="19" applyFont="1" applyAlignment="1"/>
    <xf numFmtId="0" fontId="42" fillId="0" borderId="0" xfId="19" applyFont="1" applyAlignment="1"/>
    <xf numFmtId="0" fontId="42" fillId="0" borderId="0" xfId="20" applyFont="1"/>
    <xf numFmtId="0" fontId="104" fillId="0" borderId="0" xfId="19" applyFont="1" applyAlignment="1"/>
    <xf numFmtId="0" fontId="36" fillId="0" borderId="0" xfId="19" applyFont="1">
      <alignment vertical="top"/>
    </xf>
    <xf numFmtId="0" fontId="0" fillId="0" borderId="0"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45" fillId="5" borderId="0" xfId="3" applyFont="1" applyFill="1" applyBorder="1" applyAlignment="1">
      <alignment horizontal="center" vertical="center"/>
    </xf>
    <xf numFmtId="0" fontId="36" fillId="0" borderId="0" xfId="3" applyFont="1" applyAlignment="1">
      <alignment horizontal="left" vertical="center" indent="4"/>
    </xf>
    <xf numFmtId="0" fontId="108" fillId="8" borderId="0" xfId="3" applyFont="1" applyFill="1" applyAlignment="1">
      <alignment horizontal="left" vertical="center"/>
    </xf>
    <xf numFmtId="0" fontId="108" fillId="8" borderId="0" xfId="3" applyFont="1" applyFill="1" applyAlignment="1">
      <alignment horizontal="center" vertical="center" wrapText="1"/>
    </xf>
    <xf numFmtId="0" fontId="9" fillId="6" borderId="0" xfId="3" applyFont="1" applyFill="1" applyAlignment="1">
      <alignment horizontal="left" vertical="center"/>
    </xf>
    <xf numFmtId="0" fontId="21" fillId="6" borderId="0" xfId="3" applyFill="1">
      <alignment vertical="top"/>
    </xf>
    <xf numFmtId="164" fontId="8" fillId="4" borderId="0" xfId="1" applyNumberFormat="1" applyFont="1" applyFill="1" applyBorder="1" applyAlignment="1">
      <alignment horizontal="center" vertical="center"/>
    </xf>
    <xf numFmtId="10" fontId="8" fillId="4" borderId="0" xfId="4" applyNumberFormat="1" applyFont="1" applyFill="1" applyBorder="1" applyAlignment="1">
      <alignment vertical="center"/>
    </xf>
    <xf numFmtId="0" fontId="9" fillId="6" borderId="0" xfId="3" applyFont="1" applyFill="1" applyAlignment="1">
      <alignment horizontal="left" vertical="center" indent="1"/>
    </xf>
    <xf numFmtId="164" fontId="8" fillId="4" borderId="0" xfId="1" applyNumberFormat="1" applyFont="1" applyFill="1" applyBorder="1" applyAlignment="1">
      <alignment horizontal="right" vertical="center"/>
    </xf>
    <xf numFmtId="10" fontId="8" fillId="4" borderId="0" xfId="4" applyNumberFormat="1" applyFont="1" applyFill="1" applyBorder="1" applyAlignment="1">
      <alignment horizontal="right" vertical="center"/>
    </xf>
    <xf numFmtId="164" fontId="8" fillId="4" borderId="0" xfId="4" applyNumberFormat="1" applyFont="1" applyFill="1" applyBorder="1" applyAlignment="1">
      <alignment horizontal="right" vertical="center"/>
    </xf>
    <xf numFmtId="0" fontId="15" fillId="5" borderId="0" xfId="3" applyFont="1" applyFill="1" applyAlignment="1">
      <alignment vertical="center"/>
    </xf>
    <xf numFmtId="0" fontId="21" fillId="5" borderId="0" xfId="3" applyFill="1">
      <alignment vertical="top"/>
    </xf>
    <xf numFmtId="164" fontId="15" fillId="2" borderId="0" xfId="1" applyNumberFormat="1" applyFont="1" applyFill="1" applyBorder="1" applyAlignment="1">
      <alignment horizontal="right" vertical="center"/>
    </xf>
    <xf numFmtId="10" fontId="39" fillId="2" borderId="0" xfId="4" applyNumberFormat="1" applyFont="1" applyFill="1" applyBorder="1" applyAlignment="1">
      <alignment horizontal="right" vertical="center"/>
    </xf>
    <xf numFmtId="164" fontId="110" fillId="3" borderId="0" xfId="1" applyNumberFormat="1" applyFont="1" applyFill="1" applyBorder="1" applyAlignment="1">
      <alignment horizontal="left" vertical="center"/>
    </xf>
    <xf numFmtId="10" fontId="110" fillId="3" borderId="0" xfId="4" applyNumberFormat="1" applyFont="1" applyFill="1" applyBorder="1" applyAlignment="1">
      <alignment horizontal="left" vertical="center"/>
    </xf>
    <xf numFmtId="10" fontId="110" fillId="3" borderId="0" xfId="4" applyNumberFormat="1" applyFont="1" applyFill="1" applyBorder="1" applyAlignment="1">
      <alignment horizontal="right" vertical="center"/>
    </xf>
    <xf numFmtId="0" fontId="8" fillId="6" borderId="0" xfId="3" applyFont="1" applyFill="1" applyAlignment="1">
      <alignment vertical="center"/>
    </xf>
    <xf numFmtId="0" fontId="21" fillId="6" borderId="0" xfId="3" applyFill="1" applyAlignment="1">
      <alignment horizontal="left" vertical="center"/>
    </xf>
    <xf numFmtId="174" fontId="8" fillId="4" borderId="0" xfId="1" applyNumberFormat="1" applyFont="1" applyFill="1" applyBorder="1" applyAlignment="1">
      <alignment horizontal="right" vertical="center" indent="2"/>
    </xf>
    <xf numFmtId="0" fontId="8" fillId="6" borderId="0" xfId="3" applyFont="1" applyFill="1" applyAlignment="1">
      <alignment horizontal="left" vertical="center"/>
    </xf>
    <xf numFmtId="164" fontId="111" fillId="2" borderId="0" xfId="1" applyNumberFormat="1" applyFont="1" applyFill="1" applyBorder="1" applyAlignment="1">
      <alignment horizontal="right" vertical="center"/>
    </xf>
    <xf numFmtId="0" fontId="37" fillId="0" borderId="0" xfId="3" applyFont="1" applyFill="1" applyAlignment="1">
      <alignment horizontal="left" vertical="center"/>
    </xf>
    <xf numFmtId="0" fontId="51" fillId="0" borderId="0" xfId="3" applyFont="1" applyFill="1">
      <alignment vertical="top"/>
    </xf>
    <xf numFmtId="164" fontId="37" fillId="0" borderId="0" xfId="1" applyNumberFormat="1" applyFont="1" applyFill="1" applyAlignment="1">
      <alignment horizontal="center" vertical="center"/>
    </xf>
    <xf numFmtId="0" fontId="37" fillId="0" borderId="0" xfId="3" applyFont="1">
      <alignment vertical="top"/>
    </xf>
    <xf numFmtId="0" fontId="34" fillId="5" borderId="0" xfId="3" applyFont="1" applyFill="1" applyAlignment="1">
      <alignment horizontal="center" vertical="center" wrapText="1"/>
    </xf>
    <xf numFmtId="0" fontId="47" fillId="6" borderId="0" xfId="3" applyFont="1" applyFill="1" applyAlignment="1">
      <alignment horizontal="left" vertical="center"/>
    </xf>
    <xf numFmtId="164" fontId="46" fillId="6" borderId="0" xfId="21" applyNumberFormat="1" applyFont="1" applyFill="1" applyAlignment="1">
      <alignment horizontal="center" vertical="center"/>
    </xf>
    <xf numFmtId="10" fontId="47" fillId="6" borderId="0" xfId="3" applyNumberFormat="1" applyFont="1" applyFill="1" applyAlignment="1">
      <alignment horizontal="center" vertical="center"/>
    </xf>
    <xf numFmtId="43" fontId="46" fillId="6" borderId="0" xfId="21" applyFont="1" applyFill="1" applyAlignment="1">
      <alignment horizontal="center" vertical="center"/>
    </xf>
    <xf numFmtId="174" fontId="47" fillId="6" borderId="0" xfId="3" applyNumberFormat="1" applyFont="1" applyFill="1" applyAlignment="1">
      <alignment horizontal="center" vertical="center"/>
    </xf>
    <xf numFmtId="43" fontId="46" fillId="6" borderId="0" xfId="21" applyNumberFormat="1" applyFont="1" applyFill="1" applyAlignment="1">
      <alignment horizontal="center" vertical="center"/>
    </xf>
    <xf numFmtId="174" fontId="46" fillId="6" borderId="0" xfId="3" applyNumberFormat="1" applyFont="1" applyFill="1" applyAlignment="1">
      <alignment horizontal="center" vertical="center"/>
    </xf>
    <xf numFmtId="2" fontId="96" fillId="5" borderId="0" xfId="3" applyNumberFormat="1" applyFont="1" applyFill="1" applyAlignment="1">
      <alignment horizontal="left" vertical="center"/>
    </xf>
    <xf numFmtId="164" fontId="45" fillId="5" borderId="0" xfId="1" applyNumberFormat="1" applyFont="1" applyFill="1" applyAlignment="1">
      <alignment horizontal="center" vertical="center"/>
    </xf>
    <xf numFmtId="10" fontId="114" fillId="5" borderId="0" xfId="3" applyNumberFormat="1" applyFont="1" applyFill="1" applyBorder="1" applyAlignment="1">
      <alignment horizontal="center" vertical="center"/>
    </xf>
    <xf numFmtId="0" fontId="61" fillId="5" borderId="0" xfId="3" applyFont="1" applyFill="1" applyBorder="1" applyAlignment="1">
      <alignment horizontal="center"/>
    </xf>
    <xf numFmtId="0" fontId="36" fillId="0" borderId="0" xfId="3" applyFont="1" applyFill="1" applyAlignment="1">
      <alignment horizontal="left" vertical="center"/>
    </xf>
    <xf numFmtId="0" fontId="36" fillId="0" borderId="0" xfId="3" applyFont="1" applyAlignment="1">
      <alignment vertical="center"/>
    </xf>
    <xf numFmtId="0" fontId="115" fillId="11" borderId="0" xfId="3" applyFont="1" applyFill="1" applyAlignment="1">
      <alignment horizontal="left" vertical="center"/>
    </xf>
    <xf numFmtId="0" fontId="1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0" fontId="8" fillId="4" borderId="0" xfId="3" applyFont="1" applyFill="1" applyBorder="1" applyAlignment="1"/>
    <xf numFmtId="10" fontId="71" fillId="4" borderId="0" xfId="3" applyNumberFormat="1" applyFont="1" applyFill="1" applyBorder="1" applyAlignment="1">
      <alignment horizontal="center" vertical="center"/>
    </xf>
    <xf numFmtId="43" fontId="74" fillId="4" borderId="0" xfId="1" applyNumberFormat="1" applyFont="1" applyFill="1" applyBorder="1" applyAlignment="1">
      <alignment horizontal="center" vertical="center"/>
    </xf>
    <xf numFmtId="43" fontId="71" fillId="4" borderId="0" xfId="1" applyNumberFormat="1" applyFont="1" applyFill="1" applyBorder="1" applyAlignment="1">
      <alignment horizontal="center" vertical="center"/>
    </xf>
    <xf numFmtId="164" fontId="45" fillId="2" borderId="0" xfId="1" applyNumberFormat="1" applyFont="1" applyFill="1" applyBorder="1" applyAlignment="1">
      <alignment horizontal="center" vertical="center"/>
    </xf>
    <xf numFmtId="10" fontId="116" fillId="2" borderId="0" xfId="3" applyNumberFormat="1" applyFont="1" applyFill="1" applyBorder="1" applyAlignment="1">
      <alignment horizontal="center"/>
    </xf>
    <xf numFmtId="0" fontId="116" fillId="2" borderId="0" xfId="3" applyFont="1" applyFill="1" applyBorder="1" applyAlignment="1">
      <alignment horizontal="center"/>
    </xf>
    <xf numFmtId="0" fontId="46" fillId="4" borderId="0" xfId="3" applyFont="1" applyFill="1" applyBorder="1" applyAlignment="1"/>
    <xf numFmtId="0" fontId="117" fillId="4" borderId="0" xfId="3" applyFont="1" applyFill="1" applyBorder="1" applyAlignment="1">
      <alignment horizontal="left" vertical="center"/>
    </xf>
    <xf numFmtId="0" fontId="100" fillId="6" borderId="0" xfId="3" applyFont="1" applyFill="1" applyAlignment="1">
      <alignment horizontal="left" vertical="center"/>
    </xf>
    <xf numFmtId="164" fontId="118" fillId="6" borderId="0" xfId="21" applyNumberFormat="1" applyFont="1" applyFill="1" applyAlignment="1">
      <alignment horizontal="center" vertical="center"/>
    </xf>
    <xf numFmtId="2" fontId="96" fillId="5" borderId="0" xfId="3" applyNumberFormat="1" applyFont="1" applyFill="1" applyAlignment="1">
      <alignment horizontal="left" vertical="center" wrapText="1"/>
    </xf>
    <xf numFmtId="0" fontId="25" fillId="0" borderId="0" xfId="3" applyFont="1" applyAlignment="1">
      <alignment horizontal="left" vertical="center"/>
    </xf>
    <xf numFmtId="0" fontId="27" fillId="0" borderId="0" xfId="3" applyFont="1" applyAlignment="1">
      <alignment horizontal="left" vertical="center"/>
    </xf>
    <xf numFmtId="0" fontId="15" fillId="5" borderId="0" xfId="3" applyFont="1" applyFill="1" applyAlignment="1">
      <alignment horizontal="center"/>
    </xf>
    <xf numFmtId="0" fontId="27" fillId="5" borderId="0" xfId="3" applyFont="1" applyFill="1" applyAlignment="1">
      <alignment horizontal="center"/>
    </xf>
    <xf numFmtId="0" fontId="91" fillId="6" borderId="0" xfId="3" applyFont="1" applyFill="1" applyAlignment="1">
      <alignment horizontal="left" vertical="center"/>
    </xf>
    <xf numFmtId="2" fontId="21" fillId="6" borderId="0" xfId="3" applyNumberFormat="1" applyFill="1" applyAlignment="1">
      <alignment horizontal="center" vertical="center"/>
    </xf>
    <xf numFmtId="3" fontId="21" fillId="6" borderId="0" xfId="3" applyNumberFormat="1" applyFill="1" applyAlignment="1">
      <alignment horizontal="right" vertical="center"/>
    </xf>
    <xf numFmtId="2" fontId="21" fillId="5" borderId="0" xfId="3" applyNumberFormat="1" applyFill="1" applyAlignment="1">
      <alignment horizontal="center" vertical="center"/>
    </xf>
    <xf numFmtId="3" fontId="96" fillId="5" borderId="0" xfId="3" applyNumberFormat="1" applyFont="1" applyFill="1" applyAlignment="1">
      <alignment horizontal="right" vertical="center"/>
    </xf>
    <xf numFmtId="2" fontId="119" fillId="6" borderId="0" xfId="3" applyNumberFormat="1" applyFont="1" applyFill="1" applyAlignment="1">
      <alignment horizontal="center" vertical="center"/>
    </xf>
    <xf numFmtId="3" fontId="119" fillId="6" borderId="0" xfId="3" applyNumberFormat="1" applyFont="1" applyFill="1" applyAlignment="1">
      <alignment horizontal="right" vertical="center"/>
    </xf>
    <xf numFmtId="2" fontId="119" fillId="5" borderId="0" xfId="3" applyNumberFormat="1" applyFont="1" applyFill="1" applyAlignment="1">
      <alignment horizontal="center" vertical="center"/>
    </xf>
    <xf numFmtId="0" fontId="43" fillId="9" borderId="0" xfId="3" applyFont="1" applyFill="1">
      <alignment vertical="top"/>
    </xf>
    <xf numFmtId="0" fontId="36" fillId="9" borderId="0" xfId="3" applyFont="1" applyFill="1">
      <alignment vertical="top"/>
    </xf>
    <xf numFmtId="0" fontId="34" fillId="5" borderId="0" xfId="3" applyFont="1" applyFill="1" applyAlignment="1">
      <alignment horizontal="left" vertical="center" wrapText="1"/>
    </xf>
    <xf numFmtId="0" fontId="43" fillId="5" borderId="0" xfId="3" applyFont="1" applyFill="1" applyBorder="1" applyAlignment="1">
      <alignment horizontal="left" vertical="center"/>
    </xf>
    <xf numFmtId="0" fontId="43" fillId="5" borderId="0" xfId="3" applyFont="1" applyFill="1" applyBorder="1" applyAlignment="1">
      <alignment horizontal="center" vertical="center"/>
    </xf>
    <xf numFmtId="175" fontId="61" fillId="6" borderId="0" xfId="0" applyNumberFormat="1" applyFont="1" applyFill="1" applyAlignment="1">
      <alignment horizontal="right" vertical="center"/>
    </xf>
    <xf numFmtId="176" fontId="36" fillId="6" borderId="0" xfId="0" applyNumberFormat="1" applyFont="1" applyFill="1" applyAlignment="1">
      <alignment horizontal="right" vertical="center"/>
    </xf>
    <xf numFmtId="3" fontId="61" fillId="6" borderId="0" xfId="0" applyNumberFormat="1" applyFont="1" applyFill="1" applyAlignment="1">
      <alignment horizontal="right" vertical="center"/>
    </xf>
    <xf numFmtId="169" fontId="36" fillId="6" borderId="0" xfId="0" applyNumberFormat="1" applyFont="1" applyFill="1" applyAlignment="1">
      <alignment horizontal="right" vertical="center"/>
    </xf>
    <xf numFmtId="10" fontId="36" fillId="6" borderId="0" xfId="0" applyNumberFormat="1" applyFont="1" applyFill="1" applyAlignment="1">
      <alignment horizontal="right" vertical="center"/>
    </xf>
    <xf numFmtId="0" fontId="36" fillId="6" borderId="0" xfId="0" applyFont="1" applyFill="1" applyBorder="1" applyAlignment="1">
      <alignment horizontal="center" vertical="center"/>
    </xf>
    <xf numFmtId="175" fontId="36" fillId="6" borderId="0" xfId="0" applyNumberFormat="1" applyFont="1" applyFill="1" applyAlignment="1">
      <alignment horizontal="right" vertical="center"/>
    </xf>
    <xf numFmtId="3" fontId="36" fillId="6" borderId="0" xfId="0" applyNumberFormat="1" applyFont="1" applyFill="1" applyAlignment="1">
      <alignment horizontal="right" vertical="center"/>
    </xf>
    <xf numFmtId="0" fontId="124" fillId="6" borderId="0" xfId="0" applyFont="1" applyFill="1" applyAlignment="1">
      <alignment horizontal="left" vertical="center"/>
    </xf>
    <xf numFmtId="175" fontId="124" fillId="6" borderId="0" xfId="0" applyNumberFormat="1" applyFont="1" applyFill="1" applyAlignment="1">
      <alignment horizontal="right" vertical="center"/>
    </xf>
    <xf numFmtId="176" fontId="124" fillId="6" borderId="0" xfId="0" applyNumberFormat="1" applyFont="1" applyFill="1" applyAlignment="1">
      <alignment horizontal="right" vertical="center"/>
    </xf>
    <xf numFmtId="175" fontId="36" fillId="6" borderId="0" xfId="0" applyNumberFormat="1" applyFont="1" applyFill="1" applyAlignment="1" applyProtection="1">
      <alignment horizontal="right" vertical="center"/>
    </xf>
    <xf numFmtId="176" fontId="36" fillId="6" borderId="0" xfId="0" applyNumberFormat="1" applyFont="1" applyFill="1" applyAlignment="1" applyProtection="1">
      <alignment horizontal="right" vertical="center"/>
    </xf>
    <xf numFmtId="3" fontId="36" fillId="6" borderId="0" xfId="0" applyNumberFormat="1" applyFont="1" applyFill="1" applyAlignment="1" applyProtection="1">
      <alignment horizontal="right" vertical="center"/>
    </xf>
    <xf numFmtId="169" fontId="36" fillId="6" borderId="0" xfId="0" applyNumberFormat="1" applyFont="1" applyFill="1" applyAlignment="1" applyProtection="1">
      <alignment horizontal="right" vertical="center"/>
    </xf>
    <xf numFmtId="0" fontId="36" fillId="6" borderId="0" xfId="22" applyFont="1" applyFill="1" applyAlignment="1">
      <alignment horizontal="left" vertical="center"/>
    </xf>
    <xf numFmtId="175" fontId="124" fillId="6" borderId="0" xfId="0" applyNumberFormat="1" applyFont="1" applyFill="1" applyAlignment="1" applyProtection="1">
      <alignment horizontal="right" vertical="center"/>
    </xf>
    <xf numFmtId="176" fontId="124" fillId="6" borderId="0" xfId="0" applyNumberFormat="1" applyFont="1" applyFill="1" applyAlignment="1" applyProtection="1">
      <alignment horizontal="right" vertical="center"/>
    </xf>
    <xf numFmtId="175" fontId="61" fillId="6" borderId="0" xfId="0" applyNumberFormat="1" applyFont="1" applyFill="1" applyAlignment="1" applyProtection="1">
      <alignment horizontal="right" vertical="center"/>
    </xf>
    <xf numFmtId="176" fontId="61" fillId="6" borderId="0" xfId="0" applyNumberFormat="1" applyFont="1" applyFill="1" applyAlignment="1" applyProtection="1">
      <alignment horizontal="right" vertical="center"/>
    </xf>
    <xf numFmtId="3" fontId="61" fillId="6" borderId="0" xfId="0" applyNumberFormat="1" applyFont="1" applyFill="1" applyAlignment="1" applyProtection="1">
      <alignment horizontal="right" vertical="center"/>
    </xf>
    <xf numFmtId="169" fontId="61" fillId="6" borderId="0" xfId="0" applyNumberFormat="1" applyFont="1" applyFill="1" applyAlignment="1" applyProtection="1">
      <alignment horizontal="right" vertical="center"/>
    </xf>
    <xf numFmtId="0" fontId="61" fillId="6" borderId="0" xfId="0" applyFont="1" applyFill="1" applyAlignment="1">
      <alignment horizontal="left" vertical="center"/>
    </xf>
    <xf numFmtId="0" fontId="61" fillId="6" borderId="0" xfId="0" applyFont="1" applyFill="1" applyAlignment="1">
      <alignment horizontal="center" vertical="center"/>
    </xf>
    <xf numFmtId="0" fontId="36" fillId="6" borderId="0" xfId="0" applyFont="1" applyFill="1" applyAlignment="1" applyProtection="1">
      <alignment horizontal="right" vertical="center"/>
    </xf>
    <xf numFmtId="49" fontId="61" fillId="6" borderId="0" xfId="23" applyNumberFormat="1" applyFont="1" applyFill="1" applyAlignment="1">
      <alignment horizontal="left" vertical="center"/>
    </xf>
    <xf numFmtId="49" fontId="61" fillId="6" borderId="0" xfId="23" applyNumberFormat="1" applyFont="1" applyFill="1" applyAlignment="1">
      <alignment horizontal="center" vertical="center"/>
    </xf>
    <xf numFmtId="0" fontId="36" fillId="6" borderId="0" xfId="3" applyFont="1" applyFill="1" applyAlignment="1">
      <alignment horizontal="center" vertical="center"/>
    </xf>
    <xf numFmtId="0" fontId="36" fillId="6" borderId="0" xfId="3" applyFont="1" applyFill="1" applyBorder="1" applyAlignment="1">
      <alignment horizontal="center" vertical="center"/>
    </xf>
    <xf numFmtId="0" fontId="36" fillId="5" borderId="0" xfId="3" applyFont="1" applyFill="1" applyAlignment="1">
      <alignment horizontal="left" vertical="center"/>
    </xf>
    <xf numFmtId="0" fontId="36" fillId="5" borderId="0" xfId="3" applyFont="1" applyFill="1" applyAlignment="1">
      <alignment vertical="center"/>
    </xf>
    <xf numFmtId="3" fontId="34" fillId="5" borderId="0" xfId="3" applyNumberFormat="1" applyFont="1" applyFill="1" applyAlignment="1">
      <alignment horizontal="right" vertical="center"/>
    </xf>
    <xf numFmtId="0" fontId="36" fillId="5" borderId="0" xfId="3" applyFont="1" applyFill="1" applyAlignment="1">
      <alignment horizontal="right" vertical="center"/>
    </xf>
    <xf numFmtId="10" fontId="34" fillId="5" borderId="0" xfId="0" applyNumberFormat="1" applyFont="1" applyFill="1" applyAlignment="1">
      <alignment horizontal="right" vertical="center"/>
    </xf>
    <xf numFmtId="0" fontId="36" fillId="5" borderId="0" xfId="0" applyFont="1" applyFill="1"/>
    <xf numFmtId="0" fontId="37" fillId="0" borderId="0" xfId="3" applyFont="1" applyAlignment="1">
      <alignment horizontal="left" vertical="center"/>
    </xf>
    <xf numFmtId="0" fontId="127" fillId="0" borderId="0" xfId="0" applyFont="1" applyFill="1" applyBorder="1" applyAlignment="1">
      <alignment horizontal="left" vertical="center"/>
    </xf>
    <xf numFmtId="0" fontId="45" fillId="5" borderId="0" xfId="3" applyFont="1" applyFill="1" applyAlignment="1">
      <alignment horizontal="left" vertical="center"/>
    </xf>
    <xf numFmtId="0" fontId="61" fillId="0" borderId="0" xfId="3" applyFont="1" applyAlignment="1">
      <alignment horizontal="left" vertical="center"/>
    </xf>
    <xf numFmtId="0" fontId="42" fillId="0" borderId="0" xfId="3" applyFont="1" applyAlignment="1">
      <alignment horizontal="left" vertical="center"/>
    </xf>
    <xf numFmtId="0" fontId="36" fillId="6" borderId="0" xfId="0" applyFont="1" applyFill="1"/>
    <xf numFmtId="0" fontId="36" fillId="6" borderId="0" xfId="0" applyFont="1" applyFill="1" applyAlignment="1">
      <alignment horizontal="center"/>
    </xf>
    <xf numFmtId="3" fontId="61" fillId="6" borderId="0" xfId="0" applyNumberFormat="1" applyFont="1" applyFill="1"/>
    <xf numFmtId="169" fontId="36" fillId="6" borderId="0" xfId="0" applyNumberFormat="1" applyFont="1" applyFill="1"/>
    <xf numFmtId="10" fontId="36" fillId="6" borderId="0" xfId="0" applyNumberFormat="1" applyFont="1" applyFill="1"/>
    <xf numFmtId="0" fontId="36" fillId="6" borderId="0" xfId="0" applyFont="1" applyFill="1" applyBorder="1" applyAlignment="1">
      <alignment horizontal="center"/>
    </xf>
    <xf numFmtId="3" fontId="36" fillId="6" borderId="0" xfId="0" applyNumberFormat="1" applyFont="1" applyFill="1"/>
    <xf numFmtId="3" fontId="36" fillId="6" borderId="0" xfId="0" applyNumberFormat="1" applyFont="1" applyFill="1" applyProtection="1"/>
    <xf numFmtId="169" fontId="36" fillId="6" borderId="0" xfId="0" applyNumberFormat="1" applyFont="1" applyFill="1" applyProtection="1"/>
    <xf numFmtId="0" fontId="61" fillId="6" borderId="0" xfId="0" applyFont="1" applyFill="1"/>
    <xf numFmtId="0" fontId="61" fillId="6" borderId="0" xfId="0" applyFont="1" applyFill="1" applyAlignment="1">
      <alignment horizontal="center"/>
    </xf>
    <xf numFmtId="3" fontId="61" fillId="6" borderId="0" xfId="0" applyNumberFormat="1" applyFont="1" applyFill="1" applyProtection="1"/>
    <xf numFmtId="169" fontId="61" fillId="6" borderId="0" xfId="0" applyNumberFormat="1" applyFont="1" applyFill="1" applyProtection="1"/>
    <xf numFmtId="49" fontId="61" fillId="6" borderId="0" xfId="23" applyNumberFormat="1" applyFont="1" applyFill="1"/>
    <xf numFmtId="49" fontId="61" fillId="6" borderId="0" xfId="23" applyNumberFormat="1" applyFont="1" applyFill="1" applyAlignment="1">
      <alignment horizontal="center"/>
    </xf>
    <xf numFmtId="10" fontId="61" fillId="6" borderId="0" xfId="0" applyNumberFormat="1" applyFont="1" applyFill="1"/>
    <xf numFmtId="0" fontId="36" fillId="6" borderId="0" xfId="3" applyFont="1" applyFill="1" applyBorder="1" applyAlignment="1">
      <alignment horizontal="center"/>
    </xf>
    <xf numFmtId="0" fontId="15" fillId="5" borderId="0" xfId="0" applyFont="1" applyFill="1" applyAlignment="1">
      <alignment horizontal="center" vertical="center" wrapText="1"/>
    </xf>
    <xf numFmtId="0" fontId="0" fillId="5" borderId="0" xfId="0" applyFill="1" applyAlignment="1">
      <alignment wrapText="1"/>
    </xf>
    <xf numFmtId="0" fontId="0" fillId="5" borderId="0" xfId="0" applyFill="1" applyAlignment="1">
      <alignment horizontal="center" vertical="center" wrapText="1"/>
    </xf>
    <xf numFmtId="0" fontId="34" fillId="6" borderId="0" xfId="0" applyFont="1" applyFill="1" applyAlignment="1">
      <alignment horizontal="left" vertical="center" wrapText="1"/>
    </xf>
    <xf numFmtId="14" fontId="15" fillId="0" borderId="0" xfId="0" applyNumberFormat="1" applyFont="1" applyAlignment="1">
      <alignment horizontal="right" vertical="center"/>
    </xf>
    <xf numFmtId="14" fontId="31" fillId="0" borderId="0" xfId="0" applyNumberFormat="1" applyFont="1" applyAlignment="1">
      <alignment horizontal="right" vertical="center"/>
    </xf>
    <xf numFmtId="0" fontId="43" fillId="0" borderId="0" xfId="0" applyFont="1" applyAlignment="1">
      <alignment horizontal="left" vertical="center"/>
    </xf>
    <xf numFmtId="0" fontId="36" fillId="0" borderId="0" xfId="0" applyFont="1" applyBorder="1" applyAlignment="1">
      <alignment horizontal="right"/>
    </xf>
    <xf numFmtId="0" fontId="34" fillId="5" borderId="0" xfId="0" applyFont="1" applyFill="1" applyBorder="1" applyAlignment="1">
      <alignment horizontal="center" vertical="center" wrapText="1"/>
    </xf>
    <xf numFmtId="0" fontId="36" fillId="0" borderId="0" xfId="0" applyFont="1" applyAlignment="1">
      <alignment horizontal="right"/>
    </xf>
    <xf numFmtId="0" fontId="67" fillId="0" borderId="0" xfId="0" applyFont="1" applyAlignment="1">
      <alignment horizontal="right"/>
    </xf>
    <xf numFmtId="0" fontId="45" fillId="5" borderId="0" xfId="3" applyFont="1" applyFill="1" applyBorder="1" applyAlignment="1">
      <alignment horizontal="center" vertical="center" wrapText="1"/>
    </xf>
    <xf numFmtId="0" fontId="67" fillId="6" borderId="0" xfId="0" applyFont="1" applyFill="1" applyBorder="1"/>
    <xf numFmtId="169" fontId="34" fillId="6" borderId="0" xfId="0" applyNumberFormat="1" applyFont="1" applyFill="1" applyBorder="1"/>
    <xf numFmtId="14" fontId="64" fillId="6" borderId="0" xfId="0" applyNumberFormat="1" applyFont="1" applyFill="1" applyBorder="1"/>
    <xf numFmtId="14" fontId="49" fillId="6" borderId="0" xfId="0" applyNumberFormat="1" applyFont="1" applyFill="1" applyBorder="1"/>
    <xf numFmtId="0" fontId="36" fillId="6" borderId="0" xfId="0" applyFont="1" applyFill="1" applyBorder="1"/>
    <xf numFmtId="169" fontId="34" fillId="6" borderId="0" xfId="0" applyNumberFormat="1" applyFont="1" applyFill="1" applyBorder="1" applyAlignment="1">
      <alignment horizontal="right"/>
    </xf>
    <xf numFmtId="0" fontId="67" fillId="0" borderId="0" xfId="0" applyFont="1" applyFill="1" applyBorder="1" applyAlignment="1">
      <alignment horizontal="left" vertical="center"/>
    </xf>
    <xf numFmtId="0" fontId="42" fillId="5" borderId="0" xfId="0" applyFont="1" applyFill="1" applyBorder="1" applyAlignment="1">
      <alignment horizontal="center" vertical="top" wrapText="1"/>
    </xf>
    <xf numFmtId="3" fontId="77" fillId="6" borderId="0" xfId="24" applyNumberFormat="1" applyFont="1" applyFill="1" applyAlignment="1">
      <alignment vertical="center"/>
    </xf>
    <xf numFmtId="10" fontId="77" fillId="6" borderId="0" xfId="24" applyNumberFormat="1" applyFont="1" applyFill="1" applyAlignment="1">
      <alignment vertical="center"/>
    </xf>
    <xf numFmtId="0" fontId="80" fillId="6" borderId="0" xfId="0" applyFont="1" applyFill="1" applyBorder="1" applyAlignment="1">
      <alignment wrapText="1"/>
    </xf>
    <xf numFmtId="3" fontId="37" fillId="6" borderId="0" xfId="24" applyNumberFormat="1" applyFont="1" applyFill="1" applyAlignment="1">
      <alignment vertical="center"/>
    </xf>
    <xf numFmtId="10" fontId="37" fillId="6" borderId="0" xfId="24" applyNumberFormat="1" applyFont="1" applyFill="1" applyAlignment="1">
      <alignment vertical="center"/>
    </xf>
    <xf numFmtId="3" fontId="77" fillId="6" borderId="0" xfId="24" applyNumberFormat="1" applyFont="1" applyFill="1"/>
    <xf numFmtId="10" fontId="77" fillId="6" borderId="0" xfId="24" applyNumberFormat="1" applyFont="1" applyFill="1"/>
    <xf numFmtId="0" fontId="130" fillId="5" borderId="0" xfId="0" applyFont="1" applyFill="1" applyBorder="1" applyAlignment="1">
      <alignment vertical="center" wrapText="1"/>
    </xf>
    <xf numFmtId="3" fontId="34" fillId="5" borderId="0" xfId="24" applyNumberFormat="1" applyFont="1" applyFill="1" applyBorder="1" applyAlignment="1">
      <alignment horizontal="right" vertical="center"/>
    </xf>
    <xf numFmtId="10" fontId="34" fillId="5" borderId="0" xfId="24" applyNumberFormat="1" applyFont="1" applyFill="1" applyAlignment="1">
      <alignment vertical="center"/>
    </xf>
    <xf numFmtId="0" fontId="77" fillId="6" borderId="0" xfId="24" applyFont="1" applyFill="1" applyBorder="1" applyAlignment="1">
      <alignment vertical="center"/>
    </xf>
    <xf numFmtId="0" fontId="36" fillId="5" borderId="0" xfId="3" applyFont="1" applyFill="1" applyAlignment="1">
      <alignment horizontal="center" vertical="center" wrapText="1"/>
    </xf>
    <xf numFmtId="0" fontId="36" fillId="6" borderId="0" xfId="25" applyFont="1" applyFill="1" applyBorder="1" applyAlignment="1">
      <alignment horizontal="left" vertical="center" wrapText="1"/>
    </xf>
    <xf numFmtId="175" fontId="36" fillId="6" borderId="0" xfId="26" applyNumberFormat="1" applyFont="1" applyFill="1" applyAlignment="1">
      <alignment horizontal="right" vertical="center"/>
    </xf>
    <xf numFmtId="4" fontId="36" fillId="6" borderId="0" xfId="0" applyNumberFormat="1" applyFont="1" applyFill="1" applyBorder="1" applyAlignment="1">
      <alignment horizontal="right" vertical="center"/>
    </xf>
    <xf numFmtId="0" fontId="36" fillId="6" borderId="0" xfId="23" applyFont="1" applyFill="1" applyBorder="1" applyAlignment="1">
      <alignment horizontal="left" vertical="center" wrapText="1"/>
    </xf>
    <xf numFmtId="0" fontId="34" fillId="5" borderId="0" xfId="3" applyFont="1" applyFill="1" applyBorder="1" applyAlignment="1">
      <alignment horizontal="left" vertical="center" wrapText="1"/>
    </xf>
    <xf numFmtId="0" fontId="61" fillId="5" borderId="0" xfId="3" applyFont="1" applyFill="1" applyAlignment="1">
      <alignment horizontal="left" vertical="center" wrapText="1"/>
    </xf>
    <xf numFmtId="164" fontId="34" fillId="5" borderId="0" xfId="25" applyNumberFormat="1" applyFont="1" applyFill="1" applyBorder="1" applyAlignment="1">
      <alignment horizontal="right" vertical="center" wrapText="1"/>
    </xf>
    <xf numFmtId="0" fontId="61" fillId="5" borderId="0" xfId="3" applyFont="1" applyFill="1" applyAlignment="1">
      <alignment horizontal="center" vertical="center" wrapText="1"/>
    </xf>
    <xf numFmtId="0" fontId="45" fillId="0" borderId="0" xfId="3" applyFont="1" applyFill="1" applyAlignment="1">
      <alignment horizontal="left" vertical="center"/>
    </xf>
    <xf numFmtId="0" fontId="31" fillId="0" borderId="0" xfId="3" applyFont="1" applyFill="1" applyAlignment="1">
      <alignment horizontal="left" vertical="center"/>
    </xf>
    <xf numFmtId="0" fontId="15" fillId="0" borderId="0" xfId="3" applyFont="1" applyFill="1" applyAlignment="1">
      <alignment horizontal="left" vertical="center"/>
    </xf>
    <xf numFmtId="0" fontId="61" fillId="6" borderId="0" xfId="3" applyFont="1" applyFill="1" applyBorder="1" applyAlignment="1">
      <alignment horizontal="left" vertical="center" wrapText="1"/>
    </xf>
    <xf numFmtId="0" fontId="36" fillId="6" borderId="0" xfId="3" applyFont="1" applyFill="1" applyBorder="1" applyAlignment="1">
      <alignment horizontal="left" vertical="center"/>
    </xf>
    <xf numFmtId="3" fontId="36" fillId="6" borderId="0" xfId="3" applyNumberFormat="1" applyFont="1" applyFill="1" applyBorder="1" applyAlignment="1">
      <alignment horizontal="right" vertical="center"/>
    </xf>
    <xf numFmtId="0" fontId="39" fillId="0" borderId="0" xfId="3" applyFont="1" applyFill="1" applyAlignment="1">
      <alignment horizontal="left" vertical="center"/>
    </xf>
    <xf numFmtId="0" fontId="82" fillId="0" borderId="0" xfId="3" applyFont="1" applyFill="1">
      <alignment vertical="top"/>
    </xf>
    <xf numFmtId="0" fontId="130" fillId="5" borderId="0" xfId="3" applyFont="1" applyFill="1" applyAlignment="1">
      <alignment horizontal="center" vertical="center" wrapText="1"/>
    </xf>
    <xf numFmtId="0" fontId="67" fillId="6" borderId="0" xfId="25" applyFont="1" applyFill="1" applyBorder="1" applyAlignment="1">
      <alignment horizontal="left" vertical="center" wrapText="1"/>
    </xf>
    <xf numFmtId="175" fontId="67" fillId="6" borderId="0" xfId="26" applyNumberFormat="1" applyFont="1" applyFill="1" applyAlignment="1">
      <alignment horizontal="right" vertical="center"/>
    </xf>
    <xf numFmtId="176" fontId="67" fillId="6" borderId="0" xfId="0" applyNumberFormat="1" applyFont="1" applyFill="1" applyBorder="1" applyAlignment="1">
      <alignment horizontal="right" vertical="center"/>
    </xf>
    <xf numFmtId="0" fontId="67" fillId="6" borderId="0" xfId="23" applyFont="1" applyFill="1" applyBorder="1" applyAlignment="1">
      <alignment horizontal="left" vertical="center" wrapText="1"/>
    </xf>
    <xf numFmtId="0" fontId="130" fillId="5" borderId="0" xfId="3" applyFont="1" applyFill="1" applyBorder="1" applyAlignment="1">
      <alignment horizontal="left" vertical="center" wrapText="1"/>
    </xf>
    <xf numFmtId="0" fontId="101" fillId="5" borderId="0" xfId="3" applyFont="1" applyFill="1" applyAlignment="1">
      <alignment horizontal="left" vertical="center" wrapText="1"/>
    </xf>
    <xf numFmtId="164" fontId="130" fillId="5" borderId="0" xfId="25" applyNumberFormat="1" applyFont="1" applyFill="1" applyBorder="1" applyAlignment="1">
      <alignment horizontal="right" vertical="center" wrapText="1"/>
    </xf>
    <xf numFmtId="0" fontId="101" fillId="5" borderId="0" xfId="3" applyFont="1" applyFill="1" applyAlignment="1">
      <alignment horizontal="center" vertical="center" wrapText="1"/>
    </xf>
    <xf numFmtId="0" fontId="39" fillId="0" borderId="0" xfId="0" applyNumberFormat="1" applyFont="1" applyAlignment="1">
      <alignment horizontal="right" vertical="center"/>
    </xf>
    <xf numFmtId="0" fontId="82" fillId="0" borderId="0" xfId="0" applyNumberFormat="1" applyFont="1" applyAlignment="1">
      <alignment horizontal="right" vertical="center"/>
    </xf>
    <xf numFmtId="3" fontId="67" fillId="6" borderId="0" xfId="25" applyNumberFormat="1" applyFont="1" applyFill="1" applyBorder="1" applyAlignment="1">
      <alignment horizontal="right" vertical="center" wrapText="1"/>
    </xf>
    <xf numFmtId="175" fontId="67" fillId="6" borderId="0" xfId="26" applyNumberFormat="1" applyFont="1" applyFill="1" applyAlignment="1">
      <alignment vertical="center"/>
    </xf>
    <xf numFmtId="176" fontId="67" fillId="6" borderId="0" xfId="0" applyNumberFormat="1" applyFont="1" applyFill="1" applyBorder="1" applyAlignment="1">
      <alignment vertical="center"/>
    </xf>
    <xf numFmtId="3" fontId="67" fillId="6" borderId="0" xfId="23" applyNumberFormat="1" applyFont="1" applyFill="1" applyBorder="1" applyAlignment="1">
      <alignment horizontal="right" vertical="center" wrapText="1"/>
    </xf>
    <xf numFmtId="0" fontId="102" fillId="5" borderId="0" xfId="3" applyFont="1" applyFill="1" applyAlignment="1">
      <alignment horizontal="left" vertical="center" wrapText="1"/>
    </xf>
    <xf numFmtId="3" fontId="102" fillId="5" borderId="0" xfId="3" applyNumberFormat="1" applyFont="1" applyFill="1" applyAlignment="1">
      <alignment horizontal="right" vertical="center" wrapText="1"/>
    </xf>
    <xf numFmtId="0" fontId="64" fillId="0" borderId="0" xfId="0" applyFont="1"/>
    <xf numFmtId="0" fontId="134" fillId="0" borderId="0" xfId="0" applyFont="1"/>
    <xf numFmtId="0" fontId="135" fillId="0" borderId="0" xfId="0" applyFont="1"/>
    <xf numFmtId="0" fontId="36" fillId="0" borderId="0" xfId="27" applyFont="1" applyFill="1" applyBorder="1" applyAlignment="1">
      <alignment horizontal="left" vertical="center"/>
    </xf>
    <xf numFmtId="0" fontId="39" fillId="0" borderId="0" xfId="3" applyFont="1" applyFill="1" applyBorder="1" applyAlignment="1">
      <alignment horizontal="left" vertical="center"/>
    </xf>
    <xf numFmtId="0" fontId="27" fillId="0" borderId="0" xfId="3" applyFont="1" applyFill="1" applyBorder="1" applyAlignment="1">
      <alignment horizontal="left" vertical="center"/>
    </xf>
    <xf numFmtId="0" fontId="46" fillId="5" borderId="0" xfId="3" applyFont="1" applyFill="1" applyBorder="1" applyAlignment="1">
      <alignment horizontal="center" vertical="center" wrapText="1"/>
    </xf>
    <xf numFmtId="0" fontId="61" fillId="6" borderId="0" xfId="0" applyFont="1" applyFill="1" applyBorder="1" applyAlignment="1">
      <alignment horizontal="right" vertical="center"/>
    </xf>
    <xf numFmtId="0" fontId="61" fillId="6" borderId="0" xfId="0" applyFont="1" applyFill="1" applyBorder="1" applyAlignment="1">
      <alignment horizontal="center" vertical="center"/>
    </xf>
    <xf numFmtId="14" fontId="46" fillId="6" borderId="0" xfId="3" applyNumberFormat="1" applyFont="1" applyFill="1" applyBorder="1" applyAlignment="1">
      <alignment horizontal="center" vertical="center" wrapText="1"/>
    </xf>
    <xf numFmtId="0" fontId="136" fillId="6" borderId="0" xfId="0" applyFont="1" applyFill="1" applyBorder="1" applyAlignment="1">
      <alignment horizontal="center" vertical="center"/>
    </xf>
    <xf numFmtId="14" fontId="45" fillId="5" borderId="0" xfId="3" applyNumberFormat="1" applyFont="1" applyFill="1" applyBorder="1" applyAlignment="1">
      <alignment horizontal="center" vertical="center" wrapText="1"/>
    </xf>
    <xf numFmtId="0" fontId="36" fillId="6" borderId="0" xfId="27" applyFont="1" applyFill="1" applyBorder="1" applyAlignment="1">
      <alignment horizontal="left" vertical="center"/>
    </xf>
    <xf numFmtId="3" fontId="46"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34" fillId="6" borderId="0" xfId="27" applyFont="1" applyFill="1" applyBorder="1" applyAlignment="1">
      <alignment horizontal="left" vertical="center"/>
    </xf>
    <xf numFmtId="3" fontId="45"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2"/>
    </xf>
    <xf numFmtId="10" fontId="45" fillId="6" borderId="0" xfId="0" applyNumberFormat="1" applyFont="1" applyFill="1" applyBorder="1" applyAlignment="1">
      <alignment horizontal="right" indent="1"/>
    </xf>
    <xf numFmtId="0" fontId="45" fillId="5" borderId="0" xfId="3" applyFont="1" applyFill="1" applyBorder="1" applyAlignment="1">
      <alignment horizontal="center" wrapText="1"/>
    </xf>
    <xf numFmtId="10" fontId="46"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1"/>
    </xf>
    <xf numFmtId="0" fontId="15" fillId="0" borderId="0" xfId="3" applyFont="1" applyFill="1" applyBorder="1" applyAlignment="1">
      <alignment horizontal="left" vertical="center"/>
    </xf>
    <xf numFmtId="0" fontId="37" fillId="5" borderId="0" xfId="3" applyFont="1" applyFill="1" applyBorder="1" applyAlignment="1">
      <alignment horizontal="center" vertical="center" wrapText="1"/>
    </xf>
    <xf numFmtId="14" fontId="130" fillId="5" borderId="0" xfId="3" applyNumberFormat="1" applyFont="1" applyFill="1" applyBorder="1" applyAlignment="1">
      <alignment horizontal="center" vertical="center" wrapText="1"/>
    </xf>
    <xf numFmtId="0" fontId="79" fillId="6" borderId="0" xfId="28" quotePrefix="1" applyNumberFormat="1" applyFont="1" applyFill="1" applyBorder="1" applyAlignment="1">
      <alignment vertical="center"/>
    </xf>
    <xf numFmtId="3" fontId="37" fillId="6" borderId="0" xfId="28" quotePrefix="1" applyNumberFormat="1" applyFont="1" applyFill="1" applyBorder="1" applyAlignment="1">
      <alignment horizontal="right" vertical="center"/>
    </xf>
    <xf numFmtId="10" fontId="37" fillId="6" borderId="0" xfId="28" quotePrefix="1" applyNumberFormat="1" applyFont="1" applyFill="1" applyBorder="1" applyAlignment="1">
      <alignment horizontal="right" vertical="center"/>
    </xf>
    <xf numFmtId="0" fontId="3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wrapText="1"/>
    </xf>
    <xf numFmtId="0" fontId="37" fillId="6" borderId="0" xfId="28" applyNumberFormat="1" applyFont="1" applyFill="1" applyBorder="1" applyAlignment="1">
      <alignment vertical="center"/>
    </xf>
    <xf numFmtId="0" fontId="34" fillId="6" borderId="0" xfId="28" quotePrefix="1" applyNumberFormat="1" applyFont="1" applyFill="1" applyBorder="1" applyAlignment="1">
      <alignment vertical="center"/>
    </xf>
    <xf numFmtId="3" fontId="34" fillId="6" borderId="0" xfId="28" quotePrefix="1" applyNumberFormat="1" applyFont="1" applyFill="1" applyBorder="1" applyAlignment="1">
      <alignment horizontal="right" vertical="center"/>
    </xf>
    <xf numFmtId="10" fontId="34" fillId="6" borderId="0" xfId="28" quotePrefix="1" applyNumberFormat="1" applyFont="1" applyFill="1" applyBorder="1" applyAlignment="1">
      <alignment horizontal="right" vertical="center"/>
    </xf>
    <xf numFmtId="0" fontId="79" fillId="6" borderId="0" xfId="28" quotePrefix="1" applyNumberFormat="1" applyFont="1" applyFill="1" applyBorder="1" applyAlignment="1">
      <alignment vertical="center" wrapText="1"/>
    </xf>
    <xf numFmtId="3" fontId="37" fillId="6" borderId="0" xfId="3" applyNumberFormat="1" applyFont="1" applyFill="1" applyBorder="1" applyAlignment="1">
      <alignment horizontal="right" vertical="center"/>
    </xf>
    <xf numFmtId="0" fontId="34" fillId="6" borderId="0" xfId="28" quotePrefix="1" applyNumberFormat="1" applyFont="1" applyFill="1" applyBorder="1" applyAlignment="1">
      <alignment vertical="center" wrapText="1"/>
    </xf>
    <xf numFmtId="0" fontId="36" fillId="5" borderId="0" xfId="3" applyFont="1" applyFill="1" applyBorder="1" applyAlignment="1">
      <alignment horizontal="center" vertical="center" wrapText="1"/>
    </xf>
    <xf numFmtId="0" fontId="36" fillId="5" borderId="0" xfId="3" applyFont="1" applyFill="1" applyBorder="1" applyAlignment="1">
      <alignment vertical="center" wrapText="1"/>
    </xf>
    <xf numFmtId="0" fontId="0" fillId="5" borderId="0" xfId="0" applyFill="1"/>
    <xf numFmtId="0" fontId="36" fillId="5" borderId="0" xfId="3" applyFont="1" applyFill="1" applyBorder="1" applyAlignment="1">
      <alignment horizontal="left" vertical="center" wrapText="1"/>
    </xf>
    <xf numFmtId="0" fontId="34" fillId="5" borderId="23" xfId="3" applyFont="1" applyFill="1" applyBorder="1" applyAlignment="1">
      <alignment horizontal="left" vertical="center" wrapText="1"/>
    </xf>
    <xf numFmtId="14" fontId="36" fillId="5" borderId="23" xfId="3" applyNumberFormat="1" applyFont="1" applyFill="1" applyBorder="1" applyAlignment="1">
      <alignment horizontal="right" vertical="center" wrapText="1"/>
    </xf>
    <xf numFmtId="0" fontId="36" fillId="5" borderId="23" xfId="3" applyFont="1" applyFill="1" applyBorder="1" applyAlignment="1">
      <alignment horizontal="left" vertical="center" wrapText="1"/>
    </xf>
    <xf numFmtId="3" fontId="61" fillId="12" borderId="0" xfId="0" applyNumberFormat="1" applyFont="1" applyFill="1" applyBorder="1" applyAlignment="1">
      <alignment horizontal="right" vertical="center" wrapText="1" indent="1"/>
    </xf>
    <xf numFmtId="10" fontId="61" fillId="6" borderId="0" xfId="0" applyNumberFormat="1" applyFont="1" applyFill="1" applyBorder="1" applyAlignment="1">
      <alignment horizontal="center" vertical="center"/>
    </xf>
    <xf numFmtId="3" fontId="61" fillId="6" borderId="0" xfId="0" applyNumberFormat="1" applyFont="1" applyFill="1" applyBorder="1" applyAlignment="1">
      <alignment horizontal="right" vertical="center" indent="1"/>
    </xf>
    <xf numFmtId="0" fontId="114" fillId="12" borderId="0" xfId="0" applyFont="1" applyFill="1" applyBorder="1" applyAlignment="1">
      <alignment vertical="center" wrapText="1"/>
    </xf>
    <xf numFmtId="3" fontId="114" fillId="12" borderId="0" xfId="0" applyNumberFormat="1" applyFont="1" applyFill="1" applyBorder="1" applyAlignment="1">
      <alignment horizontal="right" vertical="center" wrapText="1" indent="1"/>
    </xf>
    <xf numFmtId="10" fontId="114" fillId="6" borderId="0" xfId="0" applyNumberFormat="1" applyFont="1" applyFill="1" applyBorder="1" applyAlignment="1">
      <alignment horizontal="center" vertical="center"/>
    </xf>
    <xf numFmtId="0" fontId="34" fillId="5" borderId="0" xfId="3" applyFont="1" applyFill="1" applyBorder="1" applyAlignment="1">
      <alignment horizontal="right" vertical="center" wrapText="1" indent="1"/>
    </xf>
    <xf numFmtId="10" fontId="114" fillId="5" borderId="0" xfId="0" applyNumberFormat="1" applyFont="1" applyFill="1" applyBorder="1" applyAlignment="1">
      <alignment horizontal="center" vertical="center"/>
    </xf>
    <xf numFmtId="10" fontId="145" fillId="5" borderId="0" xfId="0" applyNumberFormat="1" applyFont="1" applyFill="1" applyBorder="1" applyAlignment="1">
      <alignment horizontal="center" vertical="center"/>
    </xf>
    <xf numFmtId="10" fontId="61" fillId="5" borderId="0" xfId="0" applyNumberFormat="1" applyFont="1" applyFill="1" applyBorder="1" applyAlignment="1">
      <alignment horizontal="center" vertical="center"/>
    </xf>
    <xf numFmtId="0" fontId="15" fillId="13" borderId="0" xfId="0" applyFont="1" applyFill="1" applyBorder="1" applyAlignment="1">
      <alignment horizontal="left" vertical="center"/>
    </xf>
    <xf numFmtId="0" fontId="8" fillId="13" borderId="0" xfId="0" applyFont="1" applyFill="1" applyBorder="1" applyAlignment="1">
      <alignment horizontal="center" vertical="center" wrapText="1"/>
    </xf>
    <xf numFmtId="0" fontId="19" fillId="14" borderId="0" xfId="0" applyFont="1" applyFill="1" applyAlignment="1">
      <alignment horizontal="left" vertical="center"/>
    </xf>
    <xf numFmtId="0" fontId="23" fillId="14" borderId="0" xfId="0" applyFont="1" applyFill="1" applyAlignment="1">
      <alignment horizontal="center"/>
    </xf>
    <xf numFmtId="0" fontId="27" fillId="14" borderId="0" xfId="0" applyFont="1" applyFill="1" applyAlignment="1">
      <alignment horizontal="left" vertical="center"/>
    </xf>
    <xf numFmtId="0" fontId="28" fillId="14" borderId="0" xfId="0" applyFont="1" applyFill="1" applyAlignment="1">
      <alignment horizontal="center"/>
    </xf>
    <xf numFmtId="0" fontId="29" fillId="14" borderId="0" xfId="0" applyFont="1" applyFill="1" applyAlignment="1">
      <alignment horizontal="center"/>
    </xf>
    <xf numFmtId="0" fontId="19" fillId="14" borderId="0" xfId="17" applyFont="1" applyFill="1" applyAlignment="1">
      <alignment horizontal="left" vertical="center"/>
    </xf>
    <xf numFmtId="0" fontId="23" fillId="14" borderId="0" xfId="17" applyFont="1" applyFill="1" applyAlignment="1"/>
    <xf numFmtId="0" fontId="0" fillId="14" borderId="0" xfId="0" applyFill="1"/>
    <xf numFmtId="0" fontId="106" fillId="14" borderId="0" xfId="3" applyFont="1" applyFill="1" applyAlignment="1">
      <alignment horizontal="left" vertical="center"/>
    </xf>
    <xf numFmtId="0" fontId="107" fillId="14" borderId="0" xfId="3" applyFont="1" applyFill="1" applyAlignment="1">
      <alignment horizontal="left" vertical="center"/>
    </xf>
    <xf numFmtId="0" fontId="19" fillId="14" borderId="0" xfId="3" applyFont="1" applyFill="1" applyAlignment="1">
      <alignment horizontal="left" vertical="center"/>
    </xf>
    <xf numFmtId="0" fontId="19" fillId="14" borderId="0" xfId="3" applyFont="1" applyFill="1" applyAlignment="1"/>
    <xf numFmtId="0" fontId="19" fillId="14" borderId="0" xfId="3" applyFont="1" applyFill="1" applyAlignment="1">
      <alignment horizontal="center"/>
    </xf>
    <xf numFmtId="0" fontId="27" fillId="14" borderId="0" xfId="3" applyFont="1" applyFill="1" applyAlignment="1">
      <alignment horizontal="left" vertical="center"/>
    </xf>
    <xf numFmtId="0" fontId="27" fillId="14" borderId="0" xfId="3" applyFont="1" applyFill="1" applyAlignment="1">
      <alignment horizontal="center"/>
    </xf>
    <xf numFmtId="0" fontId="19" fillId="14" borderId="0" xfId="3" applyFont="1" applyFill="1" applyBorder="1" applyAlignment="1">
      <alignment horizontal="left" vertical="center"/>
    </xf>
    <xf numFmtId="0" fontId="28" fillId="14" borderId="0" xfId="3" applyFont="1" applyFill="1" applyBorder="1" applyAlignment="1"/>
    <xf numFmtId="49" fontId="93" fillId="14" borderId="0" xfId="3" applyNumberFormat="1" applyFont="1" applyFill="1" applyBorder="1" applyAlignment="1">
      <alignment horizontal="right"/>
    </xf>
    <xf numFmtId="49" fontId="93" fillId="14" borderId="0" xfId="3" applyNumberFormat="1" applyFont="1" applyFill="1" applyBorder="1" applyAlignment="1">
      <alignment horizontal="right" vertical="center"/>
    </xf>
    <xf numFmtId="0" fontId="27" fillId="14" borderId="0" xfId="3" applyFont="1" applyFill="1" applyBorder="1" applyAlignment="1">
      <alignment horizontal="left" vertical="center"/>
    </xf>
    <xf numFmtId="0" fontId="27" fillId="14" borderId="0" xfId="3" applyFont="1" applyFill="1" applyBorder="1" applyAlignment="1">
      <alignment horizontal="right"/>
    </xf>
    <xf numFmtId="0" fontId="27" fillId="14" borderId="0" xfId="3" applyFont="1" applyFill="1" applyBorder="1" applyAlignment="1">
      <alignment horizontal="right" vertical="center"/>
    </xf>
    <xf numFmtId="0" fontId="146" fillId="0" borderId="0" xfId="2" applyFont="1" applyAlignment="1" applyProtection="1">
      <alignment horizontal="left" vertical="center"/>
    </xf>
    <xf numFmtId="0" fontId="146" fillId="0" borderId="0" xfId="2" applyFont="1" applyAlignment="1" applyProtection="1"/>
    <xf numFmtId="0" fontId="147" fillId="0" borderId="0" xfId="2" applyFont="1" applyAlignment="1" applyProtection="1">
      <alignment horizontal="left" vertical="center"/>
    </xf>
    <xf numFmtId="0" fontId="18" fillId="0" borderId="0" xfId="2" applyFont="1" applyAlignment="1" applyProtection="1">
      <alignment horizontal="left" vertical="center"/>
    </xf>
    <xf numFmtId="0" fontId="18" fillId="0" borderId="0" xfId="2" applyFont="1" applyAlignment="1" applyProtection="1"/>
    <xf numFmtId="0" fontId="148" fillId="0" borderId="0" xfId="2" applyFont="1" applyAlignment="1" applyProtection="1"/>
    <xf numFmtId="0" fontId="147" fillId="0" borderId="0" xfId="2" applyFont="1" applyAlignment="1" applyProtection="1"/>
    <xf numFmtId="0" fontId="149" fillId="0" borderId="0" xfId="2" applyFont="1" applyAlignment="1" applyProtection="1"/>
    <xf numFmtId="0" fontId="149" fillId="0" borderId="0" xfId="2" applyFont="1" applyAlignment="1" applyProtection="1">
      <alignment vertical="center"/>
    </xf>
    <xf numFmtId="0" fontId="73" fillId="0" borderId="4" xfId="0" applyFont="1" applyFill="1" applyBorder="1" applyAlignment="1">
      <alignment horizontal="center" vertical="center"/>
    </xf>
    <xf numFmtId="0" fontId="73" fillId="0" borderId="5" xfId="0" applyFont="1" applyFill="1" applyBorder="1" applyAlignment="1">
      <alignment horizontal="center" vertical="center"/>
    </xf>
    <xf numFmtId="0" fontId="71" fillId="0" borderId="15" xfId="0" applyFont="1" applyFill="1" applyBorder="1" applyAlignment="1">
      <alignment horizontal="center" vertical="center"/>
    </xf>
    <xf numFmtId="0" fontId="71" fillId="0" borderId="4" xfId="0" applyFont="1" applyFill="1" applyBorder="1" applyAlignment="1">
      <alignment horizontal="center" vertical="center"/>
    </xf>
    <xf numFmtId="0" fontId="149" fillId="0" borderId="0" xfId="2" applyFont="1" applyAlignment="1" applyProtection="1">
      <alignment horizontal="left" vertical="center"/>
    </xf>
    <xf numFmtId="0" fontId="36" fillId="0" borderId="0" xfId="0" applyFont="1" applyAlignment="1">
      <alignment horizontal="right"/>
    </xf>
    <xf numFmtId="0" fontId="36" fillId="0" borderId="0" xfId="0" applyFont="1" applyAlignment="1">
      <alignment horizontal="right"/>
    </xf>
    <xf numFmtId="0" fontId="45" fillId="5" borderId="0" xfId="0" applyFont="1" applyFill="1" applyAlignment="1">
      <alignment horizontal="center" vertical="center" wrapText="1"/>
    </xf>
    <xf numFmtId="0" fontId="150" fillId="5" borderId="0" xfId="0" applyFont="1" applyFill="1" applyAlignment="1">
      <alignment horizontal="center" vertical="center" wrapText="1"/>
    </xf>
    <xf numFmtId="0" fontId="152" fillId="6" borderId="0" xfId="3" applyFont="1" applyFill="1" applyAlignment="1">
      <alignment horizontal="left" vertical="center" wrapText="1"/>
    </xf>
    <xf numFmtId="14" fontId="71" fillId="0" borderId="19" xfId="0" applyNumberFormat="1" applyFont="1" applyFill="1" applyBorder="1" applyAlignment="1">
      <alignment vertical="center"/>
    </xf>
    <xf numFmtId="10" fontId="71" fillId="0" borderId="5" xfId="0" applyNumberFormat="1" applyFont="1" applyFill="1" applyBorder="1" applyAlignment="1">
      <alignment vertical="center"/>
    </xf>
    <xf numFmtId="10" fontId="71" fillId="0" borderId="7" xfId="0" applyNumberFormat="1" applyFont="1" applyFill="1" applyBorder="1" applyAlignment="1">
      <alignment vertical="center"/>
    </xf>
    <xf numFmtId="14" fontId="71" fillId="0" borderId="4" xfId="0" applyNumberFormat="1" applyFont="1" applyFill="1" applyBorder="1" applyAlignment="1">
      <alignment vertical="center"/>
    </xf>
    <xf numFmtId="14" fontId="71" fillId="0" borderId="11" xfId="0" applyNumberFormat="1" applyFont="1" applyFill="1" applyBorder="1" applyAlignment="1">
      <alignment vertical="center"/>
    </xf>
    <xf numFmtId="10" fontId="71" fillId="0" borderId="12" xfId="0" applyNumberFormat="1" applyFont="1" applyFill="1" applyBorder="1" applyAlignment="1">
      <alignment vertical="center"/>
    </xf>
    <xf numFmtId="10" fontId="71" fillId="0" borderId="13" xfId="0" applyNumberFormat="1" applyFont="1" applyFill="1" applyBorder="1" applyAlignment="1">
      <alignment vertical="center"/>
    </xf>
    <xf numFmtId="10" fontId="74" fillId="0" borderId="5" xfId="0" applyNumberFormat="1" applyFont="1" applyFill="1" applyBorder="1" applyAlignment="1">
      <alignment vertical="center"/>
    </xf>
    <xf numFmtId="0" fontId="73" fillId="0" borderId="5" xfId="0" applyFont="1" applyFill="1" applyBorder="1" applyAlignment="1">
      <alignment vertical="center"/>
    </xf>
    <xf numFmtId="10" fontId="73" fillId="0" borderId="5" xfId="0" applyNumberFormat="1" applyFont="1" applyFill="1" applyBorder="1" applyAlignment="1">
      <alignment vertical="center"/>
    </xf>
    <xf numFmtId="9" fontId="73" fillId="0" borderId="5" xfId="0" applyNumberFormat="1" applyFont="1" applyFill="1" applyBorder="1" applyAlignment="1">
      <alignment vertical="center"/>
    </xf>
    <xf numFmtId="0" fontId="73" fillId="0" borderId="7" xfId="0" applyFont="1" applyFill="1" applyBorder="1" applyAlignment="1">
      <alignment vertical="center"/>
    </xf>
    <xf numFmtId="0" fontId="73" fillId="0" borderId="14" xfId="0" applyFont="1" applyFill="1" applyBorder="1" applyAlignment="1">
      <alignment vertical="center"/>
    </xf>
    <xf numFmtId="10" fontId="74" fillId="0" borderId="12" xfId="0" applyNumberFormat="1" applyFont="1" applyFill="1" applyBorder="1" applyAlignment="1">
      <alignment vertical="center"/>
    </xf>
    <xf numFmtId="10" fontId="74" fillId="0" borderId="20" xfId="0" applyNumberFormat="1" applyFont="1" applyFill="1" applyBorder="1" applyAlignment="1">
      <alignment vertical="center"/>
    </xf>
    <xf numFmtId="10" fontId="74" fillId="0" borderId="21" xfId="0" applyNumberFormat="1" applyFont="1" applyFill="1" applyBorder="1" applyAlignment="1">
      <alignment vertical="center"/>
    </xf>
    <xf numFmtId="10" fontId="74" fillId="0" borderId="17" xfId="0" applyNumberFormat="1" applyFont="1" applyFill="1" applyBorder="1" applyAlignment="1">
      <alignment vertical="center"/>
    </xf>
    <xf numFmtId="10" fontId="74" fillId="0" borderId="18" xfId="0" applyNumberFormat="1" applyFont="1" applyFill="1" applyBorder="1" applyAlignment="1">
      <alignment vertical="center"/>
    </xf>
    <xf numFmtId="10" fontId="74" fillId="0" borderId="13" xfId="0" applyNumberFormat="1" applyFont="1" applyFill="1" applyBorder="1" applyAlignment="1">
      <alignment vertical="center"/>
    </xf>
    <xf numFmtId="10" fontId="74" fillId="0" borderId="5" xfId="0" applyNumberFormat="1" applyFont="1" applyBorder="1" applyAlignment="1">
      <alignment vertical="center"/>
    </xf>
    <xf numFmtId="10" fontId="74" fillId="0" borderId="6" xfId="0" applyNumberFormat="1" applyFont="1" applyBorder="1" applyAlignment="1">
      <alignment vertical="center"/>
    </xf>
    <xf numFmtId="10" fontId="74" fillId="0" borderId="10" xfId="0" applyNumberFormat="1" applyFont="1" applyBorder="1" applyAlignment="1">
      <alignment vertical="center"/>
    </xf>
    <xf numFmtId="0" fontId="73" fillId="0" borderId="5" xfId="0" applyFont="1" applyBorder="1" applyAlignment="1">
      <alignment vertical="center"/>
    </xf>
    <xf numFmtId="10" fontId="73" fillId="0" borderId="5" xfId="0" applyNumberFormat="1" applyFont="1" applyBorder="1" applyAlignment="1">
      <alignment vertical="center"/>
    </xf>
    <xf numFmtId="9" fontId="73" fillId="0" borderId="7" xfId="0" applyNumberFormat="1" applyFont="1" applyBorder="1" applyAlignment="1">
      <alignment vertical="center"/>
    </xf>
    <xf numFmtId="10" fontId="73" fillId="0" borderId="7" xfId="0" applyNumberFormat="1" applyFont="1" applyBorder="1" applyAlignment="1">
      <alignment vertical="center"/>
    </xf>
    <xf numFmtId="0" fontId="73" fillId="0" borderId="7" xfId="0" applyFont="1" applyBorder="1" applyAlignment="1">
      <alignment vertical="center"/>
    </xf>
    <xf numFmtId="10" fontId="74" fillId="0" borderId="9" xfId="0" applyNumberFormat="1" applyFont="1" applyBorder="1" applyAlignment="1">
      <alignment vertical="center"/>
    </xf>
    <xf numFmtId="0" fontId="73" fillId="0" borderId="9" xfId="0" applyFont="1" applyBorder="1" applyAlignment="1">
      <alignment vertical="center"/>
    </xf>
    <xf numFmtId="10" fontId="73" fillId="0" borderId="9" xfId="0" applyNumberFormat="1" applyFont="1" applyBorder="1" applyAlignment="1">
      <alignment vertical="center"/>
    </xf>
    <xf numFmtId="0" fontId="73" fillId="0" borderId="14" xfId="0" applyFont="1" applyBorder="1" applyAlignment="1">
      <alignment vertical="center"/>
    </xf>
    <xf numFmtId="10" fontId="74" fillId="0" borderId="12" xfId="0" applyNumberFormat="1" applyFont="1" applyBorder="1" applyAlignment="1">
      <alignment vertical="center"/>
    </xf>
    <xf numFmtId="10" fontId="74" fillId="0" borderId="13" xfId="0" applyNumberFormat="1" applyFont="1" applyBorder="1" applyAlignment="1">
      <alignment vertical="center"/>
    </xf>
    <xf numFmtId="10" fontId="73" fillId="0" borderId="6" xfId="0" applyNumberFormat="1" applyFont="1" applyFill="1" applyBorder="1" applyAlignment="1">
      <alignment vertical="center"/>
    </xf>
    <xf numFmtId="9" fontId="73" fillId="0" borderId="7" xfId="0" applyNumberFormat="1" applyFont="1" applyFill="1" applyBorder="1" applyAlignment="1">
      <alignment vertical="center"/>
    </xf>
    <xf numFmtId="10" fontId="73" fillId="0" borderId="7" xfId="0" applyNumberFormat="1" applyFont="1" applyFill="1" applyBorder="1" applyAlignment="1">
      <alignment vertical="center"/>
    </xf>
    <xf numFmtId="10" fontId="74" fillId="0" borderId="9" xfId="0" applyNumberFormat="1" applyFont="1" applyFill="1" applyBorder="1" applyAlignment="1">
      <alignment vertical="center"/>
    </xf>
    <xf numFmtId="10" fontId="73" fillId="0" borderId="10" xfId="0" applyNumberFormat="1" applyFont="1" applyFill="1" applyBorder="1" applyAlignment="1">
      <alignment vertical="center"/>
    </xf>
    <xf numFmtId="0" fontId="73" fillId="0" borderId="9" xfId="0" applyFont="1" applyFill="1" applyBorder="1" applyAlignment="1">
      <alignment vertical="center"/>
    </xf>
    <xf numFmtId="10" fontId="73" fillId="0" borderId="9" xfId="0" applyNumberFormat="1" applyFont="1" applyFill="1" applyBorder="1" applyAlignment="1">
      <alignment vertical="center"/>
    </xf>
    <xf numFmtId="10" fontId="73" fillId="0" borderId="14" xfId="0" applyNumberFormat="1" applyFont="1" applyFill="1" applyBorder="1" applyAlignment="1">
      <alignment vertical="center"/>
    </xf>
    <xf numFmtId="0" fontId="72" fillId="0" borderId="12" xfId="0" applyFont="1" applyFill="1" applyBorder="1" applyAlignment="1">
      <alignment horizontal="center" vertical="center"/>
    </xf>
    <xf numFmtId="0" fontId="153" fillId="0" borderId="0" xfId="0" applyFont="1"/>
    <xf numFmtId="14" fontId="156" fillId="0" borderId="4" xfId="0" applyNumberFormat="1" applyFont="1" applyBorder="1"/>
    <xf numFmtId="14" fontId="156" fillId="0" borderId="30" xfId="0" applyNumberFormat="1" applyFont="1" applyBorder="1"/>
    <xf numFmtId="14" fontId="156" fillId="0" borderId="11" xfId="0" applyNumberFormat="1" applyFont="1" applyBorder="1"/>
    <xf numFmtId="14" fontId="156" fillId="0" borderId="19" xfId="0" applyNumberFormat="1" applyFont="1" applyBorder="1"/>
    <xf numFmtId="14" fontId="71" fillId="0" borderId="31" xfId="0" applyNumberFormat="1" applyFont="1" applyFill="1" applyBorder="1" applyAlignment="1">
      <alignment vertical="center"/>
    </xf>
    <xf numFmtId="14" fontId="71" fillId="0" borderId="16" xfId="0" applyNumberFormat="1" applyFont="1" applyFill="1" applyBorder="1" applyAlignment="1">
      <alignment vertical="center"/>
    </xf>
    <xf numFmtId="1" fontId="73" fillId="6" borderId="0" xfId="0" applyNumberFormat="1" applyFont="1" applyFill="1" applyAlignment="1">
      <alignment horizontal="center" vertical="center"/>
    </xf>
    <xf numFmtId="10" fontId="74" fillId="6" borderId="0" xfId="0" applyNumberFormat="1" applyFont="1" applyFill="1" applyAlignment="1">
      <alignment horizontal="center" vertical="center"/>
    </xf>
    <xf numFmtId="0" fontId="73" fillId="6" borderId="0" xfId="0" applyFont="1" applyFill="1" applyAlignment="1">
      <alignment horizontal="center" vertical="center"/>
    </xf>
    <xf numFmtId="10" fontId="46" fillId="6" borderId="0" xfId="0" applyNumberFormat="1" applyFont="1" applyFill="1" applyAlignment="1">
      <alignment horizontal="center" vertical="center"/>
    </xf>
    <xf numFmtId="0" fontId="46" fillId="6" borderId="0" xfId="0" applyFont="1" applyFill="1" applyAlignment="1">
      <alignment horizontal="center" vertical="center"/>
    </xf>
    <xf numFmtId="1" fontId="71" fillId="4" borderId="0" xfId="0" applyNumberFormat="1" applyFont="1" applyFill="1" applyBorder="1" applyAlignment="1">
      <alignment horizontal="center" vertical="center"/>
    </xf>
    <xf numFmtId="10" fontId="74" fillId="4" borderId="0" xfId="0" applyNumberFormat="1" applyFont="1" applyFill="1" applyBorder="1" applyAlignment="1">
      <alignment horizontal="center" vertical="center"/>
    </xf>
    <xf numFmtId="0" fontId="71" fillId="4" borderId="0" xfId="0" applyFont="1" applyFill="1" applyBorder="1" applyAlignment="1">
      <alignment horizontal="center" vertical="center"/>
    </xf>
    <xf numFmtId="10" fontId="46" fillId="4" borderId="0" xfId="0" applyNumberFormat="1" applyFont="1" applyFill="1" applyBorder="1" applyAlignment="1">
      <alignment horizontal="center" vertical="center"/>
    </xf>
    <xf numFmtId="0" fontId="46" fillId="4" borderId="0" xfId="0" applyFont="1" applyFill="1" applyBorder="1" applyAlignment="1">
      <alignment horizontal="center" vertical="center"/>
    </xf>
    <xf numFmtId="0" fontId="153" fillId="0" borderId="0" xfId="0" applyFont="1" applyAlignment="1">
      <alignment vertical="center"/>
    </xf>
    <xf numFmtId="0" fontId="76" fillId="0" borderId="0" xfId="0" applyFont="1" applyAlignment="1">
      <alignment horizontal="left" vertical="center"/>
    </xf>
    <xf numFmtId="0" fontId="36" fillId="0" borderId="0" xfId="19" applyFont="1" applyAlignment="1">
      <alignment vertical="center"/>
    </xf>
    <xf numFmtId="0" fontId="36" fillId="0" borderId="0" xfId="17" applyFont="1" applyAlignment="1">
      <alignment vertical="center"/>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37" fillId="0" borderId="0" xfId="0" applyNumberFormat="1" applyFont="1" applyAlignment="1">
      <alignment horizontal="left" vertical="top" wrapText="1"/>
    </xf>
    <xf numFmtId="0" fontId="0" fillId="0" borderId="0" xfId="0" applyNumberForma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center" wrapText="1"/>
    </xf>
    <xf numFmtId="0" fontId="38" fillId="0" borderId="0" xfId="0" applyFont="1" applyFill="1" applyAlignment="1">
      <alignment horizontal="left" vertical="top" wrapText="1"/>
    </xf>
    <xf numFmtId="0" fontId="15" fillId="5" borderId="0" xfId="0" applyFont="1" applyFill="1" applyBorder="1" applyAlignment="1">
      <alignment horizontal="center" vertical="center" wrapText="1"/>
    </xf>
    <xf numFmtId="0" fontId="8" fillId="0" borderId="0" xfId="0" applyFont="1" applyAlignment="1">
      <alignment horizontal="center" vertical="center"/>
    </xf>
    <xf numFmtId="0" fontId="34" fillId="5" borderId="0" xfId="0" applyFont="1" applyFill="1" applyAlignment="1">
      <alignment horizontal="center" vertical="center"/>
    </xf>
    <xf numFmtId="3" fontId="34" fillId="5" borderId="0" xfId="0" applyNumberFormat="1" applyFont="1" applyFill="1" applyBorder="1" applyAlignment="1">
      <alignment horizontal="center" vertical="center" wrapText="1"/>
    </xf>
    <xf numFmtId="0" fontId="36" fillId="0" borderId="0" xfId="0" applyFont="1" applyBorder="1" applyAlignment="1">
      <alignment horizontal="right"/>
    </xf>
    <xf numFmtId="0" fontId="37" fillId="5" borderId="0"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0" fillId="0" borderId="0" xfId="0" applyAlignment="1">
      <alignment horizontal="center" vertical="center" wrapText="1"/>
    </xf>
    <xf numFmtId="0" fontId="37" fillId="6" borderId="0" xfId="0" applyFont="1" applyFill="1" applyBorder="1" applyAlignment="1">
      <alignment horizontal="left" vertical="center" wrapText="1"/>
    </xf>
    <xf numFmtId="0" fontId="37" fillId="0" borderId="0" xfId="0" applyFont="1" applyBorder="1" applyAlignment="1">
      <alignment horizontal="left" vertical="center" wrapText="1"/>
    </xf>
    <xf numFmtId="0" fontId="38" fillId="0" borderId="0" xfId="0" applyFont="1" applyFill="1" applyBorder="1" applyAlignment="1">
      <alignment horizontal="left" vertical="center" wrapText="1"/>
    </xf>
    <xf numFmtId="0" fontId="34" fillId="5"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37" fillId="0" borderId="0" xfId="0" applyFont="1" applyFill="1" applyAlignment="1">
      <alignment wrapText="1"/>
    </xf>
    <xf numFmtId="0" fontId="38" fillId="0" borderId="0" xfId="0" applyFont="1" applyFill="1" applyAlignment="1">
      <alignment wrapText="1"/>
    </xf>
    <xf numFmtId="0" fontId="37" fillId="0" borderId="0" xfId="0" applyFont="1" applyAlignment="1">
      <alignment horizontal="center" vertical="center" wrapText="1"/>
    </xf>
    <xf numFmtId="0" fontId="36" fillId="0" borderId="0" xfId="0" applyFont="1" applyAlignment="1">
      <alignment wrapText="1"/>
    </xf>
    <xf numFmtId="0" fontId="42" fillId="0" borderId="0" xfId="0" applyFont="1" applyAlignment="1">
      <alignment wrapText="1"/>
    </xf>
    <xf numFmtId="0" fontId="0" fillId="0" borderId="0" xfId="0" applyAlignment="1">
      <alignment wrapText="1"/>
    </xf>
    <xf numFmtId="0" fontId="37" fillId="7" borderId="0" xfId="0" applyFont="1" applyFill="1" applyBorder="1" applyAlignment="1">
      <alignment horizontal="left" vertical="distributed" wrapText="1"/>
    </xf>
    <xf numFmtId="0" fontId="38" fillId="0" borderId="0" xfId="0" applyNumberFormat="1" applyFont="1" applyFill="1" applyBorder="1" applyAlignment="1">
      <alignment vertical="center" wrapText="1"/>
    </xf>
    <xf numFmtId="0" fontId="36" fillId="0" borderId="0" xfId="0" applyFont="1" applyAlignment="1">
      <alignment horizontal="right"/>
    </xf>
    <xf numFmtId="0" fontId="36" fillId="5" borderId="0" xfId="0" applyFont="1" applyFill="1" applyBorder="1" applyAlignment="1">
      <alignment horizontal="center" vertical="center" wrapText="1"/>
    </xf>
    <xf numFmtId="0" fontId="45" fillId="5" borderId="0" xfId="0" applyFont="1" applyFill="1" applyBorder="1" applyAlignment="1">
      <alignment horizontal="center" vertical="center"/>
    </xf>
    <xf numFmtId="0" fontId="42" fillId="5" borderId="0" xfId="0" applyFont="1" applyFill="1" applyBorder="1" applyAlignment="1">
      <alignment horizontal="center" vertical="center"/>
    </xf>
    <xf numFmtId="14" fontId="42" fillId="5" borderId="0" xfId="0" applyNumberFormat="1"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0" fillId="0" borderId="0" xfId="0" applyAlignment="1">
      <alignment horizontal="center" vertical="center"/>
    </xf>
    <xf numFmtId="0" fontId="45" fillId="5" borderId="0" xfId="0" applyFont="1" applyFill="1" applyBorder="1" applyAlignment="1">
      <alignment horizontal="center" vertical="center" wrapText="1"/>
    </xf>
    <xf numFmtId="0" fontId="65" fillId="0" borderId="0" xfId="0" applyFont="1" applyFill="1" applyBorder="1" applyAlignment="1">
      <alignment horizontal="justify" vertical="top" wrapText="1"/>
    </xf>
    <xf numFmtId="0" fontId="66" fillId="0" borderId="0" xfId="0" applyFont="1" applyFill="1" applyBorder="1" applyAlignment="1">
      <alignment horizontal="justify" vertical="top" wrapText="1"/>
    </xf>
    <xf numFmtId="0" fontId="68" fillId="0" borderId="1" xfId="0" applyFont="1" applyFill="1" applyBorder="1" applyAlignment="1">
      <alignment horizontal="center" vertical="center"/>
    </xf>
    <xf numFmtId="0" fontId="69" fillId="0" borderId="2" xfId="0" applyFont="1" applyFill="1" applyBorder="1" applyAlignment="1">
      <alignment vertical="center"/>
    </xf>
    <xf numFmtId="0" fontId="69" fillId="0" borderId="3" xfId="0" applyFont="1" applyFill="1" applyBorder="1" applyAlignment="1">
      <alignment vertical="center"/>
    </xf>
    <xf numFmtId="0" fontId="72" fillId="0" borderId="1" xfId="0" applyFont="1" applyFill="1" applyBorder="1" applyAlignment="1">
      <alignment horizontal="center"/>
    </xf>
    <xf numFmtId="0" fontId="71" fillId="0" borderId="2" xfId="0" applyFont="1" applyFill="1" applyBorder="1" applyAlignment="1">
      <alignment horizontal="center"/>
    </xf>
    <xf numFmtId="0" fontId="71" fillId="0" borderId="3" xfId="0" applyFont="1" applyFill="1" applyBorder="1" applyAlignment="1">
      <alignment horizontal="center"/>
    </xf>
    <xf numFmtId="0" fontId="72" fillId="0" borderId="1" xfId="0" applyFont="1" applyFill="1" applyBorder="1" applyAlignment="1">
      <alignment horizontal="center" vertical="center"/>
    </xf>
    <xf numFmtId="0" fontId="73" fillId="0" borderId="2" xfId="0" applyFont="1" applyFill="1" applyBorder="1" applyAlignment="1">
      <alignment vertical="center"/>
    </xf>
    <xf numFmtId="0" fontId="73" fillId="0" borderId="3" xfId="0" applyFont="1" applyFill="1" applyBorder="1" applyAlignment="1">
      <alignment vertical="center"/>
    </xf>
    <xf numFmtId="0" fontId="0" fillId="0" borderId="0" xfId="0" applyAlignment="1">
      <alignment horizontal="right"/>
    </xf>
    <xf numFmtId="0" fontId="77" fillId="6" borderId="0" xfId="0" applyFont="1" applyFill="1" applyBorder="1" applyAlignment="1">
      <alignment vertical="center" wrapText="1"/>
    </xf>
    <xf numFmtId="2" fontId="77" fillId="5" borderId="0" xfId="0" applyNumberFormat="1" applyFont="1" applyFill="1" applyBorder="1" applyAlignment="1">
      <alignment horizontal="center" vertical="center" wrapText="1"/>
    </xf>
    <xf numFmtId="0" fontId="38" fillId="0" borderId="0" xfId="0" applyFont="1" applyFill="1" applyAlignment="1">
      <alignment horizontal="justify" vertical="top" wrapText="1"/>
    </xf>
    <xf numFmtId="0" fontId="37" fillId="0" borderId="0" xfId="0" applyFont="1" applyAlignment="1">
      <alignment horizontal="justify" vertical="top" wrapText="1"/>
    </xf>
    <xf numFmtId="0" fontId="37" fillId="0" borderId="0" xfId="0" applyFont="1" applyFill="1" applyAlignment="1">
      <alignment horizontal="justify" vertical="top" wrapText="1"/>
    </xf>
    <xf numFmtId="0" fontId="0" fillId="0" borderId="0" xfId="0" applyAlignment="1">
      <alignment horizontal="justify" vertical="top" wrapText="1"/>
    </xf>
    <xf numFmtId="0" fontId="45" fillId="5" borderId="0" xfId="0" applyFont="1" applyFill="1" applyAlignment="1">
      <alignment horizontal="center" vertical="center"/>
    </xf>
    <xf numFmtId="0" fontId="37" fillId="0" borderId="0" xfId="0" applyNumberFormat="1" applyFont="1" applyFill="1" applyAlignment="1">
      <alignment horizontal="left" vertical="top" wrapText="1"/>
    </xf>
    <xf numFmtId="0" fontId="36" fillId="5" borderId="0" xfId="0" applyFont="1" applyFill="1" applyAlignment="1">
      <alignment horizontal="center" wrapText="1"/>
    </xf>
    <xf numFmtId="14" fontId="50" fillId="5" borderId="0" xfId="0" applyNumberFormat="1" applyFont="1" applyFill="1" applyBorder="1" applyAlignment="1">
      <alignment horizontal="center" vertical="center"/>
    </xf>
    <xf numFmtId="0" fontId="42" fillId="5" borderId="0" xfId="0" applyFont="1" applyFill="1" applyAlignment="1">
      <alignment horizontal="center" vertical="top" wrapText="1"/>
    </xf>
    <xf numFmtId="0" fontId="38" fillId="0" borderId="0" xfId="0" applyFont="1" applyFill="1" applyBorder="1" applyAlignment="1">
      <alignment vertical="top" wrapText="1"/>
    </xf>
    <xf numFmtId="0" fontId="40" fillId="0" borderId="0" xfId="0" applyFont="1" applyFill="1" applyBorder="1" applyAlignment="1">
      <alignment horizontal="justify" vertical="top" wrapText="1"/>
    </xf>
    <xf numFmtId="0" fontId="67" fillId="0" borderId="0" xfId="0" applyFont="1" applyAlignment="1">
      <alignment horizontal="right"/>
    </xf>
    <xf numFmtId="0" fontId="0" fillId="0" borderId="0" xfId="0" applyAlignment="1"/>
    <xf numFmtId="2" fontId="37" fillId="5" borderId="0" xfId="0" applyNumberFormat="1" applyFont="1" applyFill="1" applyBorder="1" applyAlignment="1">
      <alignment horizontal="center" vertical="center" wrapText="1"/>
    </xf>
    <xf numFmtId="0" fontId="34" fillId="5" borderId="0" xfId="0" applyFont="1" applyFill="1" applyBorder="1" applyAlignment="1">
      <alignment horizontal="center" vertical="center"/>
    </xf>
    <xf numFmtId="0" fontId="34" fillId="5" borderId="0" xfId="0" applyFont="1" applyFill="1" applyAlignment="1">
      <alignment horizontal="center" vertical="center" wrapText="1"/>
    </xf>
    <xf numFmtId="0" fontId="34" fillId="5" borderId="0" xfId="0" applyFont="1" applyFill="1" applyAlignment="1">
      <alignment horizontal="left" vertical="center"/>
    </xf>
    <xf numFmtId="0" fontId="34" fillId="5" borderId="0" xfId="0" applyNumberFormat="1" applyFont="1" applyFill="1" applyAlignment="1">
      <alignment horizontal="left" vertical="center"/>
    </xf>
    <xf numFmtId="0" fontId="40" fillId="0" borderId="0" xfId="0" applyFont="1" applyFill="1" applyBorder="1" applyAlignment="1">
      <alignment horizontal="justify" vertical="center" wrapText="1"/>
    </xf>
    <xf numFmtId="0" fontId="38" fillId="0" borderId="0" xfId="0" applyFont="1" applyFill="1" applyBorder="1" applyAlignment="1">
      <alignment vertical="center" wrapText="1"/>
    </xf>
    <xf numFmtId="0" fontId="37" fillId="0" borderId="0" xfId="0" applyFont="1" applyAlignment="1">
      <alignment vertical="center" wrapText="1"/>
    </xf>
    <xf numFmtId="0" fontId="8" fillId="0" borderId="0" xfId="0" applyFont="1" applyAlignment="1">
      <alignment horizontal="center" vertical="center" wrapText="1"/>
    </xf>
    <xf numFmtId="0" fontId="45" fillId="5" borderId="0" xfId="3" applyFont="1" applyFill="1" applyBorder="1" applyAlignment="1">
      <alignment horizontal="center" vertical="center" wrapText="1"/>
    </xf>
    <xf numFmtId="0" fontId="45" fillId="5" borderId="0" xfId="3" applyFont="1" applyFill="1" applyBorder="1" applyAlignment="1">
      <alignment horizontal="center" vertical="center"/>
    </xf>
    <xf numFmtId="0" fontId="15" fillId="5" borderId="0" xfId="3" applyFont="1" applyFill="1" applyBorder="1" applyAlignment="1">
      <alignment horizontal="center" vertical="center" wrapText="1"/>
    </xf>
    <xf numFmtId="0" fontId="34" fillId="9" borderId="0" xfId="3" applyFont="1" applyFill="1" applyBorder="1" applyAlignment="1">
      <alignment horizontal="center" vertical="center" wrapText="1"/>
    </xf>
    <xf numFmtId="172" fontId="45" fillId="9" borderId="0" xfId="3" applyNumberFormat="1" applyFont="1" applyFill="1" applyBorder="1" applyAlignment="1">
      <alignment horizontal="center" vertical="center"/>
    </xf>
    <xf numFmtId="0" fontId="36" fillId="0" borderId="0" xfId="3" applyFont="1" applyAlignment="1">
      <alignment horizontal="left" vertical="center" wrapText="1"/>
    </xf>
    <xf numFmtId="0" fontId="40" fillId="0" borderId="0" xfId="0" applyFont="1" applyFill="1" applyBorder="1" applyAlignment="1">
      <alignment horizontal="left" wrapText="1"/>
    </xf>
    <xf numFmtId="0" fontId="34" fillId="9" borderId="0" xfId="3" applyFont="1" applyFill="1" applyBorder="1" applyAlignment="1">
      <alignment horizontal="center"/>
    </xf>
    <xf numFmtId="0" fontId="34" fillId="5" borderId="0" xfId="0" applyFont="1" applyFill="1" applyBorder="1" applyAlignment="1">
      <alignment horizontal="center"/>
    </xf>
    <xf numFmtId="0" fontId="125" fillId="0" borderId="0" xfId="0" applyFont="1" applyAlignment="1">
      <alignment horizontal="center"/>
    </xf>
    <xf numFmtId="0" fontId="126" fillId="0" borderId="0" xfId="0" applyFont="1" applyAlignment="1">
      <alignment horizontal="center"/>
    </xf>
    <xf numFmtId="14" fontId="125" fillId="0" borderId="0" xfId="0" applyNumberFormat="1" applyFont="1" applyAlignment="1">
      <alignment horizontal="center"/>
    </xf>
    <xf numFmtId="14" fontId="126" fillId="0" borderId="0" xfId="0" applyNumberFormat="1" applyFont="1" applyAlignment="1">
      <alignment horizontal="center"/>
    </xf>
    <xf numFmtId="0" fontId="15" fillId="5" borderId="0" xfId="0" applyFont="1" applyFill="1" applyAlignment="1">
      <alignment horizontal="center" vertical="center" wrapText="1"/>
    </xf>
    <xf numFmtId="0" fontId="45" fillId="5" borderId="0" xfId="0" applyFont="1" applyFill="1" applyAlignment="1">
      <alignment horizontal="center" vertical="center" wrapText="1"/>
    </xf>
    <xf numFmtId="0" fontId="43" fillId="0" borderId="0" xfId="3" applyFont="1" applyBorder="1" applyAlignment="1">
      <alignment horizontal="center" vertical="center"/>
    </xf>
    <xf numFmtId="0" fontId="43" fillId="0" borderId="0" xfId="0" applyFont="1" applyBorder="1" applyAlignment="1">
      <alignment horizontal="center" vertical="center"/>
    </xf>
    <xf numFmtId="14" fontId="45" fillId="0" borderId="0" xfId="3" applyNumberFormat="1" applyFont="1" applyBorder="1" applyAlignment="1">
      <alignment horizontal="center" vertical="center"/>
    </xf>
    <xf numFmtId="0" fontId="45" fillId="0" borderId="0" xfId="0" applyFont="1" applyBorder="1" applyAlignment="1">
      <alignment horizontal="center" vertical="center"/>
    </xf>
    <xf numFmtId="14" fontId="43" fillId="0" borderId="0" xfId="3" applyNumberFormat="1" applyFont="1" applyBorder="1" applyAlignment="1">
      <alignment horizontal="center" vertical="center"/>
    </xf>
    <xf numFmtId="0" fontId="36" fillId="6" borderId="0" xfId="0" applyFont="1" applyFill="1" applyAlignment="1">
      <alignment wrapText="1"/>
    </xf>
    <xf numFmtId="0" fontId="36" fillId="0" borderId="0" xfId="0" applyFont="1" applyAlignment="1"/>
    <xf numFmtId="0" fontId="45" fillId="0" borderId="0" xfId="3" applyFont="1" applyBorder="1" applyAlignment="1">
      <alignment horizontal="center" vertical="center"/>
    </xf>
    <xf numFmtId="0" fontId="34" fillId="5" borderId="0" xfId="0" applyFont="1" applyFill="1" applyBorder="1" applyAlignment="1">
      <alignment wrapText="1"/>
    </xf>
    <xf numFmtId="2" fontId="36" fillId="5" borderId="0" xfId="0" applyNumberFormat="1" applyFont="1" applyFill="1" applyBorder="1" applyAlignment="1">
      <alignment horizontal="left" vertical="center" wrapText="1"/>
    </xf>
    <xf numFmtId="0" fontId="34" fillId="5" borderId="0" xfId="0" applyFont="1" applyFill="1" applyBorder="1" applyAlignment="1" applyProtection="1">
      <alignment horizontal="center" vertical="center"/>
      <protection locked="0"/>
    </xf>
    <xf numFmtId="0" fontId="36" fillId="0" borderId="0" xfId="0" applyFont="1" applyAlignment="1">
      <alignment horizontal="left" vertical="center" wrapText="1"/>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36" fillId="0" borderId="0" xfId="0" applyFont="1" applyAlignment="1">
      <alignment vertical="center" wrapText="1"/>
    </xf>
    <xf numFmtId="0" fontId="46" fillId="5" borderId="0" xfId="3" applyFont="1" applyFill="1" applyBorder="1" applyAlignment="1">
      <alignment horizontal="center" vertical="center" wrapText="1"/>
    </xf>
    <xf numFmtId="0" fontId="46" fillId="0" borderId="0" xfId="0" applyFont="1" applyAlignment="1">
      <alignment wrapText="1"/>
    </xf>
    <xf numFmtId="0" fontId="67" fillId="0" borderId="0" xfId="0" applyFont="1" applyBorder="1" applyAlignment="1">
      <alignment horizontal="left" vertical="center" wrapText="1"/>
    </xf>
    <xf numFmtId="0" fontId="76" fillId="0" borderId="0" xfId="0" applyFont="1" applyBorder="1" applyAlignment="1">
      <alignment horizontal="left" vertical="center" wrapText="1"/>
    </xf>
    <xf numFmtId="0" fontId="138" fillId="0" borderId="0" xfId="0" applyFont="1" applyAlignment="1">
      <alignment horizontal="left" vertical="center"/>
    </xf>
    <xf numFmtId="0" fontId="37" fillId="5" borderId="0" xfId="3" applyFont="1" applyFill="1" applyBorder="1" applyAlignment="1">
      <alignment horizontal="center" vertical="center" wrapText="1"/>
    </xf>
    <xf numFmtId="0" fontId="36" fillId="0" borderId="0" xfId="0" applyFont="1" applyAlignment="1">
      <alignment horizontal="left" vertical="top" wrapText="1"/>
    </xf>
    <xf numFmtId="0" fontId="36" fillId="5" borderId="0" xfId="3" applyFont="1" applyFill="1" applyBorder="1" applyAlignment="1">
      <alignment horizontal="center" vertical="center" wrapText="1"/>
    </xf>
    <xf numFmtId="0" fontId="0" fillId="0" borderId="0" xfId="0" applyAlignment="1">
      <alignment vertical="top" wrapText="1"/>
    </xf>
  </cellXfs>
  <cellStyles count="29">
    <cellStyle name="Comma" xfId="1" builtinId="3"/>
    <cellStyle name="Comma_12 Tablica 14-Grafikon 4" xfId="12"/>
    <cellStyle name="Comma_16 Tablica 19" xfId="16"/>
    <cellStyle name="Comma_21 Tablice 22,23,23a,23b" xfId="21"/>
    <cellStyle name="Comma_4 Tablice 2,3" xfId="5"/>
    <cellStyle name="Comma_Mjesecni_zbrojni_11_09" xfId="18"/>
    <cellStyle name="Comma_Sheet2" xfId="13"/>
    <cellStyle name="Hyperlink" xfId="2" builtinId="8"/>
    <cellStyle name="Normal" xfId="0" builtinId="0"/>
    <cellStyle name="Normal_12 Tablica 14-Grafikon 4" xfId="11"/>
    <cellStyle name="Normal_15 Tablice 17,18" xfId="15"/>
    <cellStyle name="Normal_22 Tablica 24" xfId="22"/>
    <cellStyle name="Normal_4 Tablice 2,3" xfId="6"/>
    <cellStyle name="Normal_47 Tablica 25" xfId="24"/>
    <cellStyle name="Normal_48 Tablice 26,27,28" xfId="26"/>
    <cellStyle name="Normal_5 Tablice 4,5" xfId="7"/>
    <cellStyle name="Normal_6 Tablice 6,7" xfId="8"/>
    <cellStyle name="Normal_7 Tablica-Grafikon 2" xfId="9"/>
    <cellStyle name="Normal_9 Tablica 11" xfId="10"/>
    <cellStyle name="Normal_agbilanca_311206" xfId="28"/>
    <cellStyle name="Normal_mi predložak" xfId="17"/>
    <cellStyle name="Normal_mi07_09" xfId="20"/>
    <cellStyle name="Normal_Mjesecni_zbrojni_06_09" xfId="19"/>
    <cellStyle name="Normal_novozami1" xfId="3"/>
    <cellStyle name="Normal_Sheet1" xfId="25"/>
    <cellStyle name="Normal_Sheet2" xfId="23"/>
    <cellStyle name="Normal_Sheet2_13 Tablica 15" xfId="14"/>
    <cellStyle name="Normal_ugovori" xfId="27"/>
    <cellStyle name="Percent" xfId="4" builtinId="5"/>
  </cellStyles>
  <dxfs count="17">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rgb="FFFF0000"/>
      </font>
    </dxf>
    <dxf>
      <font>
        <strike val="0"/>
        <condense val="0"/>
        <extend val="0"/>
        <color rgb="FFFF0000"/>
      </font>
    </dxf>
  </dxfs>
  <tableStyles count="0" defaultTableStyle="TableStyleMedium2" defaultPivotStyle="PivotStyleMedium9"/>
  <colors>
    <mruColors>
      <color rgb="FF0000FF"/>
      <color rgb="FFDDDDDD"/>
      <color rgb="FFCCFFFF"/>
      <color rgb="FFCC99FF"/>
      <color rgb="FF339966"/>
      <color rgb="FF008080"/>
      <color rgb="FFFF99CC"/>
      <color rgb="FFFF00FF"/>
      <color rgb="FF800080"/>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8.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37.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38.xml.rels><?xml version="1.0" encoding="UTF-8" standalone="yes"?>
<Relationships xmlns="http://schemas.openxmlformats.org/package/2006/relationships"><Relationship Id="rId2" Type="http://schemas.openxmlformats.org/officeDocument/2006/relationships/image" Target="../media/image53.png"/><Relationship Id="rId1" Type="http://schemas.openxmlformats.org/officeDocument/2006/relationships/image" Target="../media/image52.png"/></Relationships>
</file>

<file path=xl/drawings/_rels/drawing39.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40.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9.png"/><Relationship Id="rId1" Type="http://schemas.openxmlformats.org/officeDocument/2006/relationships/image" Target="../media/image58.png"/></Relationships>
</file>

<file path=xl/drawings/_rels/drawing42.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43.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695325</xdr:colOff>
      <xdr:row>27</xdr:row>
      <xdr:rowOff>76200</xdr:rowOff>
    </xdr:from>
    <xdr:to>
      <xdr:col>5</xdr:col>
      <xdr:colOff>96420</xdr:colOff>
      <xdr:row>42</xdr:row>
      <xdr:rowOff>92033</xdr:rowOff>
    </xdr:to>
    <xdr:pic>
      <xdr:nvPicPr>
        <xdr:cNvPr id="2" name="Picture 1"/>
        <xdr:cNvPicPr>
          <a:picLocks noChangeAspect="1"/>
        </xdr:cNvPicPr>
      </xdr:nvPicPr>
      <xdr:blipFill>
        <a:blip xmlns:r="http://schemas.openxmlformats.org/officeDocument/2006/relationships" r:embed="rId1"/>
        <a:stretch>
          <a:fillRect/>
        </a:stretch>
      </xdr:blipFill>
      <xdr:spPr>
        <a:xfrm>
          <a:off x="695325" y="6677025"/>
          <a:ext cx="4706520" cy="2444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190500</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163300" cy="6667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xdr:row>
          <xdr:rowOff>133350</xdr:rowOff>
        </xdr:from>
        <xdr:to>
          <xdr:col>9</xdr:col>
          <xdr:colOff>419100</xdr:colOff>
          <xdr:row>53</xdr:row>
          <xdr:rowOff>47625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19050</xdr:rowOff>
        </xdr:from>
        <xdr:to>
          <xdr:col>19</xdr:col>
          <xdr:colOff>447675</xdr:colOff>
          <xdr:row>53</xdr:row>
          <xdr:rowOff>76200</xdr:rowOff>
        </xdr:to>
        <xdr:sp macro="" textlink="">
          <xdr:nvSpPr>
            <xdr:cNvPr id="21507" name="Object 3"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xdr:row>
          <xdr:rowOff>9525</xdr:rowOff>
        </xdr:from>
        <xdr:to>
          <xdr:col>29</xdr:col>
          <xdr:colOff>428625</xdr:colOff>
          <xdr:row>43</xdr:row>
          <xdr:rowOff>152400</xdr:rowOff>
        </xdr:to>
        <xdr:sp macro="" textlink="">
          <xdr:nvSpPr>
            <xdr:cNvPr id="21508" name="Object 4"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180974</xdr:colOff>
      <xdr:row>45</xdr:row>
      <xdr:rowOff>19049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699"/>
          <a:ext cx="11153774" cy="6657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114300</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087100" cy="66484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190500</xdr:colOff>
      <xdr:row>45</xdr:row>
      <xdr:rowOff>85725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163300" cy="67246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104774</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077574" cy="6657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123824</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096624" cy="6667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190500</xdr:colOff>
      <xdr:row>19</xdr:row>
      <xdr:rowOff>152400</xdr:rowOff>
    </xdr:from>
    <xdr:to>
      <xdr:col>7</xdr:col>
      <xdr:colOff>295275</xdr:colOff>
      <xdr:row>35</xdr:row>
      <xdr:rowOff>154104</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0" y="4581525"/>
          <a:ext cx="5343525" cy="259250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47624</xdr:colOff>
      <xdr:row>25</xdr:row>
      <xdr:rowOff>28574</xdr:rowOff>
    </xdr:from>
    <xdr:to>
      <xdr:col>9</xdr:col>
      <xdr:colOff>524534</xdr:colOff>
      <xdr:row>65</xdr:row>
      <xdr:rowOff>125539</xdr:rowOff>
    </xdr:to>
    <xdr:pic>
      <xdr:nvPicPr>
        <xdr:cNvPr id="8" name="Picture 7"/>
        <xdr:cNvPicPr>
          <a:picLocks noChangeAspect="1"/>
        </xdr:cNvPicPr>
      </xdr:nvPicPr>
      <xdr:blipFill>
        <a:blip xmlns:r="http://schemas.openxmlformats.org/officeDocument/2006/relationships" r:embed="rId1"/>
        <a:stretch>
          <a:fillRect/>
        </a:stretch>
      </xdr:blipFill>
      <xdr:spPr>
        <a:xfrm>
          <a:off x="47624" y="4486274"/>
          <a:ext cx="7573035" cy="65739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23</xdr:row>
      <xdr:rowOff>0</xdr:rowOff>
    </xdr:from>
    <xdr:to>
      <xdr:col>6</xdr:col>
      <xdr:colOff>9525</xdr:colOff>
      <xdr:row>42</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4781550"/>
          <a:ext cx="5905499" cy="308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25</xdr:row>
      <xdr:rowOff>28575</xdr:rowOff>
    </xdr:from>
    <xdr:to>
      <xdr:col>4</xdr:col>
      <xdr:colOff>498672</xdr:colOff>
      <xdr:row>47</xdr:row>
      <xdr:rowOff>50984</xdr:rowOff>
    </xdr:to>
    <xdr:pic>
      <xdr:nvPicPr>
        <xdr:cNvPr id="2" name="Picture 1"/>
        <xdr:cNvPicPr>
          <a:picLocks noChangeAspect="1"/>
        </xdr:cNvPicPr>
      </xdr:nvPicPr>
      <xdr:blipFill>
        <a:blip xmlns:r="http://schemas.openxmlformats.org/officeDocument/2006/relationships" r:embed="rId1"/>
        <a:stretch>
          <a:fillRect/>
        </a:stretch>
      </xdr:blipFill>
      <xdr:spPr>
        <a:xfrm>
          <a:off x="57150" y="4524375"/>
          <a:ext cx="3680022" cy="3584759"/>
        </a:xfrm>
        <a:prstGeom prst="rect">
          <a:avLst/>
        </a:prstGeom>
      </xdr:spPr>
    </xdr:pic>
    <xdr:clientData/>
  </xdr:twoCellAnchor>
  <xdr:twoCellAnchor editAs="oneCell">
    <xdr:from>
      <xdr:col>4</xdr:col>
      <xdr:colOff>314325</xdr:colOff>
      <xdr:row>25</xdr:row>
      <xdr:rowOff>66675</xdr:rowOff>
    </xdr:from>
    <xdr:to>
      <xdr:col>9</xdr:col>
      <xdr:colOff>596243</xdr:colOff>
      <xdr:row>47</xdr:row>
      <xdr:rowOff>101277</xdr:rowOff>
    </xdr:to>
    <xdr:pic>
      <xdr:nvPicPr>
        <xdr:cNvPr id="3" name="Picture 2"/>
        <xdr:cNvPicPr>
          <a:picLocks noChangeAspect="1"/>
        </xdr:cNvPicPr>
      </xdr:nvPicPr>
      <xdr:blipFill>
        <a:blip xmlns:r="http://schemas.openxmlformats.org/officeDocument/2006/relationships" r:embed="rId2"/>
        <a:stretch>
          <a:fillRect/>
        </a:stretch>
      </xdr:blipFill>
      <xdr:spPr>
        <a:xfrm>
          <a:off x="3552825" y="4562475"/>
          <a:ext cx="4139543" cy="3596952"/>
        </a:xfrm>
        <a:prstGeom prst="rect">
          <a:avLst/>
        </a:prstGeom>
      </xdr:spPr>
    </xdr:pic>
    <xdr:clientData/>
  </xdr:twoCellAnchor>
  <xdr:twoCellAnchor editAs="oneCell">
    <xdr:from>
      <xdr:col>0</xdr:col>
      <xdr:colOff>9525</xdr:colOff>
      <xdr:row>45</xdr:row>
      <xdr:rowOff>133350</xdr:rowOff>
    </xdr:from>
    <xdr:to>
      <xdr:col>9</xdr:col>
      <xdr:colOff>564543</xdr:colOff>
      <xdr:row>65</xdr:row>
      <xdr:rowOff>132107</xdr:rowOff>
    </xdr:to>
    <xdr:pic>
      <xdr:nvPicPr>
        <xdr:cNvPr id="8" name="Picture 7"/>
        <xdr:cNvPicPr>
          <a:picLocks noChangeAspect="1"/>
        </xdr:cNvPicPr>
      </xdr:nvPicPr>
      <xdr:blipFill>
        <a:blip xmlns:r="http://schemas.openxmlformats.org/officeDocument/2006/relationships" r:embed="rId3"/>
        <a:stretch>
          <a:fillRect/>
        </a:stretch>
      </xdr:blipFill>
      <xdr:spPr>
        <a:xfrm>
          <a:off x="9525" y="7867650"/>
          <a:ext cx="7651143" cy="32372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209550</xdr:colOff>
      <xdr:row>20</xdr:row>
      <xdr:rowOff>152400</xdr:rowOff>
    </xdr:from>
    <xdr:to>
      <xdr:col>6</xdr:col>
      <xdr:colOff>355248</xdr:colOff>
      <xdr:row>38</xdr:row>
      <xdr:rowOff>11670</xdr:rowOff>
    </xdr:to>
    <xdr:pic>
      <xdr:nvPicPr>
        <xdr:cNvPr id="3" name="Picture 2"/>
        <xdr:cNvPicPr>
          <a:picLocks noChangeAspect="1"/>
        </xdr:cNvPicPr>
      </xdr:nvPicPr>
      <xdr:blipFill>
        <a:blip xmlns:r="http://schemas.openxmlformats.org/officeDocument/2006/relationships" r:embed="rId1"/>
        <a:stretch>
          <a:fillRect/>
        </a:stretch>
      </xdr:blipFill>
      <xdr:spPr>
        <a:xfrm>
          <a:off x="209550" y="3781425"/>
          <a:ext cx="6194073" cy="2773920"/>
        </a:xfrm>
        <a:prstGeom prst="rect">
          <a:avLst/>
        </a:prstGeom>
      </xdr:spPr>
    </xdr:pic>
    <xdr:clientData/>
  </xdr:twoCellAnchor>
  <xdr:twoCellAnchor editAs="oneCell">
    <xdr:from>
      <xdr:col>0</xdr:col>
      <xdr:colOff>238125</xdr:colOff>
      <xdr:row>43</xdr:row>
      <xdr:rowOff>0</xdr:rowOff>
    </xdr:from>
    <xdr:to>
      <xdr:col>6</xdr:col>
      <xdr:colOff>347244</xdr:colOff>
      <xdr:row>60</xdr:row>
      <xdr:rowOff>161924</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 y="7353300"/>
          <a:ext cx="6157494" cy="291464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9</xdr:col>
      <xdr:colOff>78996</xdr:colOff>
      <xdr:row>40</xdr:row>
      <xdr:rowOff>66552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096000"/>
          <a:ext cx="5889246" cy="298120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25</xdr:row>
      <xdr:rowOff>38100</xdr:rowOff>
    </xdr:from>
    <xdr:to>
      <xdr:col>9</xdr:col>
      <xdr:colOff>555018</xdr:colOff>
      <xdr:row>65</xdr:row>
      <xdr:rowOff>125540</xdr:rowOff>
    </xdr:to>
    <xdr:pic>
      <xdr:nvPicPr>
        <xdr:cNvPr id="4" name="Picture 3"/>
        <xdr:cNvPicPr>
          <a:picLocks noChangeAspect="1"/>
        </xdr:cNvPicPr>
      </xdr:nvPicPr>
      <xdr:blipFill>
        <a:blip xmlns:r="http://schemas.openxmlformats.org/officeDocument/2006/relationships" r:embed="rId1"/>
        <a:stretch>
          <a:fillRect/>
        </a:stretch>
      </xdr:blipFill>
      <xdr:spPr>
        <a:xfrm>
          <a:off x="38100" y="4619625"/>
          <a:ext cx="7613043" cy="656444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9</xdr:col>
      <xdr:colOff>581025</xdr:colOff>
      <xdr:row>61</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62700"/>
          <a:ext cx="8077200" cy="48482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39</xdr:row>
      <xdr:rowOff>19049</xdr:rowOff>
    </xdr:from>
    <xdr:to>
      <xdr:col>6</xdr:col>
      <xdr:colOff>9653</xdr:colOff>
      <xdr:row>63</xdr:row>
      <xdr:rowOff>28574</xdr:rowOff>
    </xdr:to>
    <xdr:pic>
      <xdr:nvPicPr>
        <xdr:cNvPr id="2" name="Picture 1"/>
        <xdr:cNvPicPr>
          <a:picLocks noChangeAspect="1"/>
        </xdr:cNvPicPr>
      </xdr:nvPicPr>
      <xdr:blipFill>
        <a:blip xmlns:r="http://schemas.openxmlformats.org/officeDocument/2006/relationships" r:embed="rId1"/>
        <a:stretch>
          <a:fillRect/>
        </a:stretch>
      </xdr:blipFill>
      <xdr:spPr>
        <a:xfrm>
          <a:off x="28575" y="11258549"/>
          <a:ext cx="5877053" cy="38957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16</xdr:col>
      <xdr:colOff>66674</xdr:colOff>
      <xdr:row>39</xdr:row>
      <xdr:rowOff>152400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9820274" cy="581977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18</xdr:col>
      <xdr:colOff>571499</xdr:colOff>
      <xdr:row>22</xdr:row>
      <xdr:rowOff>114300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0"/>
          <a:ext cx="11506199" cy="2867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19</xdr:col>
      <xdr:colOff>314325</xdr:colOff>
      <xdr:row>47</xdr:row>
      <xdr:rowOff>19050</xdr:rowOff>
    </xdr:to>
    <xdr:pic>
      <xdr:nvPicPr>
        <xdr:cNvPr id="9"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896725" cy="6981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581025</xdr:colOff>
      <xdr:row>27</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067425" cy="3895725"/>
        </a:xfrm>
        <a:prstGeom prst="rect">
          <a:avLst/>
        </a:prstGeom>
      </xdr:spPr>
    </xdr:pic>
    <xdr:clientData/>
  </xdr:twoCellAnchor>
  <xdr:twoCellAnchor editAs="oneCell">
    <xdr:from>
      <xdr:col>0</xdr:col>
      <xdr:colOff>2</xdr:colOff>
      <xdr:row>32</xdr:row>
      <xdr:rowOff>0</xdr:rowOff>
    </xdr:from>
    <xdr:to>
      <xdr:col>9</xdr:col>
      <xdr:colOff>581025</xdr:colOff>
      <xdr:row>56</xdr:row>
      <xdr:rowOff>9525</xdr:rowOff>
    </xdr:to>
    <xdr:pic>
      <xdr:nvPicPr>
        <xdr:cNvPr id="5" name="Picture 4"/>
        <xdr:cNvPicPr>
          <a:picLocks noChangeAspect="1"/>
        </xdr:cNvPicPr>
      </xdr:nvPicPr>
      <xdr:blipFill>
        <a:blip xmlns:r="http://schemas.openxmlformats.org/officeDocument/2006/relationships" r:embed="rId2"/>
        <a:stretch>
          <a:fillRect/>
        </a:stretch>
      </xdr:blipFill>
      <xdr:spPr>
        <a:xfrm>
          <a:off x="2" y="5181600"/>
          <a:ext cx="6067423" cy="38957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9</xdr:col>
      <xdr:colOff>581025</xdr:colOff>
      <xdr:row>55</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4825"/>
          <a:ext cx="6067425" cy="853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361950</xdr:colOff>
      <xdr:row>19</xdr:row>
      <xdr:rowOff>76200</xdr:rowOff>
    </xdr:from>
    <xdr:to>
      <xdr:col>5</xdr:col>
      <xdr:colOff>603939</xdr:colOff>
      <xdr:row>35</xdr:row>
      <xdr:rowOff>15459</xdr:rowOff>
    </xdr:to>
    <xdr:pic>
      <xdr:nvPicPr>
        <xdr:cNvPr id="2" name="Picture 1"/>
        <xdr:cNvPicPr>
          <a:picLocks noChangeAspect="1"/>
        </xdr:cNvPicPr>
      </xdr:nvPicPr>
      <xdr:blipFill>
        <a:blip xmlns:r="http://schemas.openxmlformats.org/officeDocument/2006/relationships" r:embed="rId1"/>
        <a:stretch>
          <a:fillRect/>
        </a:stretch>
      </xdr:blipFill>
      <xdr:spPr>
        <a:xfrm>
          <a:off x="361950" y="3390900"/>
          <a:ext cx="5023539" cy="2530059"/>
        </a:xfrm>
        <a:prstGeom prst="rect">
          <a:avLst/>
        </a:prstGeom>
      </xdr:spPr>
    </xdr:pic>
    <xdr:clientData/>
  </xdr:twoCellAnchor>
  <xdr:twoCellAnchor editAs="oneCell">
    <xdr:from>
      <xdr:col>0</xdr:col>
      <xdr:colOff>438150</xdr:colOff>
      <xdr:row>39</xdr:row>
      <xdr:rowOff>47625</xdr:rowOff>
    </xdr:from>
    <xdr:to>
      <xdr:col>5</xdr:col>
      <xdr:colOff>613078</xdr:colOff>
      <xdr:row>54</xdr:row>
      <xdr:rowOff>154906</xdr:rowOff>
    </xdr:to>
    <xdr:pic>
      <xdr:nvPicPr>
        <xdr:cNvPr id="3" name="Picture 2"/>
        <xdr:cNvPicPr>
          <a:picLocks noChangeAspect="1"/>
        </xdr:cNvPicPr>
      </xdr:nvPicPr>
      <xdr:blipFill>
        <a:blip xmlns:r="http://schemas.openxmlformats.org/officeDocument/2006/relationships" r:embed="rId2"/>
        <a:stretch>
          <a:fillRect/>
        </a:stretch>
      </xdr:blipFill>
      <xdr:spPr>
        <a:xfrm>
          <a:off x="438150" y="6600825"/>
          <a:ext cx="4956478" cy="25361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47624</xdr:colOff>
      <xdr:row>3</xdr:row>
      <xdr:rowOff>38100</xdr:rowOff>
    </xdr:from>
    <xdr:to>
      <xdr:col>9</xdr:col>
      <xdr:colOff>590549</xdr:colOff>
      <xdr:row>55</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523875"/>
          <a:ext cx="6029325" cy="85248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573708</xdr:colOff>
      <xdr:row>69</xdr:row>
      <xdr:rowOff>159693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888908" cy="5017443"/>
        </a:xfrm>
        <a:prstGeom prst="rect">
          <a:avLst/>
        </a:prstGeom>
      </xdr:spPr>
    </xdr:pic>
    <xdr:clientData/>
  </xdr:twoCellAnchor>
  <xdr:twoCellAnchor editAs="oneCell">
    <xdr:from>
      <xdr:col>0</xdr:col>
      <xdr:colOff>0</xdr:colOff>
      <xdr:row>3</xdr:row>
      <xdr:rowOff>0</xdr:rowOff>
    </xdr:from>
    <xdr:to>
      <xdr:col>12</xdr:col>
      <xdr:colOff>573708</xdr:colOff>
      <xdr:row>34</xdr:row>
      <xdr:rowOff>16057</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888908" cy="503573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25487" cy="5029636"/>
        </a:xfrm>
        <a:prstGeom prst="rect">
          <a:avLst/>
        </a:prstGeom>
      </xdr:spPr>
    </xdr:pic>
    <xdr:clientData/>
  </xdr:twoCellAnchor>
  <xdr:twoCellAnchor editAs="oneCell">
    <xdr:from>
      <xdr:col>0</xdr:col>
      <xdr:colOff>0</xdr:colOff>
      <xdr:row>3</xdr:row>
      <xdr:rowOff>0</xdr:rowOff>
    </xdr:from>
    <xdr:to>
      <xdr:col>12</xdr:col>
      <xdr:colOff>591997</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07197" cy="502963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598094</xdr:colOff>
      <xdr:row>72</xdr:row>
      <xdr:rowOff>18739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913294" cy="5200339"/>
        </a:xfrm>
        <a:prstGeom prst="rect">
          <a:avLst/>
        </a:prstGeom>
      </xdr:spPr>
    </xdr:pic>
    <xdr:clientData/>
  </xdr:twoCellAnchor>
  <xdr:twoCellAnchor editAs="oneCell">
    <xdr:from>
      <xdr:col>0</xdr:col>
      <xdr:colOff>0</xdr:colOff>
      <xdr:row>3</xdr:row>
      <xdr:rowOff>0</xdr:rowOff>
    </xdr:from>
    <xdr:to>
      <xdr:col>13</xdr:col>
      <xdr:colOff>687</xdr:colOff>
      <xdr:row>35</xdr:row>
      <xdr:rowOff>18739</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25487" cy="520033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69</xdr:row>
      <xdr:rowOff>159693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13294" cy="5017443"/>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12880</xdr:colOff>
      <xdr:row>70</xdr:row>
      <xdr:rowOff>16057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15075"/>
          <a:ext cx="7937680" cy="5035732"/>
        </a:xfrm>
        <a:prstGeom prst="rect">
          <a:avLst/>
        </a:prstGeom>
      </xdr:spPr>
    </xdr:pic>
    <xdr:clientData/>
  </xdr:twoCellAnchor>
  <xdr:twoCellAnchor editAs="oneCell">
    <xdr:from>
      <xdr:col>0</xdr:col>
      <xdr:colOff>0</xdr:colOff>
      <xdr:row>3</xdr:row>
      <xdr:rowOff>0</xdr:rowOff>
    </xdr:from>
    <xdr:to>
      <xdr:col>13</xdr:col>
      <xdr:colOff>12880</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37680" cy="502963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12880</xdr:colOff>
      <xdr:row>72</xdr:row>
      <xdr:rowOff>24835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0"/>
          <a:ext cx="7937680" cy="5206435"/>
        </a:xfrm>
        <a:prstGeom prst="rect">
          <a:avLst/>
        </a:prstGeom>
      </xdr:spPr>
    </xdr:pic>
    <xdr:clientData/>
  </xdr:twoCellAnchor>
  <xdr:twoCellAnchor editAs="oneCell">
    <xdr:from>
      <xdr:col>0</xdr:col>
      <xdr:colOff>0</xdr:colOff>
      <xdr:row>3</xdr:row>
      <xdr:rowOff>0</xdr:rowOff>
    </xdr:from>
    <xdr:to>
      <xdr:col>13</xdr:col>
      <xdr:colOff>687</xdr:colOff>
      <xdr:row>35</xdr:row>
      <xdr:rowOff>18739</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25487" cy="520033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69</xdr:row>
      <xdr:rowOff>159693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25487" cy="5017443"/>
        </a:xfrm>
        <a:prstGeom prst="rect">
          <a:avLst/>
        </a:prstGeom>
      </xdr:spPr>
    </xdr:pic>
    <xdr:clientData/>
  </xdr:twoCellAnchor>
  <xdr:twoCellAnchor editAs="oneCell">
    <xdr:from>
      <xdr:col>0</xdr:col>
      <xdr:colOff>0</xdr:colOff>
      <xdr:row>3</xdr:row>
      <xdr:rowOff>0</xdr:rowOff>
    </xdr:from>
    <xdr:to>
      <xdr:col>13</xdr:col>
      <xdr:colOff>12880</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37680" cy="502963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16057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15075"/>
          <a:ext cx="7925487" cy="5035732"/>
        </a:xfrm>
        <a:prstGeom prst="rect">
          <a:avLst/>
        </a:prstGeom>
      </xdr:spPr>
    </xdr:pic>
    <xdr:clientData/>
  </xdr:twoCellAnchor>
  <xdr:twoCellAnchor editAs="oneCell">
    <xdr:from>
      <xdr:col>0</xdr:col>
      <xdr:colOff>0</xdr:colOff>
      <xdr:row>3</xdr:row>
      <xdr:rowOff>0</xdr:rowOff>
    </xdr:from>
    <xdr:to>
      <xdr:col>13</xdr:col>
      <xdr:colOff>687</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25487" cy="502963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12880</xdr:colOff>
      <xdr:row>72</xdr:row>
      <xdr:rowOff>449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937680" cy="5182049"/>
        </a:xfrm>
        <a:prstGeom prst="rect">
          <a:avLst/>
        </a:prstGeom>
      </xdr:spPr>
    </xdr:pic>
    <xdr:clientData/>
  </xdr:twoCellAnchor>
  <xdr:twoCellAnchor editAs="oneCell">
    <xdr:from>
      <xdr:col>0</xdr:col>
      <xdr:colOff>0</xdr:colOff>
      <xdr:row>3</xdr:row>
      <xdr:rowOff>0</xdr:rowOff>
    </xdr:from>
    <xdr:to>
      <xdr:col>13</xdr:col>
      <xdr:colOff>687</xdr:colOff>
      <xdr:row>35</xdr:row>
      <xdr:rowOff>18739</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25487" cy="52003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3</xdr:row>
      <xdr:rowOff>142874</xdr:rowOff>
    </xdr:from>
    <xdr:to>
      <xdr:col>18</xdr:col>
      <xdr:colOff>161925</xdr:colOff>
      <xdr:row>43</xdr:row>
      <xdr:rowOff>133349</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628649"/>
          <a:ext cx="11115675" cy="64674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12880</xdr:colOff>
      <xdr:row>69</xdr:row>
      <xdr:rowOff>159693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15075"/>
          <a:ext cx="7937680" cy="5017443"/>
        </a:xfrm>
        <a:prstGeom prst="rect">
          <a:avLst/>
        </a:prstGeom>
      </xdr:spPr>
    </xdr:pic>
    <xdr:clientData/>
  </xdr:twoCellAnchor>
  <xdr:twoCellAnchor editAs="oneCell">
    <xdr:from>
      <xdr:col>0</xdr:col>
      <xdr:colOff>0</xdr:colOff>
      <xdr:row>3</xdr:row>
      <xdr:rowOff>0</xdr:rowOff>
    </xdr:from>
    <xdr:to>
      <xdr:col>13</xdr:col>
      <xdr:colOff>12880</xdr:colOff>
      <xdr:row>33</xdr:row>
      <xdr:rowOff>159693</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37680" cy="501744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12880</xdr:colOff>
      <xdr:row>70</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37680" cy="5047926"/>
        </a:xfrm>
        <a:prstGeom prst="rect">
          <a:avLst/>
        </a:prstGeom>
      </xdr:spPr>
    </xdr:pic>
    <xdr:clientData/>
  </xdr:twoCellAnchor>
  <xdr:twoCellAnchor editAs="oneCell">
    <xdr:from>
      <xdr:col>0</xdr:col>
      <xdr:colOff>0</xdr:colOff>
      <xdr:row>3</xdr:row>
      <xdr:rowOff>0</xdr:rowOff>
    </xdr:from>
    <xdr:to>
      <xdr:col>13</xdr:col>
      <xdr:colOff>12880</xdr:colOff>
      <xdr:row>34</xdr:row>
      <xdr:rowOff>16057</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37680" cy="503573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18976</xdr:colOff>
      <xdr:row>72</xdr:row>
      <xdr:rowOff>18739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0"/>
          <a:ext cx="7943776" cy="5200339"/>
        </a:xfrm>
        <a:prstGeom prst="rect">
          <a:avLst/>
        </a:prstGeom>
      </xdr:spPr>
    </xdr:pic>
    <xdr:clientData/>
  </xdr:twoCellAnchor>
  <xdr:twoCellAnchor editAs="oneCell">
    <xdr:from>
      <xdr:col>0</xdr:col>
      <xdr:colOff>0</xdr:colOff>
      <xdr:row>3</xdr:row>
      <xdr:rowOff>0</xdr:rowOff>
    </xdr:from>
    <xdr:to>
      <xdr:col>13</xdr:col>
      <xdr:colOff>687</xdr:colOff>
      <xdr:row>35</xdr:row>
      <xdr:rowOff>18739</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25487" cy="520033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47</xdr:row>
      <xdr:rowOff>0</xdr:rowOff>
    </xdr:from>
    <xdr:to>
      <xdr:col>6</xdr:col>
      <xdr:colOff>9653</xdr:colOff>
      <xdr:row>63</xdr:row>
      <xdr:rowOff>140445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3173075"/>
          <a:ext cx="5877053" cy="2731245"/>
        </a:xfrm>
        <a:prstGeom prst="rect">
          <a:avLst/>
        </a:prstGeom>
      </xdr:spPr>
    </xdr:pic>
    <xdr:clientData/>
  </xdr:twoCellAnchor>
  <xdr:twoCellAnchor editAs="oneCell">
    <xdr:from>
      <xdr:col>0</xdr:col>
      <xdr:colOff>0</xdr:colOff>
      <xdr:row>69</xdr:row>
      <xdr:rowOff>0</xdr:rowOff>
    </xdr:from>
    <xdr:to>
      <xdr:col>5</xdr:col>
      <xdr:colOff>744973</xdr:colOff>
      <xdr:row>88</xdr:row>
      <xdr:rowOff>75330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16735425"/>
          <a:ext cx="5755123" cy="315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5</xdr:col>
      <xdr:colOff>1257300</xdr:colOff>
      <xdr:row>45</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895725"/>
          <a:ext cx="5981700" cy="3895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114300</xdr:colOff>
      <xdr:row>45</xdr:row>
      <xdr:rowOff>19050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087100" cy="6657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200024</xdr:colOff>
      <xdr:row>45</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172824" cy="6648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276224</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249024" cy="6667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209550</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182350" cy="666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1.vml"/><Relationship Id="rId7" Type="http://schemas.openxmlformats.org/officeDocument/2006/relationships/image" Target="../media/image15.emf"/><Relationship Id="rId2" Type="http://schemas.openxmlformats.org/officeDocument/2006/relationships/drawing" Target="../drawings/drawing11.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2.doc"/><Relationship Id="rId5" Type="http://schemas.openxmlformats.org/officeDocument/2006/relationships/image" Target="../media/image14.emf"/><Relationship Id="rId4" Type="http://schemas.openxmlformats.org/officeDocument/2006/relationships/oleObject" Target="../embeddings/Microsoft_Word_97_-_2003_Document1.doc"/><Relationship Id="rId9" Type="http://schemas.openxmlformats.org/officeDocument/2006/relationships/image" Target="../media/image16.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709" t="s">
        <v>0</v>
      </c>
      <c r="B2" s="709"/>
      <c r="C2" s="709"/>
      <c r="D2" s="709"/>
      <c r="E2" s="709"/>
      <c r="F2" s="709"/>
      <c r="G2" s="709"/>
      <c r="H2" s="709"/>
      <c r="I2" s="709"/>
    </row>
    <row r="3" spans="1:9" ht="18.75" customHeight="1">
      <c r="A3" s="3"/>
      <c r="B3" s="3"/>
      <c r="C3" s="3"/>
      <c r="D3" s="3"/>
      <c r="E3" s="3"/>
      <c r="F3" s="3"/>
      <c r="G3" s="3"/>
      <c r="H3" s="3"/>
      <c r="I3" s="3"/>
    </row>
    <row r="4" spans="1:9" ht="18.75">
      <c r="A4" s="710" t="s">
        <v>1</v>
      </c>
      <c r="B4" s="710"/>
      <c r="C4" s="710"/>
      <c r="D4" s="710"/>
      <c r="E4" s="710"/>
      <c r="F4" s="710"/>
      <c r="G4" s="710"/>
      <c r="H4" s="710"/>
      <c r="I4" s="710"/>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711" t="s">
        <v>1208</v>
      </c>
      <c r="B7" s="711"/>
      <c r="C7" s="711"/>
      <c r="D7" s="711"/>
      <c r="E7" s="711"/>
      <c r="F7" s="711"/>
      <c r="G7" s="711"/>
      <c r="H7" s="711"/>
      <c r="I7" s="711"/>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712" t="s">
        <v>2</v>
      </c>
      <c r="B18" s="712"/>
      <c r="C18" s="712"/>
      <c r="D18" s="712"/>
      <c r="E18" s="712"/>
      <c r="F18" s="712"/>
      <c r="G18" s="712"/>
      <c r="H18" s="712"/>
      <c r="I18" s="712"/>
    </row>
    <row r="19" spans="1:9" ht="18.75" customHeight="1">
      <c r="A19" s="8"/>
      <c r="B19" s="8"/>
      <c r="C19" s="8"/>
      <c r="D19" s="8"/>
      <c r="E19" s="8"/>
      <c r="F19" s="8"/>
      <c r="G19" s="8"/>
      <c r="H19" s="8"/>
      <c r="I19" s="8"/>
    </row>
    <row r="20" spans="1:9" ht="18.75" customHeight="1">
      <c r="A20" s="713" t="s">
        <v>1209</v>
      </c>
      <c r="B20" s="713"/>
      <c r="C20" s="713"/>
      <c r="D20" s="713"/>
      <c r="E20" s="713"/>
      <c r="F20" s="713"/>
      <c r="G20" s="713"/>
      <c r="H20" s="713"/>
      <c r="I20" s="713"/>
    </row>
    <row r="21" spans="1:9" ht="18.75" customHeight="1">
      <c r="A21" s="9"/>
      <c r="B21" s="9"/>
      <c r="C21" s="9"/>
      <c r="D21" s="9"/>
      <c r="E21" s="9"/>
      <c r="F21" s="9"/>
      <c r="G21" s="9"/>
      <c r="H21" s="9"/>
      <c r="I21" s="9"/>
    </row>
    <row r="22" spans="1:9" ht="26.25" customHeight="1">
      <c r="A22" s="714" t="s">
        <v>3</v>
      </c>
      <c r="B22" s="714"/>
      <c r="C22" s="714"/>
      <c r="D22" s="714"/>
      <c r="E22" s="714"/>
      <c r="F22" s="714"/>
      <c r="G22" s="714"/>
      <c r="H22" s="714"/>
      <c r="I22" s="714"/>
    </row>
    <row r="23" spans="1:9" ht="18.75">
      <c r="A23" s="10"/>
      <c r="B23" s="10"/>
      <c r="C23" s="10"/>
      <c r="D23" s="10"/>
      <c r="E23" s="10"/>
      <c r="F23" s="10"/>
      <c r="G23" s="10"/>
      <c r="H23" s="10"/>
      <c r="I23" s="10"/>
    </row>
    <row r="24" spans="1:9" ht="18.75" customHeight="1">
      <c r="A24" s="706" t="s">
        <v>1210</v>
      </c>
      <c r="B24" s="706"/>
      <c r="C24" s="706"/>
      <c r="D24" s="706"/>
      <c r="E24" s="706"/>
      <c r="F24" s="706"/>
      <c r="G24" s="706"/>
      <c r="H24" s="706"/>
      <c r="I24" s="706"/>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07"/>
      <c r="B36" s="707"/>
      <c r="C36" s="707"/>
      <c r="D36" s="707"/>
      <c r="E36" s="707"/>
      <c r="F36" s="707"/>
      <c r="G36" s="707"/>
      <c r="H36" s="707"/>
      <c r="I36" s="707"/>
    </row>
    <row r="37" spans="1:9" ht="50.25" customHeight="1">
      <c r="A37" s="707" t="s">
        <v>4</v>
      </c>
      <c r="B37" s="707"/>
      <c r="C37" s="707"/>
      <c r="D37" s="707"/>
      <c r="E37" s="707"/>
      <c r="F37" s="707"/>
      <c r="G37" s="707"/>
      <c r="H37" s="707"/>
      <c r="I37" s="707"/>
    </row>
    <row r="38" spans="1:9">
      <c r="A38" s="11"/>
      <c r="B38" s="11"/>
      <c r="C38" s="11"/>
      <c r="D38" s="11"/>
      <c r="E38" s="11"/>
      <c r="F38" s="11"/>
      <c r="G38" s="11"/>
      <c r="H38" s="11"/>
      <c r="I38" s="11"/>
    </row>
    <row r="39" spans="1:9" ht="50.25" customHeight="1">
      <c r="A39" s="708" t="s">
        <v>5</v>
      </c>
      <c r="B39" s="708"/>
      <c r="C39" s="708"/>
      <c r="D39" s="708"/>
      <c r="E39" s="708"/>
      <c r="F39" s="708"/>
      <c r="G39" s="708"/>
      <c r="H39" s="708"/>
      <c r="I39" s="708"/>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5.85546875" customWidth="1"/>
    <col min="2" max="3" width="14.28515625" customWidth="1"/>
    <col min="4" max="4" width="13.7109375" customWidth="1"/>
    <col min="5" max="5" width="12.7109375" customWidth="1"/>
    <col min="6" max="6" width="19" customWidth="1"/>
  </cols>
  <sheetData>
    <row r="1" spans="1:7" ht="12.75" customHeight="1">
      <c r="A1" s="138" t="s">
        <v>1167</v>
      </c>
      <c r="F1" s="28" t="str">
        <f>Naslovnica!A20</f>
        <v>Veljača 2012.</v>
      </c>
    </row>
    <row r="2" spans="1:7" ht="12.75" customHeight="1">
      <c r="A2" s="139" t="s">
        <v>35</v>
      </c>
      <c r="F2" s="33" t="str">
        <f>Naslovnica!A24</f>
        <v>February 2012</v>
      </c>
    </row>
    <row r="3" spans="1:7" ht="12.75" customHeight="1"/>
    <row r="4" spans="1:7">
      <c r="A4" s="744" t="s">
        <v>347</v>
      </c>
      <c r="B4" s="109"/>
      <c r="C4" s="108"/>
      <c r="D4" s="753" t="s">
        <v>351</v>
      </c>
      <c r="E4" s="753"/>
      <c r="F4" s="753"/>
    </row>
    <row r="5" spans="1:7">
      <c r="A5" s="752"/>
      <c r="B5" s="140" t="str">
        <f>Naslovnica!A20</f>
        <v>Veljača 2012.</v>
      </c>
      <c r="C5" s="132" t="str">
        <f>'4 Tablica-Grafikon 2'!F5</f>
        <v>Siječanj 2012.</v>
      </c>
      <c r="D5" s="141" t="s">
        <v>348</v>
      </c>
      <c r="E5" s="142" t="s">
        <v>349</v>
      </c>
      <c r="F5" s="109" t="s">
        <v>350</v>
      </c>
    </row>
    <row r="6" spans="1:7">
      <c r="A6" s="752"/>
      <c r="B6" s="102" t="str">
        <f>Naslovnica!A24</f>
        <v>February 2012</v>
      </c>
      <c r="C6" s="133" t="str">
        <f>'4 Tablica-Grafikon 2'!F6</f>
        <v>January 2012</v>
      </c>
      <c r="D6" s="109"/>
      <c r="E6" s="109"/>
      <c r="F6" s="109"/>
    </row>
    <row r="7" spans="1:7">
      <c r="A7" s="143" t="s">
        <v>306</v>
      </c>
      <c r="B7" s="144">
        <v>163.863</v>
      </c>
      <c r="C7" s="144">
        <v>162.00149999999999</v>
      </c>
      <c r="D7" s="145">
        <v>162.40860000000001</v>
      </c>
      <c r="E7" s="144">
        <v>163.95150000000001</v>
      </c>
      <c r="F7" s="146">
        <v>1.542900000000003</v>
      </c>
      <c r="G7" s="685"/>
    </row>
    <row r="8" spans="1:7">
      <c r="A8" s="143" t="s">
        <v>307</v>
      </c>
      <c r="B8" s="144">
        <v>163.6277</v>
      </c>
      <c r="C8" s="144">
        <v>161.43190000000001</v>
      </c>
      <c r="D8" s="145">
        <v>161.77520000000001</v>
      </c>
      <c r="E8" s="144">
        <v>163.6277</v>
      </c>
      <c r="F8" s="146">
        <v>1.852499999999992</v>
      </c>
    </row>
    <row r="9" spans="1:7">
      <c r="A9" s="143" t="s">
        <v>308</v>
      </c>
      <c r="B9" s="144">
        <v>151.6542</v>
      </c>
      <c r="C9" s="144">
        <v>149.66249999999999</v>
      </c>
      <c r="D9" s="145">
        <v>150.08920000000001</v>
      </c>
      <c r="E9" s="144">
        <v>151.6542</v>
      </c>
      <c r="F9" s="146">
        <v>1.5649999999999977</v>
      </c>
    </row>
    <row r="10" spans="1:7">
      <c r="A10" s="143" t="s">
        <v>309</v>
      </c>
      <c r="B10" s="144">
        <v>159.37389999999999</v>
      </c>
      <c r="C10" s="145">
        <v>158.15010000000001</v>
      </c>
      <c r="D10" s="145">
        <v>158.31</v>
      </c>
      <c r="E10" s="144">
        <v>159.51169999999999</v>
      </c>
      <c r="F10" s="146">
        <v>1.2016999999999882</v>
      </c>
    </row>
    <row r="11" spans="1:7" ht="18.75" customHeight="1">
      <c r="A11" s="147" t="s">
        <v>352</v>
      </c>
      <c r="B11" s="148">
        <v>160.44567574662125</v>
      </c>
      <c r="C11" s="148">
        <v>158.71120629744277</v>
      </c>
      <c r="D11" s="148">
        <v>159.03874399079882</v>
      </c>
      <c r="E11" s="148">
        <v>160.48690048920423</v>
      </c>
      <c r="F11" s="149">
        <v>1.4481564984054103</v>
      </c>
    </row>
    <row r="12" spans="1:7" ht="12.75" customHeight="1">
      <c r="A12" s="150" t="s">
        <v>353</v>
      </c>
    </row>
    <row r="13" spans="1:7" ht="12.75" customHeight="1"/>
    <row r="14" spans="1:7" ht="21.75" customHeight="1">
      <c r="A14" s="754" t="s">
        <v>354</v>
      </c>
      <c r="B14" s="754"/>
      <c r="C14" s="754"/>
      <c r="D14" s="754"/>
      <c r="E14" s="754"/>
      <c r="F14" s="754"/>
    </row>
    <row r="15" spans="1:7" ht="21" customHeight="1">
      <c r="A15" s="755" t="s">
        <v>355</v>
      </c>
      <c r="B15" s="755"/>
      <c r="C15" s="755"/>
      <c r="D15" s="755"/>
      <c r="E15" s="755"/>
      <c r="F15" s="755"/>
    </row>
    <row r="16" spans="1:7" ht="12.75" customHeight="1"/>
    <row r="17" spans="1:7" ht="12.75" customHeight="1"/>
    <row r="18" spans="1:7" ht="12.75" customHeight="1"/>
    <row r="19" spans="1:7" ht="12.75" customHeight="1">
      <c r="A19" s="151" t="s">
        <v>36</v>
      </c>
      <c r="F19" s="28" t="str">
        <f>Naslovnica!A20</f>
        <v>Veljača 2012.</v>
      </c>
    </row>
    <row r="20" spans="1:7" ht="12.75" customHeight="1">
      <c r="A20" s="152" t="s">
        <v>37</v>
      </c>
      <c r="F20" s="33" t="str">
        <f>Naslovnica!A24</f>
        <v>February 2012</v>
      </c>
    </row>
    <row r="21" spans="1:7" ht="12.75" customHeight="1"/>
    <row r="22" spans="1:7" ht="12.75" customHeight="1"/>
    <row r="23" spans="1:7" ht="12.75" customHeight="1"/>
    <row r="24" spans="1:7" ht="12.75" customHeight="1"/>
    <row r="25" spans="1:7" ht="12.75" customHeight="1">
      <c r="G25" s="685"/>
    </row>
    <row r="26" spans="1:7" ht="12.75" customHeight="1"/>
    <row r="27" spans="1:7" ht="12.75" customHeight="1"/>
    <row r="28" spans="1:7" ht="12.75" customHeight="1"/>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c r="A46" s="150" t="s">
        <v>353</v>
      </c>
    </row>
    <row r="47" spans="1:1" ht="12.75" customHeight="1"/>
    <row r="48" spans="1:1" ht="12.75" customHeight="1"/>
    <row r="49" spans="1:6" ht="12.75" customHeight="1"/>
    <row r="50" spans="1:6" ht="12.75" customHeight="1"/>
    <row r="51" spans="1:6" ht="12.75" customHeight="1"/>
    <row r="52" spans="1:6" ht="12.75" customHeight="1"/>
    <row r="53" spans="1:6" ht="12.75" customHeight="1"/>
    <row r="54" spans="1:6" ht="12.75" customHeight="1"/>
    <row r="55" spans="1:6" ht="12.75" customHeight="1"/>
    <row r="56" spans="1:6" ht="12.75" customHeight="1">
      <c r="A56" s="631" t="s">
        <v>1189</v>
      </c>
    </row>
    <row r="57" spans="1:6" ht="12.75" customHeight="1"/>
    <row r="58" spans="1:6" ht="12.75" customHeight="1">
      <c r="F58" s="153" t="s">
        <v>356</v>
      </c>
    </row>
    <row r="59" spans="1:6" ht="12.75" customHeight="1"/>
    <row r="60" spans="1:6" ht="12.75" customHeight="1"/>
    <row r="61" spans="1:6" ht="12.75" customHeight="1"/>
    <row r="62" spans="1:6" ht="12.75" customHeight="1"/>
    <row r="63" spans="1:6" ht="12.75" customHeight="1"/>
    <row r="64" spans="1:6" ht="12.75" customHeight="1"/>
    <row r="65" ht="12.75" customHeight="1"/>
  </sheetData>
  <mergeCells count="4">
    <mergeCell ref="A4:A6"/>
    <mergeCell ref="D4:F4"/>
    <mergeCell ref="A14:F14"/>
    <mergeCell ref="A15:F15"/>
  </mergeCells>
  <hyperlinks>
    <hyperlink ref="A56" location="'2 Sadržaj'!A1" display="Sadržaj / Contents"/>
  </hyperlinks>
  <pageMargins left="0.7" right="0.7"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38</v>
      </c>
      <c r="S1" s="28" t="str">
        <f>Naslovnica!A20</f>
        <v>Veljača 2012.</v>
      </c>
    </row>
    <row r="2" spans="1:19" ht="12.75" customHeight="1">
      <c r="A2" s="29" t="s">
        <v>357</v>
      </c>
      <c r="S2" s="33" t="str">
        <f>Naslovnica!A24</f>
        <v>February 2012</v>
      </c>
    </row>
    <row r="3" spans="1:19" ht="12.75" customHeight="1">
      <c r="J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353</v>
      </c>
    </row>
    <row r="48" spans="1:1" ht="12.75" customHeight="1"/>
    <row r="49" spans="1:19" ht="12.75" customHeight="1"/>
    <row r="50" spans="1:19" ht="12.75" customHeight="1">
      <c r="A50" s="631" t="s">
        <v>1189</v>
      </c>
    </row>
    <row r="51" spans="1:19" ht="12.75" customHeight="1"/>
    <row r="52" spans="1:19" ht="12.75" customHeight="1">
      <c r="S52" s="153" t="s">
        <v>358</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sheetData>
    <row r="1" spans="1:19" ht="12.75" customHeight="1">
      <c r="A1" s="24" t="s">
        <v>40</v>
      </c>
      <c r="S1" s="28" t="str">
        <f>Naslovnica!A20</f>
        <v>Veljača 2012.</v>
      </c>
    </row>
    <row r="2" spans="1:19" ht="12.75" customHeight="1">
      <c r="A2" s="29" t="s">
        <v>41</v>
      </c>
      <c r="S2" s="33" t="str">
        <f>Naslovnica!A24</f>
        <v>February 2012</v>
      </c>
    </row>
    <row r="3" spans="1:19" ht="12.75" customHeight="1">
      <c r="J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353</v>
      </c>
    </row>
    <row r="48" spans="1:1" ht="12.75" customHeight="1"/>
    <row r="49" spans="1:19" ht="12.75" customHeight="1"/>
    <row r="50" spans="1:19" ht="12.75" customHeight="1">
      <c r="A50" s="631" t="s">
        <v>1189</v>
      </c>
    </row>
    <row r="51" spans="1:19" ht="12.75" customHeight="1"/>
    <row r="52" spans="1:19" ht="12.75" customHeight="1">
      <c r="S52" s="153" t="s">
        <v>359</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3"/>
  <sheetViews>
    <sheetView showGridLines="0" zoomScaleNormal="100" workbookViewId="0"/>
  </sheetViews>
  <sheetFormatPr defaultRowHeight="15"/>
  <sheetData>
    <row r="1" spans="1:19" ht="12.75" customHeight="1">
      <c r="A1" s="24" t="s">
        <v>42</v>
      </c>
      <c r="S1" s="28" t="str">
        <f>Naslovnica!A20</f>
        <v>Veljača 2012.</v>
      </c>
    </row>
    <row r="2" spans="1:19" ht="12.75" customHeight="1">
      <c r="A2" s="29" t="s">
        <v>43</v>
      </c>
      <c r="S2" s="33" t="str">
        <f>Naslovnica!A24</f>
        <v>February 2012</v>
      </c>
    </row>
    <row r="3" spans="1:19" ht="12.75" customHeight="1">
      <c r="J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353</v>
      </c>
    </row>
    <row r="48" spans="1:1" ht="12.75" customHeight="1"/>
    <row r="49" spans="1:19" ht="12.75" customHeight="1"/>
    <row r="50" spans="1:19" ht="12.75" customHeight="1">
      <c r="A50" s="631" t="s">
        <v>1189</v>
      </c>
    </row>
    <row r="51" spans="1:19" ht="12.75" customHeight="1"/>
    <row r="52" spans="1:19" ht="12.75" customHeight="1">
      <c r="S52" s="153" t="s">
        <v>360</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44</v>
      </c>
      <c r="S1" s="28" t="str">
        <f>Naslovnica!A20</f>
        <v>Veljača 2012.</v>
      </c>
    </row>
    <row r="2" spans="1:19" ht="12.75" customHeight="1">
      <c r="A2" s="29" t="s">
        <v>45</v>
      </c>
      <c r="S2" s="33" t="str">
        <f>Naslovnica!A24</f>
        <v>February 2012</v>
      </c>
    </row>
    <row r="3" spans="1:19" ht="12.75" customHeight="1">
      <c r="J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353</v>
      </c>
    </row>
    <row r="48" spans="1:1" ht="12.75" customHeight="1"/>
    <row r="49" spans="1:19" ht="12.75" customHeight="1"/>
    <row r="50" spans="1:19" ht="12.75" customHeight="1">
      <c r="A50" s="631" t="s">
        <v>1189</v>
      </c>
    </row>
    <row r="51" spans="1:19" ht="12.75" customHeight="1"/>
    <row r="52" spans="1:19" ht="12.75" customHeight="1">
      <c r="S52" s="153" t="s">
        <v>361</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4" t="s">
        <v>46</v>
      </c>
      <c r="S1" s="28" t="str">
        <f>Naslovnica!A20</f>
        <v>Veljača 2012.</v>
      </c>
    </row>
    <row r="2" spans="1:19" ht="12.75" customHeight="1">
      <c r="A2" s="29" t="s">
        <v>1190</v>
      </c>
      <c r="S2" s="33" t="str">
        <f>Naslovnica!A24</f>
        <v>February 2012</v>
      </c>
    </row>
    <row r="3" spans="1:19" ht="12.75" customHeight="1">
      <c r="J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50" t="s">
        <v>353</v>
      </c>
    </row>
    <row r="48" spans="1:1" ht="12.75" customHeight="1"/>
    <row r="49" spans="1:19" ht="12.75" customHeight="1"/>
    <row r="50" spans="1:19" ht="12.75" customHeight="1">
      <c r="A50" s="631" t="s">
        <v>1189</v>
      </c>
    </row>
    <row r="51" spans="1:19" ht="12.75" customHeight="1"/>
    <row r="52" spans="1:19" ht="12.75" customHeight="1">
      <c r="S52" s="153" t="s">
        <v>361</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8"/>
  <sheetViews>
    <sheetView showGridLines="0" zoomScaleNormal="100" workbookViewId="0"/>
  </sheetViews>
  <sheetFormatPr defaultRowHeight="15"/>
  <cols>
    <col min="1" max="14" width="10.140625" customWidth="1"/>
  </cols>
  <sheetData>
    <row r="1" spans="1:14" ht="12.75" customHeight="1">
      <c r="A1" s="24" t="s">
        <v>1168</v>
      </c>
      <c r="N1" s="28" t="str">
        <f>Naslovnica!A20</f>
        <v>Veljača 2012.</v>
      </c>
    </row>
    <row r="2" spans="1:14" ht="12.75" customHeight="1">
      <c r="A2" s="29" t="s">
        <v>49</v>
      </c>
      <c r="J2" s="685"/>
      <c r="N2" s="33" t="str">
        <f>Naslovnica!A24</f>
        <v>February 2012</v>
      </c>
    </row>
    <row r="3" spans="1:14" ht="12.75" customHeight="1" thickBot="1"/>
    <row r="4" spans="1:14" ht="12.75" customHeight="1">
      <c r="A4" s="756" t="s">
        <v>365</v>
      </c>
      <c r="B4" s="757"/>
      <c r="C4" s="757"/>
      <c r="D4" s="757"/>
      <c r="E4" s="757"/>
      <c r="F4" s="757"/>
      <c r="G4" s="757"/>
      <c r="H4" s="757"/>
      <c r="I4" s="757"/>
      <c r="J4" s="757"/>
      <c r="K4" s="757"/>
      <c r="L4" s="758"/>
    </row>
    <row r="5" spans="1:14" ht="12.75" customHeight="1">
      <c r="A5" s="201"/>
      <c r="B5" s="634" t="s">
        <v>362</v>
      </c>
      <c r="C5" s="166">
        <v>37376</v>
      </c>
      <c r="D5" s="166">
        <v>37621</v>
      </c>
      <c r="E5" s="166">
        <v>37986</v>
      </c>
      <c r="F5" s="166">
        <v>38352</v>
      </c>
      <c r="G5" s="166">
        <v>38717</v>
      </c>
      <c r="H5" s="166">
        <v>39082</v>
      </c>
      <c r="I5" s="167">
        <v>39447</v>
      </c>
      <c r="J5" s="166">
        <v>39813</v>
      </c>
      <c r="K5" s="166">
        <v>40178</v>
      </c>
      <c r="L5" s="202">
        <v>40543</v>
      </c>
    </row>
    <row r="6" spans="1:14" ht="12.75" customHeight="1">
      <c r="A6" s="633" t="s">
        <v>363</v>
      </c>
      <c r="B6" s="171" t="s">
        <v>364</v>
      </c>
      <c r="C6" s="168">
        <v>100</v>
      </c>
      <c r="D6" s="169">
        <v>108.6759</v>
      </c>
      <c r="E6" s="169">
        <v>116.8</v>
      </c>
      <c r="F6" s="169">
        <v>124.00839999999999</v>
      </c>
      <c r="G6" s="169">
        <v>131.2816</v>
      </c>
      <c r="H6" s="169">
        <v>138.86349999999999</v>
      </c>
      <c r="I6" s="170">
        <v>147.71709999999999</v>
      </c>
      <c r="J6" s="173">
        <v>134.33850000000001</v>
      </c>
      <c r="K6" s="174">
        <v>144.85849999999999</v>
      </c>
      <c r="L6" s="203">
        <v>157.1319</v>
      </c>
    </row>
    <row r="7" spans="1:14" ht="12.75" customHeight="1">
      <c r="A7" s="686">
        <v>37621</v>
      </c>
      <c r="B7" s="169">
        <v>108.6759</v>
      </c>
      <c r="C7" s="662">
        <v>0.13196021154214144</v>
      </c>
      <c r="D7" s="662"/>
      <c r="E7" s="662"/>
      <c r="F7" s="662"/>
      <c r="G7" s="662"/>
      <c r="H7" s="663"/>
      <c r="I7" s="664"/>
      <c r="J7" s="665"/>
      <c r="K7" s="666"/>
      <c r="L7" s="667"/>
    </row>
    <row r="8" spans="1:14" ht="12.75" customHeight="1">
      <c r="A8" s="686">
        <v>37986</v>
      </c>
      <c r="B8" s="169">
        <v>116.8</v>
      </c>
      <c r="C8" s="662">
        <v>9.7375206175227769E-2</v>
      </c>
      <c r="D8" s="662">
        <v>7.475530453393997E-2</v>
      </c>
      <c r="E8" s="662"/>
      <c r="F8" s="662"/>
      <c r="G8" s="662"/>
      <c r="H8" s="663"/>
      <c r="I8" s="664"/>
      <c r="J8" s="665"/>
      <c r="K8" s="666"/>
      <c r="L8" s="667"/>
      <c r="M8" s="685"/>
    </row>
    <row r="9" spans="1:14" ht="12.75" customHeight="1">
      <c r="A9" s="686">
        <v>38352</v>
      </c>
      <c r="B9" s="169">
        <v>124.00839999999999</v>
      </c>
      <c r="C9" s="662">
        <v>8.3887629031430544E-2</v>
      </c>
      <c r="D9" s="662">
        <v>6.8215632679282212E-2</v>
      </c>
      <c r="E9" s="662">
        <v>6.1715753424657516E-2</v>
      </c>
      <c r="F9" s="662"/>
      <c r="G9" s="662"/>
      <c r="H9" s="663"/>
      <c r="I9" s="664"/>
      <c r="J9" s="665"/>
      <c r="K9" s="666"/>
      <c r="L9" s="668"/>
    </row>
    <row r="10" spans="1:14" ht="12.75" customHeight="1">
      <c r="A10" s="686">
        <v>38717</v>
      </c>
      <c r="B10" s="169">
        <v>131.2816</v>
      </c>
      <c r="C10" s="662">
        <v>7.6954413416344902E-2</v>
      </c>
      <c r="D10" s="662">
        <v>6.501781351639413E-2</v>
      </c>
      <c r="E10" s="662">
        <v>6.0182201968068894E-2</v>
      </c>
      <c r="F10" s="662">
        <v>5.865086558652477E-2</v>
      </c>
      <c r="G10" s="662"/>
      <c r="H10" s="663"/>
      <c r="I10" s="664"/>
      <c r="J10" s="665"/>
      <c r="K10" s="666"/>
      <c r="L10" s="669"/>
    </row>
    <row r="11" spans="1:14" ht="12.75" customHeight="1">
      <c r="A11" s="686">
        <v>39082</v>
      </c>
      <c r="B11" s="169">
        <v>138.86349999999999</v>
      </c>
      <c r="C11" s="662">
        <v>7.2814727352043862E-2</v>
      </c>
      <c r="D11" s="662">
        <v>6.3196933780412579E-2</v>
      </c>
      <c r="E11" s="662">
        <v>5.9371832860512841E-2</v>
      </c>
      <c r="F11" s="662">
        <v>5.8201813771297628E-2</v>
      </c>
      <c r="G11" s="662">
        <v>5.7752952432023941E-2</v>
      </c>
      <c r="H11" s="663"/>
      <c r="I11" s="664"/>
      <c r="J11" s="665"/>
      <c r="K11" s="666"/>
      <c r="L11" s="669"/>
    </row>
    <row r="12" spans="1:14" ht="12.75" customHeight="1">
      <c r="A12" s="686">
        <v>39447</v>
      </c>
      <c r="B12" s="169">
        <v>147.71709999999999</v>
      </c>
      <c r="C12" s="670">
        <v>7.1212111840947889E-2</v>
      </c>
      <c r="D12" s="670">
        <v>6.3309038357931113E-2</v>
      </c>
      <c r="E12" s="670">
        <v>6.0466570271778375E-2</v>
      </c>
      <c r="F12" s="670">
        <v>6.0050502584415355E-2</v>
      </c>
      <c r="G12" s="670">
        <v>6.0751014850426444E-2</v>
      </c>
      <c r="H12" s="664">
        <v>6.3757574884689028E-2</v>
      </c>
      <c r="I12" s="664"/>
      <c r="J12" s="665"/>
      <c r="K12" s="666"/>
      <c r="L12" s="669"/>
    </row>
    <row r="13" spans="1:14" ht="12.75" customHeight="1">
      <c r="A13" s="686">
        <v>39813</v>
      </c>
      <c r="B13" s="172">
        <v>134.33850000000001</v>
      </c>
      <c r="C13" s="670">
        <v>4.5242143633392073E-2</v>
      </c>
      <c r="D13" s="670">
        <v>3.5963708284779239E-2</v>
      </c>
      <c r="E13" s="670">
        <v>2.8375047541467913E-2</v>
      </c>
      <c r="F13" s="670">
        <v>2.0204765060419128E-2</v>
      </c>
      <c r="G13" s="670">
        <v>7.7022104819761683E-3</v>
      </c>
      <c r="H13" s="670">
        <v>-1.6427916577990254E-2</v>
      </c>
      <c r="I13" s="670">
        <v>-9.0569067494555289E-2</v>
      </c>
      <c r="J13" s="671"/>
      <c r="K13" s="672"/>
      <c r="L13" s="673"/>
    </row>
    <row r="14" spans="1:14" ht="12.75" customHeight="1">
      <c r="A14" s="687">
        <v>40178</v>
      </c>
      <c r="B14" s="172">
        <v>144.85849999999999</v>
      </c>
      <c r="C14" s="670">
        <v>4.949457475631136E-2</v>
      </c>
      <c r="D14" s="670">
        <v>4.1909758097400829E-2</v>
      </c>
      <c r="E14" s="670">
        <v>3.653393144217465E-2</v>
      </c>
      <c r="F14" s="670">
        <v>3.1569696889073295E-2</v>
      </c>
      <c r="G14" s="670">
        <v>2.4908348374553579E-2</v>
      </c>
      <c r="H14" s="670">
        <v>1.4188368714572963E-2</v>
      </c>
      <c r="I14" s="670">
        <v>-9.7231981286630687E-3</v>
      </c>
      <c r="J14" s="670">
        <v>7.8309643177495447E-2</v>
      </c>
      <c r="K14" s="672"/>
      <c r="L14" s="673"/>
    </row>
    <row r="15" spans="1:14" ht="12.75" customHeight="1">
      <c r="A15" s="686">
        <v>40543</v>
      </c>
      <c r="B15" s="172">
        <v>157.1319</v>
      </c>
      <c r="C15" s="670">
        <v>5.3498599856080853E-2</v>
      </c>
      <c r="D15" s="670">
        <v>4.7168065691595373E-2</v>
      </c>
      <c r="E15" s="670">
        <v>4.328526635177754E-2</v>
      </c>
      <c r="F15" s="670">
        <v>4.0244774749947476E-2</v>
      </c>
      <c r="G15" s="670">
        <v>3.6602137836706072E-2</v>
      </c>
      <c r="H15" s="670">
        <v>3.1380850493268886E-2</v>
      </c>
      <c r="I15" s="670">
        <v>2.0809092355859038E-2</v>
      </c>
      <c r="J15" s="670">
        <v>8.1513471857872499E-2</v>
      </c>
      <c r="K15" s="670">
        <v>8.4726819620526417E-2</v>
      </c>
      <c r="L15" s="673"/>
    </row>
    <row r="16" spans="1:14" ht="12.75" customHeight="1" thickBot="1">
      <c r="A16" s="688">
        <v>40908</v>
      </c>
      <c r="B16" s="207">
        <v>161.44649999999999</v>
      </c>
      <c r="C16" s="674">
        <v>5.0775753463995432E-2</v>
      </c>
      <c r="D16" s="674">
        <v>4.4959569879122085E-2</v>
      </c>
      <c r="E16" s="674">
        <v>4.1293659492478874E-2</v>
      </c>
      <c r="F16" s="674">
        <v>3.8408462165405721E-2</v>
      </c>
      <c r="G16" s="674">
        <v>3.5072560136609532E-2</v>
      </c>
      <c r="H16" s="674">
        <v>3.0595176312918637E-2</v>
      </c>
      <c r="I16" s="674">
        <v>2.2467389067581722E-2</v>
      </c>
      <c r="J16" s="674">
        <v>6.3186319930095936E-2</v>
      </c>
      <c r="K16" s="674">
        <v>5.570438460347571E-2</v>
      </c>
      <c r="L16" s="675">
        <v>2.7458460058078504E-2</v>
      </c>
    </row>
    <row r="17" spans="1:14" ht="12.75" customHeight="1">
      <c r="A17" s="689">
        <v>40939</v>
      </c>
      <c r="B17" s="204">
        <v>162.00149999999999</v>
      </c>
      <c r="C17" s="659">
        <v>5.0663147187574031E-2</v>
      </c>
      <c r="D17" s="659">
        <v>4.48969994578996E-2</v>
      </c>
      <c r="E17" s="659">
        <v>4.1264495007744539E-2</v>
      </c>
      <c r="F17" s="659">
        <v>3.8427144585782447E-2</v>
      </c>
      <c r="G17" s="659">
        <v>3.5142208266270902E-2</v>
      </c>
      <c r="H17" s="659">
        <v>3.0755150751793359E-2</v>
      </c>
      <c r="I17" s="659">
        <v>2.2838614408538849E-2</v>
      </c>
      <c r="J17" s="659">
        <v>6.2575792989288725E-2</v>
      </c>
      <c r="K17" s="659">
        <v>5.5111003931460179E-2</v>
      </c>
      <c r="L17" s="660">
        <v>2.8530229357614401E-2</v>
      </c>
    </row>
    <row r="18" spans="1:14" ht="12.75" customHeight="1" thickBot="1">
      <c r="A18" s="688">
        <v>40968</v>
      </c>
      <c r="B18" s="207">
        <v>163.863</v>
      </c>
      <c r="C18" s="656">
        <v>5.1464010703692331E-2</v>
      </c>
      <c r="D18" s="656">
        <v>4.5801658225334219E-2</v>
      </c>
      <c r="E18" s="656">
        <v>4.2311708214545662E-2</v>
      </c>
      <c r="F18" s="656">
        <v>3.9649149903514092E-2</v>
      </c>
      <c r="G18" s="656">
        <v>3.6600316492696683E-2</v>
      </c>
      <c r="H18" s="656">
        <v>3.255573870287054E-2</v>
      </c>
      <c r="I18" s="656">
        <v>2.5205308147118632E-2</v>
      </c>
      <c r="J18" s="656">
        <v>6.4795243904747668E-2</v>
      </c>
      <c r="K18" s="656">
        <v>5.8608584376311779E-2</v>
      </c>
      <c r="L18" s="661">
        <v>3.6680173999120935E-2</v>
      </c>
    </row>
    <row r="19" spans="1:14" ht="12.75" customHeight="1">
      <c r="N19" s="685"/>
    </row>
    <row r="20" spans="1:14" ht="12.75" customHeight="1" thickBot="1"/>
    <row r="21" spans="1:14" ht="12.75" customHeight="1">
      <c r="A21" s="759" t="s">
        <v>366</v>
      </c>
      <c r="B21" s="760"/>
      <c r="C21" s="760"/>
      <c r="D21" s="760"/>
      <c r="E21" s="760"/>
      <c r="F21" s="760"/>
      <c r="G21" s="760"/>
      <c r="H21" s="760"/>
      <c r="I21" s="760"/>
      <c r="J21" s="760"/>
      <c r="K21" s="760"/>
      <c r="L21" s="760"/>
      <c r="M21" s="760"/>
      <c r="N21" s="761"/>
    </row>
    <row r="22" spans="1:14" ht="12.75" customHeight="1">
      <c r="A22" s="205"/>
      <c r="B22" s="635" t="s">
        <v>362</v>
      </c>
      <c r="C22" s="175">
        <v>40602</v>
      </c>
      <c r="D22" s="175">
        <v>40633</v>
      </c>
      <c r="E22" s="175">
        <v>40663</v>
      </c>
      <c r="F22" s="175">
        <v>40694</v>
      </c>
      <c r="G22" s="175">
        <v>40724</v>
      </c>
      <c r="H22" s="175">
        <v>40755</v>
      </c>
      <c r="I22" s="175">
        <v>40786</v>
      </c>
      <c r="J22" s="175">
        <v>40816</v>
      </c>
      <c r="K22" s="175">
        <v>40847</v>
      </c>
      <c r="L22" s="175">
        <v>40877</v>
      </c>
      <c r="M22" s="175">
        <v>40908</v>
      </c>
      <c r="N22" s="202">
        <v>40939</v>
      </c>
    </row>
    <row r="23" spans="1:14" ht="12.75" customHeight="1">
      <c r="A23" s="636" t="s">
        <v>363</v>
      </c>
      <c r="B23" s="171" t="s">
        <v>364</v>
      </c>
      <c r="C23" s="169">
        <v>159.96729999999999</v>
      </c>
      <c r="D23" s="169">
        <v>162.34950000000001</v>
      </c>
      <c r="E23" s="169">
        <v>163.1019</v>
      </c>
      <c r="F23" s="169">
        <v>165.9693</v>
      </c>
      <c r="G23" s="169">
        <v>165.08439999999999</v>
      </c>
      <c r="H23" s="169">
        <v>164.7311</v>
      </c>
      <c r="I23" s="169">
        <v>162.5581</v>
      </c>
      <c r="J23" s="169">
        <v>160.7192</v>
      </c>
      <c r="K23" s="169">
        <v>161.2542</v>
      </c>
      <c r="L23" s="169">
        <v>158.50040000000001</v>
      </c>
      <c r="M23" s="169">
        <v>161.44649999999999</v>
      </c>
      <c r="N23" s="206">
        <v>162.00149999999999</v>
      </c>
    </row>
    <row r="24" spans="1:14" ht="12.75" customHeight="1">
      <c r="A24" s="643">
        <v>40633</v>
      </c>
      <c r="B24" s="169">
        <v>162.34950000000001</v>
      </c>
      <c r="C24" s="644">
        <v>1.489179351029879E-2</v>
      </c>
      <c r="D24" s="644"/>
      <c r="E24" s="644"/>
      <c r="F24" s="644"/>
      <c r="G24" s="644"/>
      <c r="H24" s="644"/>
      <c r="I24" s="644"/>
      <c r="J24" s="644"/>
      <c r="K24" s="644"/>
      <c r="L24" s="644"/>
      <c r="M24" s="644"/>
      <c r="N24" s="645"/>
    </row>
    <row r="25" spans="1:14" ht="12.75" customHeight="1">
      <c r="A25" s="643">
        <v>40663</v>
      </c>
      <c r="B25" s="169">
        <v>163.1019</v>
      </c>
      <c r="C25" s="644">
        <v>1.9595254780195637E-2</v>
      </c>
      <c r="D25" s="644">
        <v>4.6344460561935641E-3</v>
      </c>
      <c r="E25" s="644"/>
      <c r="F25" s="644"/>
      <c r="G25" s="644"/>
      <c r="H25" s="644"/>
      <c r="I25" s="644"/>
      <c r="J25" s="644"/>
      <c r="K25" s="644"/>
      <c r="L25" s="644"/>
      <c r="M25" s="644"/>
      <c r="N25" s="645"/>
    </row>
    <row r="26" spans="1:14" ht="12.75" customHeight="1">
      <c r="A26" s="643">
        <v>40694</v>
      </c>
      <c r="B26" s="169">
        <v>165.9693</v>
      </c>
      <c r="C26" s="644">
        <v>3.7520168184372649E-2</v>
      </c>
      <c r="D26" s="644">
        <v>2.2296342150730286E-2</v>
      </c>
      <c r="E26" s="644">
        <v>1.7580420583696466E-2</v>
      </c>
      <c r="F26" s="644"/>
      <c r="G26" s="644"/>
      <c r="H26" s="644"/>
      <c r="I26" s="644"/>
      <c r="J26" s="644"/>
      <c r="K26" s="644"/>
      <c r="L26" s="644"/>
      <c r="M26" s="644"/>
      <c r="N26" s="645"/>
    </row>
    <row r="27" spans="1:14" ht="12.75" customHeight="1">
      <c r="A27" s="643">
        <v>40724</v>
      </c>
      <c r="B27" s="169">
        <v>165.08439999999999</v>
      </c>
      <c r="C27" s="644">
        <v>3.1988412631831498E-2</v>
      </c>
      <c r="D27" s="644">
        <v>1.6845755607501012E-2</v>
      </c>
      <c r="E27" s="644">
        <v>1.215497796163012E-2</v>
      </c>
      <c r="F27" s="644">
        <v>-5.3317089365323422E-3</v>
      </c>
      <c r="G27" s="644"/>
      <c r="H27" s="644"/>
      <c r="I27" s="644"/>
      <c r="J27" s="644"/>
      <c r="K27" s="644"/>
      <c r="L27" s="644"/>
      <c r="M27" s="644"/>
      <c r="N27" s="645"/>
    </row>
    <row r="28" spans="1:14" ht="12.75" customHeight="1">
      <c r="A28" s="643">
        <v>40755</v>
      </c>
      <c r="B28" s="169">
        <v>164.7311</v>
      </c>
      <c r="C28" s="644">
        <v>2.9779836254034464E-2</v>
      </c>
      <c r="D28" s="644">
        <v>1.4669586293767356E-2</v>
      </c>
      <c r="E28" s="644">
        <v>9.9888474628437862E-3</v>
      </c>
      <c r="F28" s="644">
        <v>-7.4604158720920077E-3</v>
      </c>
      <c r="G28" s="644">
        <v>-2.1401174187263283E-3</v>
      </c>
      <c r="H28" s="644"/>
      <c r="I28" s="644"/>
      <c r="J28" s="644"/>
      <c r="K28" s="644"/>
      <c r="L28" s="644"/>
      <c r="M28" s="644"/>
      <c r="N28" s="645"/>
    </row>
    <row r="29" spans="1:14" ht="12.75" customHeight="1">
      <c r="A29" s="643">
        <v>40786</v>
      </c>
      <c r="B29" s="169">
        <v>162.5581</v>
      </c>
      <c r="C29" s="644">
        <v>1.6195810018672541E-2</v>
      </c>
      <c r="D29" s="644">
        <v>1.2848823063822401E-3</v>
      </c>
      <c r="E29" s="644">
        <v>-3.3341119876593162E-3</v>
      </c>
      <c r="F29" s="644">
        <v>-2.0553198693975427E-2</v>
      </c>
      <c r="G29" s="644">
        <v>-1.5303081332942337E-2</v>
      </c>
      <c r="H29" s="644">
        <v>-1.319119461959517E-2</v>
      </c>
      <c r="I29" s="644"/>
      <c r="J29" s="644"/>
      <c r="K29" s="644"/>
      <c r="L29" s="644"/>
      <c r="M29" s="644"/>
      <c r="N29" s="645"/>
    </row>
    <row r="30" spans="1:14" ht="12.75" customHeight="1">
      <c r="A30" s="643">
        <v>40816</v>
      </c>
      <c r="B30" s="169">
        <v>160.7192</v>
      </c>
      <c r="C30" s="644">
        <v>4.7003356310946209E-3</v>
      </c>
      <c r="D30" s="644">
        <v>-1.0041915743503993E-2</v>
      </c>
      <c r="E30" s="644">
        <v>-1.4608658758726856E-2</v>
      </c>
      <c r="F30" s="644">
        <v>-3.1632958625480767E-2</v>
      </c>
      <c r="G30" s="644">
        <v>-2.6442231973463182E-2</v>
      </c>
      <c r="H30" s="644">
        <v>-2.4354235478303732E-2</v>
      </c>
      <c r="I30" s="644">
        <v>-1.1312263123154143E-2</v>
      </c>
      <c r="J30" s="644"/>
      <c r="K30" s="644"/>
      <c r="L30" s="644"/>
      <c r="M30" s="644"/>
      <c r="N30" s="645"/>
    </row>
    <row r="31" spans="1:14" ht="12.75" customHeight="1">
      <c r="A31" s="643">
        <v>40847</v>
      </c>
      <c r="B31" s="169">
        <v>161.2542</v>
      </c>
      <c r="C31" s="644">
        <v>8.0447691496949858E-3</v>
      </c>
      <c r="D31" s="644">
        <v>-6.7465560411335002E-3</v>
      </c>
      <c r="E31" s="644">
        <v>-1.1328500771603522E-2</v>
      </c>
      <c r="F31" s="644">
        <v>-2.8409470908174028E-2</v>
      </c>
      <c r="G31" s="644">
        <v>-2.3201465432227342E-2</v>
      </c>
      <c r="H31" s="644">
        <v>-2.1106518441265765E-2</v>
      </c>
      <c r="I31" s="644">
        <v>-8.0211321367560373E-3</v>
      </c>
      <c r="J31" s="644">
        <v>3.3287871019767046E-3</v>
      </c>
      <c r="K31" s="644"/>
      <c r="L31" s="644"/>
      <c r="M31" s="644"/>
      <c r="N31" s="645"/>
    </row>
    <row r="32" spans="1:14" ht="12.75" customHeight="1">
      <c r="A32" s="643">
        <v>40877</v>
      </c>
      <c r="B32" s="169">
        <v>158.50040000000001</v>
      </c>
      <c r="C32" s="644">
        <v>-9.1699991185697494E-3</v>
      </c>
      <c r="D32" s="644">
        <v>-2.3708727159615473E-2</v>
      </c>
      <c r="E32" s="644">
        <v>-2.8212424257473279E-2</v>
      </c>
      <c r="F32" s="644">
        <v>-4.5001696096808264E-2</v>
      </c>
      <c r="G32" s="644">
        <v>-3.9882629733639097E-2</v>
      </c>
      <c r="H32" s="644">
        <v>-3.7823458958265888E-2</v>
      </c>
      <c r="I32" s="644">
        <v>-2.4961536828985942E-2</v>
      </c>
      <c r="J32" s="644">
        <v>-1.3805444526851729E-2</v>
      </c>
      <c r="K32" s="644">
        <v>-1.7077384651066341E-2</v>
      </c>
      <c r="L32" s="644"/>
      <c r="M32" s="644"/>
      <c r="N32" s="645"/>
    </row>
    <row r="33" spans="1:19" ht="12.75" customHeight="1">
      <c r="A33" s="643">
        <v>40908</v>
      </c>
      <c r="B33" s="169">
        <v>161.44649999999999</v>
      </c>
      <c r="C33" s="644">
        <v>9.2468898331095062E-3</v>
      </c>
      <c r="D33" s="644">
        <v>-5.5620744135338462E-3</v>
      </c>
      <c r="E33" s="644">
        <v>-1.0149483237166579E-2</v>
      </c>
      <c r="F33" s="644">
        <v>-2.7250822893149618E-2</v>
      </c>
      <c r="G33" s="644">
        <v>-2.2036606729648578E-2</v>
      </c>
      <c r="H33" s="644">
        <v>-1.9939161457672605E-2</v>
      </c>
      <c r="I33" s="644">
        <v>-6.8381704756638184E-3</v>
      </c>
      <c r="J33" s="644">
        <v>4.5252838490981162E-3</v>
      </c>
      <c r="K33" s="644">
        <v>1.1925270783643693E-3</v>
      </c>
      <c r="L33" s="644">
        <v>1.8587334795369337E-2</v>
      </c>
      <c r="M33" s="644"/>
      <c r="N33" s="645"/>
    </row>
    <row r="34" spans="1:19" ht="12.75" customHeight="1">
      <c r="A34" s="646">
        <v>40939</v>
      </c>
      <c r="B34" s="177">
        <v>162.00149999999999</v>
      </c>
      <c r="C34" s="644">
        <v>1.2716348903807129E-2</v>
      </c>
      <c r="D34" s="644">
        <v>-2.1435236942523028E-3</v>
      </c>
      <c r="E34" s="644">
        <v>-6.7467025215525167E-3</v>
      </c>
      <c r="F34" s="644">
        <v>-2.3906830962111769E-2</v>
      </c>
      <c r="G34" s="644">
        <v>-1.8674690037338459E-2</v>
      </c>
      <c r="H34" s="644">
        <v>-1.6570034437941583E-2</v>
      </c>
      <c r="I34" s="644">
        <v>-3.424006555194703E-3</v>
      </c>
      <c r="J34" s="644">
        <v>7.9785115904011938E-3</v>
      </c>
      <c r="K34" s="644">
        <v>4.6342978973570315E-3</v>
      </c>
      <c r="L34" s="644">
        <v>2.2088903245669922E-2</v>
      </c>
      <c r="M34" s="644">
        <v>3.4376713028774208E-3</v>
      </c>
      <c r="N34" s="645"/>
    </row>
    <row r="35" spans="1:19" ht="12.75" customHeight="1" thickBot="1">
      <c r="A35" s="647">
        <v>40968</v>
      </c>
      <c r="B35" s="207">
        <v>163.863</v>
      </c>
      <c r="C35" s="648">
        <v>2.4353102165254992E-2</v>
      </c>
      <c r="D35" s="648">
        <v>9.3224802047433553E-3</v>
      </c>
      <c r="E35" s="648">
        <v>4.6664079327094488E-3</v>
      </c>
      <c r="F35" s="648">
        <v>-1.2690901269090116E-2</v>
      </c>
      <c r="G35" s="648">
        <v>-7.3986397261036618E-3</v>
      </c>
      <c r="H35" s="648">
        <v>-5.2698002987899839E-3</v>
      </c>
      <c r="I35" s="648">
        <v>8.0272837834596267E-3</v>
      </c>
      <c r="J35" s="648">
        <v>1.9560824095689933E-2</v>
      </c>
      <c r="K35" s="648">
        <v>1.617818326592424E-2</v>
      </c>
      <c r="L35" s="648">
        <v>3.3833353101947905E-2</v>
      </c>
      <c r="M35" s="648">
        <v>1.4967806672798734E-2</v>
      </c>
      <c r="N35" s="649">
        <v>1.1490634345978412E-2</v>
      </c>
    </row>
    <row r="36" spans="1:19" ht="12.75" customHeight="1"/>
    <row r="37" spans="1:19" ht="12.75" customHeight="1">
      <c r="A37" s="150" t="s">
        <v>353</v>
      </c>
    </row>
    <row r="38" spans="1:19" ht="12.75" customHeight="1"/>
    <row r="39" spans="1:19" ht="12.75" customHeight="1"/>
    <row r="40" spans="1:19" ht="12.75" customHeight="1"/>
    <row r="41" spans="1:19" ht="12.75" customHeight="1"/>
    <row r="42" spans="1:19" ht="12.75" customHeight="1"/>
    <row r="43" spans="1:19" ht="12.75" customHeight="1"/>
    <row r="44" spans="1:19" ht="12.75" customHeight="1">
      <c r="A44" s="631" t="s">
        <v>1189</v>
      </c>
    </row>
    <row r="45" spans="1:19" ht="12.75" customHeight="1"/>
    <row r="46" spans="1:19" ht="12.75" customHeight="1">
      <c r="S46" s="153" t="s">
        <v>367</v>
      </c>
    </row>
    <row r="47" spans="1:19" ht="12.75" customHeight="1"/>
    <row r="48" spans="1: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sheetData>
  <mergeCells count="2">
    <mergeCell ref="A4:L4"/>
    <mergeCell ref="A21:N21"/>
  </mergeCells>
  <conditionalFormatting sqref="C24:N35">
    <cfRule type="cellIs" dxfId="16" priority="1" stopIfTrue="1" operator="lessThan">
      <formula>0</formula>
    </cfRule>
  </conditionalFormatting>
  <conditionalFormatting sqref="C17:L18">
    <cfRule type="cellIs" dxfId="15" priority="8" stopIfTrue="1" operator="lessThan">
      <formula>0</formula>
    </cfRule>
  </conditionalFormatting>
  <conditionalFormatting sqref="I12 C7:H12 C13:I13 C14:J14 C15:K15 C16:L16">
    <cfRule type="cellIs" dxfId="14" priority="5" stopIfTrue="1" operator="lessThan">
      <formula>0</formula>
    </cfRule>
  </conditionalFormatting>
  <conditionalFormatting sqref="I8:I11">
    <cfRule type="cellIs" dxfId="13" priority="4" stopIfTrue="1" operator="lessThan">
      <formula>0</formula>
    </cfRule>
  </conditionalFormatting>
  <conditionalFormatting sqref="I7">
    <cfRule type="cellIs" dxfId="12" priority="3" stopIfTrue="1" operator="lessThan">
      <formula>0</formula>
    </cfRule>
  </conditionalFormatting>
  <hyperlinks>
    <hyperlink ref="A44" location="'2 Sadržaj'!A1" display="Sadržaj / Contents"/>
  </hyperlinks>
  <pageMargins left="0.7" right="0.7" top="0.75" bottom="0.75" header="0.3" footer="0.3"/>
  <pageSetup paperSize="9"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1"/>
  <sheetViews>
    <sheetView showGridLines="0" zoomScaleNormal="100" workbookViewId="0"/>
  </sheetViews>
  <sheetFormatPr defaultRowHeight="15"/>
  <cols>
    <col min="1" max="3" width="10.140625" customWidth="1"/>
    <col min="4" max="11" width="10.140625" bestFit="1" customWidth="1"/>
    <col min="12" max="14" width="10.140625" customWidth="1"/>
  </cols>
  <sheetData>
    <row r="1" spans="1:14" ht="12.75" customHeight="1">
      <c r="A1" s="24" t="s">
        <v>1169</v>
      </c>
      <c r="N1" s="28" t="str">
        <f>Naslovnica!A20</f>
        <v>Veljača 2012.</v>
      </c>
    </row>
    <row r="2" spans="1:14" ht="12.75" customHeight="1">
      <c r="A2" s="29" t="s">
        <v>51</v>
      </c>
      <c r="J2" s="685"/>
      <c r="N2" s="33" t="str">
        <f>Naslovnica!A24</f>
        <v>February 2012</v>
      </c>
    </row>
    <row r="3" spans="1:14" ht="12.75" customHeight="1" thickBot="1"/>
    <row r="4" spans="1:14" ht="12.75" customHeight="1">
      <c r="A4" s="762" t="s">
        <v>365</v>
      </c>
      <c r="B4" s="763"/>
      <c r="C4" s="763"/>
      <c r="D4" s="763"/>
      <c r="E4" s="763"/>
      <c r="F4" s="763"/>
      <c r="G4" s="763"/>
      <c r="H4" s="763"/>
      <c r="I4" s="763"/>
      <c r="J4" s="763"/>
      <c r="K4" s="763"/>
      <c r="L4" s="764"/>
    </row>
    <row r="5" spans="1:14" ht="12.75" customHeight="1">
      <c r="A5" s="201"/>
      <c r="B5" s="634" t="s">
        <v>362</v>
      </c>
      <c r="C5" s="166">
        <v>37376</v>
      </c>
      <c r="D5" s="166">
        <v>37621</v>
      </c>
      <c r="E5" s="166">
        <v>37986</v>
      </c>
      <c r="F5" s="166">
        <v>38352</v>
      </c>
      <c r="G5" s="166">
        <v>38717</v>
      </c>
      <c r="H5" s="166">
        <v>39082</v>
      </c>
      <c r="I5" s="166">
        <v>39447</v>
      </c>
      <c r="J5" s="166">
        <v>39813</v>
      </c>
      <c r="K5" s="166">
        <v>40178</v>
      </c>
      <c r="L5" s="202">
        <v>40543</v>
      </c>
    </row>
    <row r="6" spans="1:14" ht="12.75" customHeight="1">
      <c r="A6" s="633" t="s">
        <v>363</v>
      </c>
      <c r="B6" s="171" t="s">
        <v>364</v>
      </c>
      <c r="C6" s="168">
        <v>100</v>
      </c>
      <c r="D6" s="169">
        <v>108.4353</v>
      </c>
      <c r="E6" s="169">
        <v>116.1018</v>
      </c>
      <c r="F6" s="169">
        <v>125.4063</v>
      </c>
      <c r="G6" s="169">
        <v>135.49199999999999</v>
      </c>
      <c r="H6" s="169">
        <v>146.8004</v>
      </c>
      <c r="I6" s="169">
        <v>155.67509999999999</v>
      </c>
      <c r="J6" s="173">
        <v>133.21360000000001</v>
      </c>
      <c r="K6" s="174">
        <v>147.3339</v>
      </c>
      <c r="L6" s="203">
        <v>160.72319999999999</v>
      </c>
    </row>
    <row r="7" spans="1:14" ht="12.75" customHeight="1">
      <c r="A7" s="643">
        <v>37621</v>
      </c>
      <c r="B7" s="169">
        <v>108.4353</v>
      </c>
      <c r="C7" s="650">
        <v>0.12822870077895665</v>
      </c>
      <c r="D7" s="650"/>
      <c r="E7" s="650"/>
      <c r="F7" s="650"/>
      <c r="G7" s="650"/>
      <c r="H7" s="651"/>
      <c r="I7" s="652"/>
      <c r="J7" s="653"/>
      <c r="K7" s="651"/>
      <c r="L7" s="654"/>
    </row>
    <row r="8" spans="1:14" ht="12.75" customHeight="1">
      <c r="A8" s="643">
        <v>37986</v>
      </c>
      <c r="B8" s="169">
        <v>116.1018</v>
      </c>
      <c r="C8" s="650">
        <v>9.344534083251288E-2</v>
      </c>
      <c r="D8" s="650">
        <v>7.0701146213456356E-2</v>
      </c>
      <c r="E8" s="650"/>
      <c r="F8" s="650"/>
      <c r="G8" s="650"/>
      <c r="H8" s="651"/>
      <c r="I8" s="652"/>
      <c r="J8" s="653"/>
      <c r="K8" s="651"/>
      <c r="L8" s="654"/>
    </row>
    <row r="9" spans="1:14" ht="12.75" customHeight="1">
      <c r="A9" s="643">
        <v>38352</v>
      </c>
      <c r="B9" s="169">
        <v>125.4063</v>
      </c>
      <c r="C9" s="650">
        <v>8.8445611656074563E-2</v>
      </c>
      <c r="D9" s="650">
        <v>7.54106538435102E-2</v>
      </c>
      <c r="E9" s="650">
        <v>8.0140876368841818E-2</v>
      </c>
      <c r="F9" s="650"/>
      <c r="G9" s="650"/>
      <c r="H9" s="651"/>
      <c r="I9" s="652"/>
      <c r="J9" s="652"/>
      <c r="K9" s="651"/>
      <c r="L9" s="654"/>
    </row>
    <row r="10" spans="1:14" ht="12.75" customHeight="1">
      <c r="A10" s="643">
        <v>38717</v>
      </c>
      <c r="B10" s="169">
        <v>135.49199999999999</v>
      </c>
      <c r="C10" s="650">
        <v>8.6254788912920821E-2</v>
      </c>
      <c r="D10" s="650">
        <v>7.7079242009895133E-2</v>
      </c>
      <c r="E10" s="650">
        <v>8.0282523504471737E-2</v>
      </c>
      <c r="F10" s="650">
        <v>8.0424189215374309E-2</v>
      </c>
      <c r="G10" s="650"/>
      <c r="H10" s="651"/>
      <c r="I10" s="652"/>
      <c r="J10" s="651"/>
      <c r="K10" s="651"/>
      <c r="L10" s="654"/>
    </row>
    <row r="11" spans="1:14" ht="12.75" customHeight="1">
      <c r="A11" s="643">
        <v>39082</v>
      </c>
      <c r="B11" s="169">
        <v>146.8004</v>
      </c>
      <c r="C11" s="650">
        <v>8.565626145601879E-2</v>
      </c>
      <c r="D11" s="650">
        <v>7.8671336523800095E-2</v>
      </c>
      <c r="E11" s="650">
        <v>8.1341229170768026E-2</v>
      </c>
      <c r="F11" s="650">
        <v>8.1941905707914042E-2</v>
      </c>
      <c r="G11" s="650">
        <v>8.3461754199509963E-2</v>
      </c>
      <c r="H11" s="651"/>
      <c r="I11" s="651"/>
      <c r="J11" s="651"/>
      <c r="K11" s="651"/>
      <c r="L11" s="654"/>
    </row>
    <row r="12" spans="1:14" ht="12.75" customHeight="1">
      <c r="A12" s="643">
        <v>39447</v>
      </c>
      <c r="B12" s="169">
        <v>155.67509999999999</v>
      </c>
      <c r="C12" s="650">
        <v>8.1169325189837771E-2</v>
      </c>
      <c r="D12" s="650">
        <v>7.500304300103311E-2</v>
      </c>
      <c r="E12" s="650">
        <v>7.6081215161287741E-2</v>
      </c>
      <c r="F12" s="650">
        <v>7.4731388274084543E-2</v>
      </c>
      <c r="G12" s="650">
        <v>7.1896246054748314E-2</v>
      </c>
      <c r="H12" s="650">
        <v>6.0454194947697548E-2</v>
      </c>
      <c r="I12" s="651"/>
      <c r="J12" s="651"/>
      <c r="K12" s="651"/>
      <c r="L12" s="654"/>
    </row>
    <row r="13" spans="1:14" ht="12.75" customHeight="1">
      <c r="A13" s="643">
        <v>39813</v>
      </c>
      <c r="B13" s="169">
        <v>133.21360000000001</v>
      </c>
      <c r="C13" s="650">
        <v>4.3925478789291539E-2</v>
      </c>
      <c r="D13" s="650">
        <v>3.4895058552899538E-2</v>
      </c>
      <c r="E13" s="650">
        <v>2.7878832129090814E-2</v>
      </c>
      <c r="F13" s="650">
        <v>1.5213309144230802E-2</v>
      </c>
      <c r="G13" s="650">
        <v>-5.6369666742031033E-3</v>
      </c>
      <c r="H13" s="650">
        <v>-4.7399811740150177E-2</v>
      </c>
      <c r="I13" s="650">
        <v>-0.14428447452418514</v>
      </c>
      <c r="J13" s="651"/>
      <c r="K13" s="651"/>
      <c r="L13" s="655"/>
    </row>
    <row r="14" spans="1:14" ht="12.75" customHeight="1">
      <c r="A14" s="643">
        <v>40178</v>
      </c>
      <c r="B14" s="169">
        <v>147.3339</v>
      </c>
      <c r="C14" s="650">
        <v>5.1815235233347856E-2</v>
      </c>
      <c r="D14" s="650">
        <v>4.4765582022744388E-2</v>
      </c>
      <c r="E14" s="650">
        <v>4.0504482134582576E-2</v>
      </c>
      <c r="F14" s="650">
        <v>3.2753477669829056E-2</v>
      </c>
      <c r="G14" s="650">
        <v>2.1168143149080221E-2</v>
      </c>
      <c r="H14" s="650">
        <v>1.2099309044111273E-3</v>
      </c>
      <c r="I14" s="650">
        <v>-2.7159223273108712E-2</v>
      </c>
      <c r="J14" s="650">
        <v>0.10599743569725595</v>
      </c>
      <c r="K14" s="651"/>
      <c r="L14" s="654"/>
    </row>
    <row r="15" spans="1:14" ht="12.75" customHeight="1">
      <c r="A15" s="643">
        <v>40543</v>
      </c>
      <c r="B15" s="169">
        <v>160.72319999999999</v>
      </c>
      <c r="C15" s="650">
        <v>5.6247697213194225E-2</v>
      </c>
      <c r="D15" s="650">
        <v>5.0421217888464431E-2</v>
      </c>
      <c r="E15" s="650">
        <v>4.7555613034686139E-2</v>
      </c>
      <c r="F15" s="650">
        <v>4.2221119282254138E-2</v>
      </c>
      <c r="G15" s="650">
        <v>3.4744158747554099E-2</v>
      </c>
      <c r="H15" s="650">
        <v>2.2910962430991777E-2</v>
      </c>
      <c r="I15" s="650">
        <v>1.069427517356436E-2</v>
      </c>
      <c r="J15" s="650">
        <v>9.8411327183231645E-2</v>
      </c>
      <c r="K15" s="650">
        <v>9.0877252282061338E-2</v>
      </c>
      <c r="L15" s="654"/>
    </row>
    <row r="16" spans="1:14" ht="12.75" customHeight="1" thickBot="1">
      <c r="A16" s="690">
        <v>40908</v>
      </c>
      <c r="B16" s="207">
        <v>158.5558</v>
      </c>
      <c r="C16" s="656">
        <v>4.8786282675801429E-2</v>
      </c>
      <c r="D16" s="656">
        <v>4.3120799828403999E-2</v>
      </c>
      <c r="E16" s="656">
        <v>3.9723589677984394E-2</v>
      </c>
      <c r="F16" s="656">
        <v>3.4074492495255182E-2</v>
      </c>
      <c r="G16" s="656">
        <v>2.6545207882296085E-2</v>
      </c>
      <c r="H16" s="657">
        <v>1.5525840878143127E-2</v>
      </c>
      <c r="I16" s="657">
        <v>4.5943816339595323E-3</v>
      </c>
      <c r="J16" s="657">
        <v>5.9768946057387584E-2</v>
      </c>
      <c r="K16" s="657">
        <v>3.7384426880202826E-2</v>
      </c>
      <c r="L16" s="658">
        <v>-1.348529646000074E-2</v>
      </c>
    </row>
    <row r="17" spans="1:14" ht="12.75" customHeight="1">
      <c r="A17" s="691">
        <v>40939</v>
      </c>
      <c r="B17" s="204">
        <v>161.43190000000001</v>
      </c>
      <c r="C17" s="659">
        <v>5.0284113551712029E-2</v>
      </c>
      <c r="D17" s="659">
        <v>4.4746910974640119E-2</v>
      </c>
      <c r="E17" s="659">
        <v>4.1582887417343395E-2</v>
      </c>
      <c r="F17" s="659">
        <v>3.6271008163127449E-2</v>
      </c>
      <c r="G17" s="659">
        <v>2.9192669344777045E-2</v>
      </c>
      <c r="H17" s="659">
        <v>1.8849923830179138E-2</v>
      </c>
      <c r="I17" s="659">
        <v>8.9229301068658451E-3</v>
      </c>
      <c r="J17" s="659">
        <v>6.4260293365165921E-2</v>
      </c>
      <c r="K17" s="659">
        <v>4.4804419511052851E-2</v>
      </c>
      <c r="L17" s="660">
        <v>4.0635601906278129E-3</v>
      </c>
    </row>
    <row r="18" spans="1:14" ht="12.75" customHeight="1" thickBot="1">
      <c r="A18" s="647">
        <v>40968</v>
      </c>
      <c r="B18" s="207">
        <v>163.6277</v>
      </c>
      <c r="C18" s="656">
        <v>5.131048812109662E-2</v>
      </c>
      <c r="D18" s="656">
        <v>4.5890549520037238E-2</v>
      </c>
      <c r="E18" s="656">
        <v>4.2893468544197288E-2</v>
      </c>
      <c r="F18" s="656">
        <v>3.7816283383852234E-2</v>
      </c>
      <c r="G18" s="656">
        <v>3.1067500837954842E-2</v>
      </c>
      <c r="H18" s="656">
        <v>2.1224086371772533E-2</v>
      </c>
      <c r="I18" s="656">
        <v>1.2027869431139981E-2</v>
      </c>
      <c r="J18" s="656">
        <v>6.7143827999019079E-2</v>
      </c>
      <c r="K18" s="656">
        <v>4.965641990851033E-2</v>
      </c>
      <c r="L18" s="661">
        <v>1.5500516439243883E-2</v>
      </c>
    </row>
    <row r="19" spans="1:14" ht="12.75" customHeight="1">
      <c r="N19" s="685"/>
    </row>
    <row r="20" spans="1:14" ht="12.75" customHeight="1" thickBot="1"/>
    <row r="21" spans="1:14" ht="12.75" customHeight="1">
      <c r="A21" s="759" t="s">
        <v>366</v>
      </c>
      <c r="B21" s="760"/>
      <c r="C21" s="760"/>
      <c r="D21" s="760"/>
      <c r="E21" s="760"/>
      <c r="F21" s="760"/>
      <c r="G21" s="760"/>
      <c r="H21" s="760"/>
      <c r="I21" s="760"/>
      <c r="J21" s="760"/>
      <c r="K21" s="760"/>
      <c r="L21" s="760"/>
      <c r="M21" s="760"/>
      <c r="N21" s="761"/>
    </row>
    <row r="22" spans="1:14" ht="12.75" customHeight="1">
      <c r="A22" s="201"/>
      <c r="B22" s="634" t="s">
        <v>362</v>
      </c>
      <c r="C22" s="175">
        <v>40602</v>
      </c>
      <c r="D22" s="175">
        <v>40633</v>
      </c>
      <c r="E22" s="175">
        <v>40663</v>
      </c>
      <c r="F22" s="175">
        <v>40694</v>
      </c>
      <c r="G22" s="175">
        <v>40724</v>
      </c>
      <c r="H22" s="175">
        <v>40755</v>
      </c>
      <c r="I22" s="175">
        <v>40786</v>
      </c>
      <c r="J22" s="175">
        <v>40816</v>
      </c>
      <c r="K22" s="175">
        <v>40847</v>
      </c>
      <c r="L22" s="175">
        <v>40877</v>
      </c>
      <c r="M22" s="175">
        <v>40908</v>
      </c>
      <c r="N22" s="202">
        <v>40939</v>
      </c>
    </row>
    <row r="23" spans="1:14" ht="12.75" customHeight="1">
      <c r="A23" s="633" t="s">
        <v>363</v>
      </c>
      <c r="B23" s="171" t="s">
        <v>364</v>
      </c>
      <c r="C23" s="165">
        <v>164.19210000000001</v>
      </c>
      <c r="D23" s="165">
        <v>165.99629999999999</v>
      </c>
      <c r="E23" s="165">
        <v>166.13239999999999</v>
      </c>
      <c r="F23" s="165">
        <v>168.47829999999999</v>
      </c>
      <c r="G23" s="165">
        <v>167.76840000000001</v>
      </c>
      <c r="H23" s="165">
        <v>166.13499999999999</v>
      </c>
      <c r="I23" s="165">
        <v>160.57320000000001</v>
      </c>
      <c r="J23" s="165">
        <v>156.77420000000001</v>
      </c>
      <c r="K23" s="165">
        <v>159.7911</v>
      </c>
      <c r="L23" s="165">
        <v>156.42580000000001</v>
      </c>
      <c r="M23" s="165">
        <v>158.5558</v>
      </c>
      <c r="N23" s="208">
        <v>161.43190000000001</v>
      </c>
    </row>
    <row r="24" spans="1:14" ht="12.75" customHeight="1">
      <c r="A24" s="643">
        <v>40633</v>
      </c>
      <c r="B24" s="169">
        <v>165.99629999999999</v>
      </c>
      <c r="C24" s="644">
        <v>1.0988348404094905E-2</v>
      </c>
      <c r="D24" s="644"/>
      <c r="E24" s="644"/>
      <c r="F24" s="644"/>
      <c r="G24" s="644"/>
      <c r="H24" s="644"/>
      <c r="I24" s="644"/>
      <c r="J24" s="644"/>
      <c r="K24" s="644"/>
      <c r="L24" s="644"/>
      <c r="M24" s="644"/>
      <c r="N24" s="645"/>
    </row>
    <row r="25" spans="1:14" ht="12.75" customHeight="1">
      <c r="A25" s="643">
        <v>40663</v>
      </c>
      <c r="B25" s="169">
        <v>166.13239999999999</v>
      </c>
      <c r="C25" s="644">
        <v>1.1817255519601666E-2</v>
      </c>
      <c r="D25" s="644">
        <v>8.1989779290259079E-4</v>
      </c>
      <c r="E25" s="644"/>
      <c r="F25" s="644"/>
      <c r="G25" s="644"/>
      <c r="H25" s="644"/>
      <c r="I25" s="644"/>
      <c r="J25" s="644"/>
      <c r="K25" s="644"/>
      <c r="L25" s="644"/>
      <c r="M25" s="644"/>
      <c r="N25" s="645"/>
    </row>
    <row r="26" spans="1:14" ht="12.75" customHeight="1">
      <c r="A26" s="643">
        <v>40694</v>
      </c>
      <c r="B26" s="169">
        <v>168.47829999999999</v>
      </c>
      <c r="C26" s="644">
        <v>2.6104788232807596E-2</v>
      </c>
      <c r="D26" s="644">
        <v>1.4952140499517208E-2</v>
      </c>
      <c r="E26" s="644">
        <v>1.4120665204379268E-2</v>
      </c>
      <c r="F26" s="644"/>
      <c r="G26" s="644"/>
      <c r="H26" s="644"/>
      <c r="I26" s="644"/>
      <c r="J26" s="644"/>
      <c r="K26" s="644"/>
      <c r="L26" s="644"/>
      <c r="M26" s="644"/>
      <c r="N26" s="645"/>
    </row>
    <row r="27" spans="1:14" ht="12.75" customHeight="1">
      <c r="A27" s="643">
        <v>40724</v>
      </c>
      <c r="B27" s="169">
        <v>167.76840000000001</v>
      </c>
      <c r="C27" s="644">
        <v>2.178119410129975E-2</v>
      </c>
      <c r="D27" s="644">
        <v>1.0675539153583768E-2</v>
      </c>
      <c r="E27" s="644">
        <v>9.8475673619355941E-3</v>
      </c>
      <c r="F27" s="644">
        <v>-4.2135990213575392E-3</v>
      </c>
      <c r="G27" s="644"/>
      <c r="H27" s="644"/>
      <c r="I27" s="644"/>
      <c r="J27" s="644"/>
      <c r="K27" s="644"/>
      <c r="L27" s="644"/>
      <c r="M27" s="644"/>
      <c r="N27" s="645"/>
    </row>
    <row r="28" spans="1:14" ht="12.75" customHeight="1">
      <c r="A28" s="643">
        <v>40755</v>
      </c>
      <c r="B28" s="169">
        <v>166.13499999999999</v>
      </c>
      <c r="C28" s="644">
        <v>1.1833090629816967E-2</v>
      </c>
      <c r="D28" s="644">
        <v>8.3556079262003813E-4</v>
      </c>
      <c r="E28" s="644">
        <v>1.5650168179170976E-5</v>
      </c>
      <c r="F28" s="644">
        <v>-1.390861612445049E-2</v>
      </c>
      <c r="G28" s="644">
        <v>-9.7360408753973671E-3</v>
      </c>
      <c r="H28" s="644"/>
      <c r="I28" s="644"/>
      <c r="J28" s="644"/>
      <c r="K28" s="644"/>
      <c r="L28" s="644"/>
      <c r="M28" s="644"/>
      <c r="N28" s="645"/>
    </row>
    <row r="29" spans="1:14" ht="12.75" customHeight="1">
      <c r="A29" s="643">
        <v>40786</v>
      </c>
      <c r="B29" s="169">
        <v>160.57320000000001</v>
      </c>
      <c r="C29" s="644">
        <v>-2.2040646291752175E-2</v>
      </c>
      <c r="D29" s="644">
        <v>-3.2670005295298621E-2</v>
      </c>
      <c r="E29" s="644">
        <v>-3.3462467285129027E-2</v>
      </c>
      <c r="F29" s="644">
        <v>-4.6920582650703202E-2</v>
      </c>
      <c r="G29" s="644">
        <v>-4.2887695179783525E-2</v>
      </c>
      <c r="H29" s="644">
        <v>-3.3477593523339344E-2</v>
      </c>
      <c r="I29" s="644"/>
      <c r="J29" s="644"/>
      <c r="K29" s="644"/>
      <c r="L29" s="644"/>
      <c r="M29" s="644"/>
      <c r="N29" s="645"/>
    </row>
    <row r="30" spans="1:14" ht="12.75" customHeight="1">
      <c r="A30" s="643">
        <v>40816</v>
      </c>
      <c r="B30" s="169">
        <v>156.77420000000001</v>
      </c>
      <c r="C30" s="644">
        <v>-4.5178178487271903E-2</v>
      </c>
      <c r="D30" s="644">
        <v>-5.5556057574777218E-2</v>
      </c>
      <c r="E30" s="644">
        <v>-5.6329770712997496E-2</v>
      </c>
      <c r="F30" s="644">
        <v>-6.9469480639346326E-2</v>
      </c>
      <c r="G30" s="644">
        <v>-6.5532007219476385E-2</v>
      </c>
      <c r="H30" s="644">
        <v>-5.634453907966408E-2</v>
      </c>
      <c r="I30" s="644">
        <v>-2.3658991662369622E-2</v>
      </c>
      <c r="J30" s="644"/>
      <c r="K30" s="644"/>
      <c r="L30" s="644"/>
      <c r="M30" s="644"/>
      <c r="N30" s="645"/>
    </row>
    <row r="31" spans="1:14" ht="12.75" customHeight="1">
      <c r="A31" s="643">
        <v>40847</v>
      </c>
      <c r="B31" s="169">
        <v>159.7911</v>
      </c>
      <c r="C31" s="644">
        <v>-2.6803969253088367E-2</v>
      </c>
      <c r="D31" s="644">
        <v>-3.7381556094924995E-2</v>
      </c>
      <c r="E31" s="644">
        <v>-3.8170158259316023E-2</v>
      </c>
      <c r="F31" s="644">
        <v>-5.1562723508012498E-2</v>
      </c>
      <c r="G31" s="644">
        <v>-4.7549478924517441E-2</v>
      </c>
      <c r="H31" s="644">
        <v>-3.8185210822523796E-2</v>
      </c>
      <c r="I31" s="644">
        <v>-4.8706758039325226E-3</v>
      </c>
      <c r="J31" s="644">
        <v>1.9243600031127572E-2</v>
      </c>
      <c r="K31" s="644"/>
      <c r="L31" s="644"/>
      <c r="M31" s="644"/>
      <c r="N31" s="645"/>
    </row>
    <row r="32" spans="1:14" ht="12.75" customHeight="1">
      <c r="A32" s="643">
        <v>40877</v>
      </c>
      <c r="B32" s="169">
        <v>156.42580000000001</v>
      </c>
      <c r="C32" s="644">
        <v>-4.7300083256137215E-2</v>
      </c>
      <c r="D32" s="644">
        <v>-5.765489953691727E-2</v>
      </c>
      <c r="E32" s="644">
        <v>-5.8426893248998857E-2</v>
      </c>
      <c r="F32" s="644">
        <v>-7.1537402739699885E-2</v>
      </c>
      <c r="G32" s="644">
        <v>-6.7608679584474807E-2</v>
      </c>
      <c r="H32" s="644">
        <v>-5.844162879585868E-2</v>
      </c>
      <c r="I32" s="644">
        <v>-2.5828718615559798E-2</v>
      </c>
      <c r="J32" s="644">
        <v>-2.2223044352961407E-3</v>
      </c>
      <c r="K32" s="644">
        <v>-2.1060622274957641E-2</v>
      </c>
      <c r="L32" s="644"/>
      <c r="M32" s="644"/>
      <c r="N32" s="645"/>
    </row>
    <row r="33" spans="1:19" ht="12.75" customHeight="1">
      <c r="A33" s="643">
        <v>40908</v>
      </c>
      <c r="B33" s="169">
        <v>158.5558</v>
      </c>
      <c r="C33" s="644">
        <v>-3.4327473733510971E-2</v>
      </c>
      <c r="D33" s="644">
        <v>-4.4823288229918323E-2</v>
      </c>
      <c r="E33" s="644">
        <v>-4.5605793933031658E-2</v>
      </c>
      <c r="F33" s="644">
        <v>-5.8894825030879283E-2</v>
      </c>
      <c r="G33" s="644">
        <v>-5.4912605711206708E-2</v>
      </c>
      <c r="H33" s="644">
        <v>-4.5620730129111831E-2</v>
      </c>
      <c r="I33" s="644">
        <v>-1.2563740400016954E-2</v>
      </c>
      <c r="J33" s="644">
        <v>1.136411475867849E-2</v>
      </c>
      <c r="K33" s="644">
        <v>-7.7307184192361156E-3</v>
      </c>
      <c r="L33" s="644">
        <v>1.3616679601446746E-2</v>
      </c>
      <c r="M33" s="644"/>
      <c r="N33" s="645"/>
    </row>
    <row r="34" spans="1:19" ht="12.75" customHeight="1">
      <c r="A34" s="646">
        <v>40939</v>
      </c>
      <c r="B34" s="169">
        <v>161.43190000000001</v>
      </c>
      <c r="C34" s="644">
        <v>-1.6810796621761881E-2</v>
      </c>
      <c r="D34" s="644">
        <v>-2.7496998427073205E-2</v>
      </c>
      <c r="E34" s="644">
        <v>-2.8293698279203694E-2</v>
      </c>
      <c r="F34" s="644">
        <v>-4.1823783834475825E-2</v>
      </c>
      <c r="G34" s="644">
        <v>-3.7769329623457137E-2</v>
      </c>
      <c r="H34" s="644">
        <v>-2.830890540825215E-2</v>
      </c>
      <c r="I34" s="644">
        <v>5.3477168045477086E-3</v>
      </c>
      <c r="J34" s="644">
        <v>2.970960783088028E-2</v>
      </c>
      <c r="K34" s="644">
        <v>1.0268406688482834E-2</v>
      </c>
      <c r="L34" s="644">
        <v>3.2003032747794924E-2</v>
      </c>
      <c r="M34" s="644">
        <v>1.8139355356284748E-2</v>
      </c>
      <c r="N34" s="645"/>
    </row>
    <row r="35" spans="1:19" ht="12.75" customHeight="1" thickBot="1">
      <c r="A35" s="647">
        <v>40968</v>
      </c>
      <c r="B35" s="207">
        <v>163.6277</v>
      </c>
      <c r="C35" s="648">
        <v>-3.4374370021457157E-3</v>
      </c>
      <c r="D35" s="648">
        <v>-1.4268992742609288E-2</v>
      </c>
      <c r="E35" s="648">
        <v>-1.5076529322395782E-2</v>
      </c>
      <c r="F35" s="648">
        <v>-2.879065137765513E-2</v>
      </c>
      <c r="G35" s="648">
        <v>-2.4681048397672045E-2</v>
      </c>
      <c r="H35" s="648">
        <v>-1.5091943299124111E-2</v>
      </c>
      <c r="I35" s="648">
        <v>1.9022476976232605E-2</v>
      </c>
      <c r="J35" s="648">
        <v>4.371573894173908E-2</v>
      </c>
      <c r="K35" s="648">
        <v>2.4010098184441997E-2</v>
      </c>
      <c r="L35" s="648">
        <v>4.6040359071201742E-2</v>
      </c>
      <c r="M35" s="648">
        <v>3.1988107656736542E-2</v>
      </c>
      <c r="N35" s="649">
        <v>1.3602020418516991E-2</v>
      </c>
    </row>
    <row r="36" spans="1:19" ht="12.75" customHeight="1"/>
    <row r="37" spans="1:19" ht="12.75" customHeight="1">
      <c r="A37" s="150" t="s">
        <v>353</v>
      </c>
    </row>
    <row r="38" spans="1:19" ht="12.75" customHeight="1"/>
    <row r="39" spans="1:19" ht="12.75" customHeight="1"/>
    <row r="40" spans="1:19" ht="12.75" customHeight="1"/>
    <row r="41" spans="1:19" ht="12.75" customHeight="1"/>
    <row r="42" spans="1:19" ht="12.75" customHeight="1"/>
    <row r="43" spans="1:19" ht="12.75" customHeight="1"/>
    <row r="44" spans="1:19" ht="12.75" customHeight="1">
      <c r="A44" s="631" t="s">
        <v>1189</v>
      </c>
    </row>
    <row r="45" spans="1:19" ht="12.75" customHeight="1"/>
    <row r="46" spans="1:19" ht="12.75" customHeight="1"/>
    <row r="47" spans="1:19" ht="12.75" customHeight="1">
      <c r="S47" s="153" t="s">
        <v>368</v>
      </c>
    </row>
    <row r="48" spans="1: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mergeCells count="2">
    <mergeCell ref="A4:L4"/>
    <mergeCell ref="A21:N21"/>
  </mergeCells>
  <conditionalFormatting sqref="C24:N35">
    <cfRule type="cellIs" dxfId="11" priority="1" stopIfTrue="1" operator="lessThan">
      <formula>0</formula>
    </cfRule>
  </conditionalFormatting>
  <conditionalFormatting sqref="C17:L18">
    <cfRule type="cellIs" dxfId="10" priority="7" stopIfTrue="1" operator="lessThan">
      <formula>0</formula>
    </cfRule>
  </conditionalFormatting>
  <conditionalFormatting sqref="C7:G16 H12:H13 I13 H14:J14 H15:K15 H16:L16">
    <cfRule type="cellIs" dxfId="9" priority="3" stopIfTrue="1" operator="lessThan">
      <formula>0</formula>
    </cfRule>
  </conditionalFormatting>
  <hyperlinks>
    <hyperlink ref="A44" location="'2 Sadržaj'!A1" display="Sadržaj / Contents"/>
  </hyperlinks>
  <pageMargins left="0.7" right="0.7"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cols>
    <col min="1" max="14" width="10.140625" customWidth="1"/>
  </cols>
  <sheetData>
    <row r="1" spans="1:14" ht="12.75" customHeight="1">
      <c r="A1" s="24" t="s">
        <v>1170</v>
      </c>
      <c r="N1" s="28" t="str">
        <f>Naslovnica!A20</f>
        <v>Veljača 2012.</v>
      </c>
    </row>
    <row r="2" spans="1:14" ht="12.75" customHeight="1">
      <c r="A2" s="29" t="s">
        <v>53</v>
      </c>
      <c r="J2" s="685"/>
      <c r="N2" s="33" t="str">
        <f>Naslovnica!A24</f>
        <v>February 2012</v>
      </c>
    </row>
    <row r="3" spans="1:14" ht="12.75" customHeight="1" thickBot="1"/>
    <row r="4" spans="1:14" ht="12.75" customHeight="1">
      <c r="A4" s="762" t="s">
        <v>365</v>
      </c>
      <c r="B4" s="763"/>
      <c r="C4" s="763"/>
      <c r="D4" s="763"/>
      <c r="E4" s="763"/>
      <c r="F4" s="763"/>
      <c r="G4" s="763"/>
      <c r="H4" s="763"/>
      <c r="I4" s="763"/>
      <c r="J4" s="763"/>
      <c r="K4" s="763"/>
      <c r="L4" s="764"/>
    </row>
    <row r="5" spans="1:14" ht="12.75" customHeight="1">
      <c r="A5" s="201"/>
      <c r="B5" s="634" t="s">
        <v>362</v>
      </c>
      <c r="C5" s="166">
        <v>37376</v>
      </c>
      <c r="D5" s="166">
        <v>37621</v>
      </c>
      <c r="E5" s="166">
        <v>37986</v>
      </c>
      <c r="F5" s="166">
        <v>38352</v>
      </c>
      <c r="G5" s="166">
        <v>38717</v>
      </c>
      <c r="H5" s="166">
        <v>39082</v>
      </c>
      <c r="I5" s="167">
        <v>39447</v>
      </c>
      <c r="J5" s="166">
        <v>39813</v>
      </c>
      <c r="K5" s="166">
        <v>40178</v>
      </c>
      <c r="L5" s="202">
        <v>40543</v>
      </c>
    </row>
    <row r="6" spans="1:14" ht="12.75" customHeight="1">
      <c r="A6" s="633" t="s">
        <v>363</v>
      </c>
      <c r="B6" s="171" t="s">
        <v>364</v>
      </c>
      <c r="C6" s="168">
        <v>100</v>
      </c>
      <c r="D6" s="168">
        <v>109.41540000000001</v>
      </c>
      <c r="E6" s="168">
        <v>117.92140000000001</v>
      </c>
      <c r="F6" s="168">
        <v>127.173</v>
      </c>
      <c r="G6" s="168">
        <v>133.2243</v>
      </c>
      <c r="H6" s="168">
        <v>142.8526</v>
      </c>
      <c r="I6" s="178">
        <v>153.7997</v>
      </c>
      <c r="J6" s="172">
        <v>126.34139999999999</v>
      </c>
      <c r="K6" s="172">
        <v>137.03530000000001</v>
      </c>
      <c r="L6" s="206">
        <v>150.39959999999999</v>
      </c>
    </row>
    <row r="7" spans="1:14" ht="12.75" customHeight="1">
      <c r="A7" s="646">
        <v>37621</v>
      </c>
      <c r="B7" s="169">
        <v>109.41540000000001</v>
      </c>
      <c r="C7" s="650">
        <v>0.14345458132513311</v>
      </c>
      <c r="D7" s="650"/>
      <c r="E7" s="650"/>
      <c r="F7" s="650"/>
      <c r="G7" s="650"/>
      <c r="H7" s="650"/>
      <c r="I7" s="676"/>
      <c r="J7" s="651"/>
      <c r="K7" s="652"/>
      <c r="L7" s="677"/>
    </row>
    <row r="8" spans="1:14" ht="12.75" customHeight="1">
      <c r="A8" s="646">
        <v>37986</v>
      </c>
      <c r="B8" s="169">
        <v>117.92140000000001</v>
      </c>
      <c r="C8" s="650">
        <v>0.10366739088723809</v>
      </c>
      <c r="D8" s="650">
        <v>7.7740427764281916E-2</v>
      </c>
      <c r="E8" s="650"/>
      <c r="F8" s="650"/>
      <c r="G8" s="650"/>
      <c r="H8" s="650"/>
      <c r="I8" s="676"/>
      <c r="J8" s="651"/>
      <c r="K8" s="652"/>
      <c r="L8" s="677"/>
    </row>
    <row r="9" spans="1:14" ht="12.75" customHeight="1">
      <c r="A9" s="646">
        <v>38352</v>
      </c>
      <c r="B9" s="169">
        <v>127.173</v>
      </c>
      <c r="C9" s="650">
        <v>9.41608563681402E-2</v>
      </c>
      <c r="D9" s="650">
        <v>7.8097979207193191E-2</v>
      </c>
      <c r="E9" s="650">
        <v>7.8455649271463868E-2</v>
      </c>
      <c r="F9" s="650"/>
      <c r="G9" s="650"/>
      <c r="H9" s="650"/>
      <c r="I9" s="676"/>
      <c r="J9" s="651"/>
      <c r="K9" s="652"/>
      <c r="L9" s="678"/>
    </row>
    <row r="10" spans="1:14" ht="12.75" customHeight="1">
      <c r="A10" s="646">
        <v>38717</v>
      </c>
      <c r="B10" s="169">
        <v>133.2243</v>
      </c>
      <c r="C10" s="650">
        <v>8.1272215376185786E-2</v>
      </c>
      <c r="D10" s="650">
        <v>6.7828886068749039E-2</v>
      </c>
      <c r="E10" s="650">
        <v>6.2907349956962788E-2</v>
      </c>
      <c r="F10" s="650">
        <v>4.758321341794236E-2</v>
      </c>
      <c r="G10" s="650"/>
      <c r="H10" s="650"/>
      <c r="I10" s="676"/>
      <c r="J10" s="651"/>
      <c r="K10" s="652"/>
      <c r="L10" s="654"/>
    </row>
    <row r="11" spans="1:14" ht="12.75" customHeight="1">
      <c r="A11" s="646">
        <v>39082</v>
      </c>
      <c r="B11" s="169">
        <v>142.8526</v>
      </c>
      <c r="C11" s="650">
        <v>7.9339009389234105E-2</v>
      </c>
      <c r="D11" s="650">
        <v>6.8937773542365743E-2</v>
      </c>
      <c r="E11" s="650">
        <v>6.6019561764080636E-2</v>
      </c>
      <c r="F11" s="650">
        <v>5.9855398807045823E-2</v>
      </c>
      <c r="G11" s="650">
        <v>7.2271349896377624E-2</v>
      </c>
      <c r="H11" s="650"/>
      <c r="I11" s="676"/>
      <c r="J11" s="651"/>
      <c r="K11" s="652"/>
      <c r="L11" s="654"/>
    </row>
    <row r="12" spans="1:14" ht="12.75" customHeight="1">
      <c r="A12" s="646">
        <v>39447</v>
      </c>
      <c r="B12" s="172">
        <v>153.7997</v>
      </c>
      <c r="C12" s="650">
        <v>7.8861216890131258E-2</v>
      </c>
      <c r="D12" s="650">
        <v>7.0472234446380178E-2</v>
      </c>
      <c r="E12" s="650">
        <v>6.8662857833513558E-2</v>
      </c>
      <c r="F12" s="650">
        <v>6.5418394559099591E-2</v>
      </c>
      <c r="G12" s="650">
        <v>7.4449531051914652E-2</v>
      </c>
      <c r="H12" s="679">
        <v>7.6632136901953585E-2</v>
      </c>
      <c r="I12" s="680"/>
      <c r="J12" s="681"/>
      <c r="K12" s="682"/>
      <c r="L12" s="655"/>
    </row>
    <row r="13" spans="1:14" ht="12.75" customHeight="1">
      <c r="A13" s="646">
        <v>39813</v>
      </c>
      <c r="B13" s="172">
        <v>126.34139999999999</v>
      </c>
      <c r="C13" s="650">
        <v>3.5670073435635441E-2</v>
      </c>
      <c r="D13" s="650">
        <v>2.4262341270113508E-2</v>
      </c>
      <c r="E13" s="650">
        <v>1.3889467846064596E-2</v>
      </c>
      <c r="F13" s="650">
        <v>-1.6388050913430652E-3</v>
      </c>
      <c r="G13" s="650">
        <v>-1.7526724149143802E-2</v>
      </c>
      <c r="H13" s="650">
        <v>-5.956503441758465E-2</v>
      </c>
      <c r="I13" s="650">
        <v>-0.17853285799647212</v>
      </c>
      <c r="J13" s="681"/>
      <c r="K13" s="682"/>
      <c r="L13" s="655"/>
    </row>
    <row r="14" spans="1:14" ht="12.75" customHeight="1">
      <c r="A14" s="646">
        <v>40178</v>
      </c>
      <c r="B14" s="172">
        <v>137.03530000000001</v>
      </c>
      <c r="C14" s="650">
        <v>4.1926509604277129E-2</v>
      </c>
      <c r="D14" s="650">
        <v>3.2677839543210574E-2</v>
      </c>
      <c r="E14" s="650">
        <v>2.5352759857592222E-2</v>
      </c>
      <c r="F14" s="650">
        <v>1.505016866622011E-2</v>
      </c>
      <c r="G14" s="650">
        <v>7.0760132494074313E-3</v>
      </c>
      <c r="H14" s="650">
        <v>-1.3762673915871382E-2</v>
      </c>
      <c r="I14" s="650">
        <v>-5.60728380891099E-2</v>
      </c>
      <c r="J14" s="650">
        <v>8.4642880322681302E-2</v>
      </c>
      <c r="K14" s="682"/>
      <c r="L14" s="655"/>
    </row>
    <row r="15" spans="1:14" ht="12.75" customHeight="1">
      <c r="A15" s="646">
        <v>40543</v>
      </c>
      <c r="B15" s="172">
        <v>150.39959999999999</v>
      </c>
      <c r="C15" s="650">
        <v>4.8191830428980786E-2</v>
      </c>
      <c r="D15" s="650">
        <v>4.0569347632501085E-2</v>
      </c>
      <c r="E15" s="650">
        <v>3.5364896498737197E-2</v>
      </c>
      <c r="F15" s="650">
        <v>2.8352387768723952E-2</v>
      </c>
      <c r="G15" s="650">
        <v>2.4548794932019558E-2</v>
      </c>
      <c r="H15" s="650">
        <v>1.295378836138994E-2</v>
      </c>
      <c r="I15" s="650">
        <v>-7.4240891370538353E-3</v>
      </c>
      <c r="J15" s="650">
        <v>9.1064682734588231E-2</v>
      </c>
      <c r="K15" s="650">
        <v>9.7524506459284455E-2</v>
      </c>
      <c r="L15" s="655"/>
    </row>
    <row r="16" spans="1:14" ht="12.75" customHeight="1" thickBot="1">
      <c r="A16" s="647">
        <v>40908</v>
      </c>
      <c r="B16" s="207">
        <v>148.24930000000001</v>
      </c>
      <c r="C16" s="656">
        <v>4.1551007318268995E-2</v>
      </c>
      <c r="D16" s="656">
        <v>3.4325265222800772E-2</v>
      </c>
      <c r="E16" s="656">
        <v>2.9022813243485102E-2</v>
      </c>
      <c r="F16" s="656">
        <v>2.214842115136828E-2</v>
      </c>
      <c r="G16" s="656">
        <v>1.7969737590640911E-2</v>
      </c>
      <c r="H16" s="656">
        <v>7.4439669266104236E-3</v>
      </c>
      <c r="I16" s="656">
        <v>-9.1468582315976654E-3</v>
      </c>
      <c r="J16" s="656">
        <v>5.474867573666975E-2</v>
      </c>
      <c r="K16" s="656">
        <v>4.0111979153957034E-2</v>
      </c>
      <c r="L16" s="661">
        <v>-1.4297245471397435E-2</v>
      </c>
    </row>
    <row r="17" spans="1:14" ht="12.75" customHeight="1">
      <c r="A17" s="691">
        <v>40939</v>
      </c>
      <c r="B17" s="204">
        <v>149.66249999999999</v>
      </c>
      <c r="C17" s="659">
        <v>4.2170759589238216E-2</v>
      </c>
      <c r="D17" s="659">
        <v>3.5057841121038491E-2</v>
      </c>
      <c r="E17" s="659">
        <v>2.9900905802226818E-2</v>
      </c>
      <c r="F17" s="659">
        <v>2.324025775989047E-2</v>
      </c>
      <c r="G17" s="659">
        <v>1.9295972890386759E-2</v>
      </c>
      <c r="H17" s="659">
        <v>9.1954085284930986E-3</v>
      </c>
      <c r="I17" s="659">
        <v>-6.6486749835305003E-3</v>
      </c>
      <c r="J17" s="659">
        <v>5.6446010892629683E-2</v>
      </c>
      <c r="K17" s="659">
        <v>4.3183176809270751E-2</v>
      </c>
      <c r="L17" s="660">
        <v>-4.5181522172822453E-3</v>
      </c>
    </row>
    <row r="18" spans="1:14" ht="12.75" customHeight="1" thickBot="1">
      <c r="A18" s="647">
        <v>40968</v>
      </c>
      <c r="B18" s="207">
        <v>151.6542</v>
      </c>
      <c r="C18" s="656">
        <v>4.3223759978070042E-2</v>
      </c>
      <c r="D18" s="656">
        <v>3.6241736938761759E-2</v>
      </c>
      <c r="E18" s="656">
        <v>3.1273275380250931E-2</v>
      </c>
      <c r="F18" s="656">
        <v>2.4868373393080345E-2</v>
      </c>
      <c r="G18" s="656">
        <v>2.1231849086926324E-2</v>
      </c>
      <c r="H18" s="656">
        <v>1.1638362755071352E-2</v>
      </c>
      <c r="I18" s="656">
        <v>-3.3655170345627816E-3</v>
      </c>
      <c r="J18" s="656">
        <v>5.9407249905659931E-2</v>
      </c>
      <c r="K18" s="656">
        <v>4.7946888976390767E-2</v>
      </c>
      <c r="L18" s="661">
        <v>7.1599096690839747E-3</v>
      </c>
    </row>
    <row r="19" spans="1:14" ht="12.75" customHeight="1">
      <c r="N19" s="685"/>
    </row>
    <row r="20" spans="1:14" ht="12.75" customHeight="1" thickBot="1"/>
    <row r="21" spans="1:14" ht="12.75" customHeight="1">
      <c r="A21" s="759" t="s">
        <v>366</v>
      </c>
      <c r="B21" s="760"/>
      <c r="C21" s="760"/>
      <c r="D21" s="760"/>
      <c r="E21" s="760"/>
      <c r="F21" s="760"/>
      <c r="G21" s="760"/>
      <c r="H21" s="760"/>
      <c r="I21" s="760"/>
      <c r="J21" s="760"/>
      <c r="K21" s="760"/>
      <c r="L21" s="760"/>
      <c r="M21" s="760"/>
      <c r="N21" s="761"/>
    </row>
    <row r="22" spans="1:14" ht="12.75" customHeight="1">
      <c r="A22" s="201"/>
      <c r="B22" s="634" t="s">
        <v>362</v>
      </c>
      <c r="C22" s="175">
        <v>40602</v>
      </c>
      <c r="D22" s="175">
        <v>40633</v>
      </c>
      <c r="E22" s="175">
        <v>40663</v>
      </c>
      <c r="F22" s="175">
        <v>40694</v>
      </c>
      <c r="G22" s="175">
        <v>40724</v>
      </c>
      <c r="H22" s="175">
        <v>40755</v>
      </c>
      <c r="I22" s="175">
        <v>40786</v>
      </c>
      <c r="J22" s="175">
        <v>40816</v>
      </c>
      <c r="K22" s="175">
        <v>40847</v>
      </c>
      <c r="L22" s="175">
        <v>40877</v>
      </c>
      <c r="M22" s="175">
        <v>40908</v>
      </c>
      <c r="N22" s="202">
        <v>40939</v>
      </c>
    </row>
    <row r="23" spans="1:14" ht="12.75" customHeight="1">
      <c r="A23" s="633" t="s">
        <v>363</v>
      </c>
      <c r="B23" s="171" t="s">
        <v>364</v>
      </c>
      <c r="C23" s="179">
        <v>152.64689999999999</v>
      </c>
      <c r="D23" s="169">
        <v>154.1583</v>
      </c>
      <c r="E23" s="169">
        <v>154.04329999999999</v>
      </c>
      <c r="F23" s="169">
        <v>155.75460000000001</v>
      </c>
      <c r="G23" s="169">
        <v>155.5042</v>
      </c>
      <c r="H23" s="169">
        <v>155.75540000000001</v>
      </c>
      <c r="I23" s="169">
        <v>151.26419999999999</v>
      </c>
      <c r="J23" s="176">
        <v>148.11779999999999</v>
      </c>
      <c r="K23" s="169">
        <v>149.4119</v>
      </c>
      <c r="L23" s="169">
        <v>146.87139999999999</v>
      </c>
      <c r="M23" s="169">
        <v>148.24930000000001</v>
      </c>
      <c r="N23" s="206">
        <v>149.66249999999999</v>
      </c>
    </row>
    <row r="24" spans="1:14" ht="12.75" customHeight="1">
      <c r="A24" s="643">
        <v>40633</v>
      </c>
      <c r="B24" s="169">
        <v>154.1583</v>
      </c>
      <c r="C24" s="644">
        <v>9.901281978212495E-3</v>
      </c>
      <c r="D24" s="644"/>
      <c r="E24" s="644"/>
      <c r="F24" s="644"/>
      <c r="G24" s="644"/>
      <c r="H24" s="644"/>
      <c r="I24" s="644"/>
      <c r="J24" s="644"/>
      <c r="K24" s="644"/>
      <c r="L24" s="644"/>
      <c r="M24" s="644"/>
      <c r="N24" s="645"/>
    </row>
    <row r="25" spans="1:14" ht="12.75" customHeight="1">
      <c r="A25" s="643">
        <v>40663</v>
      </c>
      <c r="B25" s="169">
        <v>154.04329999999999</v>
      </c>
      <c r="C25" s="644">
        <v>9.1479093253776789E-3</v>
      </c>
      <c r="D25" s="644">
        <v>-7.4598643083123584E-4</v>
      </c>
      <c r="E25" s="644"/>
      <c r="F25" s="644"/>
      <c r="G25" s="644"/>
      <c r="H25" s="644"/>
      <c r="I25" s="644"/>
      <c r="J25" s="644"/>
      <c r="K25" s="644"/>
      <c r="L25" s="644"/>
      <c r="M25" s="644"/>
      <c r="N25" s="645"/>
    </row>
    <row r="26" spans="1:14" ht="12.75" customHeight="1">
      <c r="A26" s="643">
        <v>40694</v>
      </c>
      <c r="B26" s="169">
        <v>155.75460000000001</v>
      </c>
      <c r="C26" s="644">
        <v>2.0358749506213414E-2</v>
      </c>
      <c r="D26" s="644">
        <v>1.0354940343789476E-2</v>
      </c>
      <c r="E26" s="644">
        <v>1.1109214097594799E-2</v>
      </c>
      <c r="F26" s="644"/>
      <c r="G26" s="644"/>
      <c r="H26" s="644"/>
      <c r="I26" s="644"/>
      <c r="J26" s="644"/>
      <c r="K26" s="644"/>
      <c r="L26" s="644"/>
      <c r="M26" s="644"/>
      <c r="N26" s="645"/>
    </row>
    <row r="27" spans="1:14" ht="12.75" customHeight="1">
      <c r="A27" s="643">
        <v>40724</v>
      </c>
      <c r="B27" s="169">
        <v>155.5042</v>
      </c>
      <c r="C27" s="644">
        <v>1.8718362442997627E-2</v>
      </c>
      <c r="D27" s="644">
        <v>8.730635976136325E-3</v>
      </c>
      <c r="E27" s="644">
        <v>9.4836971163303474E-3</v>
      </c>
      <c r="F27" s="644">
        <v>-1.6076571735281764E-3</v>
      </c>
      <c r="G27" s="644"/>
      <c r="H27" s="644"/>
      <c r="I27" s="644"/>
      <c r="J27" s="644"/>
      <c r="K27" s="644"/>
      <c r="L27" s="644"/>
      <c r="M27" s="644"/>
      <c r="N27" s="645"/>
    </row>
    <row r="28" spans="1:14" ht="12.75" customHeight="1">
      <c r="A28" s="643">
        <v>40755</v>
      </c>
      <c r="B28" s="169">
        <v>155.75540000000001</v>
      </c>
      <c r="C28" s="644">
        <v>2.0363990359450579E-2</v>
      </c>
      <c r="D28" s="644">
        <v>1.0360129814612762E-2</v>
      </c>
      <c r="E28" s="644">
        <v>1.1114407442582852E-2</v>
      </c>
      <c r="F28" s="644">
        <v>5.1362848993985466E-6</v>
      </c>
      <c r="G28" s="644">
        <v>1.615390452476495E-3</v>
      </c>
      <c r="H28" s="644"/>
      <c r="I28" s="644"/>
      <c r="J28" s="644"/>
      <c r="K28" s="644"/>
      <c r="L28" s="644"/>
      <c r="M28" s="644"/>
      <c r="N28" s="645"/>
    </row>
    <row r="29" spans="1:14" ht="12.75" customHeight="1">
      <c r="A29" s="643">
        <v>40786</v>
      </c>
      <c r="B29" s="169">
        <v>151.26419999999999</v>
      </c>
      <c r="C29" s="644">
        <v>-9.058159713692171E-3</v>
      </c>
      <c r="D29" s="644">
        <v>-1.8773559386682459E-2</v>
      </c>
      <c r="E29" s="644">
        <v>-1.8041031320414458E-2</v>
      </c>
      <c r="F29" s="644">
        <v>-2.8829967140617474E-2</v>
      </c>
      <c r="G29" s="644">
        <v>-2.7266144580017859E-2</v>
      </c>
      <c r="H29" s="644">
        <v>-2.8834955320971356E-2</v>
      </c>
      <c r="I29" s="644"/>
      <c r="J29" s="644"/>
      <c r="K29" s="644"/>
      <c r="L29" s="644"/>
      <c r="M29" s="644"/>
      <c r="N29" s="645"/>
    </row>
    <row r="30" spans="1:14" ht="12.75" customHeight="1">
      <c r="A30" s="643">
        <v>40816</v>
      </c>
      <c r="B30" s="169">
        <v>148.11779999999999</v>
      </c>
      <c r="C30" s="644">
        <v>-2.9670435495250835E-2</v>
      </c>
      <c r="D30" s="644">
        <v>-3.9183748134223095E-2</v>
      </c>
      <c r="E30" s="644">
        <v>-3.8466457158474299E-2</v>
      </c>
      <c r="F30" s="644">
        <v>-4.903097565015746E-2</v>
      </c>
      <c r="G30" s="644">
        <v>-4.7499681680623462E-2</v>
      </c>
      <c r="H30" s="644">
        <v>-4.9035860072909276E-2</v>
      </c>
      <c r="I30" s="644">
        <v>-2.0800691769764401E-2</v>
      </c>
      <c r="J30" s="644"/>
      <c r="K30" s="644"/>
      <c r="L30" s="644"/>
      <c r="M30" s="644"/>
      <c r="N30" s="645"/>
    </row>
    <row r="31" spans="1:14" ht="12.75" customHeight="1">
      <c r="A31" s="643">
        <v>40847</v>
      </c>
      <c r="B31" s="169">
        <v>149.4119</v>
      </c>
      <c r="C31" s="644">
        <v>-2.1192700277568588E-2</v>
      </c>
      <c r="D31" s="644">
        <v>-3.078913039388731E-2</v>
      </c>
      <c r="E31" s="644">
        <v>-3.0065572472155466E-2</v>
      </c>
      <c r="F31" s="644">
        <v>-4.0722392789683259E-2</v>
      </c>
      <c r="G31" s="644">
        <v>-3.9177719958689239E-2</v>
      </c>
      <c r="H31" s="644">
        <v>-4.0727319887464586E-2</v>
      </c>
      <c r="I31" s="644">
        <v>-1.2245461913658273E-2</v>
      </c>
      <c r="J31" s="644">
        <v>8.7369647672326245E-3</v>
      </c>
      <c r="K31" s="644"/>
      <c r="L31" s="644"/>
      <c r="M31" s="644"/>
      <c r="N31" s="645"/>
    </row>
    <row r="32" spans="1:14" ht="12.75" customHeight="1">
      <c r="A32" s="643">
        <v>40877</v>
      </c>
      <c r="B32" s="169">
        <v>146.87139999999999</v>
      </c>
      <c r="C32" s="644">
        <v>-3.7835684838670169E-2</v>
      </c>
      <c r="D32" s="644">
        <v>-4.7268943676727071E-2</v>
      </c>
      <c r="E32" s="644">
        <v>-4.6557688649879525E-2</v>
      </c>
      <c r="F32" s="644">
        <v>-5.7033307523501775E-2</v>
      </c>
      <c r="G32" s="644">
        <v>-5.5514899276032481E-2</v>
      </c>
      <c r="H32" s="644">
        <v>-5.703815084420838E-2</v>
      </c>
      <c r="I32" s="644">
        <v>-2.9040579330733896E-2</v>
      </c>
      <c r="J32" s="644">
        <v>-8.4149237971398172E-3</v>
      </c>
      <c r="K32" s="644">
        <v>-1.7003331059975868E-2</v>
      </c>
      <c r="L32" s="644"/>
      <c r="M32" s="644"/>
      <c r="N32" s="645"/>
    </row>
    <row r="33" spans="1:19" ht="12.75" customHeight="1">
      <c r="A33" s="643">
        <v>40908</v>
      </c>
      <c r="B33" s="169">
        <v>148.24930000000001</v>
      </c>
      <c r="C33" s="644">
        <v>-2.8808970244400545E-2</v>
      </c>
      <c r="D33" s="644">
        <v>-3.8330728867663866E-2</v>
      </c>
      <c r="E33" s="644">
        <v>-3.761280107606102E-2</v>
      </c>
      <c r="F33" s="644">
        <v>-4.8186698819810192E-2</v>
      </c>
      <c r="G33" s="644">
        <v>-4.6654045356974261E-2</v>
      </c>
      <c r="H33" s="644">
        <v>-4.8191587578986006E-2</v>
      </c>
      <c r="I33" s="644">
        <v>-1.9931351899523997E-2</v>
      </c>
      <c r="J33" s="644">
        <v>8.878068672368844E-4</v>
      </c>
      <c r="K33" s="644">
        <v>-7.7811740564172061E-3</v>
      </c>
      <c r="L33" s="644">
        <v>9.3816767593963846E-3</v>
      </c>
      <c r="M33" s="644"/>
      <c r="N33" s="645"/>
    </row>
    <row r="34" spans="1:19" ht="12.75" customHeight="1">
      <c r="A34" s="646">
        <v>40939</v>
      </c>
      <c r="B34" s="169">
        <v>149.66249999999999</v>
      </c>
      <c r="C34" s="644">
        <v>-1.955100300104351E-2</v>
      </c>
      <c r="D34" s="644">
        <v>-2.9163528658528337E-2</v>
      </c>
      <c r="E34" s="644">
        <v>-2.8438757154644168E-2</v>
      </c>
      <c r="F34" s="644">
        <v>-3.91134515449304E-2</v>
      </c>
      <c r="G34" s="644">
        <v>-3.7566187922898564E-2</v>
      </c>
      <c r="H34" s="644">
        <v>-3.9118386906649927E-2</v>
      </c>
      <c r="I34" s="644">
        <v>-1.058875794801406E-2</v>
      </c>
      <c r="J34" s="644">
        <v>1.0428861352248076E-2</v>
      </c>
      <c r="K34" s="644">
        <v>1.677242575725213E-3</v>
      </c>
      <c r="L34" s="644">
        <v>1.9003699835366206E-2</v>
      </c>
      <c r="M34" s="644">
        <v>9.5325913849171329E-3</v>
      </c>
      <c r="N34" s="645"/>
    </row>
    <row r="35" spans="1:19" ht="12.75" customHeight="1" thickBot="1">
      <c r="A35" s="647">
        <v>40968</v>
      </c>
      <c r="B35" s="207">
        <v>151.6542</v>
      </c>
      <c r="C35" s="648">
        <v>-6.5032437606002969E-3</v>
      </c>
      <c r="D35" s="648">
        <v>-1.6243692360385364E-2</v>
      </c>
      <c r="E35" s="648">
        <v>-1.5509275638732611E-2</v>
      </c>
      <c r="F35" s="648">
        <v>-2.6326028252135147E-2</v>
      </c>
      <c r="G35" s="648">
        <v>-2.4758173734214184E-2</v>
      </c>
      <c r="H35" s="648">
        <v>-2.6331029293366393E-2</v>
      </c>
      <c r="I35" s="648">
        <v>2.5782703375949456E-3</v>
      </c>
      <c r="J35" s="648">
        <v>2.3875590914798961E-2</v>
      </c>
      <c r="K35" s="648">
        <v>1.5007506095565448E-2</v>
      </c>
      <c r="L35" s="648">
        <v>3.2564542858582568E-2</v>
      </c>
      <c r="M35" s="648">
        <v>2.2967393437945294E-2</v>
      </c>
      <c r="N35" s="649">
        <v>1.3307942871460865E-2</v>
      </c>
    </row>
    <row r="36" spans="1:19" ht="12.75" customHeight="1"/>
    <row r="37" spans="1:19" ht="12.75" customHeight="1">
      <c r="A37" s="150" t="s">
        <v>353</v>
      </c>
    </row>
    <row r="38" spans="1:19" ht="12.75" customHeight="1"/>
    <row r="39" spans="1:19" ht="12.75" customHeight="1"/>
    <row r="40" spans="1:19" ht="12.75" customHeight="1"/>
    <row r="41" spans="1:19" ht="12.75" customHeight="1"/>
    <row r="42" spans="1:19" ht="12.75" customHeight="1"/>
    <row r="43" spans="1:19" ht="12.75" customHeight="1"/>
    <row r="44" spans="1:19" ht="12.75" customHeight="1">
      <c r="A44" s="631" t="s">
        <v>1189</v>
      </c>
    </row>
    <row r="45" spans="1:19" ht="12.75" customHeight="1"/>
    <row r="46" spans="1:19" ht="12.75" customHeight="1"/>
    <row r="47" spans="1:19" ht="12.75" customHeight="1">
      <c r="S47" s="153" t="s">
        <v>369</v>
      </c>
    </row>
    <row r="48" spans="1: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sheetData>
  <mergeCells count="2">
    <mergeCell ref="A4:L4"/>
    <mergeCell ref="A21:N21"/>
  </mergeCells>
  <conditionalFormatting sqref="C17:L18">
    <cfRule type="cellIs" dxfId="8" priority="7" stopIfTrue="1" operator="lessThan">
      <formula>0</formula>
    </cfRule>
  </conditionalFormatting>
  <conditionalFormatting sqref="C7:I13 C14:J14 C15:K15 C16:L16">
    <cfRule type="cellIs" dxfId="7" priority="3" stopIfTrue="1" operator="lessThan">
      <formula>0</formula>
    </cfRule>
  </conditionalFormatting>
  <conditionalFormatting sqref="C24:N35">
    <cfRule type="cellIs" dxfId="6" priority="1" stopIfTrue="1" operator="lessThan">
      <formula>0</formula>
    </cfRule>
  </conditionalFormatting>
  <hyperlinks>
    <hyperlink ref="A44" location="'2 Sadržaj'!A1" display="Sadržaj / Contents"/>
  </hyperlink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47"/>
  <sheetViews>
    <sheetView showGridLines="0" zoomScaleNormal="100" workbookViewId="0"/>
  </sheetViews>
  <sheetFormatPr defaultRowHeight="15"/>
  <cols>
    <col min="1" max="14" width="10.140625" customWidth="1"/>
  </cols>
  <sheetData>
    <row r="1" spans="1:14" ht="12.75" customHeight="1">
      <c r="A1" s="24" t="s">
        <v>1171</v>
      </c>
      <c r="N1" s="28" t="str">
        <f>Naslovnica!A20</f>
        <v>Veljača 2012.</v>
      </c>
    </row>
    <row r="2" spans="1:14" ht="12.75" customHeight="1">
      <c r="A2" s="29" t="s">
        <v>55</v>
      </c>
      <c r="J2" s="685"/>
      <c r="N2" s="33" t="str">
        <f>Naslovnica!A24</f>
        <v>February 2012</v>
      </c>
    </row>
    <row r="3" spans="1:14" ht="12.75" customHeight="1" thickBot="1"/>
    <row r="4" spans="1:14" ht="12.75" customHeight="1">
      <c r="A4" s="762" t="s">
        <v>365</v>
      </c>
      <c r="B4" s="763"/>
      <c r="C4" s="763"/>
      <c r="D4" s="763"/>
      <c r="E4" s="763"/>
      <c r="F4" s="763"/>
      <c r="G4" s="763"/>
      <c r="H4" s="763"/>
      <c r="I4" s="763"/>
      <c r="J4" s="763"/>
      <c r="K4" s="763"/>
      <c r="L4" s="764"/>
    </row>
    <row r="5" spans="1:14" ht="12.75" customHeight="1">
      <c r="A5" s="201"/>
      <c r="B5" s="634" t="s">
        <v>362</v>
      </c>
      <c r="C5" s="166">
        <v>37376</v>
      </c>
      <c r="D5" s="166">
        <v>37621</v>
      </c>
      <c r="E5" s="166">
        <v>37986</v>
      </c>
      <c r="F5" s="166">
        <v>38352</v>
      </c>
      <c r="G5" s="166">
        <v>38717</v>
      </c>
      <c r="H5" s="166">
        <v>39082</v>
      </c>
      <c r="I5" s="167">
        <v>39447</v>
      </c>
      <c r="J5" s="166">
        <v>39813</v>
      </c>
      <c r="K5" s="166">
        <v>40178</v>
      </c>
      <c r="L5" s="202">
        <v>40543</v>
      </c>
    </row>
    <row r="6" spans="1:14" ht="12.75" customHeight="1">
      <c r="A6" s="633" t="s">
        <v>363</v>
      </c>
      <c r="B6" s="171" t="s">
        <v>364</v>
      </c>
      <c r="C6" s="168">
        <v>100</v>
      </c>
      <c r="D6" s="168">
        <v>108.54430000000001</v>
      </c>
      <c r="E6" s="168">
        <v>116.15949999999999</v>
      </c>
      <c r="F6" s="168">
        <v>126.143</v>
      </c>
      <c r="G6" s="168">
        <v>138.1216</v>
      </c>
      <c r="H6" s="168">
        <v>143.62039999999999</v>
      </c>
      <c r="I6" s="178">
        <v>153.53630000000001</v>
      </c>
      <c r="J6" s="180">
        <v>133.52180000000001</v>
      </c>
      <c r="K6" s="180">
        <v>145.76480000000001</v>
      </c>
      <c r="L6" s="209">
        <v>157.5504</v>
      </c>
    </row>
    <row r="7" spans="1:14" ht="12.75" customHeight="1">
      <c r="A7" s="646">
        <v>37621</v>
      </c>
      <c r="B7" s="168">
        <v>108.54430000000001</v>
      </c>
      <c r="C7" s="650">
        <v>0.12991870043586617</v>
      </c>
      <c r="D7" s="650"/>
      <c r="E7" s="650"/>
      <c r="F7" s="650"/>
      <c r="G7" s="650"/>
      <c r="H7" s="650"/>
      <c r="I7" s="676"/>
      <c r="J7" s="651"/>
      <c r="K7" s="651"/>
      <c r="L7" s="678"/>
    </row>
    <row r="8" spans="1:14" ht="12.75" customHeight="1">
      <c r="A8" s="646">
        <v>37986</v>
      </c>
      <c r="B8" s="168">
        <v>116.15949999999999</v>
      </c>
      <c r="C8" s="650">
        <v>9.3770468278224772E-2</v>
      </c>
      <c r="D8" s="650">
        <v>7.0157530151283787E-2</v>
      </c>
      <c r="E8" s="650"/>
      <c r="F8" s="650"/>
      <c r="G8" s="650"/>
      <c r="H8" s="650"/>
      <c r="I8" s="676"/>
      <c r="J8" s="651"/>
      <c r="K8" s="651"/>
      <c r="L8" s="678"/>
    </row>
    <row r="9" spans="1:14" ht="12.75" customHeight="1">
      <c r="A9" s="646">
        <v>38352</v>
      </c>
      <c r="B9" s="168">
        <v>126.143</v>
      </c>
      <c r="C9" s="650">
        <v>9.0834907952317856E-2</v>
      </c>
      <c r="D9" s="650">
        <v>7.8023098820561909E-2</v>
      </c>
      <c r="E9" s="650">
        <v>8.5946478764113099E-2</v>
      </c>
      <c r="F9" s="650"/>
      <c r="G9" s="650"/>
      <c r="H9" s="650"/>
      <c r="I9" s="676"/>
      <c r="J9" s="651"/>
      <c r="K9" s="651"/>
      <c r="L9" s="678"/>
    </row>
    <row r="10" spans="1:14" ht="12.75" customHeight="1">
      <c r="A10" s="646">
        <v>38717</v>
      </c>
      <c r="B10" s="168">
        <v>138.1216</v>
      </c>
      <c r="C10" s="650">
        <v>9.1957122039977968E-2</v>
      </c>
      <c r="D10" s="650">
        <v>8.3639580410714398E-2</v>
      </c>
      <c r="E10" s="650">
        <v>9.0444165978742941E-2</v>
      </c>
      <c r="F10" s="650">
        <v>9.496048135845836E-2</v>
      </c>
      <c r="G10" s="650"/>
      <c r="H10" s="650"/>
      <c r="I10" s="676"/>
      <c r="J10" s="651"/>
      <c r="K10" s="651"/>
      <c r="L10" s="678"/>
    </row>
    <row r="11" spans="1:14" ht="12.75" customHeight="1">
      <c r="A11" s="646">
        <v>39082</v>
      </c>
      <c r="B11" s="168">
        <v>143.62039999999999</v>
      </c>
      <c r="C11" s="650">
        <v>8.0578293862923145E-2</v>
      </c>
      <c r="D11" s="650">
        <v>7.2512289832866283E-2</v>
      </c>
      <c r="E11" s="650">
        <v>7.3298360582075839E-2</v>
      </c>
      <c r="F11" s="650">
        <v>6.7029651870199825E-2</v>
      </c>
      <c r="G11" s="650">
        <v>3.9811296712461974E-2</v>
      </c>
      <c r="H11" s="650"/>
      <c r="I11" s="676"/>
      <c r="J11" s="651"/>
      <c r="K11" s="651"/>
      <c r="L11" s="678"/>
    </row>
    <row r="12" spans="1:14" ht="12.75" customHeight="1">
      <c r="A12" s="646">
        <v>39447</v>
      </c>
      <c r="B12" s="168">
        <v>153.53630000000001</v>
      </c>
      <c r="C12" s="650">
        <v>7.8535188883313456E-2</v>
      </c>
      <c r="D12" s="650">
        <v>7.1817416072579521E-2</v>
      </c>
      <c r="E12" s="650">
        <v>7.2232789677347586E-2</v>
      </c>
      <c r="F12" s="650">
        <v>6.7700153213988035E-2</v>
      </c>
      <c r="G12" s="650">
        <v>5.4325559371811938E-2</v>
      </c>
      <c r="H12" s="650">
        <v>6.9042420157582329E-2</v>
      </c>
      <c r="I12" s="676"/>
      <c r="J12" s="651"/>
      <c r="K12" s="651"/>
      <c r="L12" s="678"/>
    </row>
    <row r="13" spans="1:14" ht="12.75" customHeight="1">
      <c r="A13" s="646">
        <v>39813</v>
      </c>
      <c r="B13" s="180">
        <v>133.52180000000001</v>
      </c>
      <c r="C13" s="650">
        <v>4.4287155699638925E-2</v>
      </c>
      <c r="D13" s="650">
        <v>3.5120380174470833E-2</v>
      </c>
      <c r="E13" s="650">
        <v>2.8251824752092869E-2</v>
      </c>
      <c r="F13" s="650">
        <v>1.4313616749153324E-2</v>
      </c>
      <c r="G13" s="650">
        <v>-1.1226406988163351E-2</v>
      </c>
      <c r="H13" s="650">
        <v>-3.5798010561845395E-2</v>
      </c>
      <c r="I13" s="650">
        <v>-0.13035679510317755</v>
      </c>
      <c r="J13" s="681"/>
      <c r="K13" s="681"/>
      <c r="L13" s="683"/>
    </row>
    <row r="14" spans="1:14" ht="12.75" customHeight="1">
      <c r="A14" s="646">
        <v>40178</v>
      </c>
      <c r="B14" s="180">
        <v>145.76480000000001</v>
      </c>
      <c r="C14" s="650">
        <v>5.03481946824611E-2</v>
      </c>
      <c r="D14" s="650">
        <v>4.3019034491960984E-2</v>
      </c>
      <c r="E14" s="650">
        <v>3.8563338514823187E-2</v>
      </c>
      <c r="F14" s="650">
        <v>2.9337751713273352E-2</v>
      </c>
      <c r="G14" s="650">
        <v>1.3556037860406711E-2</v>
      </c>
      <c r="H14" s="650">
        <v>4.9524416697113161E-3</v>
      </c>
      <c r="I14" s="650">
        <v>-2.5636974507789456E-2</v>
      </c>
      <c r="J14" s="650">
        <v>9.1692892097020806E-2</v>
      </c>
      <c r="K14" s="681"/>
      <c r="L14" s="683"/>
    </row>
    <row r="15" spans="1:14" ht="12.75" customHeight="1">
      <c r="A15" s="646">
        <v>40543</v>
      </c>
      <c r="B15" s="180">
        <v>157.5504</v>
      </c>
      <c r="C15" s="650">
        <v>5.3821801172423411E-2</v>
      </c>
      <c r="D15" s="650">
        <v>4.7674952343650601E-2</v>
      </c>
      <c r="E15" s="650">
        <v>4.4501946698494832E-2</v>
      </c>
      <c r="F15" s="650">
        <v>3.7749961139671218E-2</v>
      </c>
      <c r="G15" s="650">
        <v>2.6671678640789009E-2</v>
      </c>
      <c r="H15" s="650">
        <v>2.3412800182753601E-2</v>
      </c>
      <c r="I15" s="650">
        <v>8.6399056922794593E-3</v>
      </c>
      <c r="J15" s="650">
        <v>8.6259695635158895E-2</v>
      </c>
      <c r="K15" s="650">
        <v>8.0853539400458807E-2</v>
      </c>
      <c r="L15" s="683"/>
    </row>
    <row r="16" spans="1:14" ht="12.75" customHeight="1" thickBot="1">
      <c r="A16" s="647">
        <v>40908</v>
      </c>
      <c r="B16" s="684">
        <v>156.58029999999999</v>
      </c>
      <c r="C16" s="656">
        <v>4.7455804991232364E-2</v>
      </c>
      <c r="D16" s="656">
        <v>4.1552395408011034E-2</v>
      </c>
      <c r="E16" s="656">
        <v>3.8030939714802203E-2</v>
      </c>
      <c r="F16" s="656">
        <v>3.1360671248505501E-2</v>
      </c>
      <c r="G16" s="656">
        <v>2.1125809542710705E-2</v>
      </c>
      <c r="H16" s="656">
        <v>1.7429200326671834E-2</v>
      </c>
      <c r="I16" s="656">
        <v>4.9200529760289324E-3</v>
      </c>
      <c r="J16" s="656">
        <v>5.4536575696934042E-2</v>
      </c>
      <c r="K16" s="656">
        <v>3.6435380296989672E-2</v>
      </c>
      <c r="L16" s="661">
        <v>-6.157394713056874E-3</v>
      </c>
    </row>
    <row r="17" spans="1:14" ht="12.75" customHeight="1">
      <c r="A17" s="691">
        <v>40939</v>
      </c>
      <c r="B17" s="204">
        <v>158.15010000000001</v>
      </c>
      <c r="C17" s="659">
        <v>4.8076606514043663E-2</v>
      </c>
      <c r="D17" s="659">
        <v>4.2273881032637073E-2</v>
      </c>
      <c r="E17" s="659">
        <v>3.887821422119031E-2</v>
      </c>
      <c r="F17" s="659">
        <v>3.2418874171490808E-2</v>
      </c>
      <c r="G17" s="659">
        <v>2.2492564927183212E-2</v>
      </c>
      <c r="H17" s="659">
        <v>1.9122579012994079E-2</v>
      </c>
      <c r="I17" s="659">
        <v>7.2694315104271379E-3</v>
      </c>
      <c r="J17" s="659">
        <v>5.6406570986439419E-2</v>
      </c>
      <c r="K17" s="659">
        <v>3.9889127630292842E-2</v>
      </c>
      <c r="L17" s="660">
        <v>3.5079031642613057E-3</v>
      </c>
    </row>
    <row r="18" spans="1:14" ht="12.75" customHeight="1" thickBot="1">
      <c r="A18" s="647">
        <v>40968</v>
      </c>
      <c r="B18" s="207">
        <v>159.37389999999999</v>
      </c>
      <c r="C18" s="656">
        <v>4.8500309375722139E-2</v>
      </c>
      <c r="D18" s="656">
        <v>4.2776249109980125E-2</v>
      </c>
      <c r="E18" s="656">
        <v>3.947323967360461E-2</v>
      </c>
      <c r="F18" s="656">
        <v>3.3164390193389792E-2</v>
      </c>
      <c r="G18" s="656">
        <v>2.3478066841940315E-2</v>
      </c>
      <c r="H18" s="656">
        <v>2.0346832807000892E-2</v>
      </c>
      <c r="I18" s="656">
        <v>8.9950715919127067E-3</v>
      </c>
      <c r="J18" s="656">
        <v>5.752508516161825E-2</v>
      </c>
      <c r="K18" s="656">
        <v>4.2101925853452293E-2</v>
      </c>
      <c r="L18" s="661">
        <v>9.9320016939814515E-3</v>
      </c>
    </row>
    <row r="19" spans="1:14" ht="12.75" customHeight="1">
      <c r="N19" s="685"/>
    </row>
    <row r="20" spans="1:14" ht="12.75" customHeight="1" thickBot="1"/>
    <row r="21" spans="1:14" ht="12.75" customHeight="1">
      <c r="A21" s="759" t="s">
        <v>366</v>
      </c>
      <c r="B21" s="760"/>
      <c r="C21" s="760"/>
      <c r="D21" s="760"/>
      <c r="E21" s="760"/>
      <c r="F21" s="760"/>
      <c r="G21" s="760"/>
      <c r="H21" s="760"/>
      <c r="I21" s="760"/>
      <c r="J21" s="760"/>
      <c r="K21" s="760"/>
      <c r="L21" s="760"/>
      <c r="M21" s="760"/>
      <c r="N21" s="761"/>
    </row>
    <row r="22" spans="1:14" ht="12.75" customHeight="1">
      <c r="A22" s="201"/>
      <c r="B22" s="634" t="s">
        <v>362</v>
      </c>
      <c r="C22" s="175">
        <v>40602</v>
      </c>
      <c r="D22" s="175">
        <v>40633</v>
      </c>
      <c r="E22" s="175">
        <v>40663</v>
      </c>
      <c r="F22" s="175">
        <v>40694</v>
      </c>
      <c r="G22" s="175">
        <v>40724</v>
      </c>
      <c r="H22" s="175">
        <v>40755</v>
      </c>
      <c r="I22" s="175">
        <v>40786</v>
      </c>
      <c r="J22" s="175">
        <v>40816</v>
      </c>
      <c r="K22" s="175">
        <v>40847</v>
      </c>
      <c r="L22" s="175">
        <v>40877</v>
      </c>
      <c r="M22" s="175">
        <v>40908</v>
      </c>
      <c r="N22" s="202">
        <v>40939</v>
      </c>
    </row>
    <row r="23" spans="1:14" ht="12.75" customHeight="1">
      <c r="A23" s="633" t="s">
        <v>363</v>
      </c>
      <c r="B23" s="171" t="s">
        <v>364</v>
      </c>
      <c r="C23" s="179">
        <v>159.88759999999999</v>
      </c>
      <c r="D23" s="169">
        <v>161.25569999999999</v>
      </c>
      <c r="E23" s="169">
        <v>161.1284</v>
      </c>
      <c r="F23" s="169">
        <v>162.1352</v>
      </c>
      <c r="G23" s="169">
        <v>161.49870000000001</v>
      </c>
      <c r="H23" s="169">
        <v>161.4547</v>
      </c>
      <c r="I23" s="169">
        <v>159.01150000000001</v>
      </c>
      <c r="J23" s="176">
        <v>156.44990000000001</v>
      </c>
      <c r="K23" s="169">
        <v>156.9932</v>
      </c>
      <c r="L23" s="169">
        <v>154.87260000000001</v>
      </c>
      <c r="M23" s="169">
        <v>156.58029999999999</v>
      </c>
      <c r="N23" s="206">
        <v>158.15010000000001</v>
      </c>
    </row>
    <row r="24" spans="1:14" ht="12.75" customHeight="1">
      <c r="A24" s="643">
        <v>40633</v>
      </c>
      <c r="B24" s="169">
        <v>161.25569999999999</v>
      </c>
      <c r="C24" s="644">
        <v>8.55663603681589E-3</v>
      </c>
      <c r="D24" s="644"/>
      <c r="E24" s="644"/>
      <c r="F24" s="644"/>
      <c r="G24" s="644"/>
      <c r="H24" s="644"/>
      <c r="I24" s="644"/>
      <c r="J24" s="644"/>
      <c r="K24" s="644"/>
      <c r="L24" s="644"/>
      <c r="M24" s="644"/>
      <c r="N24" s="645"/>
    </row>
    <row r="25" spans="1:14" ht="12.75" customHeight="1">
      <c r="A25" s="643">
        <v>40663</v>
      </c>
      <c r="B25" s="169">
        <v>161.1284</v>
      </c>
      <c r="C25" s="644">
        <v>7.7604517173315291E-3</v>
      </c>
      <c r="D25" s="644">
        <v>-7.8942945892757077E-4</v>
      </c>
      <c r="E25" s="644"/>
      <c r="F25" s="644"/>
      <c r="G25" s="644"/>
      <c r="H25" s="644"/>
      <c r="I25" s="644"/>
      <c r="J25" s="644"/>
      <c r="K25" s="644"/>
      <c r="L25" s="644"/>
      <c r="M25" s="644"/>
      <c r="N25" s="645"/>
    </row>
    <row r="26" spans="1:14" ht="12.75" customHeight="1">
      <c r="A26" s="643">
        <v>40694</v>
      </c>
      <c r="B26" s="169">
        <v>162.1352</v>
      </c>
      <c r="C26" s="644">
        <v>1.4057375306152586E-2</v>
      </c>
      <c r="D26" s="644">
        <v>5.4540707708317093E-3</v>
      </c>
      <c r="E26" s="644">
        <v>6.2484329267837868E-3</v>
      </c>
      <c r="F26" s="644"/>
      <c r="G26" s="644"/>
      <c r="H26" s="644"/>
      <c r="I26" s="644"/>
      <c r="J26" s="644"/>
      <c r="K26" s="644"/>
      <c r="L26" s="644"/>
      <c r="M26" s="644"/>
      <c r="N26" s="645"/>
    </row>
    <row r="27" spans="1:14" ht="12.75" customHeight="1">
      <c r="A27" s="643">
        <v>40724</v>
      </c>
      <c r="B27" s="169">
        <v>161.49870000000001</v>
      </c>
      <c r="C27" s="644">
        <v>1.0076453708730559E-2</v>
      </c>
      <c r="D27" s="644">
        <v>1.5069234761935224E-3</v>
      </c>
      <c r="E27" s="644">
        <v>2.2981671759914057E-3</v>
      </c>
      <c r="F27" s="644">
        <v>-3.9257360523808904E-3</v>
      </c>
      <c r="G27" s="644"/>
      <c r="H27" s="644"/>
      <c r="I27" s="644"/>
      <c r="J27" s="644"/>
      <c r="K27" s="644"/>
      <c r="L27" s="644"/>
      <c r="M27" s="644"/>
      <c r="N27" s="645"/>
    </row>
    <row r="28" spans="1:14" ht="12.75" customHeight="1">
      <c r="A28" s="643">
        <v>40755</v>
      </c>
      <c r="B28" s="169">
        <v>161.4547</v>
      </c>
      <c r="C28" s="644">
        <v>9.8012603854207292E-3</v>
      </c>
      <c r="D28" s="644">
        <v>1.2340649043725005E-3</v>
      </c>
      <c r="E28" s="644">
        <v>2.0250930313960858E-3</v>
      </c>
      <c r="F28" s="644">
        <v>-4.1971145069052973E-3</v>
      </c>
      <c r="G28" s="644">
        <v>-2.7244801351344883E-4</v>
      </c>
      <c r="H28" s="644"/>
      <c r="I28" s="644"/>
      <c r="J28" s="644"/>
      <c r="K28" s="644"/>
      <c r="L28" s="644"/>
      <c r="M28" s="644"/>
      <c r="N28" s="645"/>
    </row>
    <row r="29" spans="1:14" ht="12.75" customHeight="1">
      <c r="A29" s="643">
        <v>40786</v>
      </c>
      <c r="B29" s="169">
        <v>159.01150000000001</v>
      </c>
      <c r="C29" s="644">
        <v>-5.4794743307171601E-3</v>
      </c>
      <c r="D29" s="644">
        <v>-1.3917027429107831E-2</v>
      </c>
      <c r="E29" s="644">
        <v>-1.313796947031054E-2</v>
      </c>
      <c r="F29" s="644">
        <v>-1.9266019963585901E-2</v>
      </c>
      <c r="G29" s="644">
        <v>-1.5400743163876851E-2</v>
      </c>
      <c r="H29" s="644">
        <v>-1.5132417947572807E-2</v>
      </c>
      <c r="I29" s="644"/>
      <c r="J29" s="644"/>
      <c r="K29" s="644"/>
      <c r="L29" s="644"/>
      <c r="M29" s="644"/>
      <c r="N29" s="645"/>
    </row>
    <row r="30" spans="1:14" ht="12.75" customHeight="1">
      <c r="A30" s="643">
        <v>40816</v>
      </c>
      <c r="B30" s="169">
        <v>156.44990000000001</v>
      </c>
      <c r="C30" s="644">
        <v>-2.1500729262306617E-2</v>
      </c>
      <c r="D30" s="644">
        <v>-2.9802357374033805E-2</v>
      </c>
      <c r="E30" s="644">
        <v>-2.9035849670200786E-2</v>
      </c>
      <c r="F30" s="644">
        <v>-3.5065180170622989E-2</v>
      </c>
      <c r="G30" s="644">
        <v>-3.1262171150603701E-2</v>
      </c>
      <c r="H30" s="644">
        <v>-3.0998168526527814E-2</v>
      </c>
      <c r="I30" s="644">
        <v>-1.6109526669454755E-2</v>
      </c>
      <c r="J30" s="644"/>
      <c r="K30" s="644"/>
      <c r="L30" s="644"/>
      <c r="M30" s="644"/>
      <c r="N30" s="645"/>
    </row>
    <row r="31" spans="1:14" ht="12.75" customHeight="1">
      <c r="A31" s="643">
        <v>40847</v>
      </c>
      <c r="B31" s="169">
        <v>156.9932</v>
      </c>
      <c r="C31" s="644">
        <v>-1.810271715880396E-2</v>
      </c>
      <c r="D31" s="644">
        <v>-2.6433174145161886E-2</v>
      </c>
      <c r="E31" s="644">
        <v>-2.5664004607505508E-2</v>
      </c>
      <c r="F31" s="644">
        <v>-3.1714273026461792E-2</v>
      </c>
      <c r="G31" s="644">
        <v>-2.7898057383743735E-2</v>
      </c>
      <c r="H31" s="644">
        <v>-2.7633137963775645E-2</v>
      </c>
      <c r="I31" s="644">
        <v>-1.2692792659650509E-2</v>
      </c>
      <c r="J31" s="644">
        <v>3.4726771957027669E-3</v>
      </c>
      <c r="K31" s="644"/>
      <c r="L31" s="644"/>
      <c r="M31" s="644"/>
      <c r="N31" s="645"/>
    </row>
    <row r="32" spans="1:14" ht="12.75" customHeight="1">
      <c r="A32" s="643">
        <v>40877</v>
      </c>
      <c r="B32" s="169">
        <v>154.87260000000001</v>
      </c>
      <c r="C32" s="644">
        <v>-3.1365784463585622E-2</v>
      </c>
      <c r="D32" s="644">
        <v>-3.9583717040699851E-2</v>
      </c>
      <c r="E32" s="644">
        <v>-3.8824937130884418E-2</v>
      </c>
      <c r="F32" s="644">
        <v>-4.4793480996106916E-2</v>
      </c>
      <c r="G32" s="644">
        <v>-4.102881323502916E-2</v>
      </c>
      <c r="H32" s="644">
        <v>-4.0767472238342983E-2</v>
      </c>
      <c r="I32" s="644">
        <v>-2.602893501413428E-2</v>
      </c>
      <c r="J32" s="644">
        <v>-1.00818217205636E-2</v>
      </c>
      <c r="K32" s="644">
        <v>-1.3507591411602515E-2</v>
      </c>
      <c r="L32" s="644"/>
      <c r="M32" s="644"/>
      <c r="N32" s="645"/>
    </row>
    <row r="33" spans="1:18" ht="12.75" customHeight="1">
      <c r="A33" s="643">
        <v>40908</v>
      </c>
      <c r="B33" s="169">
        <v>156.58029999999999</v>
      </c>
      <c r="C33" s="644">
        <v>-2.0685156322316378E-2</v>
      </c>
      <c r="D33" s="644">
        <v>-2.8993703788455227E-2</v>
      </c>
      <c r="E33" s="644">
        <v>-2.8226557205309533E-2</v>
      </c>
      <c r="F33" s="644">
        <v>-3.4260913114487201E-2</v>
      </c>
      <c r="G33" s="644">
        <v>-3.0454734310554898E-2</v>
      </c>
      <c r="H33" s="644">
        <v>-3.019051164196529E-2</v>
      </c>
      <c r="I33" s="644">
        <v>-1.5289460196275195E-2</v>
      </c>
      <c r="J33" s="644">
        <v>8.3349366154905624E-4</v>
      </c>
      <c r="K33" s="644">
        <v>-2.6300502187356356E-3</v>
      </c>
      <c r="L33" s="644">
        <v>1.1026482411995442E-2</v>
      </c>
      <c r="M33" s="644"/>
      <c r="N33" s="645"/>
    </row>
    <row r="34" spans="1:18" ht="12.75" customHeight="1">
      <c r="A34" s="646">
        <v>40939</v>
      </c>
      <c r="B34" s="169">
        <v>158.15010000000001</v>
      </c>
      <c r="C34" s="644">
        <v>-1.0867009073874279E-2</v>
      </c>
      <c r="D34" s="644">
        <v>-1.9258854105622225E-2</v>
      </c>
      <c r="E34" s="644">
        <v>-1.8484016473818365E-2</v>
      </c>
      <c r="F34" s="644">
        <v>-2.457886998011527E-2</v>
      </c>
      <c r="G34" s="644">
        <v>-2.07345322284328E-2</v>
      </c>
      <c r="H34" s="644">
        <v>-2.0467660588387893E-2</v>
      </c>
      <c r="I34" s="644">
        <v>-5.417218251510092E-3</v>
      </c>
      <c r="J34" s="644">
        <v>1.0867376712928589E-2</v>
      </c>
      <c r="K34" s="644">
        <v>7.3691089805163479E-3</v>
      </c>
      <c r="L34" s="644">
        <v>2.1162555545654937E-2</v>
      </c>
      <c r="M34" s="644">
        <v>1.0025526838306043E-2</v>
      </c>
      <c r="N34" s="645"/>
    </row>
    <row r="35" spans="1:18" ht="12.75" customHeight="1" thickBot="1">
      <c r="A35" s="647">
        <v>40968</v>
      </c>
      <c r="B35" s="207">
        <v>159.37389999999999</v>
      </c>
      <c r="C35" s="648">
        <v>-3.2128820496398758E-3</v>
      </c>
      <c r="D35" s="648">
        <v>-1.1669665010291097E-2</v>
      </c>
      <c r="E35" s="648">
        <v>-1.0888831515735276E-2</v>
      </c>
      <c r="F35" s="648">
        <v>-1.7030848329048887E-2</v>
      </c>
      <c r="G35" s="648">
        <v>-1.315676225257556E-2</v>
      </c>
      <c r="H35" s="648">
        <v>-1.2887825501518457E-2</v>
      </c>
      <c r="I35" s="648">
        <v>2.2790804438670431E-3</v>
      </c>
      <c r="J35" s="648">
        <v>1.8689689159277156E-2</v>
      </c>
      <c r="K35" s="648">
        <v>1.5164351067434634E-2</v>
      </c>
      <c r="L35" s="648">
        <v>2.9064534333381076E-2</v>
      </c>
      <c r="M35" s="648">
        <v>1.7841324866538111E-2</v>
      </c>
      <c r="N35" s="649">
        <v>7.7382183128558157E-3</v>
      </c>
    </row>
    <row r="36" spans="1:18" ht="12.75" customHeight="1"/>
    <row r="37" spans="1:18" ht="12.75" customHeight="1">
      <c r="A37" s="150" t="s">
        <v>353</v>
      </c>
    </row>
    <row r="38" spans="1:18" ht="12.75" customHeight="1"/>
    <row r="39" spans="1:18" ht="12.75" customHeight="1"/>
    <row r="40" spans="1:18" ht="12.75" customHeight="1"/>
    <row r="41" spans="1:18" ht="12.75" customHeight="1"/>
    <row r="42" spans="1:18" ht="12.75" customHeight="1"/>
    <row r="43" spans="1:18" ht="12.75" customHeight="1"/>
    <row r="44" spans="1:18" ht="12.75" customHeight="1">
      <c r="A44" s="631" t="s">
        <v>1189</v>
      </c>
    </row>
    <row r="45" spans="1:18" ht="12.75" customHeight="1"/>
    <row r="46" spans="1:18" ht="12.75" customHeight="1"/>
    <row r="47" spans="1:18" ht="12.75" customHeight="1">
      <c r="R47" s="153" t="s">
        <v>370</v>
      </c>
    </row>
  </sheetData>
  <mergeCells count="2">
    <mergeCell ref="A4:L4"/>
    <mergeCell ref="A21:N21"/>
  </mergeCells>
  <conditionalFormatting sqref="C17:L18">
    <cfRule type="cellIs" dxfId="5" priority="5" stopIfTrue="1" operator="lessThan">
      <formula>0</formula>
    </cfRule>
  </conditionalFormatting>
  <conditionalFormatting sqref="C7:J14 C15:K15 C16:L16">
    <cfRule type="cellIs" dxfId="4" priority="3" stopIfTrue="1" operator="lessThan">
      <formula>0</formula>
    </cfRule>
  </conditionalFormatting>
  <conditionalFormatting sqref="C24:N35">
    <cfRule type="cellIs" dxfId="3" priority="1" stopIfTrue="1" operator="lessThan">
      <formula>0</formula>
    </cfRule>
  </conditionalFormatting>
  <hyperlinks>
    <hyperlink ref="A44" location="'2 Sadržaj'!A1" display="Sadržaj / Contents"/>
  </hyperlink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225"/>
  <sheetViews>
    <sheetView showGridLines="0" zoomScaleNormal="100" workbookViewId="0"/>
  </sheetViews>
  <sheetFormatPr defaultRowHeight="15"/>
  <cols>
    <col min="1" max="1" width="96.7109375" style="127" bestFit="1" customWidth="1"/>
  </cols>
  <sheetData>
    <row r="1" spans="1:1">
      <c r="A1" s="12" t="s">
        <v>403</v>
      </c>
    </row>
    <row r="2" spans="1:1">
      <c r="A2" s="13"/>
    </row>
    <row r="3" spans="1:1">
      <c r="A3" s="600" t="s">
        <v>404</v>
      </c>
    </row>
    <row r="4" spans="1:1">
      <c r="A4" s="13"/>
    </row>
    <row r="5" spans="1:1">
      <c r="A5" s="624" t="s">
        <v>6</v>
      </c>
    </row>
    <row r="6" spans="1:1">
      <c r="A6" s="627" t="s">
        <v>7</v>
      </c>
    </row>
    <row r="7" spans="1:1">
      <c r="A7" s="624" t="s">
        <v>8</v>
      </c>
    </row>
    <row r="8" spans="1:1">
      <c r="A8" s="627" t="s">
        <v>9</v>
      </c>
    </row>
    <row r="9" spans="1:1">
      <c r="A9" s="624" t="s">
        <v>10</v>
      </c>
    </row>
    <row r="10" spans="1:1">
      <c r="A10" s="627" t="s">
        <v>11</v>
      </c>
    </row>
    <row r="11" spans="1:1">
      <c r="A11" s="624" t="s">
        <v>12</v>
      </c>
    </row>
    <row r="12" spans="1:1">
      <c r="A12" s="627" t="s">
        <v>13</v>
      </c>
    </row>
    <row r="13" spans="1:1">
      <c r="A13" s="624" t="s">
        <v>14</v>
      </c>
    </row>
    <row r="14" spans="1:1">
      <c r="A14" s="627" t="s">
        <v>15</v>
      </c>
    </row>
    <row r="15" spans="1:1">
      <c r="A15" s="624" t="s">
        <v>16</v>
      </c>
    </row>
    <row r="16" spans="1:1">
      <c r="A16" s="627" t="s">
        <v>17</v>
      </c>
    </row>
    <row r="17" spans="1:1">
      <c r="A17" s="624" t="s">
        <v>18</v>
      </c>
    </row>
    <row r="18" spans="1:1">
      <c r="A18" s="627" t="s">
        <v>19</v>
      </c>
    </row>
    <row r="19" spans="1:1">
      <c r="A19" s="624" t="s">
        <v>20</v>
      </c>
    </row>
    <row r="20" spans="1:1">
      <c r="A20" s="627" t="s">
        <v>21</v>
      </c>
    </row>
    <row r="21" spans="1:1">
      <c r="A21" s="624" t="s">
        <v>22</v>
      </c>
    </row>
    <row r="22" spans="1:1">
      <c r="A22" s="627" t="s">
        <v>23</v>
      </c>
    </row>
    <row r="23" spans="1:1">
      <c r="A23" s="624" t="s">
        <v>24</v>
      </c>
    </row>
    <row r="24" spans="1:1">
      <c r="A24" s="627" t="s">
        <v>25</v>
      </c>
    </row>
    <row r="25" spans="1:1">
      <c r="A25" s="624" t="s">
        <v>26</v>
      </c>
    </row>
    <row r="26" spans="1:1">
      <c r="A26" s="627" t="s">
        <v>27</v>
      </c>
    </row>
    <row r="27" spans="1:1">
      <c r="A27" s="624" t="s">
        <v>28</v>
      </c>
    </row>
    <row r="28" spans="1:1">
      <c r="A28" s="627" t="s">
        <v>29</v>
      </c>
    </row>
    <row r="29" spans="1:1">
      <c r="A29" s="624" t="s">
        <v>30</v>
      </c>
    </row>
    <row r="30" spans="1:1">
      <c r="A30" s="627" t="s">
        <v>31</v>
      </c>
    </row>
    <row r="31" spans="1:1">
      <c r="A31" s="624" t="s">
        <v>32</v>
      </c>
    </row>
    <row r="32" spans="1:1">
      <c r="A32" s="627" t="s">
        <v>33</v>
      </c>
    </row>
    <row r="33" spans="1:1">
      <c r="A33" s="624" t="s">
        <v>34</v>
      </c>
    </row>
    <row r="34" spans="1:1">
      <c r="A34" s="627" t="s">
        <v>35</v>
      </c>
    </row>
    <row r="35" spans="1:1">
      <c r="A35" s="624" t="s">
        <v>36</v>
      </c>
    </row>
    <row r="36" spans="1:1">
      <c r="A36" s="627" t="s">
        <v>37</v>
      </c>
    </row>
    <row r="37" spans="1:1">
      <c r="A37" s="624" t="s">
        <v>38</v>
      </c>
    </row>
    <row r="38" spans="1:1">
      <c r="A38" s="627" t="s">
        <v>39</v>
      </c>
    </row>
    <row r="39" spans="1:1">
      <c r="A39" s="624" t="s">
        <v>40</v>
      </c>
    </row>
    <row r="40" spans="1:1">
      <c r="A40" s="627" t="s">
        <v>41</v>
      </c>
    </row>
    <row r="41" spans="1:1">
      <c r="A41" s="624" t="s">
        <v>42</v>
      </c>
    </row>
    <row r="42" spans="1:1">
      <c r="A42" s="627" t="s">
        <v>43</v>
      </c>
    </row>
    <row r="43" spans="1:1">
      <c r="A43" s="624" t="s">
        <v>44</v>
      </c>
    </row>
    <row r="44" spans="1:1">
      <c r="A44" s="627" t="s">
        <v>45</v>
      </c>
    </row>
    <row r="45" spans="1:1">
      <c r="A45" s="630" t="s">
        <v>46</v>
      </c>
    </row>
    <row r="46" spans="1:1">
      <c r="A46" s="628" t="s">
        <v>47</v>
      </c>
    </row>
    <row r="47" spans="1:1">
      <c r="A47" s="624" t="s">
        <v>48</v>
      </c>
    </row>
    <row r="48" spans="1:1">
      <c r="A48" s="627" t="s">
        <v>49</v>
      </c>
    </row>
    <row r="49" spans="1:1">
      <c r="A49" s="624" t="s">
        <v>50</v>
      </c>
    </row>
    <row r="50" spans="1:1">
      <c r="A50" s="627" t="s">
        <v>51</v>
      </c>
    </row>
    <row r="51" spans="1:1">
      <c r="A51" s="624" t="s">
        <v>52</v>
      </c>
    </row>
    <row r="52" spans="1:1">
      <c r="A52" s="627" t="s">
        <v>53</v>
      </c>
    </row>
    <row r="53" spans="1:1">
      <c r="A53" s="624" t="s">
        <v>54</v>
      </c>
    </row>
    <row r="54" spans="1:1">
      <c r="A54" s="627" t="s">
        <v>55</v>
      </c>
    </row>
    <row r="55" spans="1:1">
      <c r="A55" s="624" t="s">
        <v>56</v>
      </c>
    </row>
    <row r="56" spans="1:1">
      <c r="A56" s="627" t="s">
        <v>57</v>
      </c>
    </row>
    <row r="57" spans="1:1">
      <c r="A57" s="624" t="s">
        <v>58</v>
      </c>
    </row>
    <row r="58" spans="1:1">
      <c r="A58" s="627" t="s">
        <v>59</v>
      </c>
    </row>
    <row r="59" spans="1:1">
      <c r="A59" s="625" t="s">
        <v>60</v>
      </c>
    </row>
    <row r="60" spans="1:1">
      <c r="A60" s="628" t="s">
        <v>61</v>
      </c>
    </row>
    <row r="61" spans="1:1">
      <c r="A61" s="625" t="s">
        <v>62</v>
      </c>
    </row>
    <row r="62" spans="1:1">
      <c r="A62" s="628" t="s">
        <v>63</v>
      </c>
    </row>
    <row r="63" spans="1:1">
      <c r="A63" s="624" t="s">
        <v>64</v>
      </c>
    </row>
    <row r="64" spans="1:1">
      <c r="A64" s="627" t="s">
        <v>65</v>
      </c>
    </row>
    <row r="65" spans="1:1">
      <c r="A65" s="624" t="s">
        <v>66</v>
      </c>
    </row>
    <row r="66" spans="1:1">
      <c r="A66" s="627" t="s">
        <v>67</v>
      </c>
    </row>
    <row r="67" spans="1:1">
      <c r="A67" s="624" t="s">
        <v>68</v>
      </c>
    </row>
    <row r="68" spans="1:1">
      <c r="A68" s="627" t="s">
        <v>69</v>
      </c>
    </row>
    <row r="69" spans="1:1">
      <c r="A69" s="624" t="s">
        <v>70</v>
      </c>
    </row>
    <row r="70" spans="1:1">
      <c r="A70" s="627" t="s">
        <v>71</v>
      </c>
    </row>
    <row r="71" spans="1:1">
      <c r="A71" s="624" t="s">
        <v>72</v>
      </c>
    </row>
    <row r="72" spans="1:1">
      <c r="A72" s="627" t="s">
        <v>73</v>
      </c>
    </row>
    <row r="73" spans="1:1">
      <c r="A73" s="624" t="s">
        <v>74</v>
      </c>
    </row>
    <row r="74" spans="1:1">
      <c r="A74" s="627" t="s">
        <v>75</v>
      </c>
    </row>
    <row r="75" spans="1:1">
      <c r="A75" s="624" t="s">
        <v>76</v>
      </c>
    </row>
    <row r="76" spans="1:1">
      <c r="A76" s="627" t="s">
        <v>77</v>
      </c>
    </row>
    <row r="77" spans="1:1">
      <c r="A77" s="624" t="s">
        <v>78</v>
      </c>
    </row>
    <row r="78" spans="1:1">
      <c r="A78" s="627" t="s">
        <v>79</v>
      </c>
    </row>
    <row r="79" spans="1:1">
      <c r="A79" s="624" t="s">
        <v>80</v>
      </c>
    </row>
    <row r="80" spans="1:1">
      <c r="A80" s="627" t="s">
        <v>81</v>
      </c>
    </row>
    <row r="81" spans="1:1">
      <c r="A81" s="624" t="s">
        <v>82</v>
      </c>
    </row>
    <row r="82" spans="1:1">
      <c r="A82" s="627" t="s">
        <v>83</v>
      </c>
    </row>
    <row r="83" spans="1:1">
      <c r="A83" s="624" t="s">
        <v>84</v>
      </c>
    </row>
    <row r="84" spans="1:1">
      <c r="A84" s="627" t="s">
        <v>85</v>
      </c>
    </row>
    <row r="85" spans="1:1">
      <c r="A85" s="624" t="s">
        <v>86</v>
      </c>
    </row>
    <row r="86" spans="1:1">
      <c r="A86" s="627" t="s">
        <v>87</v>
      </c>
    </row>
    <row r="87" spans="1:1">
      <c r="A87" s="624" t="s">
        <v>88</v>
      </c>
    </row>
    <row r="88" spans="1:1">
      <c r="A88" s="627" t="s">
        <v>89</v>
      </c>
    </row>
    <row r="89" spans="1:1">
      <c r="A89" s="624" t="s">
        <v>90</v>
      </c>
    </row>
    <row r="90" spans="1:1">
      <c r="A90" s="627" t="s">
        <v>91</v>
      </c>
    </row>
    <row r="91" spans="1:1">
      <c r="A91" s="624" t="s">
        <v>92</v>
      </c>
    </row>
    <row r="92" spans="1:1">
      <c r="A92" s="627" t="s">
        <v>93</v>
      </c>
    </row>
    <row r="93" spans="1:1">
      <c r="A93" s="624" t="s">
        <v>94</v>
      </c>
    </row>
    <row r="94" spans="1:1">
      <c r="A94" s="627" t="s">
        <v>95</v>
      </c>
    </row>
    <row r="95" spans="1:1">
      <c r="A95" s="624" t="s">
        <v>96</v>
      </c>
    </row>
    <row r="96" spans="1:1">
      <c r="A96" s="627" t="s">
        <v>97</v>
      </c>
    </row>
    <row r="97" spans="1:1">
      <c r="A97" s="624" t="s">
        <v>98</v>
      </c>
    </row>
    <row r="98" spans="1:1">
      <c r="A98" s="627" t="s">
        <v>99</v>
      </c>
    </row>
    <row r="99" spans="1:1">
      <c r="A99" s="624" t="s">
        <v>100</v>
      </c>
    </row>
    <row r="100" spans="1:1">
      <c r="A100" s="627" t="s">
        <v>101</v>
      </c>
    </row>
    <row r="101" spans="1:1">
      <c r="A101" s="624" t="s">
        <v>102</v>
      </c>
    </row>
    <row r="102" spans="1:1">
      <c r="A102" s="627" t="s">
        <v>103</v>
      </c>
    </row>
    <row r="103" spans="1:1">
      <c r="A103" s="624" t="s">
        <v>104</v>
      </c>
    </row>
    <row r="104" spans="1:1">
      <c r="A104" s="627" t="s">
        <v>105</v>
      </c>
    </row>
    <row r="105" spans="1:1">
      <c r="A105" s="624" t="s">
        <v>106</v>
      </c>
    </row>
    <row r="106" spans="1:1">
      <c r="A106" s="627" t="s">
        <v>107</v>
      </c>
    </row>
    <row r="107" spans="1:1">
      <c r="A107" s="15"/>
    </row>
    <row r="108" spans="1:1">
      <c r="A108" s="600" t="s">
        <v>405</v>
      </c>
    </row>
    <row r="109" spans="1:1">
      <c r="A109" s="128"/>
    </row>
    <row r="110" spans="1:1">
      <c r="A110" s="624" t="s">
        <v>108</v>
      </c>
    </row>
    <row r="111" spans="1:1">
      <c r="A111" s="627" t="s">
        <v>109</v>
      </c>
    </row>
    <row r="112" spans="1:1">
      <c r="A112" s="624" t="s">
        <v>110</v>
      </c>
    </row>
    <row r="113" spans="1:1">
      <c r="A113" s="627" t="s">
        <v>111</v>
      </c>
    </row>
    <row r="114" spans="1:1">
      <c r="A114" s="624" t="s">
        <v>112</v>
      </c>
    </row>
    <row r="115" spans="1:1">
      <c r="A115" s="627" t="s">
        <v>113</v>
      </c>
    </row>
    <row r="116" spans="1:1">
      <c r="A116" s="624" t="s">
        <v>114</v>
      </c>
    </row>
    <row r="117" spans="1:1">
      <c r="A117" s="627" t="s">
        <v>115</v>
      </c>
    </row>
    <row r="118" spans="1:1">
      <c r="A118" s="15"/>
    </row>
    <row r="119" spans="1:1">
      <c r="A119" s="600" t="s">
        <v>406</v>
      </c>
    </row>
    <row r="120" spans="1:1">
      <c r="A120" s="16"/>
    </row>
    <row r="121" spans="1:1">
      <c r="A121" s="626" t="s">
        <v>1147</v>
      </c>
    </row>
    <row r="122" spans="1:1">
      <c r="A122" s="627" t="s">
        <v>1148</v>
      </c>
    </row>
    <row r="123" spans="1:1">
      <c r="A123" s="626" t="s">
        <v>1151</v>
      </c>
    </row>
    <row r="124" spans="1:1">
      <c r="A124" s="627" t="s">
        <v>1152</v>
      </c>
    </row>
    <row r="125" spans="1:1">
      <c r="A125" s="624" t="s">
        <v>116</v>
      </c>
    </row>
    <row r="126" spans="1:1">
      <c r="A126" s="627" t="s">
        <v>117</v>
      </c>
    </row>
    <row r="127" spans="1:1">
      <c r="A127" s="624" t="s">
        <v>118</v>
      </c>
    </row>
    <row r="128" spans="1:1">
      <c r="A128" s="627" t="s">
        <v>119</v>
      </c>
    </row>
    <row r="129" spans="1:1">
      <c r="A129" s="624" t="s">
        <v>120</v>
      </c>
    </row>
    <row r="130" spans="1:1">
      <c r="A130" s="627" t="s">
        <v>121</v>
      </c>
    </row>
    <row r="131" spans="1:1">
      <c r="A131" s="624" t="s">
        <v>122</v>
      </c>
    </row>
    <row r="132" spans="1:1">
      <c r="A132" s="627" t="s">
        <v>123</v>
      </c>
    </row>
    <row r="133" spans="1:1">
      <c r="A133" s="624" t="s">
        <v>124</v>
      </c>
    </row>
    <row r="134" spans="1:1">
      <c r="A134" s="627" t="s">
        <v>125</v>
      </c>
    </row>
    <row r="135" spans="1:1">
      <c r="A135" s="624" t="s">
        <v>126</v>
      </c>
    </row>
    <row r="136" spans="1:1">
      <c r="A136" s="627" t="s">
        <v>127</v>
      </c>
    </row>
    <row r="137" spans="1:1">
      <c r="A137" s="624" t="s">
        <v>1199</v>
      </c>
    </row>
    <row r="138" spans="1:1">
      <c r="A138" s="627" t="s">
        <v>1200</v>
      </c>
    </row>
    <row r="139" spans="1:1">
      <c r="A139" s="624" t="s">
        <v>1203</v>
      </c>
    </row>
    <row r="140" spans="1:1">
      <c r="A140" s="627" t="s">
        <v>1204</v>
      </c>
    </row>
    <row r="141" spans="1:1">
      <c r="A141" s="624" t="s">
        <v>1205</v>
      </c>
    </row>
    <row r="142" spans="1:1">
      <c r="A142" s="627" t="s">
        <v>1207</v>
      </c>
    </row>
    <row r="143" spans="1:1">
      <c r="A143" s="129"/>
    </row>
    <row r="144" spans="1:1">
      <c r="A144" s="600" t="s">
        <v>407</v>
      </c>
    </row>
    <row r="145" spans="1:1">
      <c r="A145" s="128"/>
    </row>
    <row r="146" spans="1:1">
      <c r="A146" s="624" t="s">
        <v>128</v>
      </c>
    </row>
    <row r="147" spans="1:1">
      <c r="A147" s="627" t="s">
        <v>129</v>
      </c>
    </row>
    <row r="148" spans="1:1">
      <c r="A148" s="624" t="s">
        <v>130</v>
      </c>
    </row>
    <row r="149" spans="1:1">
      <c r="A149" s="627" t="s">
        <v>131</v>
      </c>
    </row>
    <row r="150" spans="1:1">
      <c r="A150" s="624" t="s">
        <v>132</v>
      </c>
    </row>
    <row r="151" spans="1:1">
      <c r="A151" s="627" t="s">
        <v>133</v>
      </c>
    </row>
    <row r="152" spans="1:1">
      <c r="A152" s="624" t="s">
        <v>134</v>
      </c>
    </row>
    <row r="153" spans="1:1">
      <c r="A153" s="627" t="s">
        <v>135</v>
      </c>
    </row>
    <row r="154" spans="1:1">
      <c r="A154" s="624" t="s">
        <v>136</v>
      </c>
    </row>
    <row r="155" spans="1:1">
      <c r="A155" s="627" t="s">
        <v>137</v>
      </c>
    </row>
    <row r="156" spans="1:1">
      <c r="A156" s="624" t="s">
        <v>138</v>
      </c>
    </row>
    <row r="157" spans="1:1">
      <c r="A157" s="627" t="s">
        <v>1146</v>
      </c>
    </row>
    <row r="158" spans="1:1">
      <c r="A158" s="624" t="s">
        <v>139</v>
      </c>
    </row>
    <row r="159" spans="1:1">
      <c r="A159" s="627" t="s">
        <v>140</v>
      </c>
    </row>
    <row r="160" spans="1:1">
      <c r="A160" s="624" t="s">
        <v>141</v>
      </c>
    </row>
    <row r="161" spans="1:1">
      <c r="A161" s="627" t="s">
        <v>142</v>
      </c>
    </row>
    <row r="162" spans="1:1">
      <c r="A162" s="624" t="s">
        <v>143</v>
      </c>
    </row>
    <row r="163" spans="1:1">
      <c r="A163" s="627" t="s">
        <v>144</v>
      </c>
    </row>
    <row r="164" spans="1:1">
      <c r="A164" s="624" t="s">
        <v>145</v>
      </c>
    </row>
    <row r="165" spans="1:1">
      <c r="A165" s="627" t="s">
        <v>146</v>
      </c>
    </row>
    <row r="166" spans="1:1">
      <c r="A166" s="624" t="s">
        <v>147</v>
      </c>
    </row>
    <row r="167" spans="1:1">
      <c r="A167" s="627" t="s">
        <v>148</v>
      </c>
    </row>
    <row r="168" spans="1:1">
      <c r="A168" s="624" t="s">
        <v>149</v>
      </c>
    </row>
    <row r="169" spans="1:1">
      <c r="A169" s="627" t="s">
        <v>150</v>
      </c>
    </row>
    <row r="170" spans="1:1">
      <c r="A170" s="624" t="s">
        <v>151</v>
      </c>
    </row>
    <row r="171" spans="1:1">
      <c r="A171" s="627" t="s">
        <v>152</v>
      </c>
    </row>
    <row r="172" spans="1:1">
      <c r="A172" s="624" t="s">
        <v>153</v>
      </c>
    </row>
    <row r="173" spans="1:1">
      <c r="A173" s="627" t="s">
        <v>154</v>
      </c>
    </row>
    <row r="174" spans="1:1">
      <c r="A174" s="624" t="s">
        <v>155</v>
      </c>
    </row>
    <row r="175" spans="1:1">
      <c r="A175" s="627" t="s">
        <v>156</v>
      </c>
    </row>
    <row r="176" spans="1:1">
      <c r="A176" s="624" t="s">
        <v>157</v>
      </c>
    </row>
    <row r="177" spans="1:1">
      <c r="A177" s="627" t="s">
        <v>158</v>
      </c>
    </row>
    <row r="178" spans="1:1">
      <c r="A178" s="624" t="s">
        <v>159</v>
      </c>
    </row>
    <row r="179" spans="1:1">
      <c r="A179" s="627" t="s">
        <v>160</v>
      </c>
    </row>
    <row r="180" spans="1:1">
      <c r="A180" s="624" t="s">
        <v>161</v>
      </c>
    </row>
    <row r="181" spans="1:1">
      <c r="A181" s="627" t="s">
        <v>162</v>
      </c>
    </row>
    <row r="182" spans="1:1">
      <c r="A182" s="624" t="s">
        <v>163</v>
      </c>
    </row>
    <row r="183" spans="1:1">
      <c r="A183" s="627" t="s">
        <v>164</v>
      </c>
    </row>
    <row r="184" spans="1:1">
      <c r="A184" s="624" t="s">
        <v>165</v>
      </c>
    </row>
    <row r="185" spans="1:1">
      <c r="A185" s="627" t="s">
        <v>166</v>
      </c>
    </row>
    <row r="186" spans="1:1">
      <c r="A186" s="624" t="s">
        <v>167</v>
      </c>
    </row>
    <row r="187" spans="1:1">
      <c r="A187" s="627" t="s">
        <v>168</v>
      </c>
    </row>
    <row r="188" spans="1:1">
      <c r="A188" s="624" t="s">
        <v>169</v>
      </c>
    </row>
    <row r="189" spans="1:1">
      <c r="A189" s="627" t="s">
        <v>170</v>
      </c>
    </row>
    <row r="190" spans="1:1">
      <c r="A190" s="626" t="s">
        <v>171</v>
      </c>
    </row>
    <row r="191" spans="1:1">
      <c r="A191" s="627" t="s">
        <v>172</v>
      </c>
    </row>
    <row r="192" spans="1:1">
      <c r="A192" s="626" t="s">
        <v>173</v>
      </c>
    </row>
    <row r="193" spans="1:1">
      <c r="A193" s="627" t="s">
        <v>174</v>
      </c>
    </row>
    <row r="194" spans="1:1">
      <c r="A194" s="626" t="s">
        <v>175</v>
      </c>
    </row>
    <row r="195" spans="1:1">
      <c r="A195" s="627" t="s">
        <v>176</v>
      </c>
    </row>
    <row r="196" spans="1:1">
      <c r="A196" s="626" t="s">
        <v>177</v>
      </c>
    </row>
    <row r="197" spans="1:1">
      <c r="A197" s="627" t="s">
        <v>178</v>
      </c>
    </row>
    <row r="198" spans="1:1">
      <c r="A198" s="129"/>
    </row>
    <row r="199" spans="1:1">
      <c r="A199" s="129"/>
    </row>
    <row r="200" spans="1:1">
      <c r="A200" s="600" t="s">
        <v>408</v>
      </c>
    </row>
    <row r="201" spans="1:1">
      <c r="A201" s="129"/>
    </row>
    <row r="202" spans="1:1">
      <c r="A202" s="626" t="s">
        <v>179</v>
      </c>
    </row>
    <row r="203" spans="1:1">
      <c r="A203" s="627" t="s">
        <v>180</v>
      </c>
    </row>
    <row r="204" spans="1:1">
      <c r="A204" s="626" t="s">
        <v>181</v>
      </c>
    </row>
    <row r="205" spans="1:1">
      <c r="A205" s="627" t="s">
        <v>182</v>
      </c>
    </row>
    <row r="206" spans="1:1">
      <c r="A206" s="626" t="s">
        <v>183</v>
      </c>
    </row>
    <row r="207" spans="1:1">
      <c r="A207" s="627" t="s">
        <v>184</v>
      </c>
    </row>
    <row r="208" spans="1:1">
      <c r="A208" s="626" t="s">
        <v>185</v>
      </c>
    </row>
    <row r="209" spans="1:1">
      <c r="A209" s="627" t="s">
        <v>186</v>
      </c>
    </row>
    <row r="210" spans="1:1">
      <c r="A210" s="626" t="s">
        <v>187</v>
      </c>
    </row>
    <row r="211" spans="1:1">
      <c r="A211" s="627" t="s">
        <v>188</v>
      </c>
    </row>
    <row r="212" spans="1:1">
      <c r="A212" s="626" t="s">
        <v>189</v>
      </c>
    </row>
    <row r="213" spans="1:1">
      <c r="A213" s="627" t="s">
        <v>190</v>
      </c>
    </row>
    <row r="214" spans="1:1">
      <c r="A214" s="626" t="s">
        <v>191</v>
      </c>
    </row>
    <row r="215" spans="1:1">
      <c r="A215" s="627" t="s">
        <v>192</v>
      </c>
    </row>
    <row r="216" spans="1:1">
      <c r="A216" s="626" t="s">
        <v>193</v>
      </c>
    </row>
    <row r="217" spans="1:1">
      <c r="A217" s="627" t="s">
        <v>194</v>
      </c>
    </row>
    <row r="218" spans="1:1">
      <c r="A218" s="14"/>
    </row>
    <row r="219" spans="1:1">
      <c r="A219" s="17"/>
    </row>
    <row r="220" spans="1:1">
      <c r="A220" s="18"/>
    </row>
    <row r="221" spans="1:1">
      <c r="A221" s="154" t="s">
        <v>409</v>
      </c>
    </row>
    <row r="222" spans="1:1" ht="25.5">
      <c r="A222" s="601" t="s">
        <v>1433</v>
      </c>
    </row>
    <row r="223" spans="1:1">
      <c r="A223" s="19"/>
    </row>
    <row r="224" spans="1:1">
      <c r="A224" s="155" t="s">
        <v>195</v>
      </c>
    </row>
    <row r="225" spans="1:1">
      <c r="A225" s="156" t="s">
        <v>196</v>
      </c>
    </row>
  </sheetData>
  <hyperlinks>
    <hyperlink ref="A5" location="'3 Tablica-Grafikon1'!A1" display="Tablica 1.: Broj članova obveznih mirovinskih fondova (OMF-ova)"/>
    <hyperlink ref="A6" location="'3 Tablica-Grafikon1'!A1" display="Table 1: Mandatory pension funds' (OMFs') membership"/>
    <hyperlink ref="A7" location="'3 Tablica-Grafikon1'!A1" display="Grafikon 1.: Udjel OMFova u ukupnom broju članova "/>
    <hyperlink ref="A8" location="'3 Tablica-Grafikon1'!A1" display="Chart 1: OMFs' shares in total membership "/>
    <hyperlink ref="A9" location="'4 Tablica-Grafikon 2'!A1" display="Tablica 2.: Struktura članova OMF-a prema dobi i spolu "/>
    <hyperlink ref="A10" location="'4 Tablica-Grafikon 2'!A1" display="Table 2: Mandatory pension funds members age and sex structure"/>
    <hyperlink ref="A11" location="'4 Tablica-Grafikon 2'!A1" display="Grafikon 2.: Dobna i spolna struktura članova OMF-a"/>
    <hyperlink ref="A12" location="'4 Tablica-Grafikon 2'!A1" display="Chart 2: OMF members age and sex structure"/>
    <hyperlink ref="A13" location="'5 Tablice 3,4'!A1" display="Tablica 3.: Uplate na prolazni račun Regosa"/>
    <hyperlink ref="A14" location="'5 Tablice 3,4'!A1" display="Table 3: Payments to the transit account of Regos "/>
    <hyperlink ref="A15" location="'5 Tablice 3,4'!A1" display="Tablica 4.: Isplate s prolaznog računa Regosa "/>
    <hyperlink ref="A16" location="'5 Tablice 3,4'!A1" display="Table 4: Disbursements from the transit account of Regos "/>
    <hyperlink ref="A17" location="'6 Tablice 5,6'!A1" display="Tablica 5.: Stanje prolaznog računa Regosa"/>
    <hyperlink ref="A18" location="'6 Tablice 5,6'!A1" display="Table 5: Regos transit account balance"/>
    <hyperlink ref="A19" location="'6 Tablice 5,6'!A1" display="Tablica 6.: Promet na privremenom računu"/>
    <hyperlink ref="A20" location="'6 Tablice 5,6'!A1" display="Table 6: Turnover on the provisional account "/>
    <hyperlink ref="A21" location="'7 Tablice 7,8'!A1" display="Tablica 7.:Neto mirovinski doprinosi proslijeđeni OMF-ovima  "/>
    <hyperlink ref="A22" location="'7 Tablice 7,8'!A1" display="Table 7: Net pension contributions to OMFs"/>
    <hyperlink ref="A23" location="'7 Tablice 7,8'!A1" display="Tablica 8: Naknade od uplaćenih doprinosa proslijeđene OMD-ovima"/>
    <hyperlink ref="A24" location="'7 Tablice 7,8'!A1" display="Table 8: Entry fees transferred to OMDs "/>
    <hyperlink ref="A25" location="'8 Tablica 9-Grafikon 3,4'!A1" display="Tablica 9.: Neto imovina OMF-ova"/>
    <hyperlink ref="A26" location="'8 Tablica 9-Grafikon 3,4'!A1" display="Table 9: OMFs' net assets"/>
    <hyperlink ref="A27" location="'8 Tablica 9-Grafikon 3,4'!A1" display="Grafikon 3.: Udjeli OMF-ova u ukupnoj neto imovini "/>
    <hyperlink ref="A28" location="'8 Tablica 9-Grafikon 3,4'!A1" display="Chart 3: OMFs' shares in total net assets "/>
    <hyperlink ref="A29" location="'8 Tablica 9-Grafikon 3,4'!A1" display="Grafikon 4: Mjesečna promjena neto imovine OMF-ova"/>
    <hyperlink ref="A30" location="'8 Tablica 9-Grafikon 3,4'!A1" display="Chart 4: OMFs net assets monthly change"/>
    <hyperlink ref="A31" location="'9 Grafikon 5'!A1" display="Grafikon 5 : Omjer neto imovine i neto doprinosa svih obveznih mirovinskih fondova"/>
    <hyperlink ref="A32" location="'9 Grafikon 5'!A1" display="Chart 5 : Net asset - net contributins relation for all mandatory pension funds"/>
    <hyperlink ref="A33" location="'10 Tablica 10-Grafikon 6'!A1" display="Tablica 10.: Vrijednosti obračunskih jedinica OMF-ova"/>
    <hyperlink ref="A34" location="'10 Tablica 10-Grafikon 6'!A1" display="Table 10: Values of OMFs' units of account"/>
    <hyperlink ref="A35" location="'10 Tablica 10-Grafikon 6'!A1" display="Grafikon 6: Dnevni prinosi Mirex-a (zadnjih 6 mjeseci)"/>
    <hyperlink ref="A36" location="'10 Tablica 10-Grafikon 6'!A1" display="Chart 6: Mirex daily rates of return (last 6 months)"/>
    <hyperlink ref="A37" location="'11 Grafikon 7'!A1" display="Grafikon 7: Vrijednost obračunske jedince - AZ OMF"/>
    <hyperlink ref="A38" location="'11 Grafikon 7'!A1" display="Chart 7:Value of unit of account - AZ mandatory pension fund"/>
    <hyperlink ref="A39" location="'12 Grafikon 8'!A1" display="Grafikon 8: Vrijednost obračunske jedince - ERSTE Plavi OMF"/>
    <hyperlink ref="A40" location="'12 Grafikon 8'!A1" display="Chart 8:Value of unit of account - ERSTE Plavi  mandatory pension fund"/>
    <hyperlink ref="A41" location="'13 Grafikon 9'!A1" display="Grafikon 9: Vrijednost obračunske jedince - PBZ CO OMF"/>
    <hyperlink ref="A42" location="'13 Grafikon 9'!A1" display="Chart 9:Value of unit of account - PBZ CO mandatory pension fund"/>
    <hyperlink ref="A43" location="'14 Grafikon 10'!A1" display="Grafikon 10: Vrijednost obračunske jedince - Raiffeisen OMF"/>
    <hyperlink ref="A44" location="'14 Grafikon 10'!A1" display="Chart 10: Value of unit of account - Raiffeisen mandatory pension fund"/>
    <hyperlink ref="A51" location="'18 Tablica 11.3'!A1" display="Tablica 11.3.:  Prinosi PBZ / CO OMF"/>
    <hyperlink ref="A52" location="'18 Tablica 11.3'!A1" display="Table 11.3:  PBZ / CO OMF rates of return"/>
    <hyperlink ref="A53" location="'19 Tablica 11.4'!A1" display="Tablica 11.4.: Prinosi  Raiffeisen OMF"/>
    <hyperlink ref="A54" location="'19 Tablica 11.4'!A1" display="Table 11.4: Raiffeisen OMF rates of return"/>
    <hyperlink ref="A55" location="'20 Tablica 11.5'!A1" display="Tablica 11.5.: MIREX  OMF"/>
    <hyperlink ref="A56" location="'20 Tablica 11.5'!A1" display="Table 11.5: MIREX OMF rates of return"/>
    <hyperlink ref="A57" location="'21 Opis ekvivalentnih prinosa'!A1" display="Anaulizirani ekvivalentni prinosi OMF-ova - Opis"/>
    <hyperlink ref="A58" location="'21 Opis ekvivalentnih prinosa'!A1" display="Annualized equivalent rates of return MPF's - Desccription"/>
    <hyperlink ref="A63" location="'24 Grafikon 14'!A1" display="Grafikon 14: Anualizirani ekvivalentni prinosi  - PBZ CO obvezni mirovinski fond"/>
    <hyperlink ref="A64" location="'24 Grafikon 14'!A1" display="Chart 14: Annualized eqvivalent rates of return  - PBZ CO mandatory pension fund"/>
    <hyperlink ref="A65" location="'25 Grafikon 15'!A1" display="Grafikon 15: Anualizirani ekvivalentni prinosi  - Raiffeisen obvezni mirovinski fond"/>
    <hyperlink ref="A66" location="'25 Grafikon 15'!A1" display="Chart 15: Annualized eqvivalent rates of return  - Raiffeisen mandatory pension fund"/>
    <hyperlink ref="A67" location="'26 Grafikon 16'!A1" display="Grafikon 16: Anualizirani ekvivalentni prinosi  - MIREX"/>
    <hyperlink ref="A68" location="'26 Grafikon 16'!A1" display="Chart 16: Annualized eqvivalent rates of return  - MIREX"/>
    <hyperlink ref="A69" location="'27 Tablica 12'!A1" display="Tablica 12.: Struktura ulaganja ukupne imovine OMF-ova"/>
    <hyperlink ref="A70" location="'27 Tablica 12'!A1" display="Table 12: OMFs' total assets investment structure"/>
    <hyperlink ref="A71" location="'28 Tablica 13 - Grafikon 17'!A1" display="Tablica 13.: Broj članova otvorenih dobrovoljnih mirovinskih fondova (ODMF-ova)"/>
    <hyperlink ref="A72" location="'28 Tablica 13 - Grafikon 17'!A1" display="Table 13: Open-end voluntary pension funds' (ODMFs') membersip"/>
    <hyperlink ref="A73" location="'28 Tablica 13 - Grafikon 17'!A1" display="Grafikon 17: Udjel ODMFova u ukupnom broju članova "/>
    <hyperlink ref="A74" location="'28 Tablica 13 - Grafikon 17'!A1" display="Chart 17: ODMFs' shares in total membership "/>
    <hyperlink ref="A50" location="'17 Tablica 11.2'!A1" display="Table 11.2: Erste Plavi OMF rates of return"/>
    <hyperlink ref="A49" location="'17 Tablica 11.2'!A1" display="Tablica 11.2.: Prinosi Erste Plavi OMF"/>
    <hyperlink ref="A48" location="'16 Tablica 11.1'!A1" display="Table 11.1: AZ OMF rates of return"/>
    <hyperlink ref="A47" location="'16 Tablica 11.1'!A1" display="Tablica 11.1.: Prinosi  AZ OMF"/>
    <hyperlink ref="A59" location="'22 Grafikon 12 '!A1" display="Grafikon 12: Anualizirani ekvivalentni prinosi  - AZ obvezni mirovinski fond"/>
    <hyperlink ref="A60" location="'22 Grafikon 12 '!A1" display="Chart 12: Annualized eqvivalent rates of return  - AZ mandatory pension fund"/>
    <hyperlink ref="A61" location="'23 Grafikon 13'!A1" display="Grafikon 13: Anualizirani ekvivalentni prinosi  - ERSTE Plavi obvezni mirovinski fond"/>
    <hyperlink ref="A62" location="'23 Grafikon 13'!A1" display="Chart 13: Annualized eqvivalent rates of return  - ERSTE Plavi mandatory pension fund"/>
    <hyperlink ref="A75" location="'29 Tablica 14 - Grafikon 18'!A1" display="Tablica 14.: Struktura članova ODMF-a prema dobi i spolu  "/>
    <hyperlink ref="A76" location="'29 Tablica 14 - Grafikon 18'!A1" display="Table 14: Open voluntary pension funds members age and sex structure  "/>
    <hyperlink ref="A77" location="'29 Tablica 14 - Grafikon 18'!A1" display="Grafikon 18.: Dobna i spolna struktura članova ODMF-a "/>
    <hyperlink ref="A78" location="'29 Tablica 14 - Grafikon 18'!A1" display="Chart 18: ODMF members age and sex structure "/>
    <hyperlink ref="A79" location="'30 Tablica 15 - Grafikon 19'!A1" display="Tablica 15.: Bruto mirovinski doprinosi uplaćeni ODMF-ovima"/>
    <hyperlink ref="A80" location="'30 Tablica 15 - Grafikon 19'!A1" display="Table 15: Gross pension contributions paid to ODMFs"/>
    <hyperlink ref="A81" location="'30 Tablica 15 - Grafikon 19'!A1" display="Grafikon.19: Mjesečna promjena bruto mirovinskih doprinosa uplaćenih ODMF-ovima"/>
    <hyperlink ref="A82" location="'30 Tablica 15 - Grafikon 19'!A1" display="Chart: 19: Monthly change of gross pension contributions paid to ODMFs"/>
    <hyperlink ref="A83" location="'31 Tablica 16 - Grafikon 20,21'!A1" display="Tablica 16.: Neto imovina ODMF-ova"/>
    <hyperlink ref="A84" location="'31 Tablica 16 - Grafikon 20,21'!A1" display="Table 16: ODMFs' net assets"/>
    <hyperlink ref="A85" location="'31 Tablica 16 - Grafikon 20,21'!A1" display="Grafikon 20.: Udjeli pojedinih ODMF-ova u ukupnoj neto imovini"/>
    <hyperlink ref="A86" location="'31 Tablica 16 - Grafikon 20,21'!A1" display="Chart 20: ODMFs' shares in total net assets"/>
    <hyperlink ref="A87" location="'31 Tablica 16 - Grafikon 20,21'!A1" display="Grafikon 21: Mjesečna promjena neto imovine ODMF-ova"/>
    <hyperlink ref="A88" location="'31 Tablica 16 - Grafikon 20,21'!A1" display="Chart 21: ODMFs net assets monthly change"/>
    <hyperlink ref="A89" location="'32 Tablica 17 - Grafikon 22'!A1" display="Tablica 17.: Vrijednosti obračunskih jedinica i prinosi ODMF-ova"/>
    <hyperlink ref="A90" location="'32 Tablica 17 - Grafikon 22'!A1" display="Table 17: Values of ODMFs' units of account and ODMFs' rates of return"/>
    <hyperlink ref="A91" location="'32 Tablica 17 - Grafikon 22'!A1" display="Grafikon 22: Mjesečni prinosi ODMF-ova"/>
    <hyperlink ref="A92" location="'32 Tablica 17 - Grafikon 22'!A1" display="Chart  22: ODMF monthly rates of return"/>
    <hyperlink ref="A93" location="'33 Tablica 18'!A1" display="Tablica 18.: Struktura ulaganja ukupne imovine ODMF-ova"/>
    <hyperlink ref="A94" location="'33 Tablica 18'!A1" display="Table 18: ODMFs' total assets investment structure"/>
    <hyperlink ref="A95" location="'34 Tablice 19,20'!A1" display="Tablica 19: Popis Zatvorenih dobrovoljnih mirovinskih fondova (ZDMF-ova)"/>
    <hyperlink ref="A96" location="'34 Tablice 19,20'!A1" display="Table 19:  List of closed-end voluntary pension funds (ZDMFs)"/>
    <hyperlink ref="A97" location="'34 Tablice 19,20'!A1" display="Tablica 20 : Podaci o ZDMF - ovima"/>
    <hyperlink ref="A98" location="'34 Tablice 19,20'!A1" display="Table 20: ZDMFs' data"/>
    <hyperlink ref="A99" location="'35 Tablica 21 - Grafikon 23'!A1" display="Tablica 21.: Struktura članova ZDMF-a prema dobi i spolu "/>
    <hyperlink ref="A100" location="'35 Tablica 21 - Grafikon 23'!A1" display="Table 21: Closed voluntary pension funds members age and sex structure "/>
    <hyperlink ref="A101" location="'35 Tablica 21 - Grafikon 23'!A1" display="Grafikon 23.: Dobna i spolna struktura članova ZDMF-a "/>
    <hyperlink ref="A102" location="'35 Tablica 21 - Grafikon 23'!A1" display="Chart 23: ZDMF members age and sex structure "/>
    <hyperlink ref="A103" location="'36 Tablica 22 - Grafikon 24'!A1" display="Tablica 22.: Vrijednosti obračunskih jedinica i prinosi ZDMF-ova"/>
    <hyperlink ref="A104" location="'36 Tablica 22 - Grafikon 24'!A1" display="Table 22.: Values of ZDMFs' units of account and ZDMFs' rates of return"/>
    <hyperlink ref="A105" location="'36 Tablica 22 - Grafikon 24'!A1" display="Grafikon 24:  Mjesečni prinosi ZDMF-ova"/>
    <hyperlink ref="A106" location="'36 Tablica 22 - Grafikon 24'!A1" display="Chart  24: ZDMF monthly rates of return"/>
    <hyperlink ref="A110" location="'37 Tablica 23'!A1" display="Tablica 23.: Zaračunata bruto premija osiguranja "/>
    <hyperlink ref="A111" location="'37 Tablica 23'!A1" display="Table 23.: Written premium "/>
    <hyperlink ref="A112" location="'38 Tablica 24 - Grafikon 25'!A1" display="Tablica 24.: Podaci o osiguranju"/>
    <hyperlink ref="A113" location="'38 Tablica 24 - Grafikon 25'!A1" display="Table 24 Insurance data"/>
    <hyperlink ref="A114" location="'38 Tablica 24 - Grafikon 25'!A1" display="Grafikon  25: Udio bruto zaračunate premije po vrstama osiguranja"/>
    <hyperlink ref="A115" location="'38 Tablica 24 - Grafikon 25'!A1" display="Chart  25: Gross Written Premium by Line of Insurance"/>
    <hyperlink ref="A116" location="'39 Grafikon 25.1'!A1" display="Grafikon 25.1: Udio zaračunate bruto premije i likvidiranih šteta po društvima za osiguranje po vrstama osiguranja"/>
    <hyperlink ref="A117" location="'39 Grafikon 25.1'!A1" display="Chart 25.1 :Share of written premium and claims settled per line of insurances"/>
    <hyperlink ref="A121" location="'40 Grafikon 26.1'!A1" display="Grafikon 26.1: Distribucija dnevnih prinosa Crobex-a u tekućoj godini"/>
    <hyperlink ref="A122" location="'40 Grafikon 26.1'!A1" display="Chart 26.1: Crobex daily rates of return distribution in current year"/>
    <hyperlink ref="A123" location="'41 Grafikon 26.2'!A1" display="Grafikon 26.2: Distribucija dnevnih prinosa Crobex-a u prethodnoj godini"/>
    <hyperlink ref="A124" location="'41 Grafikon 26.2'!A1" display="Chart 26.2: Crobex daily rates of return distribution in previous year"/>
    <hyperlink ref="A125" location="'42 Grafikoni 27.1, 27.2'!A1" display="Grafikon 27.1 : Dnevni prinosi Crobex-a u tekućoj godini"/>
    <hyperlink ref="A126" location="'42 Grafikoni 27.1, 27.2'!A1" display="Chart 27.1 : Crobex daily rates of returns in current year"/>
    <hyperlink ref="A127" location="'42 Grafikoni 27.1, 27.2'!A1" display="Grafikon 27.2 :Dnevni prinosi Crobex-a u prethodnoj godini"/>
    <hyperlink ref="A128" location="'42 Grafikoni 27.1, 27.2'!A1" display="Chart 27.2: Crobex daily rates of returns in previous year"/>
    <hyperlink ref="A129" location="'43 Grafikon 27.3'!A1" display="Grafikon 27.3: Mjesečne vrijednosti i volumeni Crobex-a"/>
    <hyperlink ref="A130" location="'43 Grafikon 27.3'!A1" display="Chart 27.3: Crobex monthly values and volumes"/>
    <hyperlink ref="A131" location="'44 Tablica 25'!A1" display="Tablica 25.: Tržište kapitala "/>
    <hyperlink ref="A132" location="'44 Tablica 25'!A1" display="Table 25: Capital Markets"/>
    <hyperlink ref="A133" location="'45 Tabl. 26,26.1,26.2,26.3,26.4'!A1" display="Tablica 26.: Dionice s najvećim prometom"/>
    <hyperlink ref="A134" location="'45 Tabl. 26,26.1,26.2,26.3,26.4'!A1" display="Table 26: Stocks with the highest turnover"/>
    <hyperlink ref="A135" location="'45 Tabl. 26,26.1,26.2,26.3,26.4'!A1" display="Tablica 26.1: Obveznice s najvećim prometom"/>
    <hyperlink ref="A136" location="'45 Tabl. 26,26.1,26.2,26.3,26.4'!A1" display="Table 26.1: Bonds with highest turnover"/>
    <hyperlink ref="A139" location="'45 Tabl. 26,26.1,26.2,26.3,26.4'!A1" display="Tablica 26.3: Pregled trgovine pravima"/>
    <hyperlink ref="A140" location="'45 Tabl. 26,26.1,26.2,26.3,26.4'!A1" display="Table 26.3: Rights trading summary"/>
    <hyperlink ref="A141" location="'45 Tabl. 26,26.1,26.2,26.3,26.4'!A1" display="Tablica 26.4: Pregled trgovine zapisima"/>
    <hyperlink ref="A142" location="'45 Tabl. 26,26.1,26.2,26.3,26.4'!A1" display="Table 26.4: Certifikations trading summary"/>
    <hyperlink ref="A146" location="'46 Tablica 27'!A1" display="Tablica 27.: Otvoreni investicijski fondovi"/>
    <hyperlink ref="A147" location="'46 Tablica 27'!A1" display="Table 27: Open-end Investment funds"/>
    <hyperlink ref="A148" location="'47 Grafikon 28'!A1" display="Grafikon 28 :Promjene ukupne neto imovine OIF-ova"/>
    <hyperlink ref="A149" location="'47 Grafikon 28'!A1" display="Chart 28: Changes in OIF total NAV"/>
    <hyperlink ref="A150" location="'48 Tablica 27.1'!A1" display="Tablica 27.1: DIONIČKI FONDOVI - promjena neto imovine i vrijednosti udjela"/>
    <hyperlink ref="A151" location="'48 Tablica 27.1'!A1" display="Table 27.1: EQUITY FUNDS - change in net assets and unit value"/>
    <hyperlink ref="A152" location="'49 Grafikon 29'!A1" display="Grafikon 29: Promjena neto imovine i vrijednosti udjela dioničkih OIF-ova"/>
    <hyperlink ref="A153" location="'49 Grafikon 29'!A1" display="Chart 29: Change in net assets and unit value of equity open-end investment funds"/>
    <hyperlink ref="A154" location="'50 Grafikon 30'!A1" display="Grafikon 30.: Raspon promjene neto imovine i udjela dioničkih OIF-ova"/>
    <hyperlink ref="A155" location="'50 Grafikon 30'!A1" display="Chart 30: Range of change in net assets and unit value of equity open-end investment funds"/>
    <hyperlink ref="A156" location="'51 Grafikon 31'!A1" display="Grafikon 31: Distribucija promjene neto imovine i udjela dioničkih OIF-ova"/>
    <hyperlink ref="A157" location="'51 Grafikon 31'!A1" display="Chart 31: Distribution of change in net assets and unit value of equity open-end investment funds"/>
    <hyperlink ref="A158" location="'52 Tablica 27.2'!A1" display="Tablica 27.2 : MJEŠOVITI FONDOVI - promjena neto imovine i vrijednosti udjela"/>
    <hyperlink ref="A159" location="'52 Tablica 27.2'!A1" display="Table 27.2 :BALANCED FUNDS - change in net assets and unit value"/>
    <hyperlink ref="A160" location="'53 Grafikon 32'!A1" display="Grafikon 32: Promjene neto imovine i udjela mješovitih OIF-ova"/>
    <hyperlink ref="A161" location="'53 Grafikon 32'!A1" display="Chart 32: Change in net assets and unit value of balanced open-end investment funds"/>
    <hyperlink ref="A162" location="'54 Grafikon 33'!A1" display="Grafikon 33: Raspon promjena neto imovine i udjela mješovitih OIF-ova"/>
    <hyperlink ref="A163" location="'54 Grafikon 33'!A1" display="Chart 33: Range of change in net assets and unit value of balanced open-end investment funds"/>
    <hyperlink ref="A164" location="'55 Grafikon 34'!A1" display="Grafikon 34: Distribucija promjene neto imovine i udjela mješovitih OIF-ova"/>
    <hyperlink ref="A165" location="'55 Grafikon 34'!A1" display="Chart 34: Distribution of change in net assets and unit value of balanced open-end investment funds"/>
    <hyperlink ref="A166" location="'56 Tablica 27.3'!A1" display="Tablica 27.3 :NOVČANI FONDOVI - promjena neto imovine i vrijednosti udjela"/>
    <hyperlink ref="A167" location="'56 Tablica 27.3'!A1" display="Table 27.3 : CASH FUNDS - change in net assets and unit value"/>
    <hyperlink ref="A168" location="'57 Grafikon 35'!A1" display="Grafikon 35: Promjena neto imovine i udjela novčanih OIF-ova"/>
    <hyperlink ref="A169" location="'57 Grafikon 35'!A1" display="Chart 35: Change in net assets and units of cash open-end investment funds"/>
    <hyperlink ref="A170" location="'58 Grafikon 36'!A1" display="Grafikon 36: Raspon promjene neto imovine i udjela novčanih OIF-ova"/>
    <hyperlink ref="A171" location="'58 Grafikon 36'!A1" display="Chart 36: Range of change in net assets and units of cash open-end investment funds"/>
    <hyperlink ref="A172" location="'59 Grafikon 37'!A1" display="Grafikon 37: Distribucija promjene neto imovine i udjela novčanih OIF-ova"/>
    <hyperlink ref="A173" location="'59 Grafikon 37'!A1" display="Chart 37: Distribution of change in net assets and unit value of cash open-end investment funds"/>
    <hyperlink ref="A174" location="'60 Tablica 27.4'!A1" display="Tablica 27.4.: OBVEZNIČKI FONDOVI - promjena neto imovine i vrijednosti udjela"/>
    <hyperlink ref="A175" location="'60 Tablica 27.4'!A1" display="Table 27.4: BOND FUNDS - change in net assets and unit value"/>
    <hyperlink ref="A176" location="'61 Grafikon 38'!A1" display="Grafikon 38: Promjena neto imovine i vrijednosti udjela obvezničkih OIF-ova"/>
    <hyperlink ref="A177" location="'61 Grafikon 38'!A1" display="Chart 38 : Change in net assets and unit value of bond open-end investment funds"/>
    <hyperlink ref="A178" location="'62 Grafikon 39'!A1" display="Grafikon 39 : Raspon promjene neto imovine i vrijednosti udjela obvezničkih OIF-ova"/>
    <hyperlink ref="A179" location="'62 Grafikon 39'!A1" display="Chart 39 : Range of change in net assets and unit value of bond open-end investment funds"/>
    <hyperlink ref="A180" location="'63 Grafikon 40'!A1" display="Grafikon 40 . Distribucija promjene neto imovine i vrijednosti udjela obvezničkih OIF-ova"/>
    <hyperlink ref="A181" location="'63 Grafikon 40'!A1" display="Chart 40 :Distribution of change in net assets and unit value of bond open-end investment funds"/>
    <hyperlink ref="A182" location="'64 Tablica 28'!A1" display="Tablica 28 : Pregled najviše i najniže vrijednosti udjela OIF-a  tijekom zadnja 52 tjedna"/>
    <hyperlink ref="A183" location="'64 Tablica 28'!A1" display="Table 28 : Highest and lowest value of units of open-end investment funds over the last 52 weeks"/>
    <hyperlink ref="A184" location="'65 Tablica 28.1'!A1" display="Tablica 28.1.: Pregled najviše i najniže vrijednosti udjela OIF-a  tijekom zadnjih 90 dana"/>
    <hyperlink ref="A185" location="'65 Tablica 28.1'!A1" display="Table 28.1.: Highest and lowest value of units of open-end investment over the last 90 days"/>
    <hyperlink ref="A186" location="'66 Tablica 29'!A1" display="Tablica 29 : Struktura ulaganja imovine OIF-ova s javnom ponudom"/>
    <hyperlink ref="A187" location="'66 Tablica 29'!A1" display="Table 29 : Open-end investment funds total assets investment structure"/>
    <hyperlink ref="A188" location="'67 Tablice 30,31,32'!A1" display="Tablica 30 : Zatvoreni investicijski fondovi s javnom ponudom"/>
    <hyperlink ref="A189" location="'67 Tablice 30,31,32'!A1" display="Table 30 : Closed-end investment funds with public offering"/>
    <hyperlink ref="A190" location="'67 Tablice 30,31,32'!A1" display="Tablica 31 . Zatvoreni investicijski fondovi s javnom ponudom za ulaganje u nekretnine"/>
    <hyperlink ref="A191" location="'67 Tablice 30,31,32'!A1" display="Table 31 : Closed-end investment funds with public offering in real estate"/>
    <hyperlink ref="A192" location="'67 Tablice 30,31,32'!A1" display="Tablica 32.: Investicijski fondovi osnovani posebnim zakonom"/>
    <hyperlink ref="A193" location="'67 Tablice 30,31,32'!A1" display="Table 32: Investment Funds established under special legal act"/>
    <hyperlink ref="A194" location="'68 Tablice 33,34'!A1" display="Tablica 33: Otvoreni investicijski fondovi rizičnog kapitala s privatnom ponudom"/>
    <hyperlink ref="A195" location="'68 Tablice 33,34'!A1" display="Table 33: Venture capital open end investment funds with private offering"/>
    <hyperlink ref="A196" location="'68 Tablice 33,34'!A1" display="Tablica 34: Otvoreni investicijski fondovi rizičnog kapitala  - Fondovi za gospodarsku suradnju"/>
    <hyperlink ref="A197" location="'68 Tablice 33,34'!A1" display="Table 34. Venture capital open end investment funds with private offering - funds for economic cooperation"/>
    <hyperlink ref="A202" location="'69Tablice35,36,37-Graf 41,42 '!A1" display="Tablica 35.: Broj registriranih leasing društava"/>
    <hyperlink ref="A203" location="'69Tablice35,36,37-Graf 41,42 '!A1" display="Table 35: Number of registrated Leasing companies"/>
    <hyperlink ref="A204" location="'69Tablice35,36,37-Graf 41,42 '!A1" display="Tablica 36: Struktura portfelja aktivnih ugovora"/>
    <hyperlink ref="A205" location="'69Tablice35,36,37-Graf 41,42 '!A1" display="Table 36: Portfolio structure of active contracts"/>
    <hyperlink ref="A206" location="'69Tablice35,36,37-Graf 41,42 '!A1" display="Tablica 37: Struktura portfelja novozaključenih ugovora"/>
    <hyperlink ref="A207" location="'69Tablice35,36,37-Graf 41,42 '!A1" display="Table 37: Portfolio structure of newly concluded contracts"/>
    <hyperlink ref="A208" location="'69Tablice35,36,37-Graf 41,42 '!A1" display="Grafikon 41: Udjel broja aktivnih ugovora u ukupnom broju ugovora "/>
    <hyperlink ref="A209" location="'69Tablice35,36,37-Graf 41,42 '!A1" display="Chart 41: Share of the number of active contracts in total number of contracts "/>
    <hyperlink ref="A210" location="'69Tablice35,36,37-Graf 41,42 '!A1" display="Grafikon 42: Godišnja promjena financirane/ugovorene vrijednosti aktivnih ugovora "/>
    <hyperlink ref="A211" location="'69Tablice35,36,37-Graf 41,42 '!A1" display="Chart 42: Annual change in financing / contracts value of active contracts "/>
    <hyperlink ref="A212" location="'70 Tablica 38'!A1" display="Tablica 38: Financijski položaj leasing društava  "/>
    <hyperlink ref="A213" location="'70 Tablica 38'!A1" display="Table 38: Financial position of Leasing companies "/>
    <hyperlink ref="A214" location="'71 Tablice 39.40'!A1" display="Tablica 39: Struktura portfelja prema predmetu leasinga - aktivni ugovri"/>
    <hyperlink ref="A215" location="'71 Tablice 39.40'!A1" display="Table 39: Portfolio structure according to the leased asset of active contracts"/>
    <hyperlink ref="A216" location="'71 Tablice 39.40'!A1" display="Tablica 40: Struktura portfelja prema predmetu leasinga - novozaključeni ugovori"/>
    <hyperlink ref="A217" location="'71 Tablice 39.40'!A1" display="Table 40: Portfolio structure according to the leased of newly concluded contracts"/>
    <hyperlink ref="A45" location="'15 Grafikon 11'!A1" display="Grafikon 11: Vrijednost obračunske jedince - MIREX"/>
    <hyperlink ref="A46" location="'15 Grafikon 11'!A1" display="Chart 11:Value of unit of account - MIREX"/>
    <hyperlink ref="A137" location="'45 Tabl. 26,26.1,26.2,26.3,26.4'!A1" display="Tablica 26.2: OTC transakcije"/>
    <hyperlink ref="A138" location="'45 Tabl. 26,26.1,26.2,26.3,26.4'!A1" display="Table 26.: OTC transactions"/>
  </hyperlinks>
  <pageMargins left="0.7" right="0.7" top="0.75" bottom="0.75" header="0.3" footer="0.3"/>
  <pageSetup paperSize="9" scale="85" orientation="portrait" r:id="rId1"/>
  <rowBreaks count="3" manualBreakCount="3">
    <brk id="58" man="1"/>
    <brk id="117" max="16383" man="1"/>
    <brk id="16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47"/>
  <sheetViews>
    <sheetView showGridLines="0" zoomScaleNormal="100" workbookViewId="0"/>
  </sheetViews>
  <sheetFormatPr defaultRowHeight="15"/>
  <cols>
    <col min="1" max="14" width="10.140625" customWidth="1"/>
  </cols>
  <sheetData>
    <row r="1" spans="1:14" ht="12.75" customHeight="1">
      <c r="A1" s="24" t="s">
        <v>1172</v>
      </c>
      <c r="N1" s="28" t="str">
        <f>Naslovnica!A20</f>
        <v>Veljača 2012.</v>
      </c>
    </row>
    <row r="2" spans="1:14" ht="12.75" customHeight="1">
      <c r="A2" s="29" t="s">
        <v>57</v>
      </c>
      <c r="J2" s="685"/>
      <c r="N2" s="33" t="str">
        <f>Naslovnica!A24</f>
        <v>February 2012</v>
      </c>
    </row>
    <row r="3" spans="1:14" ht="12.75" customHeight="1" thickBot="1"/>
    <row r="4" spans="1:14" ht="12.75" customHeight="1">
      <c r="A4" s="756" t="s">
        <v>365</v>
      </c>
      <c r="B4" s="757"/>
      <c r="C4" s="757"/>
      <c r="D4" s="757"/>
      <c r="E4" s="757"/>
      <c r="F4" s="757"/>
      <c r="G4" s="757"/>
      <c r="H4" s="757"/>
      <c r="I4" s="757"/>
      <c r="J4" s="757"/>
      <c r="K4" s="757"/>
      <c r="L4" s="758"/>
    </row>
    <row r="5" spans="1:14" ht="12.75" customHeight="1">
      <c r="A5" s="201"/>
      <c r="B5" s="634" t="s">
        <v>362</v>
      </c>
      <c r="C5" s="166">
        <v>37376</v>
      </c>
      <c r="D5" s="166">
        <v>37621</v>
      </c>
      <c r="E5" s="166">
        <v>37986</v>
      </c>
      <c r="F5" s="166">
        <v>38352</v>
      </c>
      <c r="G5" s="166">
        <v>38717</v>
      </c>
      <c r="H5" s="166">
        <v>39082</v>
      </c>
      <c r="I5" s="167">
        <v>39447</v>
      </c>
      <c r="J5" s="166">
        <v>39813</v>
      </c>
      <c r="K5" s="166">
        <v>40178</v>
      </c>
      <c r="L5" s="202">
        <v>40543</v>
      </c>
    </row>
    <row r="6" spans="1:14" ht="12.75" customHeight="1">
      <c r="A6" s="633" t="s">
        <v>363</v>
      </c>
      <c r="B6" s="171" t="s">
        <v>1255</v>
      </c>
      <c r="C6" s="168">
        <v>100</v>
      </c>
      <c r="D6" s="169">
        <v>108.7305788810764</v>
      </c>
      <c r="E6" s="169">
        <v>116.7457</v>
      </c>
      <c r="F6" s="169">
        <v>125.35438172469593</v>
      </c>
      <c r="G6" s="169">
        <v>134.19821180951669</v>
      </c>
      <c r="H6" s="169">
        <v>141.90538196931359</v>
      </c>
      <c r="I6" s="170">
        <v>151.56432618068879</v>
      </c>
      <c r="J6" s="172">
        <v>132.62371645912745</v>
      </c>
      <c r="K6" s="172">
        <v>144.15809999999999</v>
      </c>
      <c r="L6" s="206">
        <v>156.59540000000001</v>
      </c>
    </row>
    <row r="7" spans="1:14" ht="12.75" customHeight="1">
      <c r="A7" s="646">
        <v>37621</v>
      </c>
      <c r="B7" s="169">
        <v>108.7305788810764</v>
      </c>
      <c r="C7" s="650">
        <v>0.13280880136650075</v>
      </c>
      <c r="D7" s="650"/>
      <c r="E7" s="650"/>
      <c r="F7" s="650"/>
      <c r="G7" s="650"/>
      <c r="H7" s="650"/>
      <c r="I7" s="676"/>
      <c r="J7" s="651"/>
      <c r="K7" s="651"/>
      <c r="L7" s="678"/>
    </row>
    <row r="8" spans="1:14" ht="12.75" customHeight="1">
      <c r="A8" s="646">
        <v>37986</v>
      </c>
      <c r="B8" s="169">
        <v>116.7457</v>
      </c>
      <c r="C8" s="650">
        <v>9.7069913972250177E-2</v>
      </c>
      <c r="D8" s="650">
        <v>7.3715427632277342E-2</v>
      </c>
      <c r="E8" s="650"/>
      <c r="F8" s="650"/>
      <c r="G8" s="650"/>
      <c r="H8" s="650"/>
      <c r="I8" s="676"/>
      <c r="J8" s="651"/>
      <c r="K8" s="651"/>
      <c r="L8" s="678"/>
    </row>
    <row r="9" spans="1:14" ht="12.75" customHeight="1">
      <c r="A9" s="646">
        <v>38352</v>
      </c>
      <c r="B9" s="169">
        <v>125.35438172469593</v>
      </c>
      <c r="C9" s="650">
        <v>8.8276897261638343E-2</v>
      </c>
      <c r="D9" s="650">
        <v>7.3727087634246624E-2</v>
      </c>
      <c r="E9" s="650">
        <v>7.3738747762837731E-2</v>
      </c>
      <c r="F9" s="650"/>
      <c r="G9" s="650"/>
      <c r="H9" s="650"/>
      <c r="I9" s="676"/>
      <c r="J9" s="651"/>
      <c r="K9" s="651"/>
      <c r="L9" s="678"/>
    </row>
    <row r="10" spans="1:14" ht="12.75" customHeight="1">
      <c r="A10" s="646">
        <v>38717</v>
      </c>
      <c r="B10" s="169">
        <v>134.19821180951669</v>
      </c>
      <c r="C10" s="650">
        <v>8.3419588854375615E-2</v>
      </c>
      <c r="D10" s="650">
        <v>7.2667221201956123E-2</v>
      </c>
      <c r="E10" s="650">
        <v>7.2143501788055842E-2</v>
      </c>
      <c r="F10" s="650">
        <v>7.055062585880445E-2</v>
      </c>
      <c r="G10" s="650"/>
      <c r="H10" s="650"/>
      <c r="I10" s="676"/>
      <c r="J10" s="651"/>
      <c r="K10" s="651"/>
      <c r="L10" s="678"/>
    </row>
    <row r="11" spans="1:14" ht="12.75" customHeight="1">
      <c r="A11" s="646">
        <v>39082</v>
      </c>
      <c r="B11" s="169">
        <v>141.90538196931359</v>
      </c>
      <c r="C11" s="650">
        <v>7.7802897765448353E-2</v>
      </c>
      <c r="D11" s="650">
        <v>6.8837768620153783E-2</v>
      </c>
      <c r="E11" s="650">
        <v>6.7216811298453472E-2</v>
      </c>
      <c r="F11" s="650">
        <v>6.3970713587939265E-2</v>
      </c>
      <c r="G11" s="650">
        <v>5.743124335171168E-2</v>
      </c>
      <c r="H11" s="650"/>
      <c r="I11" s="676"/>
      <c r="J11" s="651"/>
      <c r="K11" s="651"/>
      <c r="L11" s="678"/>
    </row>
    <row r="12" spans="1:14" ht="12.75" customHeight="1">
      <c r="A12" s="646">
        <v>39447</v>
      </c>
      <c r="B12" s="169">
        <v>151.56432618068879</v>
      </c>
      <c r="C12" s="650">
        <v>7.6079597728228476E-2</v>
      </c>
      <c r="D12" s="650">
        <v>6.8683387898056614E-2</v>
      </c>
      <c r="E12" s="650">
        <v>6.7429067133417675E-2</v>
      </c>
      <c r="F12" s="650">
        <v>6.5334090595382088E-2</v>
      </c>
      <c r="G12" s="650">
        <v>6.273536281392178E-2</v>
      </c>
      <c r="H12" s="650">
        <v>6.8066087961793365E-2</v>
      </c>
      <c r="I12" s="676"/>
      <c r="J12" s="651"/>
      <c r="K12" s="651"/>
      <c r="L12" s="678"/>
    </row>
    <row r="13" spans="1:14" ht="12.75" customHeight="1">
      <c r="A13" s="646">
        <v>39813</v>
      </c>
      <c r="B13" s="172">
        <v>132.62371645912745</v>
      </c>
      <c r="C13" s="650">
        <v>4.3231254198495606E-2</v>
      </c>
      <c r="D13" s="650">
        <v>3.3661281483464256E-2</v>
      </c>
      <c r="E13" s="650">
        <v>2.5831569278844002E-2</v>
      </c>
      <c r="F13" s="650">
        <v>1.4192556176366056E-2</v>
      </c>
      <c r="G13" s="650">
        <v>-3.9262655562453119E-3</v>
      </c>
      <c r="H13" s="650">
        <v>-3.3256716686368759E-2</v>
      </c>
      <c r="I13" s="650">
        <v>-0.12496746562235972</v>
      </c>
      <c r="J13" s="681"/>
      <c r="K13" s="681"/>
      <c r="L13" s="683"/>
    </row>
    <row r="14" spans="1:14" ht="12.75" customHeight="1">
      <c r="A14" s="646">
        <v>40178</v>
      </c>
      <c r="B14" s="172">
        <v>144.15809999999999</v>
      </c>
      <c r="C14" s="650">
        <v>4.8831699150235774E-2</v>
      </c>
      <c r="D14" s="650">
        <v>4.1113775251694129E-2</v>
      </c>
      <c r="E14" s="650">
        <v>3.5777229722240067E-2</v>
      </c>
      <c r="F14" s="650">
        <v>2.8347522500508093E-2</v>
      </c>
      <c r="G14" s="650">
        <v>1.8059310872982737E-2</v>
      </c>
      <c r="H14" s="650">
        <v>5.2638397869593234E-3</v>
      </c>
      <c r="I14" s="650">
        <v>-2.4738616290265081E-2</v>
      </c>
      <c r="J14" s="650">
        <v>8.6970745872796185E-2</v>
      </c>
      <c r="K14" s="681"/>
      <c r="L14" s="683"/>
    </row>
    <row r="15" spans="1:14" ht="12.75" customHeight="1">
      <c r="A15" s="646">
        <v>40543</v>
      </c>
      <c r="B15" s="172">
        <v>156.59540000000001</v>
      </c>
      <c r="C15" s="650">
        <v>5.3083153168817176E-2</v>
      </c>
      <c r="D15" s="650">
        <v>4.662199629732644E-2</v>
      </c>
      <c r="E15" s="650">
        <v>4.2810700011036928E-2</v>
      </c>
      <c r="F15" s="650">
        <v>3.7765500656281592E-2</v>
      </c>
      <c r="G15" s="650">
        <v>3.1333470339169001E-2</v>
      </c>
      <c r="H15" s="650">
        <v>2.4914678524396328E-2</v>
      </c>
      <c r="I15" s="650">
        <v>1.0934510808162212E-2</v>
      </c>
      <c r="J15" s="650">
        <v>8.6623025154714428E-2</v>
      </c>
      <c r="K15" s="650">
        <v>8.6275415672099065E-2</v>
      </c>
      <c r="L15" s="683"/>
    </row>
    <row r="16" spans="1:14" ht="12.75" customHeight="1" thickBot="1">
      <c r="A16" s="647">
        <v>40908</v>
      </c>
      <c r="B16" s="207">
        <v>157.41185768095974</v>
      </c>
      <c r="C16" s="656">
        <v>4.8029627246134021E-2</v>
      </c>
      <c r="D16" s="656">
        <v>4.1940953159401051E-2</v>
      </c>
      <c r="E16" s="656">
        <v>3.8038505470794348E-2</v>
      </c>
      <c r="F16" s="656">
        <v>3.305334317809927E-2</v>
      </c>
      <c r="G16" s="656">
        <v>2.6935534309726172E-2</v>
      </c>
      <c r="H16" s="656">
        <v>2.0946024619084014E-2</v>
      </c>
      <c r="I16" s="656">
        <v>9.5022693503883371E-3</v>
      </c>
      <c r="J16" s="656">
        <v>5.8779238833720271E-2</v>
      </c>
      <c r="K16" s="656">
        <v>4.495887119469355E-2</v>
      </c>
      <c r="L16" s="661">
        <v>5.2138037321640684E-3</v>
      </c>
    </row>
    <row r="17" spans="1:14" ht="12.75" customHeight="1">
      <c r="A17" s="691">
        <v>40939</v>
      </c>
      <c r="B17" s="204">
        <v>158.71120629744277</v>
      </c>
      <c r="C17" s="659">
        <v>4.8456931834746086E-2</v>
      </c>
      <c r="D17" s="659">
        <v>4.2483376091132508E-2</v>
      </c>
      <c r="E17" s="659">
        <v>3.8686625440656153E-2</v>
      </c>
      <c r="F17" s="659">
        <v>3.3849274216292136E-2</v>
      </c>
      <c r="G17" s="659">
        <v>2.7941959150672213E-2</v>
      </c>
      <c r="H17" s="659">
        <v>2.2243173587761955E-2</v>
      </c>
      <c r="I17" s="659">
        <v>1.1335738158428921E-2</v>
      </c>
      <c r="J17" s="659">
        <v>5.9936341630172807E-2</v>
      </c>
      <c r="K17" s="659">
        <v>4.7209401194632461E-2</v>
      </c>
      <c r="L17" s="660">
        <v>1.244703623410115E-2</v>
      </c>
    </row>
    <row r="18" spans="1:14" ht="12.75" customHeight="1" thickBot="1">
      <c r="A18" s="647">
        <v>40968</v>
      </c>
      <c r="B18" s="207">
        <v>160.44567574662125</v>
      </c>
      <c r="C18" s="656">
        <v>4.9214646962660202E-2</v>
      </c>
      <c r="D18" s="656">
        <v>4.3343595498701815E-2</v>
      </c>
      <c r="E18" s="656">
        <v>3.9685559715224583E-2</v>
      </c>
      <c r="F18" s="656">
        <v>3.5036300819555555E-2</v>
      </c>
      <c r="G18" s="656">
        <v>2.9389698726879798E-2</v>
      </c>
      <c r="H18" s="656">
        <v>2.4049285201857673E-2</v>
      </c>
      <c r="I18" s="656">
        <v>1.3759169100825197E-2</v>
      </c>
      <c r="J18" s="656">
        <v>6.2030008339747589E-2</v>
      </c>
      <c r="K18" s="656">
        <v>5.0700840568183025E-2</v>
      </c>
      <c r="L18" s="661">
        <v>2.1079938010327481E-2</v>
      </c>
    </row>
    <row r="19" spans="1:14" ht="12.75" customHeight="1">
      <c r="N19" s="685"/>
    </row>
    <row r="20" spans="1:14" ht="12.75" customHeight="1" thickBot="1"/>
    <row r="21" spans="1:14" ht="12.75" customHeight="1">
      <c r="A21" s="759" t="s">
        <v>366</v>
      </c>
      <c r="B21" s="760"/>
      <c r="C21" s="760"/>
      <c r="D21" s="760"/>
      <c r="E21" s="760"/>
      <c r="F21" s="760"/>
      <c r="G21" s="760"/>
      <c r="H21" s="760"/>
      <c r="I21" s="760"/>
      <c r="J21" s="760"/>
      <c r="K21" s="760"/>
      <c r="L21" s="760"/>
      <c r="M21" s="760"/>
      <c r="N21" s="761"/>
    </row>
    <row r="22" spans="1:14" ht="12.75" customHeight="1">
      <c r="A22" s="201"/>
      <c r="B22" s="634" t="s">
        <v>362</v>
      </c>
      <c r="C22" s="175">
        <v>40602</v>
      </c>
      <c r="D22" s="175">
        <v>40633</v>
      </c>
      <c r="E22" s="175">
        <v>40663</v>
      </c>
      <c r="F22" s="175">
        <v>40694</v>
      </c>
      <c r="G22" s="175">
        <v>40724</v>
      </c>
      <c r="H22" s="175">
        <v>40755</v>
      </c>
      <c r="I22" s="175">
        <v>40786</v>
      </c>
      <c r="J22" s="175">
        <v>40816</v>
      </c>
      <c r="K22" s="175">
        <v>40847</v>
      </c>
      <c r="L22" s="175">
        <v>40877</v>
      </c>
      <c r="M22" s="175">
        <v>40908</v>
      </c>
      <c r="N22" s="202">
        <v>40939</v>
      </c>
    </row>
    <row r="23" spans="1:14" ht="12.75" customHeight="1">
      <c r="A23" s="633" t="s">
        <v>363</v>
      </c>
      <c r="B23" s="171" t="s">
        <v>1255</v>
      </c>
      <c r="C23" s="179">
        <v>159.2687288813035</v>
      </c>
      <c r="D23" s="169">
        <v>161.1238938928046</v>
      </c>
      <c r="E23" s="169">
        <v>161.38751970074088</v>
      </c>
      <c r="F23" s="169">
        <v>163.4422666710928</v>
      </c>
      <c r="G23" s="169">
        <v>162.75630000000001</v>
      </c>
      <c r="H23" s="169">
        <v>162.4177</v>
      </c>
      <c r="I23" s="169">
        <v>159.34100000000001</v>
      </c>
      <c r="J23" s="176">
        <v>156.8235960815262</v>
      </c>
      <c r="K23" s="169">
        <v>157.804</v>
      </c>
      <c r="L23" s="169">
        <v>155.19283401317915</v>
      </c>
      <c r="M23" s="169">
        <v>157.41185768095974</v>
      </c>
      <c r="N23" s="206">
        <v>158.71120629744277</v>
      </c>
    </row>
    <row r="24" spans="1:14" ht="12.75" customHeight="1">
      <c r="A24" s="643">
        <v>40633</v>
      </c>
      <c r="B24" s="169">
        <v>161.1238938928046</v>
      </c>
      <c r="C24" s="644">
        <v>1.1648017941322752E-2</v>
      </c>
      <c r="D24" s="644"/>
      <c r="E24" s="644"/>
      <c r="F24" s="644"/>
      <c r="G24" s="644"/>
      <c r="H24" s="644"/>
      <c r="I24" s="644"/>
      <c r="J24" s="644"/>
      <c r="K24" s="644"/>
      <c r="L24" s="644"/>
      <c r="M24" s="644"/>
      <c r="N24" s="645"/>
    </row>
    <row r="25" spans="1:14" ht="12.75" customHeight="1">
      <c r="A25" s="643">
        <v>40663</v>
      </c>
      <c r="B25" s="169">
        <v>161.38751970074088</v>
      </c>
      <c r="C25" s="644">
        <v>1.3303244361398958E-2</v>
      </c>
      <c r="D25" s="644">
        <v>1.6361683023355944E-3</v>
      </c>
      <c r="E25" s="644"/>
      <c r="F25" s="644"/>
      <c r="G25" s="644"/>
      <c r="H25" s="644"/>
      <c r="I25" s="644"/>
      <c r="J25" s="644"/>
      <c r="K25" s="644"/>
      <c r="L25" s="644"/>
      <c r="M25" s="644"/>
      <c r="N25" s="645"/>
    </row>
    <row r="26" spans="1:14" ht="12.75" customHeight="1">
      <c r="A26" s="643">
        <v>40694</v>
      </c>
      <c r="B26" s="169">
        <v>163.4422666710928</v>
      </c>
      <c r="C26" s="644">
        <v>2.6204376835955445E-2</v>
      </c>
      <c r="D26" s="644">
        <v>1.4388758378881983E-2</v>
      </c>
      <c r="E26" s="644">
        <v>1.2731758776403534E-2</v>
      </c>
      <c r="F26" s="644"/>
      <c r="G26" s="644"/>
      <c r="H26" s="644"/>
      <c r="I26" s="644"/>
      <c r="J26" s="644"/>
      <c r="K26" s="644"/>
      <c r="L26" s="644"/>
      <c r="M26" s="644"/>
      <c r="N26" s="645"/>
    </row>
    <row r="27" spans="1:14" ht="12.75" customHeight="1">
      <c r="A27" s="643">
        <v>40724</v>
      </c>
      <c r="B27" s="169">
        <v>162.75630000000001</v>
      </c>
      <c r="C27" s="644">
        <v>2.1897400344644158E-2</v>
      </c>
      <c r="D27" s="644">
        <v>1.0131372000489636E-2</v>
      </c>
      <c r="E27" s="644">
        <v>8.4813268200492065E-3</v>
      </c>
      <c r="F27" s="644">
        <v>-4.1969968054420548E-3</v>
      </c>
      <c r="G27" s="644"/>
      <c r="H27" s="644"/>
      <c r="I27" s="644"/>
      <c r="J27" s="644"/>
      <c r="K27" s="644"/>
      <c r="L27" s="644"/>
      <c r="M27" s="644"/>
      <c r="N27" s="645"/>
    </row>
    <row r="28" spans="1:14" ht="12.75" customHeight="1">
      <c r="A28" s="643">
        <v>40755</v>
      </c>
      <c r="B28" s="169">
        <v>162.4177</v>
      </c>
      <c r="C28" s="644">
        <v>1.9771433732250765E-2</v>
      </c>
      <c r="D28" s="644">
        <v>8.0298835631180676E-3</v>
      </c>
      <c r="E28" s="644">
        <v>6.3832711548537091E-3</v>
      </c>
      <c r="F28" s="644">
        <v>-6.2686763464594453E-3</v>
      </c>
      <c r="G28" s="644">
        <v>-2.0804110194199144E-3</v>
      </c>
      <c r="H28" s="644"/>
      <c r="I28" s="644"/>
      <c r="J28" s="644"/>
      <c r="K28" s="644"/>
      <c r="L28" s="644"/>
      <c r="M28" s="644"/>
      <c r="N28" s="645"/>
    </row>
    <row r="29" spans="1:14" ht="12.75" customHeight="1">
      <c r="A29" s="643">
        <v>40786</v>
      </c>
      <c r="B29" s="169">
        <v>159.34100000000001</v>
      </c>
      <c r="C29" s="644">
        <v>4.5376841520705646E-4</v>
      </c>
      <c r="D29" s="644">
        <v>-1.1065360014143821E-2</v>
      </c>
      <c r="E29" s="644">
        <v>-1.268078042549825E-2</v>
      </c>
      <c r="F29" s="644">
        <v>-2.5093060409802526E-2</v>
      </c>
      <c r="G29" s="644">
        <v>-2.0984133947503092E-2</v>
      </c>
      <c r="H29" s="644">
        <v>-1.8943132429531939E-2</v>
      </c>
      <c r="I29" s="644"/>
      <c r="J29" s="644"/>
      <c r="K29" s="644"/>
      <c r="L29" s="644"/>
      <c r="M29" s="644"/>
      <c r="N29" s="645"/>
    </row>
    <row r="30" spans="1:14" ht="12.75" customHeight="1">
      <c r="A30" s="643">
        <v>40816</v>
      </c>
      <c r="B30" s="169">
        <v>156.8235960815262</v>
      </c>
      <c r="C30" s="644">
        <v>-1.5352246589470542E-2</v>
      </c>
      <c r="D30" s="644">
        <v>-2.6689386082857314E-2</v>
      </c>
      <c r="E30" s="644">
        <v>-2.8279284715927888E-2</v>
      </c>
      <c r="F30" s="644">
        <v>-4.0495465000408015E-2</v>
      </c>
      <c r="G30" s="644">
        <v>-3.6451454834459884E-2</v>
      </c>
      <c r="H30" s="644">
        <v>-3.4442698785131176E-2</v>
      </c>
      <c r="I30" s="644">
        <v>-1.5798845987371801E-2</v>
      </c>
      <c r="J30" s="644"/>
      <c r="K30" s="644"/>
      <c r="L30" s="644"/>
      <c r="M30" s="644"/>
      <c r="N30" s="645"/>
    </row>
    <row r="31" spans="1:14" ht="12.75" customHeight="1">
      <c r="A31" s="643">
        <v>40847</v>
      </c>
      <c r="B31" s="169">
        <v>157.804</v>
      </c>
      <c r="C31" s="644">
        <v>-9.1965880031296132E-3</v>
      </c>
      <c r="D31" s="644">
        <v>-2.0604603157203472E-2</v>
      </c>
      <c r="E31" s="644">
        <v>-2.220444125658394E-2</v>
      </c>
      <c r="F31" s="644">
        <v>-3.4496992644131086E-2</v>
      </c>
      <c r="G31" s="644">
        <v>-3.0427700801750834E-2</v>
      </c>
      <c r="H31" s="644">
        <v>-2.8406386742331646E-2</v>
      </c>
      <c r="I31" s="644">
        <v>-9.6459793775613978E-3</v>
      </c>
      <c r="J31" s="644">
        <v>6.251635232010111E-3</v>
      </c>
      <c r="K31" s="644"/>
      <c r="L31" s="644"/>
      <c r="M31" s="644"/>
      <c r="N31" s="645"/>
    </row>
    <row r="32" spans="1:14" ht="12.75" customHeight="1">
      <c r="A32" s="643">
        <v>40877</v>
      </c>
      <c r="B32" s="169">
        <v>155.19283401317915</v>
      </c>
      <c r="C32" s="644">
        <v>-2.5591306571938199E-2</v>
      </c>
      <c r="D32" s="644">
        <v>-3.6810554513853622E-2</v>
      </c>
      <c r="E32" s="644">
        <v>-3.8383920262536231E-2</v>
      </c>
      <c r="F32" s="644">
        <v>-5.0473068111045016E-2</v>
      </c>
      <c r="G32" s="644">
        <v>-4.6471110407528715E-2</v>
      </c>
      <c r="H32" s="644">
        <v>-4.4483242816644064E-2</v>
      </c>
      <c r="I32" s="644">
        <v>-2.6033261915143324E-2</v>
      </c>
      <c r="J32" s="644">
        <v>-1.0398703441918844E-2</v>
      </c>
      <c r="K32" s="644">
        <v>-1.6546893531348084E-2</v>
      </c>
      <c r="L32" s="644"/>
      <c r="M32" s="644"/>
      <c r="N32" s="645"/>
    </row>
    <row r="33" spans="1:19" ht="12.75" customHeight="1">
      <c r="A33" s="643">
        <v>40908</v>
      </c>
      <c r="B33" s="169">
        <v>157.41185768095974</v>
      </c>
      <c r="C33" s="644">
        <v>-1.1658730583124166E-2</v>
      </c>
      <c r="D33" s="644">
        <v>-2.3038396864430766E-2</v>
      </c>
      <c r="E33" s="644">
        <v>-2.4634259372429579E-2</v>
      </c>
      <c r="F33" s="644">
        <v>-3.6896263818149921E-2</v>
      </c>
      <c r="G33" s="644">
        <v>-3.2837084149985429E-2</v>
      </c>
      <c r="H33" s="644">
        <v>-3.0820793048049855E-2</v>
      </c>
      <c r="I33" s="644">
        <v>-1.2107005221758782E-2</v>
      </c>
      <c r="J33" s="644">
        <v>3.7511038780650985E-3</v>
      </c>
      <c r="K33" s="644">
        <v>-2.4849960649936387E-3</v>
      </c>
      <c r="L33" s="644">
        <v>1.4298493109496047E-2</v>
      </c>
      <c r="M33" s="644"/>
      <c r="N33" s="645"/>
    </row>
    <row r="34" spans="1:19" ht="12.75" customHeight="1">
      <c r="A34" s="646">
        <v>40939</v>
      </c>
      <c r="B34" s="169">
        <v>158.71120629744277</v>
      </c>
      <c r="C34" s="644">
        <v>-3.5005150588991452E-3</v>
      </c>
      <c r="D34" s="644">
        <v>-1.4974114248796577E-2</v>
      </c>
      <c r="E34" s="644">
        <v>-1.6583149727195545E-2</v>
      </c>
      <c r="F34" s="644">
        <v>-2.894637029949354E-2</v>
      </c>
      <c r="G34" s="644">
        <v>-2.485368432777868E-2</v>
      </c>
      <c r="H34" s="644">
        <v>-2.2820749847813571E-2</v>
      </c>
      <c r="I34" s="644">
        <v>-3.9524899590013263E-3</v>
      </c>
      <c r="J34" s="644">
        <v>1.2036519140495194E-2</v>
      </c>
      <c r="K34" s="644">
        <v>5.7489436100655045E-3</v>
      </c>
      <c r="L34" s="644">
        <v>2.2670971289594721E-2</v>
      </c>
      <c r="M34" s="644">
        <v>8.2544519556877471E-3</v>
      </c>
      <c r="N34" s="645"/>
    </row>
    <row r="35" spans="1:19" ht="12.75" customHeight="1" thickBot="1">
      <c r="A35" s="647">
        <v>40968</v>
      </c>
      <c r="B35" s="207">
        <v>160.44567574662125</v>
      </c>
      <c r="C35" s="648">
        <v>7.3896920857257076E-3</v>
      </c>
      <c r="D35" s="648">
        <v>-4.2092959014171649E-3</v>
      </c>
      <c r="E35" s="648">
        <v>-5.8359156635289233E-3</v>
      </c>
      <c r="F35" s="648">
        <v>-1.8334247226892697E-2</v>
      </c>
      <c r="G35" s="648">
        <v>-1.4196834490454502E-2</v>
      </c>
      <c r="H35" s="648">
        <v>-1.2141683162480099E-2</v>
      </c>
      <c r="I35" s="648">
        <v>6.9327777949255154E-3</v>
      </c>
      <c r="J35" s="648">
        <v>2.3096522179048007E-2</v>
      </c>
      <c r="K35" s="648">
        <v>1.6740233115898562E-2</v>
      </c>
      <c r="L35" s="648">
        <v>3.3847192538516424E-2</v>
      </c>
      <c r="M35" s="648">
        <v>1.9273122815248289E-2</v>
      </c>
      <c r="N35" s="649">
        <v>1.0928462391797789E-2</v>
      </c>
    </row>
    <row r="36" spans="1:19" ht="12.75" customHeight="1"/>
    <row r="37" spans="1:19" ht="12.75" customHeight="1">
      <c r="A37" s="150" t="s">
        <v>353</v>
      </c>
    </row>
    <row r="38" spans="1:19" ht="12.75" customHeight="1"/>
    <row r="39" spans="1:19" ht="12.75" customHeight="1"/>
    <row r="40" spans="1:19" ht="12.75" customHeight="1"/>
    <row r="41" spans="1:19" ht="12.75" customHeight="1"/>
    <row r="42" spans="1:19" ht="12.75" customHeight="1"/>
    <row r="43" spans="1:19" ht="12.75" customHeight="1"/>
    <row r="44" spans="1:19" ht="12.75" customHeight="1">
      <c r="A44" s="631" t="s">
        <v>1189</v>
      </c>
    </row>
    <row r="45" spans="1:19" ht="12.75" customHeight="1"/>
    <row r="46" spans="1:19" ht="12.75" customHeight="1"/>
    <row r="47" spans="1:19" ht="12.75" customHeight="1">
      <c r="S47" s="153" t="s">
        <v>371</v>
      </c>
    </row>
  </sheetData>
  <mergeCells count="2">
    <mergeCell ref="A4:L4"/>
    <mergeCell ref="A21:N21"/>
  </mergeCells>
  <conditionalFormatting sqref="C17:L18">
    <cfRule type="cellIs" dxfId="2" priority="5" stopIfTrue="1" operator="lessThan">
      <formula>0</formula>
    </cfRule>
  </conditionalFormatting>
  <conditionalFormatting sqref="C7:J14 C15:K15 C16:L16">
    <cfRule type="cellIs" dxfId="1" priority="3" stopIfTrue="1" operator="lessThan">
      <formula>0</formula>
    </cfRule>
  </conditionalFormatting>
  <conditionalFormatting sqref="C24:N35">
    <cfRule type="cellIs" dxfId="0" priority="1" stopIfTrue="1" operator="lessThan">
      <formula>0</formula>
    </cfRule>
  </conditionalFormatting>
  <hyperlinks>
    <hyperlink ref="A44" location="'2 Sadržaj'!A1" display="Sadržaj / Contents"/>
  </hyperlinks>
  <pageMargins left="0.7" right="0.7" top="0.75" bottom="0.75" header="0.3" footer="0.3"/>
  <pageSetup paperSize="9" scale="6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80"/>
  </sheetPr>
  <dimension ref="A1:A59"/>
  <sheetViews>
    <sheetView showGridLines="0" zoomScaleNormal="100" workbookViewId="0"/>
  </sheetViews>
  <sheetFormatPr defaultRowHeight="15"/>
  <sheetData>
    <row r="1" spans="1:1" ht="12.75" customHeight="1">
      <c r="A1" s="24" t="s">
        <v>58</v>
      </c>
    </row>
    <row r="2" spans="1:1" ht="12.75" customHeight="1">
      <c r="A2" s="134" t="s">
        <v>1143</v>
      </c>
    </row>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c r="A57" s="631" t="s">
        <v>1189</v>
      </c>
    </row>
    <row r="58" spans="1:1" ht="12.75" customHeight="1"/>
    <row r="59" spans="1:1" ht="12.75" customHeight="1"/>
  </sheetData>
  <hyperlinks>
    <hyperlink ref="A57" location="'2 Sadržaj'!A1" display="Sadržaj / Contents"/>
  </hyperlinks>
  <pageMargins left="0.7" right="0.7" top="0.75" bottom="0.75" header="0.3" footer="0.3"/>
  <pageSetup paperSize="9" scale="95" orientation="portrait" r:id="rId1"/>
  <colBreaks count="1" manualBreakCount="1">
    <brk id="10" max="1048575" man="1"/>
  </colBreaks>
  <drawing r:id="rId2"/>
  <legacyDrawing r:id="rId3"/>
  <oleObjects>
    <mc:AlternateContent xmlns:mc="http://schemas.openxmlformats.org/markup-compatibility/2006">
      <mc:Choice Requires="x14">
        <oleObject progId="Document" shapeId="21506" r:id="rId4">
          <objectPr defaultSize="0" autoPict="0" r:id="rId5">
            <anchor moveWithCells="1">
              <from>
                <xdr:col>0</xdr:col>
                <xdr:colOff>152400</xdr:colOff>
                <xdr:row>2</xdr:row>
                <xdr:rowOff>133350</xdr:rowOff>
              </from>
              <to>
                <xdr:col>9</xdr:col>
                <xdr:colOff>419100</xdr:colOff>
                <xdr:row>53</xdr:row>
                <xdr:rowOff>47625</xdr:rowOff>
              </to>
            </anchor>
          </objectPr>
        </oleObject>
      </mc:Choice>
      <mc:Fallback>
        <oleObject progId="Document" shapeId="21506" r:id="rId4"/>
      </mc:Fallback>
    </mc:AlternateContent>
    <mc:AlternateContent xmlns:mc="http://schemas.openxmlformats.org/markup-compatibility/2006">
      <mc:Choice Requires="x14">
        <oleObject progId="Document" shapeId="21507" r:id="rId6">
          <objectPr defaultSize="0" autoPict="0" r:id="rId7">
            <anchor moveWithCells="1">
              <from>
                <xdr:col>10</xdr:col>
                <xdr:colOff>180975</xdr:colOff>
                <xdr:row>3</xdr:row>
                <xdr:rowOff>19050</xdr:rowOff>
              </from>
              <to>
                <xdr:col>19</xdr:col>
                <xdr:colOff>447675</xdr:colOff>
                <xdr:row>53</xdr:row>
                <xdr:rowOff>76200</xdr:rowOff>
              </to>
            </anchor>
          </objectPr>
        </oleObject>
      </mc:Choice>
      <mc:Fallback>
        <oleObject progId="Document" shapeId="21507" r:id="rId6"/>
      </mc:Fallback>
    </mc:AlternateContent>
    <mc:AlternateContent xmlns:mc="http://schemas.openxmlformats.org/markup-compatibility/2006">
      <mc:Choice Requires="x14">
        <oleObject progId="Document" shapeId="21508" r:id="rId8">
          <objectPr defaultSize="0" r:id="rId9">
            <anchor moveWithCells="1">
              <from>
                <xdr:col>20</xdr:col>
                <xdr:colOff>161925</xdr:colOff>
                <xdr:row>3</xdr:row>
                <xdr:rowOff>9525</xdr:rowOff>
              </from>
              <to>
                <xdr:col>29</xdr:col>
                <xdr:colOff>428625</xdr:colOff>
                <xdr:row>43</xdr:row>
                <xdr:rowOff>152400</xdr:rowOff>
              </to>
            </anchor>
          </objectPr>
        </oleObject>
      </mc:Choice>
      <mc:Fallback>
        <oleObject progId="Document" shapeId="21508"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60</v>
      </c>
      <c r="S1" s="28" t="str">
        <f>Naslovnica!A20</f>
        <v>Veljača 2012.</v>
      </c>
    </row>
    <row r="2" spans="1:19" ht="12.75" customHeight="1">
      <c r="A2" s="29" t="s">
        <v>372</v>
      </c>
      <c r="S2" s="33" t="str">
        <f>Naslovnica!A24</f>
        <v>February 2012</v>
      </c>
    </row>
    <row r="3" spans="1:19" ht="12.75" customHeight="1">
      <c r="O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353</v>
      </c>
    </row>
    <row r="49" spans="1:19" ht="12.75" customHeight="1"/>
    <row r="50" spans="1:19" ht="12.75" customHeight="1">
      <c r="A50" s="631" t="s">
        <v>1189</v>
      </c>
    </row>
    <row r="51" spans="1:19" ht="12.75" customHeight="1"/>
    <row r="52" spans="1:19" ht="12.75" customHeight="1">
      <c r="S52" s="181" t="s">
        <v>377</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62</v>
      </c>
      <c r="S1" s="28" t="str">
        <f>Naslovnica!A20</f>
        <v>Veljača 2012.</v>
      </c>
    </row>
    <row r="2" spans="1:19" ht="12.75" customHeight="1">
      <c r="A2" s="29" t="s">
        <v>373</v>
      </c>
      <c r="S2" s="33" t="str">
        <f>Naslovnica!A24</f>
        <v>February 2012</v>
      </c>
    </row>
    <row r="3" spans="1:19" ht="12.75" customHeight="1">
      <c r="P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353</v>
      </c>
    </row>
    <row r="49" spans="1:19" ht="12.75" customHeight="1"/>
    <row r="50" spans="1:19" ht="12.75" customHeight="1">
      <c r="A50" s="631" t="s">
        <v>1189</v>
      </c>
    </row>
    <row r="51" spans="1:19" ht="12.75" customHeight="1"/>
    <row r="52" spans="1:19" ht="12.75" customHeight="1">
      <c r="S52" s="181" t="s">
        <v>377</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4" t="s">
        <v>64</v>
      </c>
      <c r="S1" s="28" t="str">
        <f>Naslovnica!A20</f>
        <v>Veljača 2012.</v>
      </c>
    </row>
    <row r="2" spans="1:19" ht="12.75" customHeight="1">
      <c r="A2" s="29" t="s">
        <v>374</v>
      </c>
      <c r="S2" s="33" t="str">
        <f>Naslovnica!A24</f>
        <v>February 2012</v>
      </c>
    </row>
    <row r="3" spans="1:19" ht="12.75" customHeight="1">
      <c r="P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353</v>
      </c>
    </row>
    <row r="49" spans="1:19" ht="12.75" customHeight="1"/>
    <row r="50" spans="1:19" ht="12.75" customHeight="1">
      <c r="A50" s="631" t="s">
        <v>1189</v>
      </c>
    </row>
    <row r="51" spans="1:19" ht="12.75" customHeight="1"/>
    <row r="52" spans="1:19" ht="12.75" customHeight="1">
      <c r="S52" s="181" t="s">
        <v>377</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sheetData>
    <row r="1" spans="1:19" ht="12.75" customHeight="1">
      <c r="A1" s="24" t="s">
        <v>66</v>
      </c>
      <c r="S1" s="28" t="str">
        <f>Naslovnica!A20</f>
        <v>Veljača 2012.</v>
      </c>
    </row>
    <row r="2" spans="1:19" ht="12.75" customHeight="1">
      <c r="A2" s="29" t="s">
        <v>375</v>
      </c>
      <c r="S2" s="33" t="str">
        <f>Naslovnica!A24</f>
        <v>February 2012</v>
      </c>
    </row>
    <row r="3" spans="1:19" ht="12.75" customHeight="1">
      <c r="P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353</v>
      </c>
    </row>
    <row r="49" spans="1:19" ht="12.75" customHeight="1"/>
    <row r="50" spans="1:19" ht="12.75" customHeight="1">
      <c r="A50" s="631" t="s">
        <v>1189</v>
      </c>
    </row>
    <row r="51" spans="1:19" ht="12.75" customHeight="1"/>
    <row r="52" spans="1:19" ht="12.75" customHeight="1">
      <c r="S52" s="181" t="s">
        <v>635</v>
      </c>
    </row>
    <row r="53" spans="1:19" ht="12.75" customHeight="1"/>
    <row r="54" spans="1:19" ht="12.75" customHeight="1"/>
    <row r="55" spans="1:19" ht="12.75" customHeight="1"/>
    <row r="56"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9"/>
  <sheetViews>
    <sheetView showGridLines="0" zoomScaleNormal="100" workbookViewId="0"/>
  </sheetViews>
  <sheetFormatPr defaultRowHeight="15"/>
  <sheetData>
    <row r="1" spans="1:19" ht="12.75" customHeight="1">
      <c r="A1" s="24" t="s">
        <v>68</v>
      </c>
      <c r="S1" s="28" t="str">
        <f>Naslovnica!A20</f>
        <v>Veljača 2012.</v>
      </c>
    </row>
    <row r="2" spans="1:19" ht="12.75" customHeight="1">
      <c r="A2" s="29" t="s">
        <v>376</v>
      </c>
      <c r="S2" s="33" t="str">
        <f>Naslovnica!A24</f>
        <v>February 2012</v>
      </c>
    </row>
    <row r="3" spans="1:19" ht="12.75" customHeight="1">
      <c r="N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t="s">
        <v>353</v>
      </c>
    </row>
    <row r="49" spans="1:19" ht="12.75" customHeight="1"/>
    <row r="50" spans="1:19" ht="12.75" customHeight="1">
      <c r="A50" s="631" t="s">
        <v>1189</v>
      </c>
    </row>
    <row r="51" spans="1:19" ht="12.75" customHeight="1"/>
    <row r="52" spans="1:19" ht="12.75" customHeight="1">
      <c r="S52" s="181" t="s">
        <v>636</v>
      </c>
    </row>
    <row r="53" spans="1:19" ht="12.75" customHeight="1"/>
    <row r="54" spans="1:19" ht="12.75" customHeight="1"/>
    <row r="55" spans="1:19" ht="12.75" customHeight="1"/>
    <row r="56" spans="1:19" ht="12.75" customHeight="1"/>
    <row r="57" spans="1:19" ht="12.75" customHeight="1"/>
    <row r="58" spans="1:19" ht="12.75" customHeight="1"/>
    <row r="59"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9" t="s">
        <v>1173</v>
      </c>
      <c r="K1" s="28" t="str">
        <f>Naslovnica!A20</f>
        <v>Veljača 2012.</v>
      </c>
    </row>
    <row r="2" spans="1:12" ht="12.75" customHeight="1">
      <c r="A2" s="70" t="s">
        <v>378</v>
      </c>
      <c r="K2" s="33" t="str">
        <f>Naslovnica!A24</f>
        <v>February 2012</v>
      </c>
    </row>
    <row r="3" spans="1:12" ht="12.75" customHeight="1"/>
    <row r="4" spans="1:12" ht="12.75" customHeight="1">
      <c r="H4" s="743" t="s">
        <v>384</v>
      </c>
      <c r="I4" s="765"/>
      <c r="J4" s="765"/>
      <c r="K4" s="765"/>
    </row>
    <row r="5" spans="1:12">
      <c r="A5" s="767" t="s">
        <v>379</v>
      </c>
      <c r="B5" s="733" t="s">
        <v>306</v>
      </c>
      <c r="C5" s="733"/>
      <c r="D5" s="733" t="s">
        <v>307</v>
      </c>
      <c r="E5" s="733"/>
      <c r="F5" s="733" t="s">
        <v>380</v>
      </c>
      <c r="G5" s="733"/>
      <c r="H5" s="733" t="s">
        <v>309</v>
      </c>
      <c r="I5" s="733"/>
      <c r="J5" s="733" t="s">
        <v>381</v>
      </c>
      <c r="K5" s="733"/>
    </row>
    <row r="6" spans="1:12">
      <c r="A6" s="767"/>
      <c r="B6" s="182" t="s">
        <v>382</v>
      </c>
      <c r="C6" s="182" t="s">
        <v>383</v>
      </c>
      <c r="D6" s="182" t="s">
        <v>382</v>
      </c>
      <c r="E6" s="182" t="s">
        <v>383</v>
      </c>
      <c r="F6" s="182" t="s">
        <v>382</v>
      </c>
      <c r="G6" s="182" t="s">
        <v>383</v>
      </c>
      <c r="H6" s="182" t="s">
        <v>382</v>
      </c>
      <c r="I6" s="182" t="s">
        <v>383</v>
      </c>
      <c r="J6" s="182" t="s">
        <v>382</v>
      </c>
      <c r="K6" s="182" t="s">
        <v>383</v>
      </c>
    </row>
    <row r="7" spans="1:12">
      <c r="A7" s="767"/>
      <c r="B7" s="183" t="s">
        <v>323</v>
      </c>
      <c r="C7" s="183" t="s">
        <v>324</v>
      </c>
      <c r="D7" s="183" t="s">
        <v>323</v>
      </c>
      <c r="E7" s="183" t="s">
        <v>324</v>
      </c>
      <c r="F7" s="183" t="s">
        <v>323</v>
      </c>
      <c r="G7" s="183" t="s">
        <v>324</v>
      </c>
      <c r="H7" s="183" t="s">
        <v>323</v>
      </c>
      <c r="I7" s="183" t="s">
        <v>324</v>
      </c>
      <c r="J7" s="183" t="s">
        <v>323</v>
      </c>
      <c r="K7" s="183" t="s">
        <v>324</v>
      </c>
    </row>
    <row r="8" spans="1:12" ht="15" customHeight="1">
      <c r="A8" s="766" t="s">
        <v>385</v>
      </c>
      <c r="B8" s="184">
        <v>14844528.073559999</v>
      </c>
      <c r="C8" s="185">
        <v>0.860010179674357</v>
      </c>
      <c r="D8" s="184">
        <v>5152293.8686899999</v>
      </c>
      <c r="E8" s="185">
        <v>0.91325694419870185</v>
      </c>
      <c r="F8" s="184">
        <v>6280219.5576400002</v>
      </c>
      <c r="G8" s="185">
        <v>0.87029890639035357</v>
      </c>
      <c r="H8" s="184">
        <v>11944535.757519996</v>
      </c>
      <c r="I8" s="185">
        <v>0.93508091146622407</v>
      </c>
      <c r="J8" s="184">
        <v>38221577.257410012</v>
      </c>
      <c r="K8" s="185">
        <v>0.89110148949399093</v>
      </c>
      <c r="L8" s="685"/>
    </row>
    <row r="9" spans="1:12" ht="2.25" customHeight="1">
      <c r="A9" s="766"/>
      <c r="B9" s="186"/>
      <c r="C9" s="185"/>
      <c r="D9" s="186"/>
      <c r="E9" s="185"/>
      <c r="F9" s="186"/>
      <c r="G9" s="185"/>
      <c r="H9" s="186"/>
      <c r="I9" s="185"/>
      <c r="J9" s="186"/>
      <c r="K9" s="185"/>
    </row>
    <row r="10" spans="1:12" ht="19.5">
      <c r="A10" s="187" t="s">
        <v>386</v>
      </c>
      <c r="B10" s="188">
        <v>14694285.97006</v>
      </c>
      <c r="C10" s="189">
        <v>0.85130597986514733</v>
      </c>
      <c r="D10" s="188">
        <v>5028740.6467899997</v>
      </c>
      <c r="E10" s="189">
        <v>0.8913568273276532</v>
      </c>
      <c r="F10" s="188">
        <v>6240057.8785200007</v>
      </c>
      <c r="G10" s="189">
        <v>0.8647333899149916</v>
      </c>
      <c r="H10" s="188">
        <v>11911014.248319997</v>
      </c>
      <c r="I10" s="189">
        <v>0.93245667189653425</v>
      </c>
      <c r="J10" s="188">
        <v>37874098.743690006</v>
      </c>
      <c r="K10" s="189">
        <v>0.88300034235770875</v>
      </c>
    </row>
    <row r="11" spans="1:12" ht="19.5">
      <c r="A11" s="187" t="s">
        <v>387</v>
      </c>
      <c r="B11" s="190">
        <v>1709117.05433</v>
      </c>
      <c r="C11" s="191">
        <v>9.9016826785949225E-2</v>
      </c>
      <c r="D11" s="190">
        <v>815255.53182999999</v>
      </c>
      <c r="E11" s="191">
        <v>0.14450607723768216</v>
      </c>
      <c r="F11" s="190">
        <v>1144914.5910100001</v>
      </c>
      <c r="G11" s="191">
        <v>0.15865972635529943</v>
      </c>
      <c r="H11" s="190">
        <v>2002713.5174</v>
      </c>
      <c r="I11" s="191">
        <v>0.15678291892400362</v>
      </c>
      <c r="J11" s="190">
        <v>5672000.6945700003</v>
      </c>
      <c r="K11" s="191">
        <v>0.13223756396296796</v>
      </c>
    </row>
    <row r="12" spans="1:12" ht="19.5">
      <c r="A12" s="192" t="s">
        <v>388</v>
      </c>
      <c r="B12" s="190">
        <v>12171081.00045</v>
      </c>
      <c r="C12" s="191">
        <v>0.70512538399059466</v>
      </c>
      <c r="D12" s="190">
        <v>3461461.87365</v>
      </c>
      <c r="E12" s="191">
        <v>0.61355275412379884</v>
      </c>
      <c r="F12" s="190">
        <v>4180780.1425300003</v>
      </c>
      <c r="G12" s="191">
        <v>0.57936324558526464</v>
      </c>
      <c r="H12" s="190">
        <v>9107651.2049899995</v>
      </c>
      <c r="I12" s="191">
        <v>0.71299470845627344</v>
      </c>
      <c r="J12" s="190">
        <v>28920974.221620001</v>
      </c>
      <c r="K12" s="191">
        <v>0.6742663452358334</v>
      </c>
    </row>
    <row r="13" spans="1:12" ht="19.5">
      <c r="A13" s="187" t="s">
        <v>389</v>
      </c>
      <c r="B13" s="190">
        <v>12477.04349</v>
      </c>
      <c r="C13" s="191">
        <v>7.2285116512069191E-4</v>
      </c>
      <c r="D13" s="190">
        <v>13007.11436</v>
      </c>
      <c r="E13" s="191">
        <v>2.3055434755853543E-3</v>
      </c>
      <c r="F13" s="190">
        <v>13252.164419999999</v>
      </c>
      <c r="G13" s="191">
        <v>1.8364555723216129E-3</v>
      </c>
      <c r="H13" s="190">
        <v>0</v>
      </c>
      <c r="I13" s="191">
        <v>0</v>
      </c>
      <c r="J13" s="190">
        <v>38736.322269999997</v>
      </c>
      <c r="K13" s="191">
        <v>9.0310230370266179E-4</v>
      </c>
    </row>
    <row r="14" spans="1:12" ht="19.5">
      <c r="A14" s="187" t="s">
        <v>390</v>
      </c>
      <c r="B14" s="190">
        <v>195320.17134999999</v>
      </c>
      <c r="C14" s="191">
        <v>1.1315774730213807E-2</v>
      </c>
      <c r="D14" s="190">
        <v>185429.30974</v>
      </c>
      <c r="E14" s="191">
        <v>3.2867807833539549E-2</v>
      </c>
      <c r="F14" s="190">
        <v>289852.44287000003</v>
      </c>
      <c r="G14" s="191">
        <v>4.0167109084181099E-2</v>
      </c>
      <c r="H14" s="190">
        <v>656478.37774000003</v>
      </c>
      <c r="I14" s="191">
        <v>5.1392570818712263E-2</v>
      </c>
      <c r="J14" s="190">
        <v>1327080.3017000002</v>
      </c>
      <c r="K14" s="191">
        <v>3.093967644398405E-2</v>
      </c>
    </row>
    <row r="15" spans="1:12" ht="29.25">
      <c r="A15" s="187" t="s">
        <v>391</v>
      </c>
      <c r="B15" s="190">
        <v>3151.5</v>
      </c>
      <c r="C15" s="191">
        <v>1.8258054872563891E-4</v>
      </c>
      <c r="D15" s="190">
        <v>4315.3489500000005</v>
      </c>
      <c r="E15" s="191">
        <v>7.6490636902085411E-4</v>
      </c>
      <c r="F15" s="190">
        <v>4202</v>
      </c>
      <c r="G15" s="191">
        <v>5.8230384640031642E-4</v>
      </c>
      <c r="H15" s="190">
        <v>4735.2127899999996</v>
      </c>
      <c r="I15" s="191">
        <v>3.7069729469159813E-4</v>
      </c>
      <c r="J15" s="190">
        <v>16404.061739999997</v>
      </c>
      <c r="K15" s="191">
        <v>3.8244585648101315E-4</v>
      </c>
    </row>
    <row r="16" spans="1:12" ht="29.25">
      <c r="A16" s="187" t="s">
        <v>392</v>
      </c>
      <c r="B16" s="190">
        <v>146235.47438999999</v>
      </c>
      <c r="C16" s="191">
        <v>8.4720777906648614E-3</v>
      </c>
      <c r="D16" s="190">
        <v>189397.73485000001</v>
      </c>
      <c r="E16" s="191">
        <v>3.357122108627808E-2</v>
      </c>
      <c r="F16" s="190">
        <v>219024.88334</v>
      </c>
      <c r="G16" s="191">
        <v>3.0351982871552257E-2</v>
      </c>
      <c r="H16" s="190">
        <v>88797.449040000007</v>
      </c>
      <c r="I16" s="191">
        <v>6.9515300778369149E-3</v>
      </c>
      <c r="J16" s="190">
        <v>643455.54161999992</v>
      </c>
      <c r="K16" s="191">
        <v>1.5001583731073858E-2</v>
      </c>
    </row>
    <row r="17" spans="1:11" ht="19.5">
      <c r="A17" s="187" t="s">
        <v>393</v>
      </c>
      <c r="B17" s="190">
        <v>107594.63269</v>
      </c>
      <c r="C17" s="191">
        <v>6.2334402908055739E-3</v>
      </c>
      <c r="D17" s="190">
        <v>11519.198179999999</v>
      </c>
      <c r="E17" s="191">
        <v>2.041806620040641E-3</v>
      </c>
      <c r="F17" s="190">
        <v>67709.972699999998</v>
      </c>
      <c r="G17" s="191">
        <v>9.383097939759737E-3</v>
      </c>
      <c r="H17" s="190">
        <v>9152.0123999999996</v>
      </c>
      <c r="I17" s="191">
        <v>7.1646753548829654E-4</v>
      </c>
      <c r="J17" s="190">
        <v>195975.81597</v>
      </c>
      <c r="K17" s="191">
        <v>4.5689988233494714E-3</v>
      </c>
    </row>
    <row r="18" spans="1:11" ht="19.5">
      <c r="A18" s="187" t="s">
        <v>394</v>
      </c>
      <c r="B18" s="190">
        <v>349309.09336</v>
      </c>
      <c r="C18" s="191">
        <v>2.0237044563072893E-2</v>
      </c>
      <c r="D18" s="190">
        <v>348354.53523000004</v>
      </c>
      <c r="E18" s="191">
        <v>6.1746710581707769E-2</v>
      </c>
      <c r="F18" s="190">
        <v>320321.68164999998</v>
      </c>
      <c r="G18" s="191">
        <v>4.4389468660212435E-2</v>
      </c>
      <c r="H18" s="190">
        <v>41486.473960000003</v>
      </c>
      <c r="I18" s="191">
        <v>3.2477787895283656E-3</v>
      </c>
      <c r="J18" s="190">
        <v>1059471.7842000001</v>
      </c>
      <c r="K18" s="191">
        <v>2.4700626000316202E-2</v>
      </c>
    </row>
    <row r="19" spans="1:11" ht="2.25" customHeight="1">
      <c r="A19" s="187"/>
      <c r="B19" s="190"/>
      <c r="C19" s="189"/>
      <c r="D19" s="190"/>
      <c r="E19" s="189"/>
      <c r="F19" s="190"/>
      <c r="G19" s="189"/>
      <c r="H19" s="190"/>
      <c r="I19" s="189"/>
      <c r="J19" s="190"/>
      <c r="K19" s="189"/>
    </row>
    <row r="20" spans="1:11" ht="18">
      <c r="A20" s="193" t="s">
        <v>395</v>
      </c>
      <c r="B20" s="188">
        <v>137926.92687999998</v>
      </c>
      <c r="C20" s="191">
        <v>7.9907263188295965E-3</v>
      </c>
      <c r="D20" s="188">
        <v>117534.49178</v>
      </c>
      <c r="E20" s="191">
        <v>2.0833281939378556E-2</v>
      </c>
      <c r="F20" s="188">
        <v>37945.931770000003</v>
      </c>
      <c r="G20" s="191">
        <v>5.2584631187327386E-3</v>
      </c>
      <c r="H20" s="188">
        <v>19598.769530000001</v>
      </c>
      <c r="I20" s="191">
        <v>1.5342944797323724E-3</v>
      </c>
      <c r="J20" s="188">
        <v>313006.11995999998</v>
      </c>
      <c r="K20" s="189">
        <v>7.2974544676336342E-3</v>
      </c>
    </row>
    <row r="21" spans="1:11" ht="2.25" customHeight="1">
      <c r="A21" s="187"/>
      <c r="B21" s="190"/>
      <c r="C21" s="189"/>
      <c r="D21" s="190"/>
      <c r="E21" s="189"/>
      <c r="F21" s="190"/>
      <c r="G21" s="189"/>
      <c r="H21" s="190"/>
      <c r="I21" s="189"/>
      <c r="J21" s="190"/>
      <c r="K21" s="189"/>
    </row>
    <row r="22" spans="1:11" ht="18">
      <c r="A22" s="193" t="s">
        <v>396</v>
      </c>
      <c r="B22" s="188">
        <v>12315.176619999998</v>
      </c>
      <c r="C22" s="191">
        <v>7.1347349038005986E-4</v>
      </c>
      <c r="D22" s="188">
        <v>6018.7301200000002</v>
      </c>
      <c r="E22" s="191">
        <v>1.0668349316700447E-3</v>
      </c>
      <c r="F22" s="188">
        <v>2215.7473500000001</v>
      </c>
      <c r="G22" s="191">
        <v>3.0705335662929749E-4</v>
      </c>
      <c r="H22" s="188">
        <v>13922.739669999999</v>
      </c>
      <c r="I22" s="191">
        <v>1.0899450899574871E-3</v>
      </c>
      <c r="J22" s="188">
        <v>34472.393759999992</v>
      </c>
      <c r="K22" s="189">
        <v>8.0369266864841317E-4</v>
      </c>
    </row>
    <row r="23" spans="1:11" ht="2.25" customHeight="1">
      <c r="A23" s="187"/>
      <c r="B23" s="188"/>
      <c r="C23" s="189"/>
      <c r="D23" s="188"/>
      <c r="E23" s="189"/>
      <c r="F23" s="188"/>
      <c r="G23" s="189"/>
      <c r="H23" s="188"/>
      <c r="I23" s="189"/>
      <c r="J23" s="188"/>
      <c r="K23" s="189"/>
    </row>
    <row r="24" spans="1:11" ht="18">
      <c r="A24" s="193" t="s">
        <v>397</v>
      </c>
      <c r="B24" s="184">
        <v>2416346.7676900001</v>
      </c>
      <c r="C24" s="185">
        <v>0.13998982032564306</v>
      </c>
      <c r="D24" s="184">
        <v>489375.65424000006</v>
      </c>
      <c r="E24" s="185">
        <v>8.6743055801298138E-2</v>
      </c>
      <c r="F24" s="184">
        <v>935944.35055999993</v>
      </c>
      <c r="G24" s="185">
        <v>0.12970109360964638</v>
      </c>
      <c r="H24" s="184">
        <v>829263.39831000008</v>
      </c>
      <c r="I24" s="185">
        <v>6.4919088533775954E-2</v>
      </c>
      <c r="J24" s="184">
        <v>4670930.1708000004</v>
      </c>
      <c r="K24" s="185">
        <v>0.10889851050600907</v>
      </c>
    </row>
    <row r="25" spans="1:11" ht="19.5">
      <c r="A25" s="187" t="s">
        <v>398</v>
      </c>
      <c r="B25" s="190">
        <v>2200905.5278000003</v>
      </c>
      <c r="C25" s="191">
        <v>0.12750834172902298</v>
      </c>
      <c r="D25" s="190">
        <v>143349.25358000002</v>
      </c>
      <c r="E25" s="191">
        <v>2.5409012881270579E-2</v>
      </c>
      <c r="F25" s="190">
        <v>311246.38464</v>
      </c>
      <c r="G25" s="191">
        <v>4.3131834115674526E-2</v>
      </c>
      <c r="H25" s="190">
        <v>96986.500910000002</v>
      </c>
      <c r="I25" s="191">
        <v>7.5926120120446E-3</v>
      </c>
      <c r="J25" s="190">
        <v>2752487.6669300003</v>
      </c>
      <c r="K25" s="191">
        <v>6.4171759404294329E-2</v>
      </c>
    </row>
    <row r="26" spans="1:11" ht="19.5">
      <c r="A26" s="187" t="s">
        <v>399</v>
      </c>
      <c r="B26" s="190">
        <v>215441.23989</v>
      </c>
      <c r="C26" s="191">
        <v>1.2481478596620087E-2</v>
      </c>
      <c r="D26" s="190">
        <v>0</v>
      </c>
      <c r="E26" s="191">
        <v>0</v>
      </c>
      <c r="F26" s="190">
        <v>0</v>
      </c>
      <c r="G26" s="191">
        <v>0</v>
      </c>
      <c r="H26" s="190">
        <v>0</v>
      </c>
      <c r="I26" s="191">
        <v>0</v>
      </c>
      <c r="J26" s="190">
        <v>215441.23989</v>
      </c>
      <c r="K26" s="191">
        <v>5.0228175690261992E-3</v>
      </c>
    </row>
    <row r="27" spans="1:11" ht="19.5">
      <c r="A27" s="187" t="s">
        <v>389</v>
      </c>
      <c r="B27" s="190">
        <v>0</v>
      </c>
      <c r="C27" s="191">
        <v>0</v>
      </c>
      <c r="D27" s="190">
        <v>0</v>
      </c>
      <c r="E27" s="191">
        <v>0</v>
      </c>
      <c r="F27" s="190">
        <v>0</v>
      </c>
      <c r="G27" s="191">
        <v>0</v>
      </c>
      <c r="H27" s="190">
        <v>0</v>
      </c>
      <c r="I27" s="191">
        <v>0</v>
      </c>
      <c r="J27" s="190">
        <v>0</v>
      </c>
      <c r="K27" s="191">
        <v>0</v>
      </c>
    </row>
    <row r="28" spans="1:11" ht="19.5">
      <c r="A28" s="192" t="s">
        <v>400</v>
      </c>
      <c r="B28" s="190">
        <v>0</v>
      </c>
      <c r="C28" s="191">
        <v>0</v>
      </c>
      <c r="D28" s="190">
        <v>1536.2136</v>
      </c>
      <c r="E28" s="191">
        <v>2.7229769375115186E-4</v>
      </c>
      <c r="F28" s="190">
        <v>0</v>
      </c>
      <c r="G28" s="191">
        <v>0</v>
      </c>
      <c r="H28" s="190">
        <v>0</v>
      </c>
      <c r="I28" s="191">
        <v>0</v>
      </c>
      <c r="J28" s="190">
        <v>1536.2136</v>
      </c>
      <c r="K28" s="191">
        <v>3.5815430062492598E-5</v>
      </c>
    </row>
    <row r="29" spans="1:11" ht="29.25">
      <c r="A29" s="187" t="s">
        <v>391</v>
      </c>
      <c r="B29" s="190">
        <v>0</v>
      </c>
      <c r="C29" s="191">
        <v>0</v>
      </c>
      <c r="D29" s="190">
        <v>0</v>
      </c>
      <c r="E29" s="191">
        <v>0</v>
      </c>
      <c r="F29" s="190">
        <v>0</v>
      </c>
      <c r="G29" s="191">
        <v>0</v>
      </c>
      <c r="H29" s="190">
        <v>0</v>
      </c>
      <c r="I29" s="191">
        <v>0</v>
      </c>
      <c r="J29" s="190">
        <v>0</v>
      </c>
      <c r="K29" s="191">
        <v>0</v>
      </c>
    </row>
    <row r="30" spans="1:11" ht="29.25">
      <c r="A30" s="187" t="s">
        <v>392</v>
      </c>
      <c r="B30" s="190">
        <v>0</v>
      </c>
      <c r="C30" s="191">
        <v>0</v>
      </c>
      <c r="D30" s="190">
        <v>344490.18706000003</v>
      </c>
      <c r="E30" s="191">
        <v>6.1061745226276408E-2</v>
      </c>
      <c r="F30" s="190">
        <v>624697.96591999999</v>
      </c>
      <c r="G30" s="191">
        <v>8.6569259493971859E-2</v>
      </c>
      <c r="H30" s="190">
        <v>732276.89740000002</v>
      </c>
      <c r="I30" s="191">
        <v>5.7326476521731354E-2</v>
      </c>
      <c r="J30" s="190">
        <v>1701465.0503799999</v>
      </c>
      <c r="K30" s="191">
        <v>3.9668118102626049E-2</v>
      </c>
    </row>
    <row r="31" spans="1:11" ht="19.5">
      <c r="A31" s="187" t="s">
        <v>393</v>
      </c>
      <c r="B31" s="190">
        <v>0</v>
      </c>
      <c r="C31" s="191">
        <v>0</v>
      </c>
      <c r="D31" s="190">
        <v>0</v>
      </c>
      <c r="E31" s="191">
        <v>0</v>
      </c>
      <c r="F31" s="190">
        <v>0</v>
      </c>
      <c r="G31" s="191">
        <v>0</v>
      </c>
      <c r="H31" s="190">
        <v>0</v>
      </c>
      <c r="I31" s="191">
        <v>0</v>
      </c>
      <c r="J31" s="190">
        <v>0</v>
      </c>
      <c r="K31" s="191">
        <v>0</v>
      </c>
    </row>
    <row r="32" spans="1:11" ht="19.5">
      <c r="A32" s="187" t="s">
        <v>394</v>
      </c>
      <c r="B32" s="190">
        <v>0</v>
      </c>
      <c r="C32" s="191">
        <v>0</v>
      </c>
      <c r="D32" s="190">
        <v>0</v>
      </c>
      <c r="E32" s="191">
        <v>0</v>
      </c>
      <c r="F32" s="190">
        <v>0</v>
      </c>
      <c r="G32" s="191">
        <v>0</v>
      </c>
      <c r="H32" s="190">
        <v>0</v>
      </c>
      <c r="I32" s="191">
        <v>0</v>
      </c>
      <c r="J32" s="190">
        <v>0</v>
      </c>
      <c r="K32" s="191">
        <v>0</v>
      </c>
    </row>
    <row r="33" spans="1:11" ht="2.25" customHeight="1">
      <c r="A33" s="187"/>
      <c r="B33" s="190"/>
      <c r="C33" s="189"/>
      <c r="D33" s="190"/>
      <c r="E33" s="189"/>
      <c r="F33" s="190"/>
      <c r="G33" s="189"/>
      <c r="H33" s="190"/>
      <c r="I33" s="189"/>
      <c r="J33" s="190"/>
      <c r="K33" s="189"/>
    </row>
    <row r="34" spans="1:11" ht="18">
      <c r="A34" s="193" t="s">
        <v>401</v>
      </c>
      <c r="B34" s="184">
        <v>17260874.841249999</v>
      </c>
      <c r="C34" s="185">
        <v>1</v>
      </c>
      <c r="D34" s="184">
        <v>5641669.52293</v>
      </c>
      <c r="E34" s="185">
        <v>0.99999999999999989</v>
      </c>
      <c r="F34" s="184">
        <v>7216163.9082000004</v>
      </c>
      <c r="G34" s="185">
        <v>1</v>
      </c>
      <c r="H34" s="184">
        <v>12773799.155829996</v>
      </c>
      <c r="I34" s="185">
        <v>1.0000000000000004</v>
      </c>
      <c r="J34" s="184">
        <v>42892507.428210013</v>
      </c>
      <c r="K34" s="185">
        <v>0.99999999999999978</v>
      </c>
    </row>
    <row r="35" spans="1:11" ht="22.5" customHeight="1">
      <c r="A35" s="194" t="s">
        <v>402</v>
      </c>
      <c r="B35" s="195">
        <v>17113776.42128</v>
      </c>
      <c r="C35" s="196"/>
      <c r="D35" s="195">
        <v>5626018.0674200002</v>
      </c>
      <c r="E35" s="196"/>
      <c r="F35" s="195">
        <v>7137087.7814999996</v>
      </c>
      <c r="G35" s="196"/>
      <c r="H35" s="195">
        <v>12726463.611680001</v>
      </c>
      <c r="I35" s="196"/>
      <c r="J35" s="195">
        <v>42603345.88188</v>
      </c>
      <c r="K35" s="197"/>
    </row>
    <row r="36" spans="1:11" ht="18.75">
      <c r="A36" s="187" t="s">
        <v>972</v>
      </c>
      <c r="B36" s="190">
        <v>26521.610190000003</v>
      </c>
      <c r="C36" s="191">
        <v>1.5365159897121044E-3</v>
      </c>
      <c r="D36" s="190">
        <v>2367.4638500000001</v>
      </c>
      <c r="E36" s="191">
        <v>4.1963887469439331E-4</v>
      </c>
      <c r="F36" s="190">
        <v>0</v>
      </c>
      <c r="G36" s="191">
        <v>0</v>
      </c>
      <c r="H36" s="190">
        <v>0</v>
      </c>
      <c r="I36" s="191">
        <v>0</v>
      </c>
      <c r="J36" s="190">
        <v>28889.074040000003</v>
      </c>
      <c r="K36" s="191">
        <v>6.7352262136579873E-4</v>
      </c>
    </row>
    <row r="37" spans="1:11" ht="27.75">
      <c r="A37" s="187" t="s">
        <v>973</v>
      </c>
      <c r="B37" s="190">
        <v>0</v>
      </c>
      <c r="C37" s="191">
        <v>0</v>
      </c>
      <c r="D37" s="190">
        <v>0</v>
      </c>
      <c r="E37" s="191">
        <v>0</v>
      </c>
      <c r="F37" s="190">
        <v>0</v>
      </c>
      <c r="G37" s="191">
        <v>0</v>
      </c>
      <c r="H37" s="190">
        <v>0</v>
      </c>
      <c r="I37" s="191">
        <v>0</v>
      </c>
      <c r="J37" s="190">
        <v>0</v>
      </c>
      <c r="K37" s="191">
        <v>0</v>
      </c>
    </row>
    <row r="38" spans="1:11" ht="12.75" customHeight="1"/>
    <row r="39" spans="1:11" ht="12.75" customHeight="1">
      <c r="A39" s="150" t="s">
        <v>353</v>
      </c>
    </row>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 ht="12.75" customHeight="1">
      <c r="A49" s="631" t="s">
        <v>1189</v>
      </c>
    </row>
    <row r="50" spans="1:11" ht="12.75" customHeight="1">
      <c r="K50" s="198" t="s">
        <v>428</v>
      </c>
    </row>
    <row r="51" spans="1:11" ht="12.75" customHeight="1"/>
    <row r="52" spans="1:11" ht="12.75" customHeight="1"/>
    <row r="53" spans="1:11" ht="12.75" customHeight="1"/>
    <row r="54" spans="1:11" ht="12.75" customHeight="1"/>
    <row r="55" spans="1:11" ht="12.75" customHeight="1"/>
    <row r="56" spans="1:11" ht="12.75" customHeight="1"/>
  </sheetData>
  <mergeCells count="8">
    <mergeCell ref="H4:K4"/>
    <mergeCell ref="A8:A9"/>
    <mergeCell ref="A5:A7"/>
    <mergeCell ref="B5:C5"/>
    <mergeCell ref="D5:E5"/>
    <mergeCell ref="F5:G5"/>
    <mergeCell ref="H5:I5"/>
    <mergeCell ref="J5:K5"/>
  </mergeCells>
  <hyperlinks>
    <hyperlink ref="A49" location="'2 Sadržaj'!A1" display="Sadržaj / Contents"/>
  </hyperlinks>
  <pageMargins left="0.7" right="0.7" top="0.75" bottom="0.75" header="0.3" footer="0.3"/>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4" t="s">
        <v>1174</v>
      </c>
      <c r="H1" s="28" t="str">
        <f>Naslovnica!A20</f>
        <v>Veljača 2012.</v>
      </c>
    </row>
    <row r="2" spans="1:9" ht="12.75" customHeight="1">
      <c r="A2" s="29" t="s">
        <v>410</v>
      </c>
      <c r="H2" s="33" t="str">
        <f>Naslovnica!A24</f>
        <v>February 2012</v>
      </c>
    </row>
    <row r="3" spans="1:9" ht="12.75" customHeight="1"/>
    <row r="4" spans="1:9" ht="33.75">
      <c r="A4" s="210" t="s">
        <v>411</v>
      </c>
      <c r="B4" s="211" t="s">
        <v>420</v>
      </c>
      <c r="C4" s="211" t="s">
        <v>421</v>
      </c>
      <c r="D4" s="211" t="s">
        <v>422</v>
      </c>
      <c r="E4" s="211" t="s">
        <v>423</v>
      </c>
      <c r="F4" s="211" t="s">
        <v>424</v>
      </c>
      <c r="G4" s="211" t="s">
        <v>425</v>
      </c>
      <c r="H4" s="211" t="s">
        <v>310</v>
      </c>
    </row>
    <row r="5" spans="1:9" ht="22.5">
      <c r="A5" s="212" t="s">
        <v>429</v>
      </c>
      <c r="B5" s="213">
        <v>24946</v>
      </c>
      <c r="C5" s="213">
        <v>69371</v>
      </c>
      <c r="D5" s="213">
        <v>17951</v>
      </c>
      <c r="E5" s="213">
        <v>16504</v>
      </c>
      <c r="F5" s="213">
        <v>9564</v>
      </c>
      <c r="G5" s="213">
        <v>46592</v>
      </c>
      <c r="H5" s="213">
        <v>184928</v>
      </c>
      <c r="I5" s="685"/>
    </row>
    <row r="6" spans="1:9" ht="22.5">
      <c r="A6" s="214" t="s">
        <v>412</v>
      </c>
      <c r="B6" s="215">
        <v>0.1348957432081675</v>
      </c>
      <c r="C6" s="215">
        <v>0.3751243727288458</v>
      </c>
      <c r="D6" s="215">
        <v>9.707021110918844E-2</v>
      </c>
      <c r="E6" s="215">
        <v>8.924554421180135E-2</v>
      </c>
      <c r="F6" s="215">
        <v>5.1717425160062294E-2</v>
      </c>
      <c r="G6" s="215">
        <v>0.25194670358193461</v>
      </c>
      <c r="H6" s="215">
        <v>1</v>
      </c>
    </row>
    <row r="7" spans="1:9" ht="1.5" hidden="1" customHeight="1">
      <c r="A7" s="216"/>
      <c r="B7" s="217"/>
      <c r="C7" s="217"/>
      <c r="D7" s="217"/>
      <c r="E7" s="217"/>
      <c r="F7" s="217"/>
      <c r="G7" s="217"/>
      <c r="H7" s="217"/>
    </row>
    <row r="8" spans="1:9" ht="22.5">
      <c r="A8" s="214" t="s">
        <v>413</v>
      </c>
      <c r="B8" s="218">
        <v>357</v>
      </c>
      <c r="C8" s="218">
        <v>418</v>
      </c>
      <c r="D8" s="218">
        <v>61</v>
      </c>
      <c r="E8" s="218">
        <v>87</v>
      </c>
      <c r="F8" s="218">
        <v>271</v>
      </c>
      <c r="G8" s="218">
        <v>432</v>
      </c>
      <c r="H8" s="218">
        <v>1626</v>
      </c>
    </row>
    <row r="9" spans="1:9" ht="22.5">
      <c r="A9" s="103" t="s">
        <v>414</v>
      </c>
      <c r="B9" s="219">
        <v>30</v>
      </c>
      <c r="C9" s="219">
        <v>70</v>
      </c>
      <c r="D9" s="219">
        <v>52</v>
      </c>
      <c r="E9" s="219">
        <v>30</v>
      </c>
      <c r="F9" s="219">
        <v>21</v>
      </c>
      <c r="G9" s="219">
        <v>109</v>
      </c>
      <c r="H9" s="219">
        <v>312</v>
      </c>
    </row>
    <row r="10" spans="1:9" ht="22.5">
      <c r="A10" s="123" t="s">
        <v>415</v>
      </c>
      <c r="B10" s="220">
        <v>5</v>
      </c>
      <c r="C10" s="220">
        <v>11</v>
      </c>
      <c r="D10" s="220">
        <v>1</v>
      </c>
      <c r="E10" s="220">
        <v>1</v>
      </c>
      <c r="F10" s="220">
        <v>0</v>
      </c>
      <c r="G10" s="220">
        <v>3</v>
      </c>
      <c r="H10" s="220">
        <v>21</v>
      </c>
    </row>
    <row r="11" spans="1:9" ht="22.5">
      <c r="A11" s="123" t="s">
        <v>416</v>
      </c>
      <c r="B11" s="220">
        <v>58</v>
      </c>
      <c r="C11" s="220">
        <v>56</v>
      </c>
      <c r="D11" s="220">
        <v>0</v>
      </c>
      <c r="E11" s="220">
        <v>24</v>
      </c>
      <c r="F11" s="220">
        <v>24</v>
      </c>
      <c r="G11" s="220">
        <v>57</v>
      </c>
      <c r="H11" s="220">
        <v>219</v>
      </c>
    </row>
    <row r="12" spans="1:9" ht="22.5">
      <c r="A12" s="214" t="s">
        <v>417</v>
      </c>
      <c r="B12" s="218">
        <v>93</v>
      </c>
      <c r="C12" s="218">
        <v>137</v>
      </c>
      <c r="D12" s="218">
        <v>53</v>
      </c>
      <c r="E12" s="218">
        <v>55</v>
      </c>
      <c r="F12" s="218">
        <v>45</v>
      </c>
      <c r="G12" s="218">
        <v>169</v>
      </c>
      <c r="H12" s="218">
        <v>552</v>
      </c>
    </row>
    <row r="13" spans="1:9" ht="22.5">
      <c r="A13" s="212" t="s">
        <v>418</v>
      </c>
      <c r="B13" s="213">
        <v>25210</v>
      </c>
      <c r="C13" s="213">
        <v>69652</v>
      </c>
      <c r="D13" s="213">
        <v>17959</v>
      </c>
      <c r="E13" s="213">
        <v>16536</v>
      </c>
      <c r="F13" s="213">
        <v>9790</v>
      </c>
      <c r="G13" s="213">
        <v>46855</v>
      </c>
      <c r="H13" s="213">
        <v>186002</v>
      </c>
    </row>
    <row r="14" spans="1:9" ht="21.75">
      <c r="A14" s="124" t="s">
        <v>419</v>
      </c>
      <c r="B14" s="221">
        <v>0.1355361770303545</v>
      </c>
      <c r="C14" s="221">
        <v>0.37446909173019644</v>
      </c>
      <c r="D14" s="221">
        <v>9.6552725239513554E-2</v>
      </c>
      <c r="E14" s="221">
        <v>8.8902269868065931E-2</v>
      </c>
      <c r="F14" s="221">
        <v>5.2633842646853259E-2</v>
      </c>
      <c r="G14" s="221">
        <v>0.2519058934850163</v>
      </c>
      <c r="H14" s="221">
        <v>1</v>
      </c>
    </row>
    <row r="15" spans="1:9" ht="12.75" customHeight="1">
      <c r="A15" s="137" t="s">
        <v>426</v>
      </c>
    </row>
    <row r="16" spans="1:9" ht="12.75" customHeight="1">
      <c r="A16" s="222" t="s">
        <v>427</v>
      </c>
    </row>
    <row r="17" spans="1:9" ht="12.75" customHeight="1"/>
    <row r="18" spans="1:9" ht="12.75" customHeight="1">
      <c r="A18" s="138" t="s">
        <v>74</v>
      </c>
      <c r="H18" s="28" t="str">
        <f>Naslovnica!A20</f>
        <v>Veljača 2012.</v>
      </c>
    </row>
    <row r="19" spans="1:9" ht="12.75" customHeight="1">
      <c r="A19" s="29" t="s">
        <v>75</v>
      </c>
      <c r="H19" s="33" t="str">
        <f>Naslovnica!A24</f>
        <v>February 2012</v>
      </c>
    </row>
    <row r="20" spans="1:9" ht="12.75" customHeight="1"/>
    <row r="21" spans="1:9" ht="12.75" customHeight="1"/>
    <row r="22" spans="1:9" ht="12.75" customHeight="1"/>
    <row r="23" spans="1:9" ht="12.75" customHeight="1"/>
    <row r="24" spans="1:9" ht="12.75" customHeight="1"/>
    <row r="25" spans="1:9" ht="12.75" customHeight="1"/>
    <row r="26" spans="1:9" ht="12.75" customHeight="1"/>
    <row r="27" spans="1:9" ht="12.75" customHeight="1">
      <c r="I27" s="685"/>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37" t="s">
        <v>426</v>
      </c>
    </row>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8" ht="12.75" customHeight="1"/>
    <row r="50" spans="1:8" ht="12.75" customHeight="1">
      <c r="A50" s="631" t="s">
        <v>1189</v>
      </c>
    </row>
    <row r="51" spans="1:8" ht="12.75" customHeight="1"/>
    <row r="52" spans="1:8" ht="12.75" customHeight="1">
      <c r="H52" s="181" t="s">
        <v>637</v>
      </c>
    </row>
    <row r="53" spans="1:8" ht="12.75" customHeight="1"/>
    <row r="54" spans="1:8" ht="12.75" customHeight="1"/>
  </sheetData>
  <hyperlinks>
    <hyperlink ref="A50" location="'2 Sadržaj'!A1" display="Sadržaj / Contents"/>
  </hyperlinks>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82"/>
  <sheetViews>
    <sheetView showGridLines="0" zoomScaleNormal="100" workbookViewId="0"/>
  </sheetViews>
  <sheetFormatPr defaultRowHeight="15"/>
  <cols>
    <col min="1" max="7" width="12.140625" customWidth="1"/>
    <col min="8" max="8" width="12.28515625" customWidth="1"/>
  </cols>
  <sheetData>
    <row r="1" spans="1:10" ht="12.75" customHeight="1">
      <c r="A1" s="24" t="s">
        <v>1175</v>
      </c>
      <c r="G1" s="223" t="s">
        <v>435</v>
      </c>
      <c r="J1" s="28" t="s">
        <v>1215</v>
      </c>
    </row>
    <row r="2" spans="1:10" ht="12.75" customHeight="1">
      <c r="A2" s="29" t="s">
        <v>77</v>
      </c>
      <c r="G2" s="224" t="s">
        <v>436</v>
      </c>
      <c r="J2" s="33" t="s">
        <v>1216</v>
      </c>
    </row>
    <row r="3" spans="1:10" ht="12.75" customHeight="1"/>
    <row r="4" spans="1:10" ht="12.75" customHeight="1"/>
    <row r="5" spans="1:10" ht="13.5" customHeight="1">
      <c r="A5" s="55"/>
      <c r="B5" s="56"/>
      <c r="C5" s="56" t="s">
        <v>1247</v>
      </c>
      <c r="D5" s="56"/>
      <c r="E5" s="162"/>
      <c r="F5" s="56" t="s">
        <v>1248</v>
      </c>
      <c r="G5" s="162"/>
      <c r="H5" s="722" t="s">
        <v>1222</v>
      </c>
      <c r="I5" s="723"/>
      <c r="J5" s="723"/>
    </row>
    <row r="6" spans="1:10" ht="13.5" customHeight="1">
      <c r="A6" s="55"/>
      <c r="B6" s="162"/>
      <c r="C6" s="65" t="s">
        <v>1249</v>
      </c>
      <c r="D6" s="162"/>
      <c r="E6" s="162"/>
      <c r="F6" s="65" t="s">
        <v>1250</v>
      </c>
      <c r="G6" s="162"/>
      <c r="H6" s="724" t="s">
        <v>219</v>
      </c>
      <c r="I6" s="724"/>
      <c r="J6" s="54" t="s">
        <v>220</v>
      </c>
    </row>
    <row r="7" spans="1:10" ht="30" customHeight="1">
      <c r="A7" s="157" t="s">
        <v>214</v>
      </c>
      <c r="B7" s="157" t="s">
        <v>215</v>
      </c>
      <c r="C7" s="157" t="s">
        <v>216</v>
      </c>
      <c r="D7" s="157" t="s">
        <v>217</v>
      </c>
      <c r="E7" s="157" t="s">
        <v>215</v>
      </c>
      <c r="F7" s="157" t="s">
        <v>216</v>
      </c>
      <c r="G7" s="157" t="s">
        <v>217</v>
      </c>
      <c r="H7" s="157" t="s">
        <v>215</v>
      </c>
      <c r="I7" s="157" t="s">
        <v>216</v>
      </c>
      <c r="J7" s="157" t="s">
        <v>217</v>
      </c>
    </row>
    <row r="8" spans="1:10" ht="12.75" customHeight="1">
      <c r="A8" s="58" t="s">
        <v>221</v>
      </c>
      <c r="B8" s="59">
        <v>1190</v>
      </c>
      <c r="C8" s="59">
        <v>1044</v>
      </c>
      <c r="D8" s="59">
        <v>2234</v>
      </c>
      <c r="E8" s="60">
        <v>1125</v>
      </c>
      <c r="F8" s="60">
        <v>969</v>
      </c>
      <c r="G8" s="59">
        <v>2094</v>
      </c>
      <c r="H8" s="59">
        <v>65</v>
      </c>
      <c r="I8" s="59">
        <v>75</v>
      </c>
      <c r="J8" s="62">
        <v>6.6857688634192947E-2</v>
      </c>
    </row>
    <row r="9" spans="1:10" ht="12.75" customHeight="1">
      <c r="A9" s="58" t="s">
        <v>222</v>
      </c>
      <c r="B9" s="59">
        <v>5547</v>
      </c>
      <c r="C9" s="59">
        <v>3528</v>
      </c>
      <c r="D9" s="59">
        <v>9075</v>
      </c>
      <c r="E9" s="60">
        <v>5573</v>
      </c>
      <c r="F9" s="60">
        <v>3568</v>
      </c>
      <c r="G9" s="59">
        <v>9141</v>
      </c>
      <c r="H9" s="59">
        <v>-26</v>
      </c>
      <c r="I9" s="59">
        <v>-40</v>
      </c>
      <c r="J9" s="62">
        <v>-7.2202166064981865E-3</v>
      </c>
    </row>
    <row r="10" spans="1:10" ht="12.75" customHeight="1">
      <c r="A10" s="58" t="s">
        <v>223</v>
      </c>
      <c r="B10" s="59">
        <v>11954</v>
      </c>
      <c r="C10" s="59">
        <v>9280</v>
      </c>
      <c r="D10" s="59">
        <v>21234</v>
      </c>
      <c r="E10" s="60">
        <v>11722</v>
      </c>
      <c r="F10" s="60">
        <v>9190</v>
      </c>
      <c r="G10" s="59">
        <v>20912</v>
      </c>
      <c r="H10" s="59">
        <v>232</v>
      </c>
      <c r="I10" s="59">
        <v>90</v>
      </c>
      <c r="J10" s="62">
        <v>1.5397857689364969E-2</v>
      </c>
    </row>
    <row r="11" spans="1:10" ht="12.75" customHeight="1">
      <c r="A11" s="58" t="s">
        <v>224</v>
      </c>
      <c r="B11" s="59">
        <v>14352</v>
      </c>
      <c r="C11" s="59">
        <v>12537</v>
      </c>
      <c r="D11" s="59">
        <v>26889</v>
      </c>
      <c r="E11" s="60">
        <v>13969</v>
      </c>
      <c r="F11" s="60">
        <v>12278</v>
      </c>
      <c r="G11" s="59">
        <v>26247</v>
      </c>
      <c r="H11" s="59">
        <v>383</v>
      </c>
      <c r="I11" s="59">
        <v>259</v>
      </c>
      <c r="J11" s="62">
        <v>2.4459938278660331E-2</v>
      </c>
    </row>
    <row r="12" spans="1:10" ht="12.75" customHeight="1">
      <c r="A12" s="58" t="s">
        <v>225</v>
      </c>
      <c r="B12" s="59">
        <v>13355</v>
      </c>
      <c r="C12" s="59">
        <v>13115</v>
      </c>
      <c r="D12" s="59">
        <v>26470</v>
      </c>
      <c r="E12" s="60">
        <v>13068</v>
      </c>
      <c r="F12" s="60">
        <v>12921</v>
      </c>
      <c r="G12" s="59">
        <v>25989</v>
      </c>
      <c r="H12" s="59">
        <v>287</v>
      </c>
      <c r="I12" s="59">
        <v>194</v>
      </c>
      <c r="J12" s="62">
        <v>1.8507830235868994E-2</v>
      </c>
    </row>
    <row r="13" spans="1:10" ht="12.75" customHeight="1">
      <c r="A13" s="58" t="s">
        <v>226</v>
      </c>
      <c r="B13" s="59">
        <v>12308</v>
      </c>
      <c r="C13" s="59">
        <v>13535</v>
      </c>
      <c r="D13" s="59">
        <v>25843</v>
      </c>
      <c r="E13" s="60">
        <v>11983</v>
      </c>
      <c r="F13" s="60">
        <v>13311</v>
      </c>
      <c r="G13" s="59">
        <v>25294</v>
      </c>
      <c r="H13" s="59">
        <v>325</v>
      </c>
      <c r="I13" s="59">
        <v>224</v>
      </c>
      <c r="J13" s="62">
        <v>2.1704752115126125E-2</v>
      </c>
    </row>
    <row r="14" spans="1:10" ht="12.75" customHeight="1">
      <c r="A14" s="58" t="s">
        <v>227</v>
      </c>
      <c r="B14" s="59">
        <v>12795</v>
      </c>
      <c r="C14" s="59">
        <v>15546</v>
      </c>
      <c r="D14" s="59">
        <v>28341</v>
      </c>
      <c r="E14" s="60">
        <v>12440</v>
      </c>
      <c r="F14" s="60">
        <v>15208</v>
      </c>
      <c r="G14" s="59">
        <v>27648</v>
      </c>
      <c r="H14" s="59">
        <v>355</v>
      </c>
      <c r="I14" s="59">
        <v>338</v>
      </c>
      <c r="J14" s="62">
        <v>2.5065104166666741E-2</v>
      </c>
    </row>
    <row r="15" spans="1:10" ht="12.75" customHeight="1">
      <c r="A15" s="58" t="s">
        <v>430</v>
      </c>
      <c r="B15" s="59">
        <v>16413</v>
      </c>
      <c r="C15" s="59">
        <v>18343</v>
      </c>
      <c r="D15" s="59">
        <v>34756</v>
      </c>
      <c r="E15" s="60">
        <v>16145</v>
      </c>
      <c r="F15" s="60">
        <v>18163</v>
      </c>
      <c r="G15" s="59">
        <v>34308</v>
      </c>
      <c r="H15" s="59">
        <v>268</v>
      </c>
      <c r="I15" s="59">
        <v>180</v>
      </c>
      <c r="J15" s="62">
        <v>1.3058178850413826E-2</v>
      </c>
    </row>
    <row r="16" spans="1:10" ht="12.75" customHeight="1">
      <c r="A16" s="58" t="s">
        <v>431</v>
      </c>
      <c r="B16" s="59">
        <v>4302</v>
      </c>
      <c r="C16" s="59">
        <v>3934</v>
      </c>
      <c r="D16" s="59">
        <v>8236</v>
      </c>
      <c r="E16" s="60">
        <v>4212</v>
      </c>
      <c r="F16" s="60">
        <v>3850</v>
      </c>
      <c r="G16" s="59">
        <v>8062</v>
      </c>
      <c r="H16" s="59">
        <v>90</v>
      </c>
      <c r="I16" s="59">
        <v>84</v>
      </c>
      <c r="J16" s="62">
        <v>2.1582733812949728E-2</v>
      </c>
    </row>
    <row r="17" spans="1:10" ht="12.75" customHeight="1">
      <c r="A17" s="58" t="s">
        <v>432</v>
      </c>
      <c r="B17" s="59">
        <v>478</v>
      </c>
      <c r="C17" s="59">
        <v>507</v>
      </c>
      <c r="D17" s="59">
        <v>985</v>
      </c>
      <c r="E17" s="61">
        <v>447</v>
      </c>
      <c r="F17" s="61">
        <v>450</v>
      </c>
      <c r="G17" s="59">
        <v>897</v>
      </c>
      <c r="H17" s="59">
        <v>31</v>
      </c>
      <c r="I17" s="59">
        <v>57</v>
      </c>
      <c r="J17" s="62">
        <v>9.8104793756967679E-2</v>
      </c>
    </row>
    <row r="18" spans="1:10" ht="12.75" customHeight="1">
      <c r="A18" s="58" t="s">
        <v>433</v>
      </c>
      <c r="B18" s="59">
        <v>17</v>
      </c>
      <c r="C18" s="59">
        <v>20</v>
      </c>
      <c r="D18" s="59">
        <v>37</v>
      </c>
      <c r="E18" s="61">
        <v>47</v>
      </c>
      <c r="F18" s="61">
        <v>80</v>
      </c>
      <c r="G18" s="59">
        <v>127</v>
      </c>
      <c r="H18" s="59">
        <v>-30</v>
      </c>
      <c r="I18" s="59">
        <v>-60</v>
      </c>
      <c r="J18" s="62">
        <v>-0.70866141732283472</v>
      </c>
    </row>
    <row r="19" spans="1:10" ht="26.25" customHeight="1">
      <c r="A19" s="226" t="s">
        <v>434</v>
      </c>
      <c r="B19" s="63">
        <v>92711</v>
      </c>
      <c r="C19" s="63">
        <v>91389</v>
      </c>
      <c r="D19" s="63">
        <v>184100</v>
      </c>
      <c r="E19" s="63">
        <v>90731</v>
      </c>
      <c r="F19" s="63">
        <v>89988</v>
      </c>
      <c r="G19" s="63">
        <v>180719</v>
      </c>
      <c r="H19" s="63">
        <v>1980</v>
      </c>
      <c r="I19" s="63">
        <v>1401</v>
      </c>
      <c r="J19" s="64">
        <v>1.8708602858581447E-2</v>
      </c>
    </row>
    <row r="20" spans="1:10" ht="12.75" customHeight="1">
      <c r="A20" s="137" t="s">
        <v>426</v>
      </c>
    </row>
    <row r="21" spans="1:10" ht="12.75" customHeight="1"/>
    <row r="22" spans="1:10" ht="12.75" customHeight="1"/>
    <row r="23" spans="1:10" ht="12.75" customHeight="1">
      <c r="A23" s="225" t="s">
        <v>1251</v>
      </c>
    </row>
    <row r="24" spans="1:10" ht="12.75" customHeight="1">
      <c r="A24" s="32" t="s">
        <v>1252</v>
      </c>
    </row>
    <row r="25" spans="1:10" ht="12.75" customHeight="1" thickBot="1"/>
    <row r="26" spans="1:10" ht="12.75" customHeight="1">
      <c r="A26" s="341"/>
      <c r="B26" s="342"/>
      <c r="C26" s="342"/>
      <c r="D26" s="342"/>
      <c r="E26" s="342"/>
      <c r="F26" s="342"/>
      <c r="G26" s="342"/>
      <c r="H26" s="342"/>
      <c r="I26" s="342"/>
      <c r="J26" s="343"/>
    </row>
    <row r="27" spans="1:10" ht="12.75" customHeight="1">
      <c r="A27" s="344"/>
      <c r="B27" s="340"/>
      <c r="C27" s="340"/>
      <c r="D27" s="340"/>
      <c r="E27" s="340"/>
      <c r="F27" s="340"/>
      <c r="G27" s="340"/>
      <c r="H27" s="340"/>
      <c r="I27" s="340"/>
      <c r="J27" s="345"/>
    </row>
    <row r="28" spans="1:10" ht="12.75" customHeight="1">
      <c r="A28" s="344"/>
      <c r="B28" s="340"/>
      <c r="C28" s="340"/>
      <c r="D28" s="340"/>
      <c r="E28" s="340"/>
      <c r="F28" s="340"/>
      <c r="G28" s="340"/>
      <c r="H28" s="340"/>
      <c r="I28" s="340"/>
      <c r="J28" s="345"/>
    </row>
    <row r="29" spans="1:10" ht="12.75" customHeight="1">
      <c r="A29" s="344"/>
      <c r="B29" s="340"/>
      <c r="C29" s="340"/>
      <c r="D29" s="340"/>
      <c r="E29" s="340"/>
      <c r="F29" s="340"/>
      <c r="G29" s="340"/>
      <c r="H29" s="340"/>
      <c r="I29" s="340"/>
      <c r="J29" s="345"/>
    </row>
    <row r="30" spans="1:10" ht="12.75" customHeight="1">
      <c r="A30" s="344"/>
      <c r="B30" s="340"/>
      <c r="C30" s="340"/>
      <c r="D30" s="340"/>
      <c r="E30" s="340"/>
      <c r="F30" s="340"/>
      <c r="G30" s="340"/>
      <c r="H30" s="340"/>
      <c r="I30" s="340"/>
      <c r="J30" s="345"/>
    </row>
    <row r="31" spans="1:10" ht="12.75" customHeight="1">
      <c r="A31" s="344"/>
      <c r="B31" s="340"/>
      <c r="C31" s="340"/>
      <c r="D31" s="340"/>
      <c r="E31" s="340"/>
      <c r="F31" s="340"/>
      <c r="G31" s="340"/>
      <c r="H31" s="340"/>
      <c r="I31" s="340"/>
      <c r="J31" s="345"/>
    </row>
    <row r="32" spans="1:10"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c r="A56" s="344"/>
      <c r="B56" s="340"/>
      <c r="C56" s="340"/>
      <c r="D56" s="340"/>
      <c r="E56" s="340"/>
      <c r="F56" s="340"/>
      <c r="G56" s="340"/>
      <c r="H56" s="340"/>
      <c r="I56" s="340"/>
      <c r="J56" s="345"/>
    </row>
    <row r="57" spans="1:10" ht="12.75" customHeight="1">
      <c r="A57" s="344"/>
      <c r="B57" s="340"/>
      <c r="C57" s="340"/>
      <c r="D57" s="340"/>
      <c r="E57" s="340"/>
      <c r="F57" s="340"/>
      <c r="G57" s="340"/>
      <c r="H57" s="340"/>
      <c r="I57" s="340"/>
      <c r="J57" s="345"/>
    </row>
    <row r="58" spans="1:10" ht="12.75" customHeight="1">
      <c r="A58" s="344"/>
      <c r="B58" s="340"/>
      <c r="C58" s="340"/>
      <c r="D58" s="340"/>
      <c r="E58" s="340"/>
      <c r="F58" s="340"/>
      <c r="G58" s="340"/>
      <c r="H58" s="340"/>
      <c r="I58" s="340"/>
      <c r="J58" s="345"/>
    </row>
    <row r="59" spans="1:10" ht="12.75" customHeight="1">
      <c r="A59" s="344"/>
      <c r="B59" s="340"/>
      <c r="C59" s="340"/>
      <c r="D59" s="340"/>
      <c r="E59" s="340"/>
      <c r="F59" s="340"/>
      <c r="G59" s="340"/>
      <c r="H59" s="340"/>
      <c r="I59" s="340"/>
      <c r="J59" s="345"/>
    </row>
    <row r="60" spans="1:10" ht="12.75" customHeight="1">
      <c r="A60" s="344"/>
      <c r="B60" s="340"/>
      <c r="C60" s="340"/>
      <c r="D60" s="340"/>
      <c r="E60" s="340"/>
      <c r="F60" s="340"/>
      <c r="G60" s="340"/>
      <c r="H60" s="340"/>
      <c r="I60" s="340"/>
      <c r="J60" s="345"/>
    </row>
    <row r="61" spans="1:10" ht="12.75" customHeight="1">
      <c r="A61" s="344"/>
      <c r="B61" s="340"/>
      <c r="C61" s="340"/>
      <c r="D61" s="340"/>
      <c r="E61" s="340"/>
      <c r="F61" s="340"/>
      <c r="G61" s="340"/>
      <c r="H61" s="340"/>
      <c r="I61" s="340"/>
      <c r="J61" s="345"/>
    </row>
    <row r="62" spans="1:10" ht="12.75" customHeight="1">
      <c r="A62" s="344"/>
      <c r="B62" s="340"/>
      <c r="C62" s="340"/>
      <c r="D62" s="340"/>
      <c r="E62" s="340"/>
      <c r="F62" s="340"/>
      <c r="G62" s="340"/>
      <c r="H62" s="340"/>
      <c r="I62" s="340"/>
      <c r="J62" s="345"/>
    </row>
    <row r="63" spans="1:10" ht="12.75" customHeight="1">
      <c r="A63" s="344"/>
      <c r="B63" s="340"/>
      <c r="C63" s="340"/>
      <c r="D63" s="340"/>
      <c r="E63" s="340"/>
      <c r="F63" s="340"/>
      <c r="G63" s="340"/>
      <c r="H63" s="340"/>
      <c r="I63" s="340"/>
      <c r="J63" s="345"/>
    </row>
    <row r="64" spans="1:10" ht="12.75" customHeight="1">
      <c r="A64" s="344"/>
      <c r="B64" s="340"/>
      <c r="C64" s="340"/>
      <c r="D64" s="340"/>
      <c r="E64" s="340"/>
      <c r="F64" s="340"/>
      <c r="G64" s="340"/>
      <c r="H64" s="340"/>
      <c r="I64" s="340"/>
      <c r="J64" s="345"/>
    </row>
    <row r="65" spans="1:10" ht="12.75" customHeight="1">
      <c r="A65" s="344"/>
      <c r="B65" s="340"/>
      <c r="C65" s="340"/>
      <c r="D65" s="340"/>
      <c r="E65" s="340"/>
      <c r="F65" s="340"/>
      <c r="G65" s="340"/>
      <c r="H65" s="340"/>
      <c r="I65" s="340"/>
      <c r="J65" s="345"/>
    </row>
    <row r="66" spans="1:10" ht="12.75" customHeight="1" thickBot="1">
      <c r="A66" s="346"/>
      <c r="B66" s="347"/>
      <c r="C66" s="347"/>
      <c r="D66" s="347"/>
      <c r="E66" s="347"/>
      <c r="F66" s="347"/>
      <c r="G66" s="347"/>
      <c r="H66" s="347"/>
      <c r="I66" s="347"/>
      <c r="J66" s="348"/>
    </row>
    <row r="67" spans="1:10" ht="12.75" customHeight="1">
      <c r="A67" s="137" t="s">
        <v>426</v>
      </c>
    </row>
    <row r="68" spans="1:10" ht="12.75" customHeight="1"/>
    <row r="69" spans="1:10" ht="12.75" customHeight="1"/>
    <row r="70" spans="1:10" ht="12.75" customHeight="1"/>
    <row r="71" spans="1:10" ht="12.75" customHeight="1"/>
    <row r="72" spans="1:10" ht="12.75" customHeight="1"/>
    <row r="73" spans="1:10" ht="12.75" customHeight="1"/>
    <row r="74" spans="1:10" ht="12.75" customHeight="1">
      <c r="A74" s="631" t="s">
        <v>1189</v>
      </c>
    </row>
    <row r="75" spans="1:10" ht="12.75" customHeight="1"/>
    <row r="76" spans="1:10" ht="12.75" customHeight="1">
      <c r="J76" s="51" t="s">
        <v>638</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4" location="'2 Sadržaj'!A1" display="Sadržaj / Contents"/>
  </hyperlink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1"/>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602" t="s">
        <v>197</v>
      </c>
      <c r="B1" s="603"/>
      <c r="C1" s="603"/>
      <c r="D1" s="603"/>
      <c r="E1" s="603"/>
      <c r="F1" s="603"/>
    </row>
    <row r="2" spans="1:7" ht="16.5">
      <c r="A2" s="604" t="s">
        <v>198</v>
      </c>
      <c r="B2" s="605"/>
      <c r="C2" s="605"/>
      <c r="D2" s="605"/>
      <c r="E2" s="606"/>
      <c r="F2" s="606"/>
    </row>
    <row r="3" spans="1:7" ht="12.75" customHeight="1">
      <c r="A3" s="21"/>
      <c r="B3" s="22"/>
      <c r="C3" s="22"/>
      <c r="D3" s="22"/>
      <c r="E3" s="23"/>
      <c r="F3" s="23"/>
    </row>
    <row r="4" spans="1:7" ht="12.75" customHeight="1">
      <c r="A4" s="24" t="s">
        <v>1155</v>
      </c>
      <c r="B4" s="25"/>
      <c r="C4" s="25"/>
      <c r="D4" s="26"/>
      <c r="E4" s="27"/>
      <c r="F4" s="28" t="str">
        <f>Naslovnica!A20</f>
        <v>Veljača 2012.</v>
      </c>
    </row>
    <row r="5" spans="1:7" ht="12.75" customHeight="1">
      <c r="A5" s="29" t="s">
        <v>199</v>
      </c>
      <c r="B5" s="30"/>
      <c r="C5" s="30"/>
      <c r="D5" s="31"/>
      <c r="E5" s="32"/>
      <c r="F5" s="33" t="str">
        <f>Naslovnica!A24</f>
        <v>February 2012</v>
      </c>
    </row>
    <row r="6" spans="1:7" ht="12.75" customHeight="1"/>
    <row r="7" spans="1:7" ht="22.5">
      <c r="A7" s="34" t="s">
        <v>205</v>
      </c>
      <c r="B7" s="34" t="s">
        <v>200</v>
      </c>
      <c r="C7" s="34" t="s">
        <v>201</v>
      </c>
      <c r="D7" s="34" t="s">
        <v>202</v>
      </c>
      <c r="E7" s="34" t="s">
        <v>203</v>
      </c>
      <c r="F7" s="35" t="s">
        <v>204</v>
      </c>
    </row>
    <row r="8" spans="1:7" ht="33.75">
      <c r="A8" s="36" t="s">
        <v>206</v>
      </c>
      <c r="B8" s="37">
        <v>578498</v>
      </c>
      <c r="C8" s="37">
        <v>247680</v>
      </c>
      <c r="D8" s="37">
        <v>286509</v>
      </c>
      <c r="E8" s="37">
        <v>496071</v>
      </c>
      <c r="F8" s="37">
        <v>1608758</v>
      </c>
      <c r="G8" s="685"/>
    </row>
    <row r="9" spans="1:7" ht="22.5" customHeight="1">
      <c r="A9" s="124" t="s">
        <v>337</v>
      </c>
      <c r="B9" s="38">
        <v>0.35959292820921479</v>
      </c>
      <c r="C9" s="38">
        <v>0.15395727635853249</v>
      </c>
      <c r="D9" s="38">
        <v>0.17809328687098991</v>
      </c>
      <c r="E9" s="38">
        <v>0.30835650856126279</v>
      </c>
      <c r="F9" s="38">
        <v>1</v>
      </c>
    </row>
    <row r="10" spans="1:7" ht="22.5">
      <c r="A10" s="123" t="s">
        <v>332</v>
      </c>
      <c r="B10" s="39">
        <v>23</v>
      </c>
      <c r="C10" s="39">
        <v>8</v>
      </c>
      <c r="D10" s="39">
        <v>22</v>
      </c>
      <c r="E10" s="40">
        <v>19</v>
      </c>
      <c r="F10" s="40">
        <v>72</v>
      </c>
    </row>
    <row r="11" spans="1:7" ht="22.5">
      <c r="A11" s="123" t="s">
        <v>333</v>
      </c>
      <c r="B11" s="39">
        <v>26</v>
      </c>
      <c r="C11" s="39">
        <v>30</v>
      </c>
      <c r="D11" s="39">
        <v>30</v>
      </c>
      <c r="E11" s="39">
        <v>25</v>
      </c>
      <c r="F11" s="39">
        <v>111</v>
      </c>
    </row>
    <row r="12" spans="1:7" ht="22.5">
      <c r="A12" s="123" t="s">
        <v>334</v>
      </c>
      <c r="B12" s="39">
        <v>1507</v>
      </c>
      <c r="C12" s="39">
        <v>645</v>
      </c>
      <c r="D12" s="39">
        <v>747</v>
      </c>
      <c r="E12" s="39">
        <v>1293</v>
      </c>
      <c r="F12" s="39">
        <v>4192</v>
      </c>
    </row>
    <row r="13" spans="1:7" ht="21.75">
      <c r="A13" s="124" t="s">
        <v>338</v>
      </c>
      <c r="B13" s="41">
        <v>1556</v>
      </c>
      <c r="C13" s="41">
        <v>683</v>
      </c>
      <c r="D13" s="41">
        <v>799</v>
      </c>
      <c r="E13" s="41">
        <v>1337</v>
      </c>
      <c r="F13" s="41">
        <v>4375</v>
      </c>
    </row>
    <row r="14" spans="1:7" ht="22.5">
      <c r="A14" s="123" t="s">
        <v>335</v>
      </c>
      <c r="B14" s="39">
        <v>7</v>
      </c>
      <c r="C14" s="39">
        <v>12</v>
      </c>
      <c r="D14" s="39">
        <v>19</v>
      </c>
      <c r="E14" s="40">
        <v>34</v>
      </c>
      <c r="F14" s="39">
        <v>72</v>
      </c>
    </row>
    <row r="15" spans="1:7" ht="22.5">
      <c r="A15" s="123" t="s">
        <v>336</v>
      </c>
      <c r="B15" s="39">
        <v>49</v>
      </c>
      <c r="C15" s="39">
        <v>12</v>
      </c>
      <c r="D15" s="39">
        <v>4</v>
      </c>
      <c r="E15" s="40">
        <v>7</v>
      </c>
      <c r="F15" s="39">
        <v>72</v>
      </c>
    </row>
    <row r="16" spans="1:7" ht="22.5" customHeight="1">
      <c r="A16" s="124" t="s">
        <v>339</v>
      </c>
      <c r="B16" s="42">
        <v>42</v>
      </c>
      <c r="C16" s="42">
        <v>0</v>
      </c>
      <c r="D16" s="42">
        <v>-15</v>
      </c>
      <c r="E16" s="42">
        <v>-27</v>
      </c>
      <c r="F16" s="41">
        <v>0</v>
      </c>
    </row>
    <row r="17" spans="1:8" ht="22.5" customHeight="1">
      <c r="A17" s="124" t="s">
        <v>340</v>
      </c>
      <c r="B17" s="43">
        <v>17</v>
      </c>
      <c r="C17" s="43">
        <v>13</v>
      </c>
      <c r="D17" s="44">
        <v>30</v>
      </c>
      <c r="E17" s="44">
        <v>34</v>
      </c>
      <c r="F17" s="44">
        <v>94</v>
      </c>
    </row>
    <row r="18" spans="1:8" ht="22.5">
      <c r="A18" s="36" t="s">
        <v>207</v>
      </c>
      <c r="B18" s="45">
        <v>580079</v>
      </c>
      <c r="C18" s="45">
        <v>248350</v>
      </c>
      <c r="D18" s="46">
        <v>287263</v>
      </c>
      <c r="E18" s="46">
        <v>497347</v>
      </c>
      <c r="F18" s="47">
        <v>1613039</v>
      </c>
    </row>
    <row r="19" spans="1:8" ht="22.5">
      <c r="A19" s="124" t="s">
        <v>341</v>
      </c>
      <c r="B19" s="48">
        <v>2.7329394397214856E-3</v>
      </c>
      <c r="C19" s="48">
        <v>2.7051033591731265E-3</v>
      </c>
      <c r="D19" s="48">
        <v>2.6316799821297062E-3</v>
      </c>
      <c r="E19" s="48">
        <v>2.572212445395921E-3</v>
      </c>
      <c r="F19" s="48">
        <v>2.6610590281446931E-3</v>
      </c>
    </row>
    <row r="20" spans="1:8" ht="21.75">
      <c r="A20" s="124" t="s">
        <v>337</v>
      </c>
      <c r="B20" s="38">
        <v>0.35961870729721973</v>
      </c>
      <c r="C20" s="38">
        <v>0.15396403930717112</v>
      </c>
      <c r="D20" s="38">
        <v>0.17808806854638976</v>
      </c>
      <c r="E20" s="38">
        <v>0.3083291848492194</v>
      </c>
      <c r="F20" s="38">
        <v>1</v>
      </c>
    </row>
    <row r="21" spans="1:8" ht="12.75" customHeight="1">
      <c r="A21" s="715" t="s">
        <v>208</v>
      </c>
      <c r="B21" s="715"/>
      <c r="C21" s="715"/>
      <c r="D21" s="715"/>
      <c r="E21" s="715"/>
      <c r="F21" s="716"/>
    </row>
    <row r="22" spans="1:8" ht="19.5" customHeight="1">
      <c r="A22" s="717" t="s">
        <v>209</v>
      </c>
      <c r="B22" s="718"/>
      <c r="C22" s="718"/>
      <c r="D22" s="718"/>
      <c r="E22" s="718"/>
      <c r="F22" s="719"/>
    </row>
    <row r="23" spans="1:8" ht="19.5" customHeight="1">
      <c r="A23" s="720" t="s">
        <v>210</v>
      </c>
      <c r="B23" s="720"/>
      <c r="C23" s="720"/>
      <c r="D23" s="720"/>
      <c r="E23" s="720"/>
      <c r="F23" s="720"/>
    </row>
    <row r="24" spans="1:8" ht="19.5" customHeight="1">
      <c r="A24" s="721" t="s">
        <v>211</v>
      </c>
      <c r="B24" s="721"/>
      <c r="C24" s="721"/>
      <c r="D24" s="721"/>
      <c r="E24" s="721"/>
      <c r="F24" s="721"/>
    </row>
    <row r="25" spans="1:8" ht="12.75" customHeight="1"/>
    <row r="26" spans="1:8" ht="12.75" customHeight="1">
      <c r="A26" s="49" t="s">
        <v>1156</v>
      </c>
      <c r="F26" s="28" t="str">
        <f>Naslovnica!A20</f>
        <v>Veljača 2012.</v>
      </c>
    </row>
    <row r="27" spans="1:8" ht="12.75" customHeight="1">
      <c r="A27" s="20" t="s">
        <v>9</v>
      </c>
      <c r="F27" s="33" t="str">
        <f>Naslovnica!A24</f>
        <v>February 2012</v>
      </c>
    </row>
    <row r="28" spans="1:8" ht="12.75" customHeight="1"/>
    <row r="29" spans="1:8" ht="12.75" customHeight="1"/>
    <row r="30" spans="1:8" ht="12.75" customHeight="1"/>
    <row r="31" spans="1:8" ht="12.75" customHeight="1">
      <c r="G31" s="685"/>
      <c r="H31" s="685"/>
    </row>
    <row r="32" spans="1:8"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50" t="s">
        <v>212</v>
      </c>
    </row>
    <row r="45" spans="1:1" ht="12.75" customHeight="1"/>
    <row r="46" spans="1:1" ht="12.75" customHeight="1"/>
    <row r="47" spans="1:1" ht="12.75" customHeight="1">
      <c r="A47" s="631" t="s">
        <v>1189</v>
      </c>
    </row>
    <row r="48" spans="1:1" ht="12.75" customHeight="1"/>
    <row r="49" spans="6:6" ht="12.75" customHeight="1">
      <c r="F49" s="51" t="s">
        <v>213</v>
      </c>
    </row>
    <row r="50" spans="6:6" ht="12.75" customHeight="1"/>
    <row r="51" spans="6:6" ht="12.75" customHeight="1"/>
  </sheetData>
  <mergeCells count="4">
    <mergeCell ref="A21:F21"/>
    <mergeCell ref="A22:F22"/>
    <mergeCell ref="A23:F23"/>
    <mergeCell ref="A24:F24"/>
  </mergeCells>
  <hyperlinks>
    <hyperlink ref="A47" location="'2 Sadržaj'!A1" display="Sadržaj / Contents"/>
  </hyperlink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9" t="s">
        <v>1176</v>
      </c>
      <c r="F1" s="28" t="str">
        <f>Naslovnica!A20</f>
        <v>Veljača 2012.</v>
      </c>
    </row>
    <row r="2" spans="1:7" ht="12.75" customHeight="1">
      <c r="A2" s="227" t="s">
        <v>437</v>
      </c>
      <c r="F2" s="33" t="str">
        <f>Naslovnica!A24</f>
        <v>February 2012</v>
      </c>
    </row>
    <row r="3" spans="1:7" ht="12.75" customHeight="1"/>
    <row r="4" spans="1:7" ht="12.75" customHeight="1">
      <c r="E4" s="743" t="s">
        <v>252</v>
      </c>
      <c r="F4" s="743"/>
    </row>
    <row r="5" spans="1:7" ht="13.5" customHeight="1">
      <c r="A5" s="751" t="s">
        <v>438</v>
      </c>
      <c r="B5" s="772" t="s">
        <v>439</v>
      </c>
      <c r="C5" s="772"/>
      <c r="D5" s="772"/>
      <c r="E5" s="772"/>
      <c r="F5" s="772"/>
    </row>
    <row r="6" spans="1:7" ht="33.75" customHeight="1">
      <c r="A6" s="751"/>
      <c r="B6" s="228" t="str">
        <f>Naslovnica!A20</f>
        <v>Veljača 2012.</v>
      </c>
      <c r="C6" s="228" t="str">
        <f>'4 Tablica-Grafikon 2'!F5</f>
        <v>Siječanj 2012.</v>
      </c>
      <c r="D6" s="228" t="s">
        <v>295</v>
      </c>
      <c r="E6" s="158" t="s">
        <v>440</v>
      </c>
      <c r="F6" s="229" t="s">
        <v>441</v>
      </c>
    </row>
    <row r="7" spans="1:7" ht="45" customHeight="1">
      <c r="A7" s="751"/>
      <c r="B7" s="160" t="str">
        <f>Naslovnica!A24</f>
        <v>February 2012</v>
      </c>
      <c r="C7" s="160" t="str">
        <f>'4 Tablica-Grafikon 2'!F6</f>
        <v>January 2012</v>
      </c>
      <c r="D7" s="160" t="s">
        <v>442</v>
      </c>
      <c r="E7" s="102" t="s">
        <v>443</v>
      </c>
      <c r="F7" s="160" t="s">
        <v>444</v>
      </c>
    </row>
    <row r="8" spans="1:7">
      <c r="A8" s="230" t="s">
        <v>420</v>
      </c>
      <c r="B8" s="231">
        <v>2885.239</v>
      </c>
      <c r="C8" s="231">
        <v>3083.0680299999999</v>
      </c>
      <c r="D8" s="232">
        <v>-6.4166287631350127E-2</v>
      </c>
      <c r="E8" s="233">
        <v>168257.55309</v>
      </c>
      <c r="F8" s="232">
        <v>1.7446928863980075E-2</v>
      </c>
    </row>
    <row r="9" spans="1:7">
      <c r="A9" s="230" t="s">
        <v>421</v>
      </c>
      <c r="B9" s="231">
        <v>7406.3402400000004</v>
      </c>
      <c r="C9" s="231">
        <v>7985.8165999999992</v>
      </c>
      <c r="D9" s="232">
        <v>-7.2563194100901174E-2</v>
      </c>
      <c r="E9" s="233">
        <v>671936.41656000027</v>
      </c>
      <c r="F9" s="232">
        <v>1.1145229544785168E-2</v>
      </c>
      <c r="G9" s="685"/>
    </row>
    <row r="10" spans="1:7">
      <c r="A10" s="230" t="s">
        <v>445</v>
      </c>
      <c r="B10" s="231">
        <v>1255.64589</v>
      </c>
      <c r="C10" s="231">
        <v>1446.78332</v>
      </c>
      <c r="D10" s="232">
        <v>-0.13211199448995581</v>
      </c>
      <c r="E10" s="233">
        <v>138470.28898999997</v>
      </c>
      <c r="F10" s="234">
        <v>9.150961308735028E-3</v>
      </c>
    </row>
    <row r="11" spans="1:7">
      <c r="A11" s="230" t="s">
        <v>423</v>
      </c>
      <c r="B11" s="231">
        <v>1202.9478899999999</v>
      </c>
      <c r="C11" s="231">
        <v>1149.2582500000001</v>
      </c>
      <c r="D11" s="232">
        <v>4.6716775798650856E-2</v>
      </c>
      <c r="E11" s="233">
        <v>119404.10814000001</v>
      </c>
      <c r="F11" s="232">
        <v>1.0177124213127175E-2</v>
      </c>
    </row>
    <row r="12" spans="1:7">
      <c r="A12" s="230" t="s">
        <v>424</v>
      </c>
      <c r="B12" s="231">
        <v>1139.52099</v>
      </c>
      <c r="C12" s="231">
        <v>1101.5063300000002</v>
      </c>
      <c r="D12" s="232">
        <v>3.4511522053622512E-2</v>
      </c>
      <c r="E12" s="233">
        <v>51563.575039999989</v>
      </c>
      <c r="F12" s="232">
        <v>2.2598757903719215E-2</v>
      </c>
    </row>
    <row r="13" spans="1:7">
      <c r="A13" s="235" t="s">
        <v>425</v>
      </c>
      <c r="B13" s="231">
        <v>4319.5790199999992</v>
      </c>
      <c r="C13" s="231">
        <v>5532.5129800000004</v>
      </c>
      <c r="D13" s="232">
        <v>-0.21923743593277589</v>
      </c>
      <c r="E13" s="236">
        <v>673023.51049999997</v>
      </c>
      <c r="F13" s="232">
        <v>6.4596285690136897E-3</v>
      </c>
    </row>
    <row r="14" spans="1:7" ht="18.75" customHeight="1">
      <c r="A14" s="237" t="s">
        <v>331</v>
      </c>
      <c r="B14" s="238">
        <v>18209.27303</v>
      </c>
      <c r="C14" s="239">
        <v>20298.945509999998</v>
      </c>
      <c r="D14" s="240">
        <v>-0.10294487853916101</v>
      </c>
      <c r="E14" s="241">
        <v>1822655.4523200006</v>
      </c>
      <c r="F14" s="240">
        <v>1.0091336188904683E-2</v>
      </c>
    </row>
    <row r="15" spans="1:7" ht="12.75" customHeight="1">
      <c r="A15" s="94" t="s">
        <v>446</v>
      </c>
      <c r="B15" s="95"/>
      <c r="C15" s="97"/>
      <c r="D15" s="97"/>
      <c r="E15" s="97"/>
      <c r="F15" s="97"/>
      <c r="G15" s="97"/>
    </row>
    <row r="16" spans="1:7" ht="22.5" customHeight="1">
      <c r="A16" s="773" t="s">
        <v>447</v>
      </c>
      <c r="B16" s="773"/>
      <c r="C16" s="773"/>
      <c r="D16" s="773"/>
      <c r="E16" s="773"/>
      <c r="F16" s="773"/>
      <c r="G16" s="242"/>
    </row>
    <row r="17" spans="1:7" ht="12.75" customHeight="1">
      <c r="A17" s="768" t="s">
        <v>448</v>
      </c>
      <c r="B17" s="769"/>
      <c r="C17" s="769"/>
      <c r="D17" s="769"/>
      <c r="E17" s="769"/>
      <c r="F17" s="769"/>
      <c r="G17" s="243"/>
    </row>
    <row r="18" spans="1:7" ht="12.75" customHeight="1">
      <c r="A18" s="770" t="s">
        <v>449</v>
      </c>
      <c r="B18" s="771"/>
      <c r="C18" s="771"/>
      <c r="D18" s="771"/>
      <c r="E18" s="771"/>
      <c r="F18" s="771"/>
      <c r="G18" s="244"/>
    </row>
    <row r="19" spans="1:7" ht="12.75" customHeight="1">
      <c r="A19" s="768" t="s">
        <v>450</v>
      </c>
      <c r="B19" s="769"/>
      <c r="C19" s="769"/>
      <c r="D19" s="769"/>
      <c r="E19" s="769"/>
      <c r="F19" s="769"/>
      <c r="G19" s="243"/>
    </row>
    <row r="20" spans="1:7" ht="12.75" customHeight="1"/>
    <row r="21" spans="1:7" ht="12.75" customHeight="1">
      <c r="A21" s="245" t="s">
        <v>82</v>
      </c>
      <c r="F21" s="28" t="str">
        <f>Naslovnica!A20</f>
        <v>Veljača 2012.</v>
      </c>
    </row>
    <row r="22" spans="1:7" ht="12.75" customHeight="1">
      <c r="A22" s="227" t="s">
        <v>83</v>
      </c>
      <c r="F22" s="33" t="str">
        <f>Naslovnica!A24</f>
        <v>February 2012</v>
      </c>
    </row>
    <row r="23" spans="1:7" ht="12.75" customHeight="1"/>
    <row r="24" spans="1:7" ht="12.75" customHeight="1"/>
    <row r="25" spans="1:7" ht="12.75" customHeight="1"/>
    <row r="26" spans="1:7" ht="12.75" customHeight="1"/>
    <row r="27" spans="1:7" ht="12.75" customHeight="1"/>
    <row r="28" spans="1:7" ht="12.75" customHeight="1">
      <c r="G28" s="685"/>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94" t="s">
        <v>446</v>
      </c>
    </row>
    <row r="44" spans="1:1" ht="12.75" customHeight="1"/>
    <row r="45" spans="1:1" ht="12.75" customHeight="1"/>
    <row r="46" spans="1:1" ht="12.75" customHeight="1"/>
    <row r="47" spans="1:1" ht="12.75" customHeight="1"/>
    <row r="48" spans="1:1" ht="12.75" customHeight="1"/>
    <row r="49" spans="1:6" ht="12.75" customHeight="1"/>
    <row r="51" spans="1:6">
      <c r="A51" s="631" t="s">
        <v>1189</v>
      </c>
    </row>
    <row r="53" spans="1:6">
      <c r="F53" s="181" t="s">
        <v>455</v>
      </c>
    </row>
  </sheetData>
  <mergeCells count="7">
    <mergeCell ref="A19:F19"/>
    <mergeCell ref="A18:F18"/>
    <mergeCell ref="A5:A7"/>
    <mergeCell ref="B5:F5"/>
    <mergeCell ref="E4:F4"/>
    <mergeCell ref="A16:F16"/>
    <mergeCell ref="A17:F17"/>
  </mergeCells>
  <hyperlinks>
    <hyperlink ref="A51" location="'2 Sadržaj'!A1" display="Sadržaj / Contents"/>
  </hyperlinks>
  <pageMargins left="0.7" right="0.7" top="0.75" bottom="0.75" header="0.3" footer="0.3"/>
  <pageSetup paperSize="9" scale="9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38" t="s">
        <v>1177</v>
      </c>
      <c r="G1" s="28" t="str">
        <f>Naslovnica!A20</f>
        <v>Veljača 2012.</v>
      </c>
    </row>
    <row r="2" spans="1:8" ht="12.75" customHeight="1">
      <c r="A2" s="29" t="s">
        <v>85</v>
      </c>
      <c r="G2" s="33" t="str">
        <f>Naslovnica!A24</f>
        <v>February 2012</v>
      </c>
    </row>
    <row r="3" spans="1:8" ht="12.75" customHeight="1"/>
    <row r="4" spans="1:8" ht="12.75" customHeight="1"/>
    <row r="5" spans="1:8" ht="15" customHeight="1">
      <c r="A5" s="744" t="s">
        <v>451</v>
      </c>
      <c r="B5" s="745" t="s">
        <v>454</v>
      </c>
      <c r="C5" s="745"/>
      <c r="D5" s="745"/>
      <c r="E5" s="745"/>
      <c r="F5" s="745"/>
      <c r="G5" s="745"/>
    </row>
    <row r="6" spans="1:8">
      <c r="A6" s="744"/>
      <c r="B6" s="749" t="str">
        <f>Naslovnica!A20</f>
        <v>Veljača 2012.</v>
      </c>
      <c r="C6" s="723"/>
      <c r="D6" s="749" t="str">
        <f>'4 Tablica-Grafikon 2'!F5</f>
        <v>Siječanj 2012.</v>
      </c>
      <c r="E6" s="723"/>
      <c r="F6" s="774" t="s">
        <v>452</v>
      </c>
      <c r="G6" s="774"/>
    </row>
    <row r="7" spans="1:8">
      <c r="A7" s="744"/>
      <c r="B7" s="746" t="str">
        <f>Naslovnica!A24</f>
        <v>February 2012</v>
      </c>
      <c r="C7" s="723"/>
      <c r="D7" s="775" t="str">
        <f>'4 Tablica-Grafikon 2'!F6</f>
        <v>January 2012</v>
      </c>
      <c r="E7" s="723"/>
      <c r="F7" s="776" t="s">
        <v>453</v>
      </c>
      <c r="G7" s="776"/>
    </row>
    <row r="8" spans="1:8">
      <c r="A8" s="744"/>
      <c r="B8" s="161" t="s">
        <v>320</v>
      </c>
      <c r="C8" s="161" t="s">
        <v>321</v>
      </c>
      <c r="D8" s="161" t="s">
        <v>320</v>
      </c>
      <c r="E8" s="161" t="s">
        <v>321</v>
      </c>
      <c r="F8" s="161" t="s">
        <v>320</v>
      </c>
      <c r="G8" s="161" t="s">
        <v>322</v>
      </c>
    </row>
    <row r="9" spans="1:8">
      <c r="A9" s="744"/>
      <c r="B9" s="159" t="s">
        <v>323</v>
      </c>
      <c r="C9" s="159" t="s">
        <v>324</v>
      </c>
      <c r="D9" s="159" t="s">
        <v>323</v>
      </c>
      <c r="E9" s="159" t="s">
        <v>324</v>
      </c>
      <c r="F9" s="159" t="s">
        <v>323</v>
      </c>
      <c r="G9" s="159" t="s">
        <v>325</v>
      </c>
    </row>
    <row r="10" spans="1:8">
      <c r="A10" s="143" t="s">
        <v>420</v>
      </c>
      <c r="B10" s="246">
        <v>148841.73119999998</v>
      </c>
      <c r="C10" s="247">
        <v>8.7974090202438404E-2</v>
      </c>
      <c r="D10" s="246">
        <v>143871.28033000001</v>
      </c>
      <c r="E10" s="248">
        <v>8.59221957751439E-2</v>
      </c>
      <c r="F10" s="249">
        <v>4970.4508699999751</v>
      </c>
      <c r="G10" s="248">
        <v>3.4547901836969597E-2</v>
      </c>
    </row>
    <row r="11" spans="1:8">
      <c r="A11" s="143" t="s">
        <v>421</v>
      </c>
      <c r="B11" s="246">
        <v>705871.04128999996</v>
      </c>
      <c r="C11" s="247">
        <v>0.41721069861982085</v>
      </c>
      <c r="D11" s="250">
        <v>687505.47827999992</v>
      </c>
      <c r="E11" s="248">
        <v>0.41301693818013291</v>
      </c>
      <c r="F11" s="249">
        <v>18365.563009999991</v>
      </c>
      <c r="G11" s="248">
        <v>2.6713333333644011E-2</v>
      </c>
      <c r="H11" s="685"/>
    </row>
    <row r="12" spans="1:8">
      <c r="A12" s="143" t="s">
        <v>445</v>
      </c>
      <c r="B12" s="246">
        <v>113163.45326000001</v>
      </c>
      <c r="C12" s="247">
        <v>6.6886159979807222E-2</v>
      </c>
      <c r="D12" s="250">
        <v>111827.29073000001</v>
      </c>
      <c r="E12" s="248">
        <v>6.7712971481736065E-2</v>
      </c>
      <c r="F12" s="249">
        <v>1336.1625300000012</v>
      </c>
      <c r="G12" s="248">
        <v>1.1948447657791173E-2</v>
      </c>
    </row>
    <row r="13" spans="1:8">
      <c r="A13" s="143" t="s">
        <v>423</v>
      </c>
      <c r="B13" s="246">
        <v>105079.33279</v>
      </c>
      <c r="C13" s="247">
        <v>6.2107976215742274E-2</v>
      </c>
      <c r="D13" s="250">
        <v>103879.25289</v>
      </c>
      <c r="E13" s="248">
        <v>6.0904932044670401E-2</v>
      </c>
      <c r="F13" s="249">
        <v>1200.0799000000059</v>
      </c>
      <c r="G13" s="248">
        <v>1.1552642771418434E-2</v>
      </c>
    </row>
    <row r="14" spans="1:8">
      <c r="A14" s="143" t="s">
        <v>424</v>
      </c>
      <c r="B14" s="246">
        <v>44571.09936</v>
      </c>
      <c r="C14" s="247">
        <v>2.6344103121520832E-2</v>
      </c>
      <c r="D14" s="250">
        <v>43819.85903</v>
      </c>
      <c r="E14" s="248">
        <v>2.6120653021186564E-2</v>
      </c>
      <c r="F14" s="249">
        <v>751.24032999999827</v>
      </c>
      <c r="G14" s="248">
        <v>1.7143832650983272E-2</v>
      </c>
    </row>
    <row r="15" spans="1:8">
      <c r="A15" s="143" t="s">
        <v>425</v>
      </c>
      <c r="B15" s="246">
        <v>574354.79102999996</v>
      </c>
      <c r="C15" s="247">
        <v>0.3394769718606705</v>
      </c>
      <c r="D15" s="251">
        <v>571607.44833000004</v>
      </c>
      <c r="E15" s="248">
        <v>0.34632230949713011</v>
      </c>
      <c r="F15" s="249">
        <v>2747.3426999999283</v>
      </c>
      <c r="G15" s="248">
        <v>4.8063451727693978E-3</v>
      </c>
    </row>
    <row r="16" spans="1:8" ht="18.75" customHeight="1">
      <c r="A16" s="252" t="s">
        <v>331</v>
      </c>
      <c r="B16" s="253">
        <v>1691881.4489299997</v>
      </c>
      <c r="C16" s="240">
        <v>1</v>
      </c>
      <c r="D16" s="254">
        <v>1662510.6095900002</v>
      </c>
      <c r="E16" s="255">
        <v>1</v>
      </c>
      <c r="F16" s="254">
        <v>29370.839339999675</v>
      </c>
      <c r="G16" s="255">
        <v>1.7666557536882704E-2</v>
      </c>
    </row>
    <row r="17" spans="1:8" ht="12.75" customHeight="1">
      <c r="A17" s="150" t="s">
        <v>353</v>
      </c>
    </row>
    <row r="18" spans="1:8" ht="12.75" customHeight="1"/>
    <row r="19" spans="1:8" ht="12.75" customHeight="1">
      <c r="A19" s="138" t="s">
        <v>1178</v>
      </c>
      <c r="G19" s="28" t="str">
        <f>Naslovnica!A20</f>
        <v>Veljača 2012.</v>
      </c>
    </row>
    <row r="20" spans="1:8" ht="12.75" customHeight="1">
      <c r="A20" s="29" t="s">
        <v>87</v>
      </c>
      <c r="G20" s="33" t="str">
        <f>Naslovnica!A24</f>
        <v>February 2012</v>
      </c>
    </row>
    <row r="21" spans="1:8" ht="12.75" customHeight="1"/>
    <row r="22" spans="1:8" ht="12.75" customHeight="1"/>
    <row r="23" spans="1:8" ht="12.75" customHeight="1"/>
    <row r="24" spans="1:8" ht="12.75" customHeight="1"/>
    <row r="25" spans="1:8" ht="12.75" customHeight="1"/>
    <row r="26" spans="1:8" ht="12.75" customHeight="1"/>
    <row r="27" spans="1:8" ht="12.75" customHeight="1"/>
    <row r="28" spans="1:8" ht="12.75" customHeight="1">
      <c r="H28" s="685"/>
    </row>
    <row r="29" spans="1:8" ht="12.75" customHeight="1"/>
    <row r="30" spans="1:8" ht="12.75" customHeight="1"/>
    <row r="31" spans="1:8" ht="12.75" customHeight="1"/>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c r="A39" s="150" t="s">
        <v>353</v>
      </c>
    </row>
    <row r="40" spans="1:7" ht="12.75" customHeight="1">
      <c r="A40" s="150"/>
    </row>
    <row r="41" spans="1:7" ht="12.75" customHeight="1">
      <c r="A41" s="24" t="s">
        <v>88</v>
      </c>
      <c r="G41" s="28" t="str">
        <f>Naslovnica!A20</f>
        <v>Veljača 2012.</v>
      </c>
    </row>
    <row r="42" spans="1:7" ht="12.75" customHeight="1">
      <c r="A42" s="29" t="s">
        <v>89</v>
      </c>
      <c r="G42" s="33" t="str">
        <f>Naslovnica!A24</f>
        <v>February 2012</v>
      </c>
    </row>
    <row r="43" spans="1:7" ht="12.75" customHeight="1"/>
    <row r="44" spans="1:7" ht="12.75" customHeight="1"/>
    <row r="45" spans="1:7" ht="12.75" customHeight="1"/>
    <row r="46" spans="1:7" ht="12.75" customHeight="1"/>
    <row r="47" spans="1:7" ht="12.75" customHeight="1"/>
    <row r="48" spans="1:7" ht="12.75" customHeight="1"/>
    <row r="49" spans="1:8" ht="12.75" customHeight="1">
      <c r="H49" s="685"/>
    </row>
    <row r="50" spans="1:8" ht="12.75" customHeight="1"/>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c r="A62" s="150" t="s">
        <v>353</v>
      </c>
    </row>
    <row r="64" spans="1:8">
      <c r="A64" s="631" t="s">
        <v>1189</v>
      </c>
    </row>
    <row r="65" spans="7:7">
      <c r="G65" s="181" t="s">
        <v>639</v>
      </c>
    </row>
  </sheetData>
  <mergeCells count="8">
    <mergeCell ref="A5:A9"/>
    <mergeCell ref="B5:G5"/>
    <mergeCell ref="B6:C6"/>
    <mergeCell ref="D6:E6"/>
    <mergeCell ref="F6:G6"/>
    <mergeCell ref="B7:C7"/>
    <mergeCell ref="D7:E7"/>
    <mergeCell ref="F7:G7"/>
  </mergeCells>
  <hyperlinks>
    <hyperlink ref="A64" location="'2 Sadržaj'!A1" display="Sadržaj / Contents"/>
  </hyperlinks>
  <pageMargins left="0.7" right="0.7" top="0.75" bottom="0.75" header="0.3" footer="0.3"/>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38" t="s">
        <v>1179</v>
      </c>
      <c r="I1" s="28" t="str">
        <f>Naslovnica!A20</f>
        <v>Veljača 2012.</v>
      </c>
    </row>
    <row r="2" spans="1:10" ht="12.75" customHeight="1">
      <c r="A2" s="29" t="s">
        <v>456</v>
      </c>
      <c r="I2" s="33" t="str">
        <f>Naslovnica!A24</f>
        <v>February 2012</v>
      </c>
    </row>
    <row r="3" spans="1:10" ht="12.75" customHeight="1"/>
    <row r="4" spans="1:10" ht="35.25" customHeight="1">
      <c r="A4" s="158"/>
      <c r="B4" s="733" t="s">
        <v>457</v>
      </c>
      <c r="C4" s="733"/>
      <c r="D4" s="753" t="s">
        <v>458</v>
      </c>
      <c r="E4" s="753"/>
      <c r="F4" s="753"/>
      <c r="G4" s="753"/>
      <c r="H4" s="753"/>
      <c r="I4" s="158"/>
    </row>
    <row r="5" spans="1:10" ht="45">
      <c r="A5" s="158" t="s">
        <v>451</v>
      </c>
      <c r="B5" s="158" t="str">
        <f>Naslovnica!A20</f>
        <v>Veljača 2012.</v>
      </c>
      <c r="C5" s="130" t="str">
        <f>'4 Tablica-Grafikon 2'!F5</f>
        <v>Siječanj 2012.</v>
      </c>
      <c r="D5" s="158" t="str">
        <f>Naslovnica!A20</f>
        <v>Veljača 2012.</v>
      </c>
      <c r="E5" s="130" t="str">
        <f>'4 Tablica-Grafikon 2'!F5</f>
        <v>Siječanj 2012.</v>
      </c>
      <c r="F5" s="158" t="s">
        <v>459</v>
      </c>
      <c r="G5" s="158" t="s">
        <v>460</v>
      </c>
      <c r="H5" s="163" t="s">
        <v>461</v>
      </c>
      <c r="I5" s="163" t="s">
        <v>462</v>
      </c>
    </row>
    <row r="6" spans="1:10" ht="34.5" customHeight="1">
      <c r="A6" s="158"/>
      <c r="B6" s="101" t="str">
        <f>Naslovnica!A24</f>
        <v>February 2012</v>
      </c>
      <c r="C6" s="131" t="str">
        <f>'4 Tablica-Grafikon 2'!F6</f>
        <v>January 2012</v>
      </c>
      <c r="D6" s="101" t="str">
        <f>Naslovnica!A24</f>
        <v>February 2012</v>
      </c>
      <c r="E6" s="131" t="str">
        <f>'4 Tablica-Grafikon 2'!F6</f>
        <v>January 2012</v>
      </c>
      <c r="F6" s="101" t="s">
        <v>463</v>
      </c>
      <c r="G6" s="101" t="s">
        <v>464</v>
      </c>
      <c r="H6" s="102" t="s">
        <v>465</v>
      </c>
      <c r="I6" s="160" t="s">
        <v>466</v>
      </c>
    </row>
    <row r="7" spans="1:10" ht="22.5">
      <c r="A7" s="256" t="s">
        <v>420</v>
      </c>
      <c r="B7" s="257">
        <v>169.33940000000001</v>
      </c>
      <c r="C7" s="257">
        <v>165.5085</v>
      </c>
      <c r="D7" s="258">
        <v>2.3146243244304809E-2</v>
      </c>
      <c r="E7" s="258">
        <v>8.768214035603128E-3</v>
      </c>
      <c r="F7" s="258">
        <v>3.2117408494794164E-2</v>
      </c>
      <c r="G7" s="258">
        <v>2.520646171747809E-2</v>
      </c>
      <c r="H7" s="258">
        <v>6.5957180654889092E-2</v>
      </c>
      <c r="I7" s="259">
        <v>37958</v>
      </c>
    </row>
    <row r="8" spans="1:10" ht="22.5">
      <c r="A8" s="256" t="s">
        <v>421</v>
      </c>
      <c r="B8" s="260">
        <v>196.57740000000001</v>
      </c>
      <c r="C8" s="260">
        <v>192.6645</v>
      </c>
      <c r="D8" s="258">
        <v>2.0309397943056418E-2</v>
      </c>
      <c r="E8" s="258">
        <v>7.3244464707347134E-3</v>
      </c>
      <c r="F8" s="258">
        <v>2.7782599511877892E-2</v>
      </c>
      <c r="G8" s="258">
        <v>-5.1811426246398673E-3</v>
      </c>
      <c r="H8" s="258">
        <v>8.3533138198315982E-2</v>
      </c>
      <c r="I8" s="259">
        <v>37893</v>
      </c>
      <c r="J8" s="685"/>
    </row>
    <row r="9" spans="1:10" ht="33.75">
      <c r="A9" s="256" t="s">
        <v>445</v>
      </c>
      <c r="B9" s="260">
        <v>119.1628</v>
      </c>
      <c r="C9" s="260">
        <v>117.91240000000001</v>
      </c>
      <c r="D9" s="258">
        <v>1.0604482649831493E-2</v>
      </c>
      <c r="E9" s="258">
        <v>4.7274313721479277E-3</v>
      </c>
      <c r="F9" s="258">
        <v>1.5382045985943726E-2</v>
      </c>
      <c r="G9" s="258">
        <v>-2.048338453014964E-2</v>
      </c>
      <c r="H9" s="258">
        <v>2.1237801176462012E-2</v>
      </c>
      <c r="I9" s="259">
        <v>37923</v>
      </c>
    </row>
    <row r="10" spans="1:10" ht="33.75">
      <c r="A10" s="256" t="s">
        <v>423</v>
      </c>
      <c r="B10" s="260">
        <v>136.03550000000001</v>
      </c>
      <c r="C10" s="260">
        <v>134.36869999999999</v>
      </c>
      <c r="D10" s="258">
        <v>1.2404674600558163E-2</v>
      </c>
      <c r="E10" s="258">
        <v>3.6012919253125775E-2</v>
      </c>
      <c r="F10" s="261">
        <v>4.88643223984353E-2</v>
      </c>
      <c r="G10" s="258">
        <v>-2.0645312706978558E-2</v>
      </c>
      <c r="H10" s="258">
        <v>4.5161196015692573E-2</v>
      </c>
      <c r="I10" s="259">
        <v>38425</v>
      </c>
    </row>
    <row r="11" spans="1:10" ht="33.75">
      <c r="A11" s="256" t="s">
        <v>424</v>
      </c>
      <c r="B11" s="260">
        <v>138.5086</v>
      </c>
      <c r="C11" s="260">
        <v>136.84780000000001</v>
      </c>
      <c r="D11" s="258">
        <v>1.2136110335716044E-2</v>
      </c>
      <c r="E11" s="258">
        <v>9.3092481797476534E-3</v>
      </c>
      <c r="F11" s="261">
        <v>2.1558336578515691E-2</v>
      </c>
      <c r="G11" s="258">
        <v>4.3310123321391725E-2</v>
      </c>
      <c r="H11" s="258">
        <v>4.78674137561097E-2</v>
      </c>
      <c r="I11" s="259">
        <v>38425</v>
      </c>
    </row>
    <row r="12" spans="1:10" ht="22.5">
      <c r="A12" s="256" t="s">
        <v>425</v>
      </c>
      <c r="B12" s="260">
        <v>152.61619999999999</v>
      </c>
      <c r="C12" s="260">
        <v>151.4119</v>
      </c>
      <c r="D12" s="258">
        <v>7.9538001966819039E-3</v>
      </c>
      <c r="E12" s="258">
        <v>6.77960241315545E-3</v>
      </c>
      <c r="F12" s="258">
        <v>1.478732621284462E-2</v>
      </c>
      <c r="G12" s="258">
        <v>-2.7156411034419459E-2</v>
      </c>
      <c r="H12" s="258">
        <v>4.5152835442780148E-2</v>
      </c>
      <c r="I12" s="259">
        <v>37474</v>
      </c>
    </row>
    <row r="13" spans="1:10" ht="12.75" customHeight="1">
      <c r="A13" s="150" t="s">
        <v>353</v>
      </c>
    </row>
    <row r="14" spans="1:10" ht="12.75" customHeight="1"/>
    <row r="15" spans="1:10" ht="21" customHeight="1">
      <c r="A15" s="778" t="s">
        <v>467</v>
      </c>
      <c r="B15" s="778"/>
      <c r="C15" s="778"/>
      <c r="D15" s="778"/>
      <c r="E15" s="778"/>
      <c r="F15" s="778"/>
      <c r="G15" s="778"/>
      <c r="H15" s="778"/>
      <c r="I15" s="778"/>
    </row>
    <row r="16" spans="1:10" ht="21.75" customHeight="1">
      <c r="A16" s="777" t="s">
        <v>468</v>
      </c>
      <c r="B16" s="777"/>
      <c r="C16" s="777"/>
      <c r="D16" s="777"/>
      <c r="E16" s="777"/>
      <c r="F16" s="777"/>
      <c r="G16" s="777"/>
      <c r="H16" s="777"/>
      <c r="I16" s="777"/>
    </row>
    <row r="17" spans="1:10" ht="19.5" customHeight="1">
      <c r="A17" s="778" t="s">
        <v>469</v>
      </c>
      <c r="B17" s="778"/>
      <c r="C17" s="778"/>
      <c r="D17" s="778"/>
      <c r="E17" s="778"/>
      <c r="F17" s="778"/>
      <c r="G17" s="778"/>
      <c r="H17" s="778"/>
      <c r="I17" s="778"/>
    </row>
    <row r="18" spans="1:10" ht="19.5" customHeight="1">
      <c r="A18" s="777" t="s">
        <v>470</v>
      </c>
      <c r="B18" s="777"/>
      <c r="C18" s="777"/>
      <c r="D18" s="777"/>
      <c r="E18" s="777"/>
      <c r="F18" s="777"/>
      <c r="G18" s="777"/>
      <c r="H18" s="777"/>
      <c r="I18" s="777"/>
    </row>
    <row r="19" spans="1:10" ht="12.75" customHeight="1"/>
    <row r="20" spans="1:10" ht="12.75" customHeight="1">
      <c r="A20" s="151" t="s">
        <v>92</v>
      </c>
      <c r="I20" s="28" t="str">
        <f>Naslovnica!A20</f>
        <v>Veljača 2012.</v>
      </c>
    </row>
    <row r="21" spans="1:10" ht="12.75" customHeight="1">
      <c r="A21" s="152" t="s">
        <v>93</v>
      </c>
      <c r="I21" s="33" t="str">
        <f>Naslovnica!A24</f>
        <v>February 2012</v>
      </c>
    </row>
    <row r="22" spans="1:10" ht="12.75" customHeight="1"/>
    <row r="23" spans="1:10" ht="12.75" customHeight="1"/>
    <row r="24" spans="1:10" ht="12.75" customHeight="1"/>
    <row r="25" spans="1:10" ht="12.75" customHeight="1"/>
    <row r="26" spans="1:10" ht="12.75" customHeight="1"/>
    <row r="27" spans="1:10" ht="12.75" customHeight="1"/>
    <row r="28" spans="1:10" ht="12.75" customHeight="1">
      <c r="J28" s="685"/>
    </row>
    <row r="29" spans="1:10" ht="12.75" customHeight="1"/>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row r="41" spans="1:9" ht="12.75" customHeight="1">
      <c r="A41" s="150" t="s">
        <v>353</v>
      </c>
    </row>
    <row r="42" spans="1:9" ht="12.75" customHeight="1"/>
    <row r="43" spans="1:9" ht="12.75" customHeight="1">
      <c r="A43" s="631" t="s">
        <v>1189</v>
      </c>
    </row>
    <row r="44" spans="1:9" ht="12.75" customHeight="1"/>
    <row r="45" spans="1:9" ht="12.75" customHeight="1">
      <c r="I45" s="181" t="s">
        <v>640</v>
      </c>
    </row>
    <row r="46" spans="1:9" ht="12.75" customHeight="1"/>
  </sheetData>
  <mergeCells count="6">
    <mergeCell ref="A18:I18"/>
    <mergeCell ref="B4:C4"/>
    <mergeCell ref="D4:H4"/>
    <mergeCell ref="A15:I15"/>
    <mergeCell ref="A16:I16"/>
    <mergeCell ref="A17:I17"/>
  </mergeCells>
  <hyperlinks>
    <hyperlink ref="A43" location="'2 Sadržaj'!A1" display="Sadržaj / Contents"/>
  </hyperlinks>
  <pageMargins left="0.7" right="0.7" top="0.75" bottom="0.75" header="0.3" footer="0.3"/>
  <pageSetup paperSize="9" scale="98" orientation="portrait" r:id="rId1"/>
  <ignoredErrors>
    <ignoredError sqref="C5:C6 D5:D6"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62" t="s">
        <v>1144</v>
      </c>
      <c r="O1" s="28" t="str">
        <f>Naslovnica!A20</f>
        <v>Veljača 2012.</v>
      </c>
    </row>
    <row r="2" spans="1:16" ht="12.75" customHeight="1">
      <c r="A2" s="83" t="s">
        <v>471</v>
      </c>
      <c r="O2" s="33" t="str">
        <f>Naslovnica!A24</f>
        <v>February 2012</v>
      </c>
    </row>
    <row r="3" spans="1:16" ht="12.75" customHeight="1"/>
    <row r="4" spans="1:16" ht="12.75" customHeight="1">
      <c r="K4" s="779" t="s">
        <v>384</v>
      </c>
      <c r="L4" s="780"/>
      <c r="M4" s="780"/>
      <c r="N4" s="780"/>
      <c r="O4" s="780"/>
    </row>
    <row r="5" spans="1:16" ht="21" customHeight="1">
      <c r="A5" s="781" t="s">
        <v>472</v>
      </c>
      <c r="B5" s="733" t="s">
        <v>473</v>
      </c>
      <c r="C5" s="733"/>
      <c r="D5" s="733" t="s">
        <v>474</v>
      </c>
      <c r="E5" s="782"/>
      <c r="F5" s="733" t="s">
        <v>475</v>
      </c>
      <c r="G5" s="733"/>
      <c r="H5" s="733" t="s">
        <v>476</v>
      </c>
      <c r="I5" s="733"/>
      <c r="J5" s="733" t="s">
        <v>477</v>
      </c>
      <c r="K5" s="733"/>
      <c r="L5" s="733" t="s">
        <v>478</v>
      </c>
      <c r="M5" s="733"/>
      <c r="N5" s="733" t="s">
        <v>310</v>
      </c>
      <c r="O5" s="733"/>
    </row>
    <row r="6" spans="1:16">
      <c r="A6" s="781"/>
      <c r="B6" s="263" t="s">
        <v>382</v>
      </c>
      <c r="C6" s="263" t="s">
        <v>383</v>
      </c>
      <c r="D6" s="263" t="s">
        <v>382</v>
      </c>
      <c r="E6" s="263" t="s">
        <v>383</v>
      </c>
      <c r="F6" s="263" t="s">
        <v>382</v>
      </c>
      <c r="G6" s="263" t="s">
        <v>383</v>
      </c>
      <c r="H6" s="263" t="s">
        <v>382</v>
      </c>
      <c r="I6" s="263" t="s">
        <v>383</v>
      </c>
      <c r="J6" s="263" t="s">
        <v>382</v>
      </c>
      <c r="K6" s="263" t="s">
        <v>383</v>
      </c>
      <c r="L6" s="263" t="s">
        <v>382</v>
      </c>
      <c r="M6" s="263" t="s">
        <v>383</v>
      </c>
      <c r="N6" s="263" t="s">
        <v>382</v>
      </c>
      <c r="O6" s="263" t="s">
        <v>383</v>
      </c>
    </row>
    <row r="7" spans="1:16">
      <c r="A7" s="781"/>
      <c r="B7" s="264" t="s">
        <v>323</v>
      </c>
      <c r="C7" s="264" t="s">
        <v>324</v>
      </c>
      <c r="D7" s="264" t="s">
        <v>323</v>
      </c>
      <c r="E7" s="264" t="s">
        <v>324</v>
      </c>
      <c r="F7" s="264" t="s">
        <v>323</v>
      </c>
      <c r="G7" s="264" t="s">
        <v>324</v>
      </c>
      <c r="H7" s="264" t="s">
        <v>323</v>
      </c>
      <c r="I7" s="264" t="s">
        <v>324</v>
      </c>
      <c r="J7" s="264" t="s">
        <v>323</v>
      </c>
      <c r="K7" s="264" t="s">
        <v>324</v>
      </c>
      <c r="L7" s="264" t="s">
        <v>323</v>
      </c>
      <c r="M7" s="264" t="s">
        <v>324</v>
      </c>
      <c r="N7" s="264" t="s">
        <v>323</v>
      </c>
      <c r="O7" s="264" t="s">
        <v>324</v>
      </c>
    </row>
    <row r="8" spans="1:16" ht="23.25" customHeight="1">
      <c r="A8" s="265" t="s">
        <v>479</v>
      </c>
      <c r="B8" s="266">
        <v>151988.70850000001</v>
      </c>
      <c r="C8" s="267">
        <v>0.98645671232791177</v>
      </c>
      <c r="D8" s="266">
        <v>614896.32062999997</v>
      </c>
      <c r="E8" s="267">
        <v>0.83495027436080382</v>
      </c>
      <c r="F8" s="266">
        <v>104111.28472</v>
      </c>
      <c r="G8" s="268">
        <v>0.91830082502572441</v>
      </c>
      <c r="H8" s="266">
        <v>95950.435870000001</v>
      </c>
      <c r="I8" s="267">
        <v>0.91050839256425353</v>
      </c>
      <c r="J8" s="266">
        <v>44869.278540000007</v>
      </c>
      <c r="K8" s="267">
        <v>1</v>
      </c>
      <c r="L8" s="266">
        <v>555306.96866000013</v>
      </c>
      <c r="M8" s="267">
        <v>0.96177668980888631</v>
      </c>
      <c r="N8" s="266">
        <v>1567122.9969199998</v>
      </c>
      <c r="O8" s="267">
        <v>0.90505493866382447</v>
      </c>
      <c r="P8" s="685"/>
    </row>
    <row r="9" spans="1:16" hidden="1">
      <c r="A9" s="265"/>
      <c r="B9" s="266"/>
      <c r="C9" s="266"/>
      <c r="D9" s="266"/>
      <c r="E9" s="266"/>
      <c r="F9" s="266"/>
      <c r="G9" s="269"/>
      <c r="H9" s="266"/>
      <c r="I9" s="266"/>
      <c r="J9" s="266"/>
      <c r="K9" s="266"/>
      <c r="L9" s="266"/>
      <c r="M9" s="266"/>
      <c r="N9" s="266"/>
      <c r="O9" s="266"/>
    </row>
    <row r="10" spans="1:16" ht="36">
      <c r="A10" s="265" t="s">
        <v>480</v>
      </c>
      <c r="B10" s="266">
        <v>150085.20779000001</v>
      </c>
      <c r="C10" s="267">
        <v>0.97410236659504812</v>
      </c>
      <c r="D10" s="266">
        <v>589280.93887000007</v>
      </c>
      <c r="E10" s="267">
        <v>0.80016787396124422</v>
      </c>
      <c r="F10" s="266">
        <v>99571.368929999997</v>
      </c>
      <c r="G10" s="268">
        <v>0.87825705429792511</v>
      </c>
      <c r="H10" s="266">
        <v>91998.366009999998</v>
      </c>
      <c r="I10" s="267">
        <v>0.87300577214462793</v>
      </c>
      <c r="J10" s="266">
        <v>44400.170230000003</v>
      </c>
      <c r="K10" s="267">
        <v>0.98954499993616341</v>
      </c>
      <c r="L10" s="266">
        <v>549072.81197000004</v>
      </c>
      <c r="M10" s="267">
        <v>0.95097929859384955</v>
      </c>
      <c r="N10" s="266">
        <v>1524408.8637999997</v>
      </c>
      <c r="O10" s="267">
        <v>0.88038639815553044</v>
      </c>
    </row>
    <row r="11" spans="1:16" ht="19.5">
      <c r="A11" s="270" t="s">
        <v>481</v>
      </c>
      <c r="B11" s="271">
        <v>538.30166000000008</v>
      </c>
      <c r="C11" s="272">
        <v>3.4937548387961822E-3</v>
      </c>
      <c r="D11" s="271">
        <v>99351.603230000008</v>
      </c>
      <c r="E11" s="272">
        <v>0.13490672425894987</v>
      </c>
      <c r="F11" s="271">
        <v>15813.87522</v>
      </c>
      <c r="G11" s="273">
        <v>0.13948434793053871</v>
      </c>
      <c r="H11" s="271">
        <v>16315.67362</v>
      </c>
      <c r="I11" s="272">
        <v>0.15482532858398357</v>
      </c>
      <c r="J11" s="271">
        <v>0</v>
      </c>
      <c r="K11" s="272">
        <v>0</v>
      </c>
      <c r="L11" s="271">
        <v>102457.27070000001</v>
      </c>
      <c r="M11" s="272">
        <v>0.17745322897439286</v>
      </c>
      <c r="N11" s="271">
        <v>234476.72443</v>
      </c>
      <c r="O11" s="272">
        <v>0.13541650391460719</v>
      </c>
    </row>
    <row r="12" spans="1:16" ht="19.5">
      <c r="A12" s="270" t="s">
        <v>482</v>
      </c>
      <c r="B12" s="271">
        <v>127976.87312</v>
      </c>
      <c r="C12" s="272">
        <v>0.83061200241701838</v>
      </c>
      <c r="D12" s="271">
        <v>400727.26248999999</v>
      </c>
      <c r="E12" s="272">
        <v>0.54413618448240764</v>
      </c>
      <c r="F12" s="271">
        <v>66449.844169999997</v>
      </c>
      <c r="G12" s="273">
        <v>0.58611270515250469</v>
      </c>
      <c r="H12" s="271">
        <v>59342.570729999999</v>
      </c>
      <c r="I12" s="272">
        <v>0.56312311868190812</v>
      </c>
      <c r="J12" s="271">
        <v>40964.740870000001</v>
      </c>
      <c r="K12" s="272">
        <v>0.91297970912282012</v>
      </c>
      <c r="L12" s="271">
        <v>361319.86123000004</v>
      </c>
      <c r="M12" s="272">
        <v>0.62579625271867645</v>
      </c>
      <c r="N12" s="271">
        <v>1056781.15261</v>
      </c>
      <c r="O12" s="272">
        <v>0.61031903886058214</v>
      </c>
    </row>
    <row r="13" spans="1:16" ht="29.25">
      <c r="A13" s="270" t="s">
        <v>483</v>
      </c>
      <c r="B13" s="271">
        <v>0</v>
      </c>
      <c r="C13" s="272">
        <v>0</v>
      </c>
      <c r="D13" s="271">
        <v>0</v>
      </c>
      <c r="E13" s="272">
        <v>0</v>
      </c>
      <c r="F13" s="271">
        <v>0</v>
      </c>
      <c r="G13" s="273">
        <v>0</v>
      </c>
      <c r="H13" s="271">
        <v>0</v>
      </c>
      <c r="I13" s="272">
        <v>0</v>
      </c>
      <c r="J13" s="271">
        <v>400.67076000000003</v>
      </c>
      <c r="K13" s="272">
        <v>8.9297348439157671E-3</v>
      </c>
      <c r="L13" s="271">
        <v>2709.8157999999999</v>
      </c>
      <c r="M13" s="272">
        <v>4.693327865855669E-3</v>
      </c>
      <c r="N13" s="271">
        <v>3110.4865599999998</v>
      </c>
      <c r="O13" s="272">
        <v>1.796388176491779E-3</v>
      </c>
    </row>
    <row r="14" spans="1:16" ht="29.25">
      <c r="A14" s="270" t="s">
        <v>484</v>
      </c>
      <c r="B14" s="271">
        <v>10005.595260000002</v>
      </c>
      <c r="C14" s="272">
        <v>6.4939604411885232E-2</v>
      </c>
      <c r="D14" s="271">
        <v>39323.782249999989</v>
      </c>
      <c r="E14" s="272">
        <v>5.3396648633223423E-2</v>
      </c>
      <c r="F14" s="271">
        <v>7062.9081500000002</v>
      </c>
      <c r="G14" s="273">
        <v>6.2297515573544383E-2</v>
      </c>
      <c r="H14" s="271">
        <v>6622.6931400000003</v>
      </c>
      <c r="I14" s="272">
        <v>6.2845130724758516E-2</v>
      </c>
      <c r="J14" s="271">
        <v>3034.7586000000001</v>
      </c>
      <c r="K14" s="272">
        <v>6.7635555969427441E-2</v>
      </c>
      <c r="L14" s="271">
        <v>75963.748550000004</v>
      </c>
      <c r="M14" s="272">
        <v>0.13156716329743454</v>
      </c>
      <c r="N14" s="271">
        <v>142013.48595</v>
      </c>
      <c r="O14" s="272">
        <v>8.2016540545014088E-2</v>
      </c>
    </row>
    <row r="15" spans="1:16" ht="39">
      <c r="A15" s="270" t="s">
        <v>485</v>
      </c>
      <c r="B15" s="271">
        <v>0</v>
      </c>
      <c r="C15" s="272">
        <v>0</v>
      </c>
      <c r="D15" s="271">
        <v>0</v>
      </c>
      <c r="E15" s="272">
        <v>0</v>
      </c>
      <c r="F15" s="271">
        <v>0</v>
      </c>
      <c r="G15" s="273">
        <v>0</v>
      </c>
      <c r="H15" s="271">
        <v>210.1</v>
      </c>
      <c r="I15" s="272">
        <v>1.9937148960629276E-3</v>
      </c>
      <c r="J15" s="271">
        <v>0</v>
      </c>
      <c r="K15" s="272">
        <v>0</v>
      </c>
      <c r="L15" s="271">
        <v>1330.08007</v>
      </c>
      <c r="M15" s="272">
        <v>2.3036628011211162E-3</v>
      </c>
      <c r="N15" s="271">
        <v>1540.1800699999999</v>
      </c>
      <c r="O15" s="272">
        <v>8.8949468645711826E-4</v>
      </c>
    </row>
    <row r="16" spans="1:16" ht="29.25">
      <c r="A16" s="270" t="s">
        <v>486</v>
      </c>
      <c r="B16" s="271">
        <v>0</v>
      </c>
      <c r="C16" s="272">
        <v>0</v>
      </c>
      <c r="D16" s="271">
        <v>0</v>
      </c>
      <c r="E16" s="272">
        <v>0</v>
      </c>
      <c r="F16" s="271">
        <v>2773.9926099999998</v>
      </c>
      <c r="G16" s="273">
        <v>2.4467661783534874E-2</v>
      </c>
      <c r="H16" s="271">
        <v>7231.7836600000001</v>
      </c>
      <c r="I16" s="272">
        <v>6.8625010985466348E-2</v>
      </c>
      <c r="J16" s="271">
        <v>0</v>
      </c>
      <c r="K16" s="272">
        <v>0</v>
      </c>
      <c r="L16" s="271">
        <v>2789.3128500000003</v>
      </c>
      <c r="M16" s="272">
        <v>4.8310146119504857E-3</v>
      </c>
      <c r="N16" s="271">
        <v>12795.089120000001</v>
      </c>
      <c r="O16" s="272">
        <v>7.3895020502279885E-3</v>
      </c>
    </row>
    <row r="17" spans="1:15" ht="29.25">
      <c r="A17" s="270" t="s">
        <v>487</v>
      </c>
      <c r="B17" s="271">
        <v>6059.1798600000002</v>
      </c>
      <c r="C17" s="272">
        <v>3.9326070358043058E-2</v>
      </c>
      <c r="D17" s="271">
        <v>24420.353090000001</v>
      </c>
      <c r="E17" s="272">
        <v>3.3159704861451422E-2</v>
      </c>
      <c r="F17" s="271">
        <v>7470.7487799999999</v>
      </c>
      <c r="G17" s="273">
        <v>6.5894823857802487E-2</v>
      </c>
      <c r="H17" s="271">
        <v>0</v>
      </c>
      <c r="I17" s="272">
        <v>0</v>
      </c>
      <c r="J17" s="271">
        <v>0</v>
      </c>
      <c r="K17" s="272">
        <v>0</v>
      </c>
      <c r="L17" s="271">
        <v>0</v>
      </c>
      <c r="M17" s="272">
        <v>0</v>
      </c>
      <c r="N17" s="271">
        <v>37950.281730000002</v>
      </c>
      <c r="O17" s="272">
        <v>2.1917290455774861E-2</v>
      </c>
    </row>
    <row r="18" spans="1:15" ht="18.75" customHeight="1">
      <c r="A18" s="270" t="s">
        <v>488</v>
      </c>
      <c r="B18" s="271">
        <v>5505.2578899999999</v>
      </c>
      <c r="C18" s="272">
        <v>3.5730934569305171E-2</v>
      </c>
      <c r="D18" s="271">
        <v>25457.937809999999</v>
      </c>
      <c r="E18" s="272">
        <v>3.4568611725211751E-2</v>
      </c>
      <c r="F18" s="271">
        <v>0</v>
      </c>
      <c r="G18" s="273">
        <v>0</v>
      </c>
      <c r="H18" s="271">
        <v>2275.54486</v>
      </c>
      <c r="I18" s="272">
        <v>2.1593468272448499E-2</v>
      </c>
      <c r="J18" s="271">
        <v>0</v>
      </c>
      <c r="K18" s="272">
        <v>0</v>
      </c>
      <c r="L18" s="271">
        <v>2502.7227699999999</v>
      </c>
      <c r="M18" s="272">
        <v>4.3346483244183932E-3</v>
      </c>
      <c r="N18" s="271">
        <v>35741.463329999999</v>
      </c>
      <c r="O18" s="272">
        <v>2.0641639466375476E-2</v>
      </c>
    </row>
    <row r="19" spans="1:15" ht="2.25" hidden="1" customHeight="1">
      <c r="A19" s="270"/>
      <c r="B19" s="271"/>
      <c r="C19" s="272"/>
      <c r="D19" s="271"/>
      <c r="E19" s="272"/>
      <c r="F19" s="271"/>
      <c r="G19" s="273"/>
      <c r="H19" s="271"/>
      <c r="I19" s="272"/>
      <c r="J19" s="271"/>
      <c r="K19" s="272"/>
      <c r="L19" s="271"/>
      <c r="M19" s="272"/>
      <c r="N19" s="271"/>
      <c r="O19" s="272"/>
    </row>
    <row r="20" spans="1:15" ht="18">
      <c r="A20" s="265" t="s">
        <v>489</v>
      </c>
      <c r="B20" s="266">
        <v>1719.6959999999999</v>
      </c>
      <c r="C20" s="267">
        <v>1.1161392705455225E-2</v>
      </c>
      <c r="D20" s="266">
        <v>13565.209800000001</v>
      </c>
      <c r="E20" s="267">
        <v>1.8419813656824914E-2</v>
      </c>
      <c r="F20" s="266">
        <v>4221.9661399999995</v>
      </c>
      <c r="G20" s="268">
        <v>3.7239334813893486E-2</v>
      </c>
      <c r="H20" s="266">
        <v>3889.9482499999999</v>
      </c>
      <c r="I20" s="267">
        <v>3.691312599209385E-2</v>
      </c>
      <c r="J20" s="266">
        <v>458.99027000000001</v>
      </c>
      <c r="K20" s="267">
        <v>1.0229499669597316E-2</v>
      </c>
      <c r="L20" s="266">
        <v>3561.2248399999999</v>
      </c>
      <c r="M20" s="267">
        <v>6.1679453556029145E-3</v>
      </c>
      <c r="N20" s="266">
        <v>27417.0353</v>
      </c>
      <c r="O20" s="267">
        <v>1.583406232347705E-2</v>
      </c>
    </row>
    <row r="21" spans="1:15" hidden="1">
      <c r="A21" s="265"/>
      <c r="B21" s="266"/>
      <c r="C21" s="267"/>
      <c r="D21" s="266"/>
      <c r="E21" s="267"/>
      <c r="F21" s="266"/>
      <c r="G21" s="268"/>
      <c r="H21" s="266"/>
      <c r="I21" s="267"/>
      <c r="J21" s="266"/>
      <c r="K21" s="267"/>
      <c r="L21" s="266"/>
      <c r="M21" s="267"/>
      <c r="N21" s="266"/>
      <c r="O21" s="267"/>
    </row>
    <row r="22" spans="1:15" ht="18">
      <c r="A22" s="265" t="s">
        <v>490</v>
      </c>
      <c r="B22" s="266">
        <v>183.80471</v>
      </c>
      <c r="C22" s="267">
        <v>1.1929530274085145E-3</v>
      </c>
      <c r="D22" s="266">
        <v>12050.171960000001</v>
      </c>
      <c r="E22" s="267">
        <v>1.6362586742734837E-2</v>
      </c>
      <c r="F22" s="266">
        <v>317.94965000000002</v>
      </c>
      <c r="G22" s="268">
        <v>2.8044359139058018E-3</v>
      </c>
      <c r="H22" s="266">
        <v>62.121610000000004</v>
      </c>
      <c r="I22" s="267">
        <v>5.894944275317075E-4</v>
      </c>
      <c r="J22" s="266">
        <v>10.118040000000001</v>
      </c>
      <c r="K22" s="267">
        <v>2.2550039423923393E-4</v>
      </c>
      <c r="L22" s="266">
        <v>2672.9318499999999</v>
      </c>
      <c r="M22" s="272">
        <v>4.6294458594337467E-3</v>
      </c>
      <c r="N22" s="266">
        <v>15297.097820000003</v>
      </c>
      <c r="O22" s="267">
        <v>8.8344781848169029E-3</v>
      </c>
    </row>
    <row r="23" spans="1:15" hidden="1">
      <c r="A23" s="265"/>
      <c r="B23" s="266"/>
      <c r="C23" s="267"/>
      <c r="D23" s="266"/>
      <c r="E23" s="267"/>
      <c r="F23" s="266"/>
      <c r="G23" s="268"/>
      <c r="H23" s="266"/>
      <c r="I23" s="267"/>
      <c r="J23" s="266"/>
      <c r="K23" s="267"/>
      <c r="L23" s="266"/>
      <c r="M23" s="272"/>
      <c r="N23" s="266"/>
      <c r="O23" s="267"/>
    </row>
    <row r="24" spans="1:15" ht="27">
      <c r="A24" s="265" t="s">
        <v>491</v>
      </c>
      <c r="B24" s="266">
        <v>2086.68741</v>
      </c>
      <c r="C24" s="267">
        <v>1.3543287672088122E-2</v>
      </c>
      <c r="D24" s="266">
        <v>121550.31519000001</v>
      </c>
      <c r="E24" s="267">
        <v>0.16504972563919618</v>
      </c>
      <c r="F24" s="266">
        <v>9262.5486500000006</v>
      </c>
      <c r="G24" s="268">
        <v>8.1699174974275646E-2</v>
      </c>
      <c r="H24" s="266">
        <v>9430.7299200000016</v>
      </c>
      <c r="I24" s="267">
        <v>8.9491607435746523E-2</v>
      </c>
      <c r="J24" s="266">
        <v>0</v>
      </c>
      <c r="K24" s="267">
        <v>0</v>
      </c>
      <c r="L24" s="266">
        <v>22069.229519999997</v>
      </c>
      <c r="M24" s="267">
        <v>3.8223310191113552E-2</v>
      </c>
      <c r="N24" s="266">
        <v>164399.51069000002</v>
      </c>
      <c r="O24" s="267">
        <v>9.4945061336175612E-2</v>
      </c>
    </row>
    <row r="25" spans="1:15" hidden="1">
      <c r="A25" s="265"/>
      <c r="B25" s="266"/>
      <c r="C25" s="267"/>
      <c r="D25" s="266"/>
      <c r="E25" s="267"/>
      <c r="F25" s="266"/>
      <c r="G25" s="268"/>
      <c r="H25" s="266"/>
      <c r="I25" s="267"/>
      <c r="J25" s="266"/>
      <c r="K25" s="267"/>
      <c r="L25" s="266"/>
      <c r="M25" s="267"/>
      <c r="N25" s="266"/>
      <c r="O25" s="267"/>
    </row>
    <row r="26" spans="1:15" ht="19.5">
      <c r="A26" s="270" t="s">
        <v>492</v>
      </c>
      <c r="B26" s="271">
        <v>2086.68741</v>
      </c>
      <c r="C26" s="272">
        <v>1.3543287672088122E-2</v>
      </c>
      <c r="D26" s="271">
        <v>111556.60977000001</v>
      </c>
      <c r="E26" s="272">
        <v>0.15147955648651551</v>
      </c>
      <c r="F26" s="271">
        <v>3458.5519800000002</v>
      </c>
      <c r="G26" s="273">
        <v>3.0505733794083497E-2</v>
      </c>
      <c r="H26" s="271">
        <v>1652.4916899999998</v>
      </c>
      <c r="I26" s="272">
        <v>1.5681091375407907E-2</v>
      </c>
      <c r="J26" s="271">
        <v>0</v>
      </c>
      <c r="K26" s="272">
        <v>0</v>
      </c>
      <c r="L26" s="271">
        <v>2227.8173199999997</v>
      </c>
      <c r="M26" s="272">
        <v>3.8585195008427856E-3</v>
      </c>
      <c r="N26" s="271">
        <v>120982.15817000001</v>
      </c>
      <c r="O26" s="272">
        <v>6.9870393043282047E-2</v>
      </c>
    </row>
    <row r="27" spans="1:15" ht="19.5">
      <c r="A27" s="270" t="s">
        <v>482</v>
      </c>
      <c r="B27" s="271">
        <v>0</v>
      </c>
      <c r="C27" s="272">
        <v>0</v>
      </c>
      <c r="D27" s="271">
        <v>0</v>
      </c>
      <c r="E27" s="272">
        <v>0</v>
      </c>
      <c r="F27" s="271">
        <v>0</v>
      </c>
      <c r="G27" s="273">
        <v>0</v>
      </c>
      <c r="H27" s="271">
        <v>0</v>
      </c>
      <c r="I27" s="272">
        <v>0</v>
      </c>
      <c r="J27" s="271">
        <v>0</v>
      </c>
      <c r="K27" s="272">
        <v>0</v>
      </c>
      <c r="L27" s="271">
        <v>0</v>
      </c>
      <c r="M27" s="272">
        <v>0</v>
      </c>
      <c r="N27" s="271">
        <v>0</v>
      </c>
      <c r="O27" s="272">
        <v>0</v>
      </c>
    </row>
    <row r="28" spans="1:15" ht="29.25">
      <c r="A28" s="270" t="s">
        <v>493</v>
      </c>
      <c r="B28" s="271">
        <v>0</v>
      </c>
      <c r="C28" s="272">
        <v>0</v>
      </c>
      <c r="D28" s="271">
        <v>0</v>
      </c>
      <c r="E28" s="272">
        <v>0</v>
      </c>
      <c r="F28" s="271">
        <v>0</v>
      </c>
      <c r="G28" s="273">
        <v>0</v>
      </c>
      <c r="H28" s="271">
        <v>0</v>
      </c>
      <c r="I28" s="272">
        <v>0</v>
      </c>
      <c r="J28" s="271">
        <v>0</v>
      </c>
      <c r="K28" s="272">
        <v>0</v>
      </c>
      <c r="L28" s="271">
        <v>0</v>
      </c>
      <c r="M28" s="272">
        <v>0</v>
      </c>
      <c r="N28" s="271">
        <v>0</v>
      </c>
      <c r="O28" s="272">
        <v>0</v>
      </c>
    </row>
    <row r="29" spans="1:15" ht="29.25">
      <c r="A29" s="270" t="s">
        <v>484</v>
      </c>
      <c r="B29" s="271">
        <v>0</v>
      </c>
      <c r="C29" s="272">
        <v>0</v>
      </c>
      <c r="D29" s="271">
        <v>0</v>
      </c>
      <c r="E29" s="272">
        <v>0</v>
      </c>
      <c r="F29" s="271">
        <v>0</v>
      </c>
      <c r="G29" s="273">
        <v>0</v>
      </c>
      <c r="H29" s="271">
        <v>0</v>
      </c>
      <c r="I29" s="272">
        <v>0</v>
      </c>
      <c r="J29" s="271">
        <v>0</v>
      </c>
      <c r="K29" s="272">
        <v>0</v>
      </c>
      <c r="L29" s="271">
        <v>0</v>
      </c>
      <c r="M29" s="272">
        <v>0</v>
      </c>
      <c r="N29" s="271">
        <v>0</v>
      </c>
      <c r="O29" s="272">
        <v>0</v>
      </c>
    </row>
    <row r="30" spans="1:15" ht="39">
      <c r="A30" s="270" t="s">
        <v>485</v>
      </c>
      <c r="B30" s="271">
        <v>0</v>
      </c>
      <c r="C30" s="272">
        <v>0</v>
      </c>
      <c r="D30" s="271">
        <v>0</v>
      </c>
      <c r="E30" s="272">
        <v>0</v>
      </c>
      <c r="F30" s="271">
        <v>0</v>
      </c>
      <c r="G30" s="273">
        <v>0</v>
      </c>
      <c r="H30" s="271">
        <v>0</v>
      </c>
      <c r="I30" s="272">
        <v>0</v>
      </c>
      <c r="J30" s="271">
        <v>0</v>
      </c>
      <c r="K30" s="272">
        <v>0</v>
      </c>
      <c r="L30" s="271">
        <v>0</v>
      </c>
      <c r="M30" s="272">
        <v>0</v>
      </c>
      <c r="N30" s="271">
        <v>0</v>
      </c>
      <c r="O30" s="272">
        <v>0</v>
      </c>
    </row>
    <row r="31" spans="1:15" ht="29.25">
      <c r="A31" s="270" t="s">
        <v>486</v>
      </c>
      <c r="B31" s="271">
        <v>0</v>
      </c>
      <c r="C31" s="272">
        <v>0</v>
      </c>
      <c r="D31" s="271">
        <v>9993.7054200000002</v>
      </c>
      <c r="E31" s="272">
        <v>1.3570169152680644E-2</v>
      </c>
      <c r="F31" s="271">
        <v>5803.9966699999995</v>
      </c>
      <c r="G31" s="273">
        <v>5.1193441180192138E-2</v>
      </c>
      <c r="H31" s="271">
        <v>7778.2382300000008</v>
      </c>
      <c r="I31" s="272">
        <v>7.3810516060338616E-2</v>
      </c>
      <c r="J31" s="271">
        <v>0</v>
      </c>
      <c r="K31" s="272">
        <v>0</v>
      </c>
      <c r="L31" s="271">
        <v>19841.412199999999</v>
      </c>
      <c r="M31" s="272">
        <v>3.4364790690270763E-2</v>
      </c>
      <c r="N31" s="271">
        <v>43417.35252</v>
      </c>
      <c r="O31" s="272">
        <v>2.5074668292893555E-2</v>
      </c>
    </row>
    <row r="32" spans="1:15" ht="29.25">
      <c r="A32" s="270" t="s">
        <v>494</v>
      </c>
      <c r="B32" s="271">
        <v>0</v>
      </c>
      <c r="C32" s="272">
        <v>0</v>
      </c>
      <c r="D32" s="271">
        <v>0</v>
      </c>
      <c r="E32" s="272">
        <v>0</v>
      </c>
      <c r="F32" s="271">
        <v>0</v>
      </c>
      <c r="G32" s="273">
        <v>0</v>
      </c>
      <c r="H32" s="271">
        <v>0</v>
      </c>
      <c r="I32" s="272">
        <v>0</v>
      </c>
      <c r="J32" s="271">
        <v>0</v>
      </c>
      <c r="K32" s="272">
        <v>0</v>
      </c>
      <c r="L32" s="271">
        <v>0</v>
      </c>
      <c r="M32" s="272">
        <v>0</v>
      </c>
      <c r="N32" s="271">
        <v>0</v>
      </c>
      <c r="O32" s="272">
        <v>0</v>
      </c>
    </row>
    <row r="33" spans="1:15" ht="19.5">
      <c r="A33" s="270" t="s">
        <v>488</v>
      </c>
      <c r="B33" s="271">
        <v>0</v>
      </c>
      <c r="C33" s="272">
        <v>0</v>
      </c>
      <c r="D33" s="271">
        <v>0</v>
      </c>
      <c r="E33" s="272">
        <v>0</v>
      </c>
      <c r="F33" s="271">
        <v>0</v>
      </c>
      <c r="G33" s="273">
        <v>0</v>
      </c>
      <c r="H33" s="271">
        <v>0</v>
      </c>
      <c r="I33" s="272">
        <v>0</v>
      </c>
      <c r="J33" s="271">
        <v>0</v>
      </c>
      <c r="K33" s="272">
        <v>0</v>
      </c>
      <c r="L33" s="271">
        <v>0</v>
      </c>
      <c r="M33" s="272">
        <v>0</v>
      </c>
      <c r="N33" s="271">
        <v>0</v>
      </c>
      <c r="O33" s="272">
        <v>0</v>
      </c>
    </row>
    <row r="34" spans="1:15" hidden="1">
      <c r="A34" s="270"/>
      <c r="B34" s="271"/>
      <c r="C34" s="272"/>
      <c r="D34" s="271"/>
      <c r="E34" s="272"/>
      <c r="F34" s="271"/>
      <c r="G34" s="273"/>
      <c r="H34" s="271"/>
      <c r="I34" s="272"/>
      <c r="J34" s="271"/>
      <c r="K34" s="272"/>
      <c r="L34" s="271"/>
      <c r="M34" s="272"/>
      <c r="N34" s="271"/>
      <c r="O34" s="272"/>
    </row>
    <row r="35" spans="1:15" ht="18">
      <c r="A35" s="265" t="s">
        <v>495</v>
      </c>
      <c r="B35" s="266">
        <v>154075.39591000002</v>
      </c>
      <c r="C35" s="267">
        <v>1</v>
      </c>
      <c r="D35" s="266">
        <v>736446.63581999997</v>
      </c>
      <c r="E35" s="267">
        <v>1</v>
      </c>
      <c r="F35" s="266">
        <v>113373.83336999999</v>
      </c>
      <c r="G35" s="268">
        <v>1</v>
      </c>
      <c r="H35" s="266">
        <v>105381.16579</v>
      </c>
      <c r="I35" s="267">
        <v>1</v>
      </c>
      <c r="J35" s="266">
        <v>44869.278540000007</v>
      </c>
      <c r="K35" s="267">
        <v>1</v>
      </c>
      <c r="L35" s="266">
        <v>577376.19818000018</v>
      </c>
      <c r="M35" s="272">
        <v>1</v>
      </c>
      <c r="N35" s="266">
        <v>1731522.5076099997</v>
      </c>
      <c r="O35" s="267">
        <v>1</v>
      </c>
    </row>
    <row r="36" spans="1:15" ht="18.75" customHeight="1">
      <c r="A36" s="274" t="s">
        <v>496</v>
      </c>
      <c r="B36" s="275">
        <v>148841.73119999998</v>
      </c>
      <c r="C36" s="276"/>
      <c r="D36" s="275">
        <v>705871.04128999996</v>
      </c>
      <c r="E36" s="276"/>
      <c r="F36" s="275">
        <v>113163.45326000001</v>
      </c>
      <c r="G36" s="277"/>
      <c r="H36" s="275">
        <v>105079.33279</v>
      </c>
      <c r="I36" s="278"/>
      <c r="J36" s="275">
        <v>44571.09936</v>
      </c>
      <c r="K36" s="278"/>
      <c r="L36" s="275">
        <v>574354.79102999996</v>
      </c>
      <c r="M36" s="279"/>
      <c r="N36" s="275">
        <v>1691881.44893</v>
      </c>
      <c r="O36" s="280"/>
    </row>
    <row r="37" spans="1:15" ht="18.75">
      <c r="A37" s="270" t="s">
        <v>972</v>
      </c>
      <c r="B37" s="271">
        <v>361.49068</v>
      </c>
      <c r="C37" s="272">
        <v>2.3461934197113428E-3</v>
      </c>
      <c r="D37" s="271">
        <v>2651.9137299999998</v>
      </c>
      <c r="E37" s="272">
        <v>3.6009584415403221E-3</v>
      </c>
      <c r="F37" s="271">
        <v>0</v>
      </c>
      <c r="G37" s="273">
        <v>0</v>
      </c>
      <c r="H37" s="271">
        <v>40.472160000000002</v>
      </c>
      <c r="I37" s="272">
        <v>3.8405496557754489E-4</v>
      </c>
      <c r="J37" s="271">
        <v>36.546440000000004</v>
      </c>
      <c r="K37" s="272">
        <v>8.1450919625149817E-4</v>
      </c>
      <c r="L37" s="271">
        <v>0</v>
      </c>
      <c r="M37" s="272">
        <v>0</v>
      </c>
      <c r="N37" s="271">
        <v>3090.42301</v>
      </c>
      <c r="O37" s="272">
        <v>1.7848009462398051E-3</v>
      </c>
    </row>
    <row r="38" spans="1:15" ht="27.75">
      <c r="A38" s="270" t="s">
        <v>973</v>
      </c>
      <c r="B38" s="271">
        <v>0</v>
      </c>
      <c r="C38" s="272">
        <v>0</v>
      </c>
      <c r="D38" s="271">
        <v>0</v>
      </c>
      <c r="E38" s="272">
        <v>0</v>
      </c>
      <c r="F38" s="271">
        <v>0</v>
      </c>
      <c r="G38" s="273">
        <v>0</v>
      </c>
      <c r="H38" s="271">
        <v>0</v>
      </c>
      <c r="I38" s="272">
        <v>0</v>
      </c>
      <c r="J38" s="271">
        <v>0</v>
      </c>
      <c r="K38" s="272">
        <v>0</v>
      </c>
      <c r="L38" s="271">
        <v>0</v>
      </c>
      <c r="M38" s="272">
        <v>0</v>
      </c>
      <c r="N38" s="271">
        <v>0</v>
      </c>
      <c r="O38" s="272">
        <v>0</v>
      </c>
    </row>
    <row r="39" spans="1:15" ht="12.75" customHeight="1">
      <c r="A39" s="150" t="s">
        <v>353</v>
      </c>
    </row>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15" ht="12.75" customHeight="1">
      <c r="A49" s="631" t="s">
        <v>1189</v>
      </c>
    </row>
    <row r="50" spans="1:15" ht="12.75" customHeight="1">
      <c r="O50" s="153" t="s">
        <v>641</v>
      </c>
    </row>
    <row r="51" spans="1:15" ht="12.75" customHeight="1"/>
    <row r="52" spans="1:15" ht="12.75" customHeight="1"/>
    <row r="53" spans="1:15" ht="12.75" customHeight="1"/>
    <row r="54" spans="1:15" ht="12.75" customHeight="1"/>
    <row r="55" spans="1:15" ht="12.75" customHeight="1"/>
    <row r="56" spans="1:15" ht="12.75" customHeight="1"/>
    <row r="57" spans="1:15" ht="12.75" customHeight="1"/>
  </sheetData>
  <mergeCells count="9">
    <mergeCell ref="L5:M5"/>
    <mergeCell ref="N5:O5"/>
    <mergeCell ref="K4:O4"/>
    <mergeCell ref="A5:A7"/>
    <mergeCell ref="B5:C5"/>
    <mergeCell ref="D5:E5"/>
    <mergeCell ref="F5:G5"/>
    <mergeCell ref="H5:I5"/>
    <mergeCell ref="J5:K5"/>
  </mergeCells>
  <hyperlinks>
    <hyperlink ref="A49" location="'2 Sadržaj'!A1" display="Sadržaj / Contents"/>
  </hyperlink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0"/>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4" ht="12.75" customHeight="1">
      <c r="A1" s="225" t="s">
        <v>497</v>
      </c>
      <c r="D1" s="28" t="str">
        <f>Naslovnica!A20</f>
        <v>Veljača 2012.</v>
      </c>
    </row>
    <row r="2" spans="1:4" ht="12.75" customHeight="1">
      <c r="A2" s="70" t="s">
        <v>498</v>
      </c>
      <c r="D2" s="33" t="str">
        <f>Naslovnica!A24</f>
        <v>February 2012</v>
      </c>
    </row>
    <row r="3" spans="1:4" ht="12.75" customHeight="1"/>
    <row r="4" spans="1:4" ht="63.75" customHeight="1">
      <c r="A4" s="163" t="s">
        <v>499</v>
      </c>
      <c r="B4" s="163" t="s">
        <v>500</v>
      </c>
      <c r="C4" s="163" t="s">
        <v>501</v>
      </c>
    </row>
    <row r="5" spans="1:4">
      <c r="A5" s="784" t="s">
        <v>502</v>
      </c>
      <c r="B5" s="281" t="s">
        <v>503</v>
      </c>
      <c r="C5" s="282" t="s">
        <v>504</v>
      </c>
    </row>
    <row r="6" spans="1:4">
      <c r="A6" s="784"/>
      <c r="B6" s="281" t="s">
        <v>505</v>
      </c>
      <c r="C6" s="282" t="s">
        <v>506</v>
      </c>
    </row>
    <row r="7" spans="1:4" ht="22.5">
      <c r="A7" s="784"/>
      <c r="B7" s="283" t="s">
        <v>507</v>
      </c>
      <c r="C7" s="282" t="s">
        <v>508</v>
      </c>
    </row>
    <row r="8" spans="1:4">
      <c r="A8" s="784"/>
      <c r="B8" s="281" t="s">
        <v>509</v>
      </c>
      <c r="C8" s="282" t="s">
        <v>510</v>
      </c>
    </row>
    <row r="9" spans="1:4">
      <c r="A9" s="284"/>
      <c r="B9" s="281" t="s">
        <v>534</v>
      </c>
      <c r="C9" s="282" t="s">
        <v>623</v>
      </c>
    </row>
    <row r="10" spans="1:4" ht="1.5" customHeight="1">
      <c r="A10" s="285"/>
      <c r="B10" s="285"/>
      <c r="C10" s="286"/>
    </row>
    <row r="11" spans="1:4">
      <c r="A11" s="284" t="s">
        <v>511</v>
      </c>
      <c r="B11" s="281" t="s">
        <v>512</v>
      </c>
      <c r="C11" s="282" t="s">
        <v>513</v>
      </c>
    </row>
    <row r="12" spans="1:4" ht="1.5" customHeight="1">
      <c r="C12" s="97"/>
    </row>
    <row r="13" spans="1:4">
      <c r="A13" s="784" t="s">
        <v>514</v>
      </c>
      <c r="B13" s="281" t="s">
        <v>515</v>
      </c>
      <c r="C13" s="282" t="s">
        <v>516</v>
      </c>
    </row>
    <row r="14" spans="1:4">
      <c r="A14" s="784"/>
      <c r="B14" s="281" t="s">
        <v>517</v>
      </c>
      <c r="C14" s="282" t="s">
        <v>518</v>
      </c>
    </row>
    <row r="15" spans="1:4">
      <c r="A15" s="784"/>
      <c r="B15" s="281" t="s">
        <v>519</v>
      </c>
      <c r="C15" s="287" t="s">
        <v>520</v>
      </c>
    </row>
    <row r="16" spans="1:4">
      <c r="A16" s="784"/>
      <c r="B16" s="281" t="s">
        <v>521</v>
      </c>
      <c r="C16" s="287" t="s">
        <v>522</v>
      </c>
    </row>
    <row r="17" spans="1:4" ht="1.5" customHeight="1">
      <c r="A17" s="285"/>
      <c r="B17" s="285"/>
      <c r="C17" s="286"/>
    </row>
    <row r="18" spans="1:4">
      <c r="A18" s="785" t="s">
        <v>523</v>
      </c>
      <c r="B18" s="281" t="s">
        <v>524</v>
      </c>
      <c r="C18" s="282" t="s">
        <v>525</v>
      </c>
    </row>
    <row r="19" spans="1:4">
      <c r="A19" s="785"/>
      <c r="B19" s="281" t="s">
        <v>526</v>
      </c>
      <c r="C19" s="282" t="s">
        <v>527</v>
      </c>
    </row>
    <row r="20" spans="1:4">
      <c r="A20" s="785"/>
      <c r="B20" s="281" t="s">
        <v>528</v>
      </c>
      <c r="C20" s="287" t="s">
        <v>529</v>
      </c>
    </row>
    <row r="21" spans="1:4">
      <c r="A21" s="785"/>
      <c r="B21" s="281" t="s">
        <v>530</v>
      </c>
      <c r="C21" s="287" t="s">
        <v>531</v>
      </c>
    </row>
    <row r="22" spans="1:4">
      <c r="A22" s="785"/>
      <c r="B22" s="281" t="s">
        <v>532</v>
      </c>
      <c r="C22" s="287" t="s">
        <v>533</v>
      </c>
    </row>
    <row r="23" spans="1:4" ht="21.75" customHeight="1">
      <c r="A23" s="786" t="s">
        <v>542</v>
      </c>
      <c r="B23" s="786"/>
      <c r="C23" s="786"/>
      <c r="D23" s="786"/>
    </row>
    <row r="24" spans="1:4" ht="18.75" customHeight="1">
      <c r="A24" s="787" t="s">
        <v>543</v>
      </c>
      <c r="B24" s="788"/>
      <c r="C24" s="788"/>
      <c r="D24" s="788"/>
    </row>
    <row r="25" spans="1:4" ht="12.75" customHeight="1"/>
    <row r="26" spans="1:4" ht="12.75" customHeight="1"/>
    <row r="27" spans="1:4" ht="12.75" customHeight="1">
      <c r="A27" s="245" t="s">
        <v>535</v>
      </c>
      <c r="D27" s="28" t="str">
        <f>Naslovnica!A20</f>
        <v>Veljača 2012.</v>
      </c>
    </row>
    <row r="28" spans="1:4" ht="12.75" customHeight="1">
      <c r="A28" s="70" t="s">
        <v>536</v>
      </c>
      <c r="D28" s="33" t="str">
        <f>Naslovnica!A24</f>
        <v>February 2012</v>
      </c>
    </row>
    <row r="29" spans="1:4" ht="12.75" customHeight="1"/>
    <row r="30" spans="1:4" ht="19.5" customHeight="1">
      <c r="A30" s="751" t="s">
        <v>537</v>
      </c>
      <c r="B30" s="783" t="s">
        <v>541</v>
      </c>
      <c r="C30" s="783"/>
      <c r="D30" s="783"/>
    </row>
    <row r="31" spans="1:4" ht="15" customHeight="1">
      <c r="A31" s="752"/>
      <c r="B31" s="158" t="str">
        <f>Naslovnica!A20</f>
        <v>Veljača 2012.</v>
      </c>
      <c r="C31" s="130" t="str">
        <f>'4 Tablica-Grafikon 2'!F5</f>
        <v>Siječanj 2012.</v>
      </c>
      <c r="D31" s="744" t="s">
        <v>544</v>
      </c>
    </row>
    <row r="32" spans="1:4">
      <c r="A32" s="752"/>
      <c r="B32" s="101" t="str">
        <f>Naslovnica!A24</f>
        <v>February 2012</v>
      </c>
      <c r="C32" s="131" t="str">
        <f>'4 Tablica-Grafikon 2'!F6</f>
        <v>January 2012</v>
      </c>
      <c r="D32" s="740"/>
    </row>
    <row r="33" spans="1:5" ht="45" customHeight="1">
      <c r="A33" s="214" t="s">
        <v>538</v>
      </c>
      <c r="B33" s="289">
        <v>18007</v>
      </c>
      <c r="C33" s="289">
        <v>18050</v>
      </c>
      <c r="D33" s="290">
        <v>-2.3822714681440444E-3</v>
      </c>
      <c r="E33" s="685"/>
    </row>
    <row r="34" spans="1:5" ht="1.5" customHeight="1">
      <c r="A34" s="288"/>
      <c r="B34" s="291"/>
      <c r="C34" s="291"/>
      <c r="D34" s="292"/>
    </row>
    <row r="35" spans="1:5" ht="45">
      <c r="A35" s="214" t="s">
        <v>539</v>
      </c>
      <c r="B35" s="289">
        <v>343066.40332000004</v>
      </c>
      <c r="C35" s="289">
        <v>338611.70303000003</v>
      </c>
      <c r="D35" s="290">
        <v>1.3155777695035349E-2</v>
      </c>
    </row>
    <row r="36" spans="1:5" ht="1.5" customHeight="1">
      <c r="A36" s="288"/>
      <c r="B36" s="293"/>
      <c r="C36" s="293"/>
      <c r="D36" s="294"/>
    </row>
    <row r="37" spans="1:5" ht="45">
      <c r="A37" s="214" t="s">
        <v>540</v>
      </c>
      <c r="B37" s="289">
        <v>334720.31413999997</v>
      </c>
      <c r="C37" s="289">
        <v>328748.50266999996</v>
      </c>
      <c r="D37" s="290">
        <v>1.8165288728309619E-2</v>
      </c>
    </row>
    <row r="38" spans="1:5" ht="12.75" customHeight="1">
      <c r="A38" s="222" t="s">
        <v>545</v>
      </c>
    </row>
    <row r="39" spans="1:5" ht="12.75" customHeight="1">
      <c r="A39" s="295" t="s">
        <v>546</v>
      </c>
    </row>
    <row r="40" spans="1:5" ht="12.75" customHeight="1"/>
    <row r="41" spans="1:5" ht="12.75" customHeight="1"/>
    <row r="42" spans="1:5" ht="12.75" customHeight="1"/>
    <row r="43" spans="1:5" ht="12.75" customHeight="1"/>
    <row r="44" spans="1:5" ht="12.75" customHeight="1"/>
    <row r="45" spans="1:5" ht="12.75" customHeight="1"/>
    <row r="46" spans="1:5" ht="12.75" customHeight="1">
      <c r="A46" s="637" t="s">
        <v>1189</v>
      </c>
    </row>
    <row r="47" spans="1:5" ht="12.75" customHeight="1"/>
    <row r="48" spans="1:5" ht="12.75" customHeight="1">
      <c r="D48" s="51" t="s">
        <v>642</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sheetData>
  <mergeCells count="8">
    <mergeCell ref="A30:A32"/>
    <mergeCell ref="B30:D30"/>
    <mergeCell ref="D31:D32"/>
    <mergeCell ref="A5:A8"/>
    <mergeCell ref="A13:A16"/>
    <mergeCell ref="A18:A22"/>
    <mergeCell ref="A23:D23"/>
    <mergeCell ref="A24:D24"/>
  </mergeCells>
  <hyperlinks>
    <hyperlink ref="A46" location="'2 Sadržaj'!A1" display="Sadržaj / Contents"/>
  </hyperlinks>
  <pageMargins left="0.7"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J75"/>
  <sheetViews>
    <sheetView showGridLines="0" zoomScaleNormal="100" workbookViewId="0"/>
  </sheetViews>
  <sheetFormatPr defaultRowHeight="15"/>
  <cols>
    <col min="1" max="7" width="12.140625" customWidth="1"/>
    <col min="8" max="8" width="12.28515625" customWidth="1"/>
  </cols>
  <sheetData>
    <row r="1" spans="1:10">
      <c r="A1" s="24" t="s">
        <v>1180</v>
      </c>
      <c r="G1" s="223" t="s">
        <v>435</v>
      </c>
      <c r="J1" s="296" t="s">
        <v>1215</v>
      </c>
    </row>
    <row r="2" spans="1:10">
      <c r="A2" s="29" t="s">
        <v>101</v>
      </c>
      <c r="G2" s="224" t="s">
        <v>436</v>
      </c>
      <c r="J2" s="297" t="s">
        <v>1216</v>
      </c>
    </row>
    <row r="3" spans="1:10" ht="12.75" customHeight="1"/>
    <row r="4" spans="1:10" ht="12.75" customHeight="1"/>
    <row r="5" spans="1:10">
      <c r="A5" s="55"/>
      <c r="B5" s="56"/>
      <c r="C5" s="56" t="s">
        <v>1247</v>
      </c>
      <c r="D5" s="56"/>
      <c r="E5" s="162"/>
      <c r="F5" s="56" t="s">
        <v>1248</v>
      </c>
      <c r="G5" s="162"/>
      <c r="H5" s="722" t="s">
        <v>1222</v>
      </c>
      <c r="I5" s="723"/>
      <c r="J5" s="723"/>
    </row>
    <row r="6" spans="1:10">
      <c r="A6" s="55"/>
      <c r="B6" s="162"/>
      <c r="C6" s="65" t="s">
        <v>1249</v>
      </c>
      <c r="D6" s="162"/>
      <c r="E6" s="162"/>
      <c r="F6" s="65" t="s">
        <v>1250</v>
      </c>
      <c r="G6" s="162"/>
      <c r="H6" s="724" t="s">
        <v>219</v>
      </c>
      <c r="I6" s="724"/>
      <c r="J6" s="54" t="s">
        <v>220</v>
      </c>
    </row>
    <row r="7" spans="1:10" ht="30" customHeight="1">
      <c r="A7" s="157" t="s">
        <v>214</v>
      </c>
      <c r="B7" s="157" t="s">
        <v>215</v>
      </c>
      <c r="C7" s="157" t="s">
        <v>216</v>
      </c>
      <c r="D7" s="157" t="s">
        <v>217</v>
      </c>
      <c r="E7" s="157" t="s">
        <v>215</v>
      </c>
      <c r="F7" s="157" t="s">
        <v>216</v>
      </c>
      <c r="G7" s="157" t="s">
        <v>217</v>
      </c>
      <c r="H7" s="157" t="s">
        <v>215</v>
      </c>
      <c r="I7" s="157" t="s">
        <v>216</v>
      </c>
      <c r="J7" s="157" t="s">
        <v>217</v>
      </c>
    </row>
    <row r="8" spans="1:10" ht="12.75" customHeight="1">
      <c r="A8" s="58" t="s">
        <v>221</v>
      </c>
      <c r="B8" s="59">
        <v>13</v>
      </c>
      <c r="C8" s="59">
        <v>4</v>
      </c>
      <c r="D8" s="59">
        <v>17</v>
      </c>
      <c r="E8" s="60">
        <v>11</v>
      </c>
      <c r="F8" s="60">
        <v>4</v>
      </c>
      <c r="G8" s="59">
        <v>15</v>
      </c>
      <c r="H8" s="59">
        <v>2</v>
      </c>
      <c r="I8" s="59">
        <v>0</v>
      </c>
      <c r="J8" s="62">
        <v>0.1333333333333333</v>
      </c>
    </row>
    <row r="9" spans="1:10" ht="12.75" customHeight="1">
      <c r="A9" s="58" t="s">
        <v>222</v>
      </c>
      <c r="B9" s="59">
        <v>141</v>
      </c>
      <c r="C9" s="59">
        <v>90</v>
      </c>
      <c r="D9" s="59">
        <v>231</v>
      </c>
      <c r="E9" s="60">
        <v>132</v>
      </c>
      <c r="F9" s="60">
        <v>94</v>
      </c>
      <c r="G9" s="59">
        <v>226</v>
      </c>
      <c r="H9" s="59">
        <v>9</v>
      </c>
      <c r="I9" s="59">
        <v>-4</v>
      </c>
      <c r="J9" s="62">
        <v>2.2123893805309658E-2</v>
      </c>
    </row>
    <row r="10" spans="1:10" ht="12.75" customHeight="1">
      <c r="A10" s="58" t="s">
        <v>223</v>
      </c>
      <c r="B10" s="59">
        <v>690</v>
      </c>
      <c r="C10" s="59">
        <v>450</v>
      </c>
      <c r="D10" s="59">
        <v>1140</v>
      </c>
      <c r="E10" s="60">
        <v>621</v>
      </c>
      <c r="F10" s="60">
        <v>430</v>
      </c>
      <c r="G10" s="59">
        <v>1051</v>
      </c>
      <c r="H10" s="59">
        <v>69</v>
      </c>
      <c r="I10" s="59">
        <v>20</v>
      </c>
      <c r="J10" s="62">
        <v>8.4681255946717382E-2</v>
      </c>
    </row>
    <row r="11" spans="1:10" ht="12.75" customHeight="1">
      <c r="A11" s="58" t="s">
        <v>224</v>
      </c>
      <c r="B11" s="59">
        <v>1388</v>
      </c>
      <c r="C11" s="59">
        <v>752</v>
      </c>
      <c r="D11" s="59">
        <v>2140</v>
      </c>
      <c r="E11" s="60">
        <v>1185</v>
      </c>
      <c r="F11" s="60">
        <v>704</v>
      </c>
      <c r="G11" s="59">
        <v>1889</v>
      </c>
      <c r="H11" s="59">
        <v>203</v>
      </c>
      <c r="I11" s="59">
        <v>48</v>
      </c>
      <c r="J11" s="62">
        <v>0.13287453679195349</v>
      </c>
    </row>
    <row r="12" spans="1:10" ht="12.75" customHeight="1">
      <c r="A12" s="58" t="s">
        <v>225</v>
      </c>
      <c r="B12" s="59">
        <v>1716</v>
      </c>
      <c r="C12" s="59">
        <v>937</v>
      </c>
      <c r="D12" s="59">
        <v>2653</v>
      </c>
      <c r="E12" s="60">
        <v>1750</v>
      </c>
      <c r="F12" s="60">
        <v>927</v>
      </c>
      <c r="G12" s="59">
        <v>2677</v>
      </c>
      <c r="H12" s="59">
        <v>-34</v>
      </c>
      <c r="I12" s="59">
        <v>10</v>
      </c>
      <c r="J12" s="62">
        <v>-8.9652596189764289E-3</v>
      </c>
    </row>
    <row r="13" spans="1:10" ht="12.75" customHeight="1">
      <c r="A13" s="58" t="s">
        <v>226</v>
      </c>
      <c r="B13" s="59">
        <v>1599</v>
      </c>
      <c r="C13" s="59">
        <v>915</v>
      </c>
      <c r="D13" s="59">
        <v>2514</v>
      </c>
      <c r="E13" s="60">
        <v>1575</v>
      </c>
      <c r="F13" s="60">
        <v>876</v>
      </c>
      <c r="G13" s="59">
        <v>2451</v>
      </c>
      <c r="H13" s="59">
        <v>24</v>
      </c>
      <c r="I13" s="59">
        <v>39</v>
      </c>
      <c r="J13" s="62">
        <v>2.5703794369644983E-2</v>
      </c>
    </row>
    <row r="14" spans="1:10" ht="12.75" customHeight="1">
      <c r="A14" s="58" t="s">
        <v>227</v>
      </c>
      <c r="B14" s="59">
        <v>1918</v>
      </c>
      <c r="C14" s="59">
        <v>1081</v>
      </c>
      <c r="D14" s="59">
        <v>2999</v>
      </c>
      <c r="E14" s="60">
        <v>1813</v>
      </c>
      <c r="F14" s="60">
        <v>1008</v>
      </c>
      <c r="G14" s="59">
        <v>2821</v>
      </c>
      <c r="H14" s="59">
        <v>105</v>
      </c>
      <c r="I14" s="59">
        <v>73</v>
      </c>
      <c r="J14" s="62">
        <v>6.3098192130450093E-2</v>
      </c>
    </row>
    <row r="15" spans="1:10" ht="12.75" customHeight="1">
      <c r="A15" s="58" t="s">
        <v>430</v>
      </c>
      <c r="B15" s="59">
        <v>3343</v>
      </c>
      <c r="C15" s="59">
        <v>1804</v>
      </c>
      <c r="D15" s="59">
        <v>5147</v>
      </c>
      <c r="E15" s="60">
        <v>3384</v>
      </c>
      <c r="F15" s="60">
        <v>1858</v>
      </c>
      <c r="G15" s="59">
        <v>5242</v>
      </c>
      <c r="H15" s="59">
        <v>-41</v>
      </c>
      <c r="I15" s="59">
        <v>-54</v>
      </c>
      <c r="J15" s="62">
        <v>-1.8122853872567735E-2</v>
      </c>
    </row>
    <row r="16" spans="1:10" ht="12.75" customHeight="1">
      <c r="A16" s="58" t="s">
        <v>431</v>
      </c>
      <c r="B16" s="59">
        <v>1006</v>
      </c>
      <c r="C16" s="59">
        <v>288</v>
      </c>
      <c r="D16" s="59">
        <v>1294</v>
      </c>
      <c r="E16" s="60">
        <v>1019</v>
      </c>
      <c r="F16" s="60">
        <v>301</v>
      </c>
      <c r="G16" s="59">
        <v>1320</v>
      </c>
      <c r="H16" s="59">
        <v>-13</v>
      </c>
      <c r="I16" s="59">
        <v>-13</v>
      </c>
      <c r="J16" s="62">
        <v>-1.9696969696969657E-2</v>
      </c>
    </row>
    <row r="17" spans="1:10" ht="12.75" customHeight="1">
      <c r="A17" s="58" t="s">
        <v>432</v>
      </c>
      <c r="B17" s="59">
        <v>11</v>
      </c>
      <c r="C17" s="59">
        <v>6</v>
      </c>
      <c r="D17" s="59">
        <v>17</v>
      </c>
      <c r="E17" s="59">
        <v>15</v>
      </c>
      <c r="F17" s="59">
        <v>6</v>
      </c>
      <c r="G17" s="59">
        <v>21</v>
      </c>
      <c r="H17" s="59">
        <v>-4</v>
      </c>
      <c r="I17" s="59">
        <v>0</v>
      </c>
      <c r="J17" s="62">
        <v>-0.19047619047619047</v>
      </c>
    </row>
    <row r="18" spans="1:10" ht="12.75" customHeight="1">
      <c r="A18" s="58" t="s">
        <v>433</v>
      </c>
      <c r="B18" s="59">
        <v>1</v>
      </c>
      <c r="C18" s="59">
        <v>0</v>
      </c>
      <c r="D18" s="59">
        <v>1</v>
      </c>
      <c r="E18" s="59">
        <v>1</v>
      </c>
      <c r="F18" s="59">
        <v>0</v>
      </c>
      <c r="G18" s="59">
        <v>1</v>
      </c>
      <c r="H18" s="59">
        <v>0</v>
      </c>
      <c r="I18" s="59">
        <v>0</v>
      </c>
      <c r="J18" s="62">
        <v>0</v>
      </c>
    </row>
    <row r="19" spans="1:10" ht="26.25" customHeight="1">
      <c r="A19" s="164" t="s">
        <v>434</v>
      </c>
      <c r="B19" s="63">
        <v>11826</v>
      </c>
      <c r="C19" s="63">
        <v>6327</v>
      </c>
      <c r="D19" s="63">
        <v>18153</v>
      </c>
      <c r="E19" s="63">
        <v>11506</v>
      </c>
      <c r="F19" s="63">
        <v>6208</v>
      </c>
      <c r="G19" s="63">
        <v>17714</v>
      </c>
      <c r="H19" s="63">
        <v>320</v>
      </c>
      <c r="I19" s="63">
        <v>119</v>
      </c>
      <c r="J19" s="64">
        <v>2.4782657784802931E-2</v>
      </c>
    </row>
    <row r="20" spans="1:10" ht="12.75" customHeight="1">
      <c r="A20" s="137" t="s">
        <v>426</v>
      </c>
    </row>
    <row r="21" spans="1:10" ht="12.75" customHeight="1"/>
    <row r="22" spans="1:10" ht="12.75" customHeight="1"/>
    <row r="23" spans="1:10" ht="14.25" customHeight="1">
      <c r="A23" s="225" t="s">
        <v>1253</v>
      </c>
    </row>
    <row r="24" spans="1:10" ht="13.5" customHeight="1">
      <c r="A24" s="32" t="s">
        <v>1254</v>
      </c>
    </row>
    <row r="25" spans="1:10" ht="12.75" customHeight="1" thickBot="1"/>
    <row r="26" spans="1:10" ht="12.75" customHeight="1">
      <c r="A26" s="341"/>
      <c r="B26" s="342"/>
      <c r="C26" s="342"/>
      <c r="D26" s="342"/>
      <c r="E26" s="342"/>
      <c r="F26" s="342"/>
      <c r="G26" s="342"/>
      <c r="H26" s="342"/>
      <c r="I26" s="342"/>
      <c r="J26" s="343"/>
    </row>
    <row r="27" spans="1:10" ht="12.75" customHeight="1">
      <c r="A27" s="344"/>
      <c r="B27" s="340"/>
      <c r="C27" s="340"/>
      <c r="D27" s="340"/>
      <c r="E27" s="340"/>
      <c r="F27" s="340"/>
      <c r="G27" s="340"/>
      <c r="H27" s="340"/>
      <c r="I27" s="340"/>
      <c r="J27" s="345"/>
    </row>
    <row r="28" spans="1:10" ht="12.75" customHeight="1">
      <c r="A28" s="344"/>
      <c r="B28" s="340"/>
      <c r="C28" s="340"/>
      <c r="D28" s="340"/>
      <c r="E28" s="340"/>
      <c r="F28" s="340"/>
      <c r="G28" s="340"/>
      <c r="H28" s="340"/>
      <c r="I28" s="340"/>
      <c r="J28" s="345"/>
    </row>
    <row r="29" spans="1:10" ht="12.75" customHeight="1">
      <c r="A29" s="344"/>
      <c r="B29" s="340"/>
      <c r="C29" s="340"/>
      <c r="D29" s="340"/>
      <c r="E29" s="340"/>
      <c r="F29" s="340"/>
      <c r="G29" s="340"/>
      <c r="H29" s="340"/>
      <c r="I29" s="340"/>
      <c r="J29" s="345"/>
    </row>
    <row r="30" spans="1:10" ht="12.75" customHeight="1">
      <c r="A30" s="344"/>
      <c r="B30" s="340"/>
      <c r="C30" s="340"/>
      <c r="D30" s="340"/>
      <c r="E30" s="340"/>
      <c r="F30" s="340"/>
      <c r="G30" s="340"/>
      <c r="H30" s="340"/>
      <c r="I30" s="340"/>
      <c r="J30" s="345"/>
    </row>
    <row r="31" spans="1:10" ht="12.75" customHeight="1">
      <c r="A31" s="344"/>
      <c r="B31" s="340"/>
      <c r="C31" s="340"/>
      <c r="D31" s="340"/>
      <c r="E31" s="340"/>
      <c r="F31" s="340"/>
      <c r="G31" s="340"/>
      <c r="H31" s="340"/>
      <c r="I31" s="340"/>
      <c r="J31" s="345"/>
    </row>
    <row r="32" spans="1:10"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c r="A56" s="344"/>
      <c r="B56" s="340"/>
      <c r="C56" s="340"/>
      <c r="D56" s="340"/>
      <c r="E56" s="340"/>
      <c r="F56" s="340"/>
      <c r="G56" s="340"/>
      <c r="H56" s="340"/>
      <c r="I56" s="340"/>
      <c r="J56" s="345"/>
    </row>
    <row r="57" spans="1:10" ht="12.75" customHeight="1">
      <c r="A57" s="344"/>
      <c r="B57" s="340"/>
      <c r="C57" s="340"/>
      <c r="D57" s="340"/>
      <c r="E57" s="340"/>
      <c r="F57" s="340"/>
      <c r="G57" s="340"/>
      <c r="H57" s="340"/>
      <c r="I57" s="340"/>
      <c r="J57" s="345"/>
    </row>
    <row r="58" spans="1:10" ht="12.75" customHeight="1">
      <c r="A58" s="344"/>
      <c r="B58" s="340"/>
      <c r="C58" s="340"/>
      <c r="D58" s="340"/>
      <c r="E58" s="340"/>
      <c r="F58" s="340"/>
      <c r="G58" s="340"/>
      <c r="H58" s="340"/>
      <c r="I58" s="340"/>
      <c r="J58" s="345"/>
    </row>
    <row r="59" spans="1:10" ht="12.75" customHeight="1">
      <c r="A59" s="344"/>
      <c r="B59" s="340"/>
      <c r="C59" s="340"/>
      <c r="D59" s="340"/>
      <c r="E59" s="340"/>
      <c r="F59" s="340"/>
      <c r="G59" s="340"/>
      <c r="H59" s="340"/>
      <c r="I59" s="340"/>
      <c r="J59" s="345"/>
    </row>
    <row r="60" spans="1:10" ht="12.75" customHeight="1">
      <c r="A60" s="344"/>
      <c r="B60" s="340"/>
      <c r="C60" s="340"/>
      <c r="D60" s="340"/>
      <c r="E60" s="340"/>
      <c r="F60" s="340"/>
      <c r="G60" s="340"/>
      <c r="H60" s="340"/>
      <c r="I60" s="340"/>
      <c r="J60" s="345"/>
    </row>
    <row r="61" spans="1:10" ht="12.75" customHeight="1">
      <c r="A61" s="344"/>
      <c r="B61" s="340"/>
      <c r="C61" s="340"/>
      <c r="D61" s="340"/>
      <c r="E61" s="340"/>
      <c r="F61" s="340"/>
      <c r="G61" s="340"/>
      <c r="H61" s="340"/>
      <c r="I61" s="340"/>
      <c r="J61" s="345"/>
    </row>
    <row r="62" spans="1:10" ht="12.75" customHeight="1">
      <c r="A62" s="344"/>
      <c r="B62" s="340"/>
      <c r="C62" s="340"/>
      <c r="D62" s="340"/>
      <c r="E62" s="340"/>
      <c r="F62" s="340"/>
      <c r="G62" s="340"/>
      <c r="H62" s="340"/>
      <c r="I62" s="340"/>
      <c r="J62" s="345"/>
    </row>
    <row r="63" spans="1:10" ht="12.75" customHeight="1">
      <c r="A63" s="344"/>
      <c r="B63" s="340"/>
      <c r="C63" s="340"/>
      <c r="D63" s="340"/>
      <c r="E63" s="340"/>
      <c r="F63" s="340"/>
      <c r="G63" s="340"/>
      <c r="H63" s="340"/>
      <c r="I63" s="340"/>
      <c r="J63" s="345"/>
    </row>
    <row r="64" spans="1:10" ht="12.75" customHeight="1">
      <c r="A64" s="344"/>
      <c r="B64" s="340"/>
      <c r="C64" s="340"/>
      <c r="D64" s="340"/>
      <c r="E64" s="340"/>
      <c r="F64" s="340"/>
      <c r="G64" s="340"/>
      <c r="H64" s="340"/>
      <c r="I64" s="340"/>
      <c r="J64" s="345"/>
    </row>
    <row r="65" spans="1:10" ht="12.75" customHeight="1">
      <c r="A65" s="344"/>
      <c r="B65" s="340"/>
      <c r="C65" s="340"/>
      <c r="D65" s="340"/>
      <c r="E65" s="340"/>
      <c r="F65" s="340"/>
      <c r="G65" s="340"/>
      <c r="H65" s="340"/>
      <c r="I65" s="340"/>
      <c r="J65" s="345"/>
    </row>
    <row r="66" spans="1:10" ht="12.75" customHeight="1" thickBot="1">
      <c r="A66" s="346"/>
      <c r="B66" s="347"/>
      <c r="C66" s="347"/>
      <c r="D66" s="347"/>
      <c r="E66" s="347"/>
      <c r="F66" s="347"/>
      <c r="G66" s="347"/>
      <c r="H66" s="347"/>
      <c r="I66" s="347"/>
      <c r="J66" s="348"/>
    </row>
    <row r="67" spans="1:10" ht="12.75" customHeight="1">
      <c r="A67" s="137" t="s">
        <v>426</v>
      </c>
    </row>
    <row r="68" spans="1:10" ht="12.75" customHeight="1"/>
    <row r="69" spans="1:10" ht="12.75" customHeight="1"/>
    <row r="70" spans="1:10" ht="12.75" customHeight="1"/>
    <row r="71" spans="1:10" ht="12.75" customHeight="1"/>
    <row r="73" spans="1:10">
      <c r="A73" s="632" t="s">
        <v>1189</v>
      </c>
    </row>
    <row r="75" spans="1:10">
      <c r="J75" s="51" t="s">
        <v>643</v>
      </c>
    </row>
  </sheetData>
  <mergeCells count="2">
    <mergeCell ref="H5:J5"/>
    <mergeCell ref="H6:I6"/>
  </mergeCells>
  <hyperlinks>
    <hyperlink ref="A73" location="'2 Sadržaj'!A1" display="Sadržaj / Contents"/>
  </hyperlinks>
  <pageMargins left="0.7" right="0.7" top="0.75" bottom="0.75" header="0.3" footer="0.3"/>
  <pageSetup paperSize="9" scale="7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4"/>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4" t="s">
        <v>547</v>
      </c>
      <c r="J1" s="28" t="str">
        <f>Naslovnica!A20</f>
        <v>Veljača 2012.</v>
      </c>
    </row>
    <row r="2" spans="1:11" ht="12.75" customHeight="1">
      <c r="A2" s="29" t="s">
        <v>548</v>
      </c>
      <c r="J2" s="33" t="str">
        <f>Naslovnica!A24</f>
        <v>February 2012</v>
      </c>
    </row>
    <row r="3" spans="1:11" ht="12.75" customHeight="1"/>
    <row r="4" spans="1:11" ht="51" customHeight="1">
      <c r="A4" s="751" t="s">
        <v>499</v>
      </c>
      <c r="B4" s="744" t="s">
        <v>549</v>
      </c>
      <c r="C4" s="733" t="s">
        <v>550</v>
      </c>
      <c r="D4" s="733"/>
      <c r="E4" s="733" t="s">
        <v>551</v>
      </c>
      <c r="F4" s="733"/>
      <c r="G4" s="733"/>
      <c r="H4" s="733"/>
      <c r="I4" s="733"/>
      <c r="J4" s="157"/>
    </row>
    <row r="5" spans="1:11" ht="33.75" customHeight="1">
      <c r="A5" s="789"/>
      <c r="B5" s="744"/>
      <c r="C5" s="158" t="str">
        <f>Naslovnica!A20</f>
        <v>Veljača 2012.</v>
      </c>
      <c r="D5" s="130" t="str">
        <f>'4 Tablica-Grafikon 2'!F5</f>
        <v>Siječanj 2012.</v>
      </c>
      <c r="E5" s="158" t="str">
        <f>Naslovnica!A20</f>
        <v>Veljača 2012.</v>
      </c>
      <c r="F5" s="130" t="str">
        <f>'4 Tablica-Grafikon 2'!F5</f>
        <v>Siječanj 2012.</v>
      </c>
      <c r="G5" s="298" t="s">
        <v>552</v>
      </c>
      <c r="H5" s="298" t="s">
        <v>553</v>
      </c>
      <c r="I5" s="163" t="s">
        <v>461</v>
      </c>
      <c r="J5" s="163" t="s">
        <v>554</v>
      </c>
    </row>
    <row r="6" spans="1:11" ht="46.5" customHeight="1">
      <c r="A6" s="789"/>
      <c r="B6" s="744"/>
      <c r="C6" s="101" t="str">
        <f>Naslovnica!A24</f>
        <v>February 2012</v>
      </c>
      <c r="D6" s="131" t="str">
        <f>'4 Tablica-Grafikon 2'!F6</f>
        <v>January 2012</v>
      </c>
      <c r="E6" s="101" t="str">
        <f>Naslovnica!A24</f>
        <v>February 2012</v>
      </c>
      <c r="F6" s="131" t="str">
        <f>'4 Tablica-Grafikon 2'!F6</f>
        <v>January 2012</v>
      </c>
      <c r="G6" s="101" t="s">
        <v>463</v>
      </c>
      <c r="H6" s="101" t="s">
        <v>555</v>
      </c>
      <c r="I6" s="102" t="s">
        <v>556</v>
      </c>
      <c r="J6" s="160" t="s">
        <v>466</v>
      </c>
    </row>
    <row r="7" spans="1:11" ht="12.75" customHeight="1">
      <c r="A7" s="299" t="s">
        <v>502</v>
      </c>
      <c r="B7" s="299" t="s">
        <v>1191</v>
      </c>
      <c r="C7" s="300">
        <v>102.065</v>
      </c>
      <c r="D7" s="300">
        <v>100.16070000000001</v>
      </c>
      <c r="E7" s="93">
        <v>1.9012446997674681E-2</v>
      </c>
      <c r="F7" s="93">
        <v>1.7362239728926365E-3</v>
      </c>
      <c r="G7" s="93">
        <v>2.0781680836827965E-2</v>
      </c>
      <c r="H7" s="93" t="s">
        <v>1238</v>
      </c>
      <c r="I7" s="93" t="s">
        <v>1238</v>
      </c>
      <c r="J7" s="301">
        <v>40906</v>
      </c>
    </row>
    <row r="8" spans="1:11" ht="12.75" customHeight="1">
      <c r="A8" s="299" t="s">
        <v>502</v>
      </c>
      <c r="B8" s="299" t="s">
        <v>505</v>
      </c>
      <c r="C8" s="300">
        <v>185.77269999999999</v>
      </c>
      <c r="D8" s="300">
        <v>182.13409999999999</v>
      </c>
      <c r="E8" s="93">
        <v>1.9977587942071162E-2</v>
      </c>
      <c r="F8" s="93">
        <v>3.359882594166308E-3</v>
      </c>
      <c r="G8" s="93">
        <v>2.3404592886237641E-2</v>
      </c>
      <c r="H8" s="93">
        <v>4.0866603320997008E-3</v>
      </c>
      <c r="I8" s="93">
        <v>8.9651580815431009E-2</v>
      </c>
      <c r="J8" s="301" t="s">
        <v>506</v>
      </c>
    </row>
    <row r="9" spans="1:11" ht="12.75" customHeight="1">
      <c r="A9" s="302" t="s">
        <v>502</v>
      </c>
      <c r="B9" s="299" t="s">
        <v>507</v>
      </c>
      <c r="C9" s="300">
        <v>181.11699999999999</v>
      </c>
      <c r="D9" s="300">
        <v>177.5883</v>
      </c>
      <c r="E9" s="93">
        <v>1.9870115317281556E-2</v>
      </c>
      <c r="F9" s="93">
        <v>5.7500297327450767E-3</v>
      </c>
      <c r="G9" s="93">
        <v>2.5734398803894054E-2</v>
      </c>
      <c r="H9" s="93">
        <v>3.9578055797298006E-3</v>
      </c>
      <c r="I9" s="93">
        <v>8.89933102983409E-2</v>
      </c>
      <c r="J9" s="301" t="s">
        <v>508</v>
      </c>
      <c r="K9" s="685"/>
    </row>
    <row r="10" spans="1:11" ht="12.75" customHeight="1">
      <c r="A10" s="302" t="s">
        <v>502</v>
      </c>
      <c r="B10" s="302" t="s">
        <v>503</v>
      </c>
      <c r="C10" s="300">
        <v>194.66139999999999</v>
      </c>
      <c r="D10" s="300">
        <v>190.7568</v>
      </c>
      <c r="E10" s="93">
        <v>2.0468995076453389E-2</v>
      </c>
      <c r="F10" s="93">
        <v>5.680640955549654E-3</v>
      </c>
      <c r="G10" s="93">
        <v>2.6265913043753253E-2</v>
      </c>
      <c r="H10" s="93">
        <v>4.313678348492056E-3</v>
      </c>
      <c r="I10" s="93">
        <v>8.7012240655785833E-2</v>
      </c>
      <c r="J10" s="301" t="s">
        <v>504</v>
      </c>
    </row>
    <row r="11" spans="1:11" ht="12.75" customHeight="1">
      <c r="A11" s="302" t="s">
        <v>502</v>
      </c>
      <c r="B11" s="302" t="s">
        <v>557</v>
      </c>
      <c r="C11" s="300">
        <v>140.6146</v>
      </c>
      <c r="D11" s="300">
        <v>137.4205</v>
      </c>
      <c r="E11" s="93">
        <v>2.3243257010416851E-2</v>
      </c>
      <c r="F11" s="93">
        <v>7.3096018055565093E-3</v>
      </c>
      <c r="G11" s="93">
        <v>3.0722757769383824E-2</v>
      </c>
      <c r="H11" s="93">
        <v>4.3491086434337412E-3</v>
      </c>
      <c r="I11" s="93">
        <v>0.10571668358775121</v>
      </c>
      <c r="J11" s="301" t="s">
        <v>510</v>
      </c>
    </row>
    <row r="12" spans="1:11" ht="12.75" customHeight="1">
      <c r="A12" s="302" t="s">
        <v>514</v>
      </c>
      <c r="B12" s="302" t="s">
        <v>517</v>
      </c>
      <c r="C12" s="300">
        <v>104.40219999999999</v>
      </c>
      <c r="D12" s="300">
        <v>103.2881</v>
      </c>
      <c r="E12" s="93">
        <v>1.078633453418143E-2</v>
      </c>
      <c r="F12" s="93">
        <v>2.3358182739205979E-3</v>
      </c>
      <c r="G12" s="93">
        <v>1.3147347725415592E-2</v>
      </c>
      <c r="H12" s="93">
        <v>-1.9994874793841988E-2</v>
      </c>
      <c r="I12" s="93">
        <v>6.7050842151488155E-3</v>
      </c>
      <c r="J12" s="301" t="s">
        <v>518</v>
      </c>
    </row>
    <row r="13" spans="1:11" ht="12.75" customHeight="1">
      <c r="A13" s="302" t="s">
        <v>514</v>
      </c>
      <c r="B13" s="302" t="s">
        <v>515</v>
      </c>
      <c r="C13" s="300">
        <v>106.5724</v>
      </c>
      <c r="D13" s="300">
        <v>105.3742</v>
      </c>
      <c r="E13" s="93">
        <v>1.1370904832492146E-2</v>
      </c>
      <c r="F13" s="93">
        <v>4.274453255970645E-3</v>
      </c>
      <c r="G13" s="93">
        <v>1.5693962489647495E-2</v>
      </c>
      <c r="H13" s="93">
        <v>-9.469175917732997E-3</v>
      </c>
      <c r="I13" s="93">
        <v>8.6842529846629102E-3</v>
      </c>
      <c r="J13" s="301" t="s">
        <v>516</v>
      </c>
    </row>
    <row r="14" spans="1:11" ht="12.75" customHeight="1">
      <c r="A14" s="302" t="s">
        <v>514</v>
      </c>
      <c r="B14" s="302" t="s">
        <v>521</v>
      </c>
      <c r="C14" s="300">
        <v>119.995</v>
      </c>
      <c r="D14" s="300">
        <v>118.7038</v>
      </c>
      <c r="E14" s="93">
        <v>1.0877495075979127E-2</v>
      </c>
      <c r="F14" s="93">
        <v>9.442706818579838E-3</v>
      </c>
      <c r="G14" s="93">
        <v>2.0422914891482069E-2</v>
      </c>
      <c r="H14" s="93">
        <v>2.3514474140344799E-3</v>
      </c>
      <c r="I14" s="93">
        <v>4.9911449627493054E-2</v>
      </c>
      <c r="J14" s="301" t="s">
        <v>522</v>
      </c>
    </row>
    <row r="15" spans="1:11" ht="12.75" customHeight="1">
      <c r="A15" s="299" t="s">
        <v>514</v>
      </c>
      <c r="B15" s="299" t="s">
        <v>519</v>
      </c>
      <c r="C15" s="300">
        <v>108.8732</v>
      </c>
      <c r="D15" s="300">
        <v>107.6614</v>
      </c>
      <c r="E15" s="93">
        <v>1.1255658945545921E-2</v>
      </c>
      <c r="F15" s="93">
        <v>6.0224132823880616E-3</v>
      </c>
      <c r="G15" s="93">
        <v>1.7345858457869623E-2</v>
      </c>
      <c r="H15" s="93">
        <v>-1.3950286876151963E-2</v>
      </c>
      <c r="I15" s="93">
        <v>1.4730439339440293E-2</v>
      </c>
      <c r="J15" s="301" t="s">
        <v>520</v>
      </c>
    </row>
    <row r="16" spans="1:11" ht="12.75" customHeight="1">
      <c r="A16" s="299" t="s">
        <v>511</v>
      </c>
      <c r="B16" s="299" t="s">
        <v>512</v>
      </c>
      <c r="C16" s="300">
        <v>120.38460000000001</v>
      </c>
      <c r="D16" s="300">
        <v>118.3592</v>
      </c>
      <c r="E16" s="93">
        <v>1.7112315730420713E-2</v>
      </c>
      <c r="F16" s="93">
        <v>-3.0997695021528493E-4</v>
      </c>
      <c r="G16" s="93">
        <v>1.6797034356764051E-2</v>
      </c>
      <c r="H16" s="93">
        <v>6.5677751755657265E-3</v>
      </c>
      <c r="I16" s="93">
        <v>6.0326912578380076E-2</v>
      </c>
      <c r="J16" s="301" t="s">
        <v>513</v>
      </c>
    </row>
    <row r="17" spans="1:10" ht="12.75" customHeight="1">
      <c r="A17" s="302" t="s">
        <v>523</v>
      </c>
      <c r="B17" s="299" t="s">
        <v>526</v>
      </c>
      <c r="C17" s="300">
        <v>164.46270000000001</v>
      </c>
      <c r="D17" s="300">
        <v>163.47120000000001</v>
      </c>
      <c r="E17" s="93">
        <v>6.0652885645910981E-3</v>
      </c>
      <c r="F17" s="93">
        <v>5.0013002765931791E-3</v>
      </c>
      <c r="G17" s="93">
        <v>1.1096923170559991E-2</v>
      </c>
      <c r="H17" s="93">
        <v>1.4059470041465572E-2</v>
      </c>
      <c r="I17" s="93">
        <v>7.3392179977362915E-2</v>
      </c>
      <c r="J17" s="301" t="s">
        <v>527</v>
      </c>
    </row>
    <row r="18" spans="1:10" ht="12.75" customHeight="1">
      <c r="A18" s="299" t="s">
        <v>523</v>
      </c>
      <c r="B18" s="299" t="s">
        <v>558</v>
      </c>
      <c r="C18" s="300">
        <v>170.30449999999999</v>
      </c>
      <c r="D18" s="300">
        <v>169.30019999999999</v>
      </c>
      <c r="E18" s="93">
        <v>5.932066235007305E-3</v>
      </c>
      <c r="F18" s="93">
        <v>4.3216032109778535E-3</v>
      </c>
      <c r="G18" s="93">
        <v>1.0279305482474133E-2</v>
      </c>
      <c r="H18" s="93">
        <v>4.9739882073578379E-3</v>
      </c>
      <c r="I18" s="93">
        <v>7.1896235451807122E-2</v>
      </c>
      <c r="J18" s="301" t="s">
        <v>525</v>
      </c>
    </row>
    <row r="19" spans="1:10" ht="12.75" customHeight="1">
      <c r="A19" s="302" t="s">
        <v>523</v>
      </c>
      <c r="B19" s="302" t="s">
        <v>528</v>
      </c>
      <c r="C19" s="300">
        <v>151.571</v>
      </c>
      <c r="D19" s="300">
        <v>150.77109999999999</v>
      </c>
      <c r="E19" s="93">
        <v>5.3053934076225939E-3</v>
      </c>
      <c r="F19" s="93">
        <v>5.3732430102162443E-3</v>
      </c>
      <c r="G19" s="93">
        <v>1.0707143585882761E-2</v>
      </c>
      <c r="H19" s="93">
        <v>1.4155393515389969E-2</v>
      </c>
      <c r="I19" s="93">
        <v>6.7348119930121575E-2</v>
      </c>
      <c r="J19" s="301" t="s">
        <v>529</v>
      </c>
    </row>
    <row r="20" spans="1:10" ht="12.75" customHeight="1">
      <c r="A20" s="302" t="s">
        <v>523</v>
      </c>
      <c r="B20" s="302" t="s">
        <v>559</v>
      </c>
      <c r="C20" s="300">
        <v>121.3588</v>
      </c>
      <c r="D20" s="300">
        <v>119.7025</v>
      </c>
      <c r="E20" s="93">
        <v>1.3836803742611981E-2</v>
      </c>
      <c r="F20" s="93">
        <v>-9.7063232147209799E-4</v>
      </c>
      <c r="G20" s="93">
        <v>1.285274097220146E-2</v>
      </c>
      <c r="H20" s="93">
        <v>1.8021063580808683E-2</v>
      </c>
      <c r="I20" s="93">
        <v>4.6122761228870601E-2</v>
      </c>
      <c r="J20" s="301" t="s">
        <v>533</v>
      </c>
    </row>
    <row r="21" spans="1:10" ht="12.75" customHeight="1">
      <c r="A21" s="299" t="s">
        <v>523</v>
      </c>
      <c r="B21" s="299" t="s">
        <v>530</v>
      </c>
      <c r="C21" s="300">
        <v>137.512</v>
      </c>
      <c r="D21" s="300">
        <v>136.66579999999999</v>
      </c>
      <c r="E21" s="93">
        <v>6.1917465818077666E-3</v>
      </c>
      <c r="F21" s="93">
        <v>4.8992827179510368E-3</v>
      </c>
      <c r="G21" s="93">
        <v>1.112136441678091E-2</v>
      </c>
      <c r="H21" s="93">
        <v>3.7966638511919726E-2</v>
      </c>
      <c r="I21" s="93">
        <v>6.3207387335946441E-2</v>
      </c>
      <c r="J21" s="301" t="s">
        <v>531</v>
      </c>
    </row>
    <row r="22" spans="1:10" ht="12.75" customHeight="1">
      <c r="A22" s="303" t="s">
        <v>560</v>
      </c>
    </row>
    <row r="23" spans="1:10" ht="12.75" customHeight="1"/>
    <row r="24" spans="1:10" ht="12.75" customHeight="1"/>
    <row r="25" spans="1:10" ht="12.75" customHeight="1"/>
    <row r="26" spans="1:10" ht="12.75" customHeight="1"/>
    <row r="27" spans="1:10" ht="12.75" customHeight="1"/>
    <row r="28" spans="1:10" ht="12.75" customHeight="1"/>
    <row r="29" spans="1:10" ht="12.75" customHeight="1"/>
    <row r="30" spans="1:10" ht="12.75" customHeight="1">
      <c r="A30" s="151" t="s">
        <v>106</v>
      </c>
      <c r="J30" s="28" t="str">
        <f>Naslovnica!A20</f>
        <v>Veljača 2012.</v>
      </c>
    </row>
    <row r="31" spans="1:10" ht="12.75" customHeight="1">
      <c r="A31" s="152" t="s">
        <v>107</v>
      </c>
      <c r="J31" s="33" t="str">
        <f>Naslovnica!A24</f>
        <v>February 2012</v>
      </c>
    </row>
    <row r="32" spans="1:10" ht="12.75" customHeight="1"/>
    <row r="33" spans="11:11" ht="12.75" customHeight="1"/>
    <row r="34" spans="11:11" ht="12.75" customHeight="1"/>
    <row r="35" spans="11:11" ht="12.75" customHeight="1"/>
    <row r="36" spans="11:11" ht="12.75" customHeight="1">
      <c r="K36" s="685"/>
    </row>
    <row r="37" spans="11:11" ht="12.75" customHeight="1"/>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c r="A63" s="303" t="s">
        <v>560</v>
      </c>
    </row>
    <row r="64" spans="1:1" ht="12.75" customHeight="1"/>
    <row r="65" spans="1:10" ht="12.75" customHeight="1"/>
    <row r="66" spans="1:10" ht="12.75" customHeight="1"/>
    <row r="67" spans="1:10" ht="12.75" customHeight="1"/>
    <row r="68" spans="1:10" ht="12.75" customHeight="1"/>
    <row r="69" spans="1:10" ht="12.75" customHeight="1"/>
    <row r="70" spans="1:10" ht="12.75" customHeight="1"/>
    <row r="71" spans="1:10" ht="12.75" customHeight="1"/>
    <row r="72" spans="1:10">
      <c r="A72" s="632" t="s">
        <v>1189</v>
      </c>
    </row>
    <row r="74" spans="1:10" ht="12.75" customHeight="1">
      <c r="J74" s="153" t="s">
        <v>644</v>
      </c>
    </row>
  </sheetData>
  <mergeCells count="4">
    <mergeCell ref="A4:A6"/>
    <mergeCell ref="B4:B6"/>
    <mergeCell ref="C4:D4"/>
    <mergeCell ref="E4:I4"/>
  </mergeCells>
  <hyperlinks>
    <hyperlink ref="A72"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07" t="s">
        <v>561</v>
      </c>
      <c r="B1" s="608"/>
      <c r="C1" s="608"/>
      <c r="D1" s="609"/>
      <c r="E1" s="609"/>
      <c r="F1" s="609"/>
      <c r="G1" s="609"/>
      <c r="H1" s="609"/>
      <c r="I1" s="609"/>
      <c r="J1" s="609"/>
      <c r="K1" s="609"/>
      <c r="L1" s="609"/>
      <c r="M1" s="609"/>
      <c r="N1" s="609"/>
      <c r="O1" s="609"/>
      <c r="P1" s="609"/>
    </row>
    <row r="2" spans="1:16" ht="12.75" customHeight="1">
      <c r="A2" s="304" t="s">
        <v>1384</v>
      </c>
    </row>
    <row r="3" spans="1:16" ht="12.75" customHeight="1">
      <c r="A3" s="305" t="s">
        <v>1383</v>
      </c>
      <c r="J3" s="685"/>
    </row>
    <row r="4" spans="1:16" ht="12.75" customHeight="1">
      <c r="L4" s="779" t="s">
        <v>384</v>
      </c>
      <c r="M4" s="780"/>
      <c r="N4" s="780"/>
      <c r="O4" s="780"/>
      <c r="P4" s="780"/>
    </row>
    <row r="5" spans="1:16" ht="24" customHeight="1">
      <c r="A5" s="790" t="s">
        <v>562</v>
      </c>
      <c r="B5" s="790" t="s">
        <v>563</v>
      </c>
      <c r="C5" s="790"/>
      <c r="D5" s="790"/>
      <c r="E5" s="790"/>
      <c r="F5" s="790"/>
      <c r="G5" s="790" t="s">
        <v>564</v>
      </c>
      <c r="H5" s="790"/>
      <c r="I5" s="790"/>
      <c r="J5" s="790"/>
      <c r="K5" s="790"/>
      <c r="L5" s="792" t="s">
        <v>565</v>
      </c>
      <c r="M5" s="792"/>
      <c r="N5" s="792"/>
      <c r="O5" s="792"/>
      <c r="P5" s="792"/>
    </row>
    <row r="6" spans="1:16" ht="48" customHeight="1">
      <c r="A6" s="791"/>
      <c r="B6" s="790" t="s">
        <v>566</v>
      </c>
      <c r="C6" s="790"/>
      <c r="D6" s="790"/>
      <c r="E6" s="790" t="s">
        <v>567</v>
      </c>
      <c r="F6" s="790"/>
      <c r="G6" s="790" t="s">
        <v>566</v>
      </c>
      <c r="H6" s="790"/>
      <c r="I6" s="790"/>
      <c r="J6" s="790" t="s">
        <v>568</v>
      </c>
      <c r="K6" s="790"/>
      <c r="L6" s="790" t="s">
        <v>569</v>
      </c>
      <c r="M6" s="790"/>
      <c r="N6" s="790"/>
      <c r="O6" s="790" t="s">
        <v>568</v>
      </c>
      <c r="P6" s="790"/>
    </row>
    <row r="7" spans="1:16" ht="24">
      <c r="A7" s="791"/>
      <c r="B7" s="306" t="s">
        <v>1385</v>
      </c>
      <c r="C7" s="306" t="s">
        <v>1386</v>
      </c>
      <c r="D7" s="307" t="s">
        <v>570</v>
      </c>
      <c r="E7" s="349" t="s">
        <v>1385</v>
      </c>
      <c r="F7" s="349" t="s">
        <v>1386</v>
      </c>
      <c r="G7" s="349" t="s">
        <v>1385</v>
      </c>
      <c r="H7" s="349" t="s">
        <v>1386</v>
      </c>
      <c r="I7" s="307" t="s">
        <v>570</v>
      </c>
      <c r="J7" s="349" t="s">
        <v>1385</v>
      </c>
      <c r="K7" s="349" t="s">
        <v>1386</v>
      </c>
      <c r="L7" s="349" t="s">
        <v>1385</v>
      </c>
      <c r="M7" s="349" t="s">
        <v>1386</v>
      </c>
      <c r="N7" s="307" t="s">
        <v>570</v>
      </c>
      <c r="O7" s="349" t="s">
        <v>1385</v>
      </c>
      <c r="P7" s="349" t="s">
        <v>1386</v>
      </c>
    </row>
    <row r="8" spans="1:16" ht="14.25" customHeight="1">
      <c r="A8" s="308" t="s">
        <v>1387</v>
      </c>
      <c r="B8" s="309">
        <v>0</v>
      </c>
      <c r="C8" s="309">
        <v>0</v>
      </c>
      <c r="D8" s="310" t="s">
        <v>1234</v>
      </c>
      <c r="E8" s="311" t="s">
        <v>1234</v>
      </c>
      <c r="F8" s="290" t="s">
        <v>1234</v>
      </c>
      <c r="G8" s="309">
        <v>22147.55026</v>
      </c>
      <c r="H8" s="309">
        <v>24759.934000000001</v>
      </c>
      <c r="I8" s="310">
        <v>111.79536205734748</v>
      </c>
      <c r="J8" s="311">
        <v>6.3322368546750177E-2</v>
      </c>
      <c r="K8" s="290">
        <v>6.8015791004247872E-2</v>
      </c>
      <c r="L8" s="309">
        <v>22147.55026</v>
      </c>
      <c r="M8" s="309">
        <v>24759.934000000001</v>
      </c>
      <c r="N8" s="312">
        <v>111.79536205734748</v>
      </c>
      <c r="O8" s="313">
        <v>1.3314123787009755E-2</v>
      </c>
      <c r="P8" s="290">
        <v>1.4880804219844257E-2</v>
      </c>
    </row>
    <row r="9" spans="1:16" ht="14.25" customHeight="1">
      <c r="A9" s="308" t="s">
        <v>1388</v>
      </c>
      <c r="B9" s="309">
        <v>133458.85373</v>
      </c>
      <c r="C9" s="309">
        <v>146861.45412000001</v>
      </c>
      <c r="D9" s="310">
        <v>110.04249625664757</v>
      </c>
      <c r="E9" s="311">
        <v>0.10158973431662917</v>
      </c>
      <c r="F9" s="290">
        <v>0.11298321285730198</v>
      </c>
      <c r="G9" s="309">
        <v>53165.845159999997</v>
      </c>
      <c r="H9" s="309">
        <v>62876.148540000002</v>
      </c>
      <c r="I9" s="310">
        <v>118.26417571427169</v>
      </c>
      <c r="J9" s="311">
        <v>0.15200720629591538</v>
      </c>
      <c r="K9" s="290">
        <v>0.17272142075373403</v>
      </c>
      <c r="L9" s="309">
        <v>186624.69889</v>
      </c>
      <c r="M9" s="309">
        <v>209737.60266</v>
      </c>
      <c r="N9" s="312">
        <v>112.38469715287962</v>
      </c>
      <c r="O9" s="313">
        <v>0.11219048217818028</v>
      </c>
      <c r="P9" s="290">
        <v>0.12605300978277834</v>
      </c>
    </row>
    <row r="10" spans="1:16" ht="14.25" customHeight="1">
      <c r="A10" s="308" t="s">
        <v>1389</v>
      </c>
      <c r="B10" s="309">
        <v>39289.661119999997</v>
      </c>
      <c r="C10" s="309">
        <v>38833.448469999996</v>
      </c>
      <c r="D10" s="310">
        <v>98.838848091342356</v>
      </c>
      <c r="E10" s="311">
        <v>2.9907541710542718E-2</v>
      </c>
      <c r="F10" s="290">
        <v>2.9875284844204545E-2</v>
      </c>
      <c r="G10" s="309">
        <v>30504.244209999997</v>
      </c>
      <c r="H10" s="309">
        <v>27452.692640000001</v>
      </c>
      <c r="I10" s="310">
        <v>89.996304943691655</v>
      </c>
      <c r="J10" s="311">
        <v>8.721510828194369E-2</v>
      </c>
      <c r="K10" s="290">
        <v>7.5412826427812524E-2</v>
      </c>
      <c r="L10" s="309">
        <v>69793.905329999994</v>
      </c>
      <c r="M10" s="309">
        <v>66286.141109999997</v>
      </c>
      <c r="N10" s="312">
        <v>94.974110986604686</v>
      </c>
      <c r="O10" s="313">
        <v>4.195699678897398E-2</v>
      </c>
      <c r="P10" s="290">
        <v>3.9838195382381862E-2</v>
      </c>
    </row>
    <row r="11" spans="1:16" ht="14.25" customHeight="1">
      <c r="A11" s="308" t="s">
        <v>1390</v>
      </c>
      <c r="B11" s="309">
        <v>9656.7446000000018</v>
      </c>
      <c r="C11" s="309">
        <v>8584.6828299999997</v>
      </c>
      <c r="D11" s="310">
        <v>88.898310824125943</v>
      </c>
      <c r="E11" s="311">
        <v>7.3507758448326929E-3</v>
      </c>
      <c r="F11" s="290">
        <v>6.6043541057532566E-3</v>
      </c>
      <c r="G11" s="309">
        <v>0</v>
      </c>
      <c r="H11" s="309">
        <v>0</v>
      </c>
      <c r="I11" s="310" t="s">
        <v>1234</v>
      </c>
      <c r="J11" s="310" t="s">
        <v>1234</v>
      </c>
      <c r="K11" s="290" t="s">
        <v>1234</v>
      </c>
      <c r="L11" s="309">
        <v>9656.7446000000018</v>
      </c>
      <c r="M11" s="309">
        <v>8584.6828299999997</v>
      </c>
      <c r="N11" s="312">
        <v>88.898310824125943</v>
      </c>
      <c r="O11" s="313">
        <v>5.805206060019481E-3</v>
      </c>
      <c r="P11" s="290">
        <v>5.1594234654538463E-3</v>
      </c>
    </row>
    <row r="12" spans="1:16" ht="14.25" customHeight="1">
      <c r="A12" s="308" t="s">
        <v>1391</v>
      </c>
      <c r="B12" s="309">
        <v>608680.22000000009</v>
      </c>
      <c r="C12" s="309">
        <v>594289.36947000003</v>
      </c>
      <c r="D12" s="310">
        <v>97.635728900472557</v>
      </c>
      <c r="E12" s="311">
        <v>0.46333128230433362</v>
      </c>
      <c r="F12" s="290">
        <v>0.45719772238396245</v>
      </c>
      <c r="G12" s="309">
        <v>53192.694680000001</v>
      </c>
      <c r="H12" s="309">
        <v>53691.92641</v>
      </c>
      <c r="I12" s="310">
        <v>100.93853438522584</v>
      </c>
      <c r="J12" s="311">
        <v>0.15208397213144953</v>
      </c>
      <c r="K12" s="290">
        <v>0.14749226897446563</v>
      </c>
      <c r="L12" s="309">
        <v>661872.91468000005</v>
      </c>
      <c r="M12" s="309">
        <v>647981.29587999999</v>
      </c>
      <c r="N12" s="312">
        <v>97.901165240049693</v>
      </c>
      <c r="O12" s="313">
        <v>0.3978886068150847</v>
      </c>
      <c r="P12" s="290">
        <v>0.38943895416325636</v>
      </c>
    </row>
    <row r="13" spans="1:16" ht="14.25" customHeight="1">
      <c r="A13" s="308" t="s">
        <v>1392</v>
      </c>
      <c r="B13" s="309">
        <v>23597.952580000001</v>
      </c>
      <c r="C13" s="309">
        <v>21724.442789999997</v>
      </c>
      <c r="D13" s="310">
        <v>92.060710421175003</v>
      </c>
      <c r="E13" s="311">
        <v>1.7962912658223487E-2</v>
      </c>
      <c r="F13" s="290">
        <v>1.6713012673449955E-2</v>
      </c>
      <c r="G13" s="309">
        <v>0</v>
      </c>
      <c r="H13" s="309">
        <v>0</v>
      </c>
      <c r="I13" s="310" t="s">
        <v>1234</v>
      </c>
      <c r="J13" s="311" t="s">
        <v>1234</v>
      </c>
      <c r="K13" s="290" t="s">
        <v>1234</v>
      </c>
      <c r="L13" s="309">
        <v>23597.952580000001</v>
      </c>
      <c r="M13" s="309">
        <v>21724.442789999997</v>
      </c>
      <c r="N13" s="312">
        <v>92.060710421175003</v>
      </c>
      <c r="O13" s="313">
        <v>1.4186041258818042E-2</v>
      </c>
      <c r="P13" s="290">
        <v>1.30564637184896E-2</v>
      </c>
    </row>
    <row r="14" spans="1:16" ht="14.25" customHeight="1">
      <c r="A14" s="308" t="s">
        <v>1393</v>
      </c>
      <c r="B14" s="309">
        <v>0</v>
      </c>
      <c r="C14" s="309">
        <v>0</v>
      </c>
      <c r="D14" s="310" t="s">
        <v>1234</v>
      </c>
      <c r="E14" s="311" t="s">
        <v>1234</v>
      </c>
      <c r="F14" s="290" t="s">
        <v>1234</v>
      </c>
      <c r="G14" s="309">
        <v>15667.8531</v>
      </c>
      <c r="H14" s="309">
        <v>15386.622170000001</v>
      </c>
      <c r="I14" s="310">
        <v>98.205044889015454</v>
      </c>
      <c r="J14" s="311">
        <v>4.47961764026963E-2</v>
      </c>
      <c r="K14" s="290">
        <v>4.2267207892236182E-2</v>
      </c>
      <c r="L14" s="309">
        <v>15667.8531</v>
      </c>
      <c r="M14" s="309">
        <v>15386.622170000001</v>
      </c>
      <c r="N14" s="312">
        <v>98.205044889015454</v>
      </c>
      <c r="O14" s="313">
        <v>9.4188175758127633E-3</v>
      </c>
      <c r="P14" s="290">
        <v>9.2474120535412235E-3</v>
      </c>
    </row>
    <row r="15" spans="1:16" ht="14.25" customHeight="1">
      <c r="A15" s="308" t="s">
        <v>1394</v>
      </c>
      <c r="B15" s="309">
        <v>137604.10299999997</v>
      </c>
      <c r="C15" s="309">
        <v>132127.60036000001</v>
      </c>
      <c r="D15" s="310">
        <v>96.020102220353152</v>
      </c>
      <c r="E15" s="311">
        <v>0.10474512461293317</v>
      </c>
      <c r="F15" s="290">
        <v>0.10164818866358649</v>
      </c>
      <c r="G15" s="309">
        <v>0</v>
      </c>
      <c r="H15" s="309">
        <v>0</v>
      </c>
      <c r="I15" s="310" t="s">
        <v>1234</v>
      </c>
      <c r="J15" s="311" t="s">
        <v>1234</v>
      </c>
      <c r="K15" s="290" t="s">
        <v>1234</v>
      </c>
      <c r="L15" s="309">
        <v>137604.10299999997</v>
      </c>
      <c r="M15" s="309">
        <v>132127.60036000001</v>
      </c>
      <c r="N15" s="312">
        <v>96.020102220353152</v>
      </c>
      <c r="O15" s="313">
        <v>8.272147661636868E-2</v>
      </c>
      <c r="P15" s="290">
        <v>7.9409135460336178E-2</v>
      </c>
    </row>
    <row r="16" spans="1:16" ht="14.25" customHeight="1">
      <c r="A16" s="308" t="s">
        <v>1395</v>
      </c>
      <c r="B16" s="309">
        <v>31975.029480000005</v>
      </c>
      <c r="C16" s="309">
        <v>35859.591289999997</v>
      </c>
      <c r="D16" s="310">
        <v>112.1487356639647</v>
      </c>
      <c r="E16" s="311">
        <v>2.4339597253032585E-2</v>
      </c>
      <c r="F16" s="290">
        <v>2.7587441919126231E-2</v>
      </c>
      <c r="G16" s="309">
        <v>19091.87328</v>
      </c>
      <c r="H16" s="309">
        <v>18275.798050000001</v>
      </c>
      <c r="I16" s="310">
        <v>95.725536106219124</v>
      </c>
      <c r="J16" s="311">
        <v>5.4585840054168243E-2</v>
      </c>
      <c r="K16" s="290">
        <v>5.0203803475592501E-2</v>
      </c>
      <c r="L16" s="309">
        <v>51066.902760000004</v>
      </c>
      <c r="M16" s="309">
        <v>54135.389340000002</v>
      </c>
      <c r="N16" s="312">
        <v>106.00875795115481</v>
      </c>
      <c r="O16" s="313">
        <v>3.0699154388817276E-2</v>
      </c>
      <c r="P16" s="290">
        <v>3.2535552402263419E-2</v>
      </c>
    </row>
    <row r="17" spans="1:16" ht="14.25" customHeight="1">
      <c r="A17" s="308" t="s">
        <v>1396</v>
      </c>
      <c r="B17" s="309">
        <v>21610.296510000004</v>
      </c>
      <c r="C17" s="309">
        <v>21324.527890000001</v>
      </c>
      <c r="D17" s="310">
        <v>98.677627491747899</v>
      </c>
      <c r="E17" s="311">
        <v>1.6449896126007127E-2</v>
      </c>
      <c r="F17" s="290">
        <v>1.6405350798914878E-2</v>
      </c>
      <c r="G17" s="309">
        <v>35293.761380000004</v>
      </c>
      <c r="H17" s="309">
        <v>36833.653659999996</v>
      </c>
      <c r="I17" s="310">
        <v>104.36307216853518</v>
      </c>
      <c r="J17" s="311">
        <v>0.10090888334236106</v>
      </c>
      <c r="K17" s="290">
        <v>0.10118242194270023</v>
      </c>
      <c r="L17" s="309">
        <v>56904.057890000011</v>
      </c>
      <c r="M17" s="309">
        <v>58158.181549999994</v>
      </c>
      <c r="N17" s="312">
        <v>102.20392658538395</v>
      </c>
      <c r="O17" s="313">
        <v>3.4208192862709381E-2</v>
      </c>
      <c r="P17" s="290">
        <v>3.4953264149561472E-2</v>
      </c>
    </row>
    <row r="18" spans="1:16" ht="14.25" customHeight="1">
      <c r="A18" s="308" t="s">
        <v>1397</v>
      </c>
      <c r="B18" s="309">
        <v>6863.093806269213</v>
      </c>
      <c r="C18" s="309">
        <v>8434.8182300000008</v>
      </c>
      <c r="D18" s="310">
        <v>122.90110652859019</v>
      </c>
      <c r="E18" s="311">
        <v>5.2242309661937819E-3</v>
      </c>
      <c r="F18" s="290">
        <v>6.4890605176362607E-3</v>
      </c>
      <c r="G18" s="309">
        <v>19146.717510000002</v>
      </c>
      <c r="H18" s="309">
        <v>19735.03613</v>
      </c>
      <c r="I18" s="310">
        <v>103.0726865829233</v>
      </c>
      <c r="J18" s="311">
        <v>5.4742645953870614E-2</v>
      </c>
      <c r="K18" s="290">
        <v>5.4212345351137073E-2</v>
      </c>
      <c r="L18" s="309">
        <v>26009.811316269217</v>
      </c>
      <c r="M18" s="309">
        <v>28169.854360000001</v>
      </c>
      <c r="N18" s="312">
        <v>108.30472400382109</v>
      </c>
      <c r="O18" s="313">
        <v>1.5635943636033336E-2</v>
      </c>
      <c r="P18" s="290">
        <v>1.693017790890259E-2</v>
      </c>
    </row>
    <row r="19" spans="1:16" ht="14.25" customHeight="1">
      <c r="A19" s="308" t="s">
        <v>1398</v>
      </c>
      <c r="B19" s="309">
        <v>29749.855439999999</v>
      </c>
      <c r="C19" s="309">
        <v>30620.485339999999</v>
      </c>
      <c r="D19" s="310">
        <v>102.9265012791605</v>
      </c>
      <c r="E19" s="311">
        <v>2.2645780520654593E-2</v>
      </c>
      <c r="F19" s="290">
        <v>2.3556901527995812E-2</v>
      </c>
      <c r="G19" s="309">
        <v>0</v>
      </c>
      <c r="H19" s="309">
        <v>0</v>
      </c>
      <c r="I19" s="310" t="s">
        <v>1234</v>
      </c>
      <c r="J19" s="310" t="s">
        <v>1234</v>
      </c>
      <c r="K19" s="290" t="s">
        <v>1234</v>
      </c>
      <c r="L19" s="309">
        <v>29749.855439999999</v>
      </c>
      <c r="M19" s="309">
        <v>30620.485339999999</v>
      </c>
      <c r="N19" s="312">
        <v>102.9265012791605</v>
      </c>
      <c r="O19" s="313">
        <v>1.7884292092077436E-2</v>
      </c>
      <c r="P19" s="290">
        <v>1.8403015430539967E-2</v>
      </c>
    </row>
    <row r="20" spans="1:16" ht="14.25" customHeight="1">
      <c r="A20" s="308" t="s">
        <v>1399</v>
      </c>
      <c r="B20" s="309">
        <v>986.23377000000005</v>
      </c>
      <c r="C20" s="309">
        <v>953.83199000000002</v>
      </c>
      <c r="D20" s="310">
        <v>96.714594350181287</v>
      </c>
      <c r="E20" s="311">
        <v>7.5072746294587529E-4</v>
      </c>
      <c r="F20" s="290">
        <v>7.3380046113541734E-4</v>
      </c>
      <c r="G20" s="309">
        <v>0</v>
      </c>
      <c r="H20" s="309">
        <v>0</v>
      </c>
      <c r="I20" s="310" t="s">
        <v>1234</v>
      </c>
      <c r="J20" s="310" t="s">
        <v>1234</v>
      </c>
      <c r="K20" s="290" t="s">
        <v>1234</v>
      </c>
      <c r="L20" s="309">
        <v>986.23377000000005</v>
      </c>
      <c r="M20" s="309">
        <v>953.83199000000002</v>
      </c>
      <c r="N20" s="312">
        <v>96.714594350181287</v>
      </c>
      <c r="O20" s="313">
        <v>5.9287995026811185E-4</v>
      </c>
      <c r="P20" s="290">
        <v>5.7325625754149601E-4</v>
      </c>
    </row>
    <row r="21" spans="1:16" ht="14.25" customHeight="1">
      <c r="A21" s="308" t="s">
        <v>1400</v>
      </c>
      <c r="B21" s="309">
        <v>2380.2828500000001</v>
      </c>
      <c r="C21" s="309">
        <v>5741.4777999999997</v>
      </c>
      <c r="D21" s="310">
        <v>241.20989654653857</v>
      </c>
      <c r="E21" s="311">
        <v>1.8118865520839723E-3</v>
      </c>
      <c r="F21" s="290">
        <v>4.4170242782890527E-3</v>
      </c>
      <c r="G21" s="309">
        <v>0</v>
      </c>
      <c r="H21" s="309">
        <v>0</v>
      </c>
      <c r="I21" s="310" t="s">
        <v>1234</v>
      </c>
      <c r="J21" s="310" t="s">
        <v>1234</v>
      </c>
      <c r="K21" s="290" t="s">
        <v>1234</v>
      </c>
      <c r="L21" s="309">
        <v>2380.2828500000001</v>
      </c>
      <c r="M21" s="309">
        <v>5741.4777999999997</v>
      </c>
      <c r="N21" s="312">
        <v>241.20989654653857</v>
      </c>
      <c r="O21" s="313">
        <v>1.4309203564708999E-3</v>
      </c>
      <c r="P21" s="290">
        <v>3.4506476097384631E-3</v>
      </c>
    </row>
    <row r="22" spans="1:16" ht="14.25" customHeight="1">
      <c r="A22" s="308" t="s">
        <v>1401</v>
      </c>
      <c r="B22" s="309">
        <v>92950.338950000019</v>
      </c>
      <c r="C22" s="309">
        <v>92412.586110000004</v>
      </c>
      <c r="D22" s="310">
        <v>99.421462206512999</v>
      </c>
      <c r="E22" s="311">
        <v>7.0754393392849127E-2</v>
      </c>
      <c r="F22" s="290">
        <v>7.1094699080321747E-2</v>
      </c>
      <c r="G22" s="309">
        <v>0</v>
      </c>
      <c r="H22" s="309">
        <v>0</v>
      </c>
      <c r="I22" s="310" t="s">
        <v>1234</v>
      </c>
      <c r="J22" s="310" t="s">
        <v>1234</v>
      </c>
      <c r="K22" s="290" t="s">
        <v>1234</v>
      </c>
      <c r="L22" s="309">
        <v>92950.338950000019</v>
      </c>
      <c r="M22" s="309">
        <v>92412.586110000004</v>
      </c>
      <c r="N22" s="312">
        <v>99.421462206512999</v>
      </c>
      <c r="O22" s="313">
        <v>5.5877616454038229E-2</v>
      </c>
      <c r="P22" s="290">
        <v>5.5540277342920566E-2</v>
      </c>
    </row>
    <row r="23" spans="1:16" ht="14.25" customHeight="1">
      <c r="A23" s="308" t="s">
        <v>1402</v>
      </c>
      <c r="B23" s="309">
        <v>0</v>
      </c>
      <c r="C23" s="309">
        <v>0</v>
      </c>
      <c r="D23" s="310" t="s">
        <v>1234</v>
      </c>
      <c r="E23" s="311" t="s">
        <v>1234</v>
      </c>
      <c r="F23" s="290" t="s">
        <v>1234</v>
      </c>
      <c r="G23" s="309">
        <v>1568.8256299999998</v>
      </c>
      <c r="H23" s="309">
        <v>1997.64473</v>
      </c>
      <c r="I23" s="310">
        <v>127.33376430113526</v>
      </c>
      <c r="J23" s="311">
        <v>4.4854511475188102E-3</v>
      </c>
      <c r="K23" s="290">
        <v>5.4875504295131472E-3</v>
      </c>
      <c r="L23" s="309">
        <v>1568.8256299999998</v>
      </c>
      <c r="M23" s="309">
        <v>1997.64473</v>
      </c>
      <c r="N23" s="312">
        <v>127.33376430113526</v>
      </c>
      <c r="O23" s="313">
        <v>9.4310830736787606E-4</v>
      </c>
      <c r="P23" s="290">
        <v>1.2005912506848216E-3</v>
      </c>
    </row>
    <row r="24" spans="1:16" ht="14.25" customHeight="1">
      <c r="A24" s="308" t="s">
        <v>1403</v>
      </c>
      <c r="B24" s="309">
        <v>42290.396550000005</v>
      </c>
      <c r="C24" s="309">
        <v>40001.293799999999</v>
      </c>
      <c r="D24" s="310">
        <v>94.58718069173554</v>
      </c>
      <c r="E24" s="311">
        <v>3.2191720740769703E-2</v>
      </c>
      <c r="F24" s="290">
        <v>3.0773729696834042E-2</v>
      </c>
      <c r="G24" s="309">
        <v>28419.686589999998</v>
      </c>
      <c r="H24" s="309">
        <v>26832.967109999998</v>
      </c>
      <c r="I24" s="310">
        <v>94.416829774054165</v>
      </c>
      <c r="J24" s="311">
        <v>8.1255120639022488E-2</v>
      </c>
      <c r="K24" s="290">
        <v>7.3710434081836279E-2</v>
      </c>
      <c r="L24" s="309">
        <v>70710.083140000002</v>
      </c>
      <c r="M24" s="309">
        <v>66834.260909999997</v>
      </c>
      <c r="N24" s="312">
        <v>94.518713515968855</v>
      </c>
      <c r="O24" s="313">
        <v>4.2507762206821668E-2</v>
      </c>
      <c r="P24" s="290">
        <v>4.0167617239193765E-2</v>
      </c>
    </row>
    <row r="25" spans="1:16" ht="14.25" customHeight="1">
      <c r="A25" s="308" t="s">
        <v>1404</v>
      </c>
      <c r="B25" s="309">
        <v>5104.8862800000006</v>
      </c>
      <c r="C25" s="309">
        <v>6263.0212699999993</v>
      </c>
      <c r="D25" s="310">
        <v>122.68679313263759</v>
      </c>
      <c r="E25" s="311">
        <v>3.8858721351750177E-3</v>
      </c>
      <c r="F25" s="290">
        <v>4.8182572446819763E-3</v>
      </c>
      <c r="G25" s="309">
        <v>36415.82215</v>
      </c>
      <c r="H25" s="309">
        <v>37275.234219999998</v>
      </c>
      <c r="I25" s="310">
        <v>102.35999634021718</v>
      </c>
      <c r="J25" s="311">
        <v>0.1041169828737171</v>
      </c>
      <c r="K25" s="290">
        <v>0.1023954482407711</v>
      </c>
      <c r="L25" s="309">
        <v>41520.708429999999</v>
      </c>
      <c r="M25" s="309">
        <v>43538.255490000003</v>
      </c>
      <c r="N25" s="312">
        <v>104.8591344808131</v>
      </c>
      <c r="O25" s="313">
        <v>2.4960406242300111E-2</v>
      </c>
      <c r="P25" s="290">
        <v>2.6166639055671528E-2</v>
      </c>
    </row>
    <row r="26" spans="1:16" ht="14.25" customHeight="1">
      <c r="A26" s="308" t="s">
        <v>1405</v>
      </c>
      <c r="B26" s="309">
        <v>0</v>
      </c>
      <c r="C26" s="309">
        <v>0</v>
      </c>
      <c r="D26" s="310" t="s">
        <v>1234</v>
      </c>
      <c r="E26" s="311" t="s">
        <v>1234</v>
      </c>
      <c r="F26" s="290" t="s">
        <v>1234</v>
      </c>
      <c r="G26" s="309">
        <v>3890.9639200000001</v>
      </c>
      <c r="H26" s="309">
        <v>7682.3301300000003</v>
      </c>
      <c r="I26" s="310">
        <v>197.44028184152373</v>
      </c>
      <c r="J26" s="311">
        <v>1.1124708983699031E-2</v>
      </c>
      <c r="K26" s="290">
        <v>2.110343915083604E-2</v>
      </c>
      <c r="L26" s="309">
        <v>3890.9639200000001</v>
      </c>
      <c r="M26" s="309">
        <v>7682.3301300000003</v>
      </c>
      <c r="N26" s="312">
        <v>197.44028184152373</v>
      </c>
      <c r="O26" s="313">
        <v>2.3390747361902013E-3</v>
      </c>
      <c r="P26" s="290">
        <v>4.6171064356124968E-3</v>
      </c>
    </row>
    <row r="27" spans="1:16" ht="14.25" customHeight="1">
      <c r="A27" s="308" t="s">
        <v>1406</v>
      </c>
      <c r="B27" s="309">
        <v>22615.626000000004</v>
      </c>
      <c r="C27" s="309">
        <v>21996.367999999999</v>
      </c>
      <c r="D27" s="310">
        <v>97.261813579690397</v>
      </c>
      <c r="E27" s="311">
        <v>1.721515937333273E-2</v>
      </c>
      <c r="F27" s="290">
        <v>1.6922209729728542E-2</v>
      </c>
      <c r="G27" s="309">
        <v>0</v>
      </c>
      <c r="H27" s="309">
        <v>0</v>
      </c>
      <c r="I27" s="310" t="s">
        <v>1234</v>
      </c>
      <c r="J27" s="311" t="s">
        <v>1234</v>
      </c>
      <c r="K27" s="290" t="s">
        <v>1234</v>
      </c>
      <c r="L27" s="309">
        <v>22615.626000000004</v>
      </c>
      <c r="M27" s="309">
        <v>21996.367999999999</v>
      </c>
      <c r="N27" s="312">
        <v>97.261813579690397</v>
      </c>
      <c r="O27" s="313">
        <v>1.3595510137684922E-2</v>
      </c>
      <c r="P27" s="290">
        <v>1.3219891690973292E-2</v>
      </c>
    </row>
    <row r="28" spans="1:16" ht="14.25" customHeight="1">
      <c r="A28" s="308" t="s">
        <v>1407</v>
      </c>
      <c r="B28" s="309">
        <v>73270.045419999995</v>
      </c>
      <c r="C28" s="309">
        <v>63283.833399999996</v>
      </c>
      <c r="D28" s="310">
        <v>86.370675816076215</v>
      </c>
      <c r="E28" s="311">
        <v>5.5773627897659231E-2</v>
      </c>
      <c r="F28" s="290">
        <v>4.8685414851033587E-2</v>
      </c>
      <c r="G28" s="309">
        <v>11599.361000000001</v>
      </c>
      <c r="H28" s="309">
        <v>12100.51844</v>
      </c>
      <c r="I28" s="310">
        <v>104.32056076192472</v>
      </c>
      <c r="J28" s="311">
        <v>3.3163894133942051E-2</v>
      </c>
      <c r="K28" s="290">
        <v>3.3240247460194661E-2</v>
      </c>
      <c r="L28" s="309">
        <v>84869.406419999999</v>
      </c>
      <c r="M28" s="309">
        <v>75384.351840000003</v>
      </c>
      <c r="N28" s="312">
        <v>88.823941417640469</v>
      </c>
      <c r="O28" s="313">
        <v>5.1019718638892049E-2</v>
      </c>
      <c r="P28" s="290">
        <v>4.5306250855551393E-2</v>
      </c>
    </row>
    <row r="29" spans="1:16" ht="14.25" customHeight="1">
      <c r="A29" s="308" t="s">
        <v>1408</v>
      </c>
      <c r="B29" s="309">
        <v>21482.986710000001</v>
      </c>
      <c r="C29" s="309">
        <v>20232.62228</v>
      </c>
      <c r="D29" s="310">
        <v>94.179745829205501</v>
      </c>
      <c r="E29" s="311">
        <v>1.635298709077692E-2</v>
      </c>
      <c r="F29" s="290">
        <v>1.5565327767044926E-2</v>
      </c>
      <c r="G29" s="309">
        <v>17766.657030000002</v>
      </c>
      <c r="H29" s="309">
        <v>14827.03039</v>
      </c>
      <c r="I29" s="310">
        <v>83.454250087474108</v>
      </c>
      <c r="J29" s="311">
        <v>5.0796895868399763E-2</v>
      </c>
      <c r="K29" s="290">
        <v>4.0730003570278978E-2</v>
      </c>
      <c r="L29" s="309">
        <v>39249.64374</v>
      </c>
      <c r="M29" s="309">
        <v>35059.652670000003</v>
      </c>
      <c r="N29" s="312">
        <v>89.324766620161938</v>
      </c>
      <c r="O29" s="313">
        <v>2.3595142993949911E-2</v>
      </c>
      <c r="P29" s="290">
        <v>2.1070970035623277E-2</v>
      </c>
    </row>
    <row r="30" spans="1:16" ht="14.25" customHeight="1">
      <c r="A30" s="308" t="s">
        <v>1409</v>
      </c>
      <c r="B30" s="309">
        <v>10003.431549999999</v>
      </c>
      <c r="C30" s="309">
        <v>10207.022800000001</v>
      </c>
      <c r="D30" s="310">
        <v>102.03521410610344</v>
      </c>
      <c r="E30" s="311">
        <v>7.6146761718413102E-3</v>
      </c>
      <c r="F30" s="290">
        <v>7.852450028919369E-3</v>
      </c>
      <c r="G30" s="309">
        <v>0</v>
      </c>
      <c r="H30" s="309">
        <v>0</v>
      </c>
      <c r="I30" s="310" t="s">
        <v>1234</v>
      </c>
      <c r="J30" s="311" t="s">
        <v>1234</v>
      </c>
      <c r="K30" s="290" t="s">
        <v>1234</v>
      </c>
      <c r="L30" s="309">
        <v>10003.431549999999</v>
      </c>
      <c r="M30" s="309">
        <v>10207.022800000001</v>
      </c>
      <c r="N30" s="312">
        <v>102.03521410610344</v>
      </c>
      <c r="O30" s="313">
        <v>6.0136188602368185E-3</v>
      </c>
      <c r="P30" s="290">
        <v>6.134455283858452E-3</v>
      </c>
    </row>
    <row r="31" spans="1:16" ht="14.25" customHeight="1">
      <c r="A31" s="308" t="s">
        <v>1410</v>
      </c>
      <c r="B31" s="309">
        <v>0</v>
      </c>
      <c r="C31" s="309">
        <v>0</v>
      </c>
      <c r="D31" s="310" t="s">
        <v>1234</v>
      </c>
      <c r="E31" s="311" t="s">
        <v>1234</v>
      </c>
      <c r="F31" s="290" t="s">
        <v>1234</v>
      </c>
      <c r="G31" s="309">
        <v>884.23279000000002</v>
      </c>
      <c r="H31" s="309">
        <v>1484.3295800000001</v>
      </c>
      <c r="I31" s="310">
        <v>167.86638052633177</v>
      </c>
      <c r="J31" s="311">
        <v>2.5281222506412389E-3</v>
      </c>
      <c r="K31" s="290">
        <v>4.0774684817295164E-3</v>
      </c>
      <c r="L31" s="309">
        <v>884.23279000000002</v>
      </c>
      <c r="M31" s="309">
        <v>1484.3295800000001</v>
      </c>
      <c r="N31" s="312">
        <v>167.86638052633177</v>
      </c>
      <c r="O31" s="313">
        <v>5.3156149029518005E-4</v>
      </c>
      <c r="P31" s="290">
        <v>8.920871064399304E-4</v>
      </c>
    </row>
    <row r="32" spans="1:16" ht="14.25" customHeight="1">
      <c r="A32" s="308" t="s">
        <v>1411</v>
      </c>
      <c r="B32" s="309">
        <v>134.09354999999999</v>
      </c>
      <c r="C32" s="309">
        <v>99.51221000000001</v>
      </c>
      <c r="D32" s="310">
        <v>74.211034013194535</v>
      </c>
      <c r="E32" s="311">
        <v>1.020728691828367E-4</v>
      </c>
      <c r="F32" s="290">
        <v>7.655657007960542E-5</v>
      </c>
      <c r="G32" s="309">
        <v>0</v>
      </c>
      <c r="H32" s="309">
        <v>0</v>
      </c>
      <c r="I32" s="310" t="s">
        <v>1234</v>
      </c>
      <c r="J32" s="311" t="s">
        <v>1234</v>
      </c>
      <c r="K32" s="290" t="s">
        <v>1234</v>
      </c>
      <c r="L32" s="309">
        <v>134.09354999999999</v>
      </c>
      <c r="M32" s="309">
        <v>99.51221000000001</v>
      </c>
      <c r="N32" s="312">
        <v>74.211034013194535</v>
      </c>
      <c r="O32" s="313">
        <v>8.0611088033696684E-5</v>
      </c>
      <c r="P32" s="290">
        <v>5.9807175354103442E-5</v>
      </c>
    </row>
    <row r="33" spans="1:16" ht="14.25" customHeight="1">
      <c r="A33" s="308" t="s">
        <v>1412</v>
      </c>
      <c r="B33" s="309">
        <v>0</v>
      </c>
      <c r="C33" s="309">
        <v>0</v>
      </c>
      <c r="D33" s="310" t="s">
        <v>1234</v>
      </c>
      <c r="E33" s="311" t="s">
        <v>1234</v>
      </c>
      <c r="F33" s="290" t="s">
        <v>1234</v>
      </c>
      <c r="G33" s="309">
        <v>1002.6264100000001</v>
      </c>
      <c r="H33" s="309">
        <v>2760.0789900000004</v>
      </c>
      <c r="I33" s="310">
        <v>275.28488801726263</v>
      </c>
      <c r="J33" s="311">
        <v>2.8666230939044298E-3</v>
      </c>
      <c r="K33" s="290">
        <v>7.5819651110158688E-3</v>
      </c>
      <c r="L33" s="309">
        <v>1002.6264100000001</v>
      </c>
      <c r="M33" s="309">
        <v>2760.0789900000004</v>
      </c>
      <c r="N33" s="312">
        <v>275.28488801726263</v>
      </c>
      <c r="O33" s="313">
        <v>6.0273447754511148E-4</v>
      </c>
      <c r="P33" s="290">
        <v>1.6588168240470867E-3</v>
      </c>
    </row>
    <row r="34" spans="1:16" ht="14.25" customHeight="1">
      <c r="A34" s="308" t="s">
        <v>1413</v>
      </c>
      <c r="B34" s="309">
        <v>0</v>
      </c>
      <c r="C34" s="309">
        <v>0</v>
      </c>
      <c r="D34" s="310" t="s">
        <v>1234</v>
      </c>
      <c r="E34" s="311" t="s">
        <v>1234</v>
      </c>
      <c r="F34" s="290" t="s">
        <v>1234</v>
      </c>
      <c r="G34" s="309">
        <v>0</v>
      </c>
      <c r="H34" s="309">
        <v>60.195500000000003</v>
      </c>
      <c r="I34" s="310" t="s">
        <v>1234</v>
      </c>
      <c r="J34" s="311" t="s">
        <v>1234</v>
      </c>
      <c r="K34" s="290">
        <v>1.6535765189827254E-4</v>
      </c>
      <c r="L34" s="309">
        <v>0</v>
      </c>
      <c r="M34" s="309">
        <v>60.195500000000003</v>
      </c>
      <c r="N34" s="312" t="s">
        <v>1234</v>
      </c>
      <c r="O34" s="313" t="s">
        <v>1234</v>
      </c>
      <c r="P34" s="290">
        <v>3.6177699440379559E-5</v>
      </c>
    </row>
    <row r="35" spans="1:16" ht="18.75" customHeight="1">
      <c r="A35" s="321" t="s">
        <v>571</v>
      </c>
      <c r="B35" s="314">
        <v>1313704.1318962697</v>
      </c>
      <c r="C35" s="314">
        <v>1299851.9904499999</v>
      </c>
      <c r="D35" s="315">
        <v>98.945566120259144</v>
      </c>
      <c r="E35" s="316">
        <v>1</v>
      </c>
      <c r="F35" s="317">
        <v>1</v>
      </c>
      <c r="G35" s="318">
        <v>349758.71510000003</v>
      </c>
      <c r="H35" s="314">
        <v>364032.14069000003</v>
      </c>
      <c r="I35" s="315">
        <v>104.08093493422146</v>
      </c>
      <c r="J35" s="316">
        <v>1</v>
      </c>
      <c r="K35" s="317">
        <v>1</v>
      </c>
      <c r="L35" s="318">
        <v>1663462.8469962694</v>
      </c>
      <c r="M35" s="314">
        <v>1663884.1311399997</v>
      </c>
      <c r="N35" s="319">
        <v>100.02532573207097</v>
      </c>
      <c r="O35" s="320">
        <v>1</v>
      </c>
      <c r="P35" s="317">
        <v>1</v>
      </c>
    </row>
    <row r="36" spans="1:16" ht="12.75" customHeight="1">
      <c r="A36" s="303" t="s">
        <v>560</v>
      </c>
    </row>
    <row r="37" spans="1:16" ht="12.75" customHeight="1"/>
    <row r="38" spans="1:16" ht="12.75" customHeight="1"/>
    <row r="39" spans="1:16" ht="12.75" customHeight="1"/>
    <row r="40" spans="1:16" ht="12.75" customHeight="1"/>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16" ht="12.75" customHeight="1"/>
    <row r="50" spans="1:16" ht="12.75" customHeight="1"/>
    <row r="51" spans="1:16" ht="12.75" customHeight="1">
      <c r="A51" s="632" t="s">
        <v>1189</v>
      </c>
    </row>
    <row r="52" spans="1:16" ht="12.75" customHeight="1"/>
    <row r="53" spans="1:16" ht="12.75" customHeight="1">
      <c r="P53" s="153" t="s">
        <v>645</v>
      </c>
    </row>
    <row r="54" spans="1:16" ht="12.75" customHeight="1"/>
    <row r="55" spans="1:16" ht="12.75" customHeight="1"/>
    <row r="56" spans="1:16" ht="12.75" customHeight="1"/>
    <row r="57" spans="1:16" ht="12.75" customHeight="1"/>
    <row r="58" spans="1:16" ht="12.75" customHeight="1"/>
    <row r="59" spans="1:16" ht="12.75" customHeight="1"/>
    <row r="60" spans="1:16" ht="12.75" customHeight="1"/>
    <row r="61" spans="1:16" ht="12.75" customHeight="1"/>
    <row r="62" spans="1:16" ht="12.75" customHeight="1"/>
    <row r="63" spans="1:16" ht="12.75" customHeight="1"/>
    <row r="64" spans="1:16" ht="12.75" customHeight="1"/>
  </sheetData>
  <mergeCells count="11">
    <mergeCell ref="L4:P4"/>
    <mergeCell ref="A5:A7"/>
    <mergeCell ref="B5:F5"/>
    <mergeCell ref="G5:K5"/>
    <mergeCell ref="L5:P5"/>
    <mergeCell ref="B6:D6"/>
    <mergeCell ref="E6:F6"/>
    <mergeCell ref="G6:I6"/>
    <mergeCell ref="J6:K6"/>
    <mergeCell ref="L6:N6"/>
    <mergeCell ref="O6:P6"/>
  </mergeCells>
  <hyperlinks>
    <hyperlink ref="A51" location="'2 Sadržaj'!A1" display="Sadržaj / Contents"/>
  </hyperlinks>
  <pageMargins left="0.7" right="0.7" top="0.75" bottom="0.75" header="0.3" footer="0.3"/>
  <pageSetup paperSize="9" scale="6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5"/>
  <sheetViews>
    <sheetView showGridLines="0" zoomScaleNormal="100" workbookViewId="0"/>
  </sheetViews>
  <sheetFormatPr defaultRowHeight="15"/>
  <cols>
    <col min="1" max="1" width="5.5703125" customWidth="1"/>
    <col min="2" max="2" width="36.85546875" customWidth="1"/>
    <col min="3" max="3" width="12" customWidth="1"/>
    <col min="4" max="4" width="12.42578125" customWidth="1"/>
    <col min="5" max="5" width="9.85546875" customWidth="1"/>
    <col min="6" max="6" width="11.7109375" customWidth="1"/>
  </cols>
  <sheetData>
    <row r="1" spans="1:7" ht="12.75" customHeight="1">
      <c r="A1" s="322" t="s">
        <v>1414</v>
      </c>
    </row>
    <row r="2" spans="1:7" ht="12.75" customHeight="1">
      <c r="A2" s="323" t="s">
        <v>1415</v>
      </c>
    </row>
    <row r="3" spans="1:7" ht="12.75" customHeight="1"/>
    <row r="4" spans="1:7" ht="12.75" customHeight="1">
      <c r="B4" s="779" t="s">
        <v>384</v>
      </c>
      <c r="C4" s="780"/>
      <c r="D4" s="780"/>
      <c r="E4" s="780"/>
      <c r="F4" s="780"/>
    </row>
    <row r="5" spans="1:7">
      <c r="A5" s="793" t="s">
        <v>572</v>
      </c>
      <c r="B5" s="793" t="s">
        <v>573</v>
      </c>
      <c r="C5" s="794" t="s">
        <v>574</v>
      </c>
      <c r="D5" s="794"/>
      <c r="E5" s="791" t="s">
        <v>575</v>
      </c>
      <c r="F5" s="791"/>
    </row>
    <row r="6" spans="1:7" ht="65.25">
      <c r="A6" s="793"/>
      <c r="B6" s="793"/>
      <c r="C6" s="324" t="s">
        <v>576</v>
      </c>
      <c r="D6" s="324" t="s">
        <v>577</v>
      </c>
      <c r="E6" s="324" t="s">
        <v>578</v>
      </c>
      <c r="F6" s="324" t="s">
        <v>579</v>
      </c>
    </row>
    <row r="7" spans="1:7" ht="22.5">
      <c r="A7" s="325">
        <v>1</v>
      </c>
      <c r="B7" s="326" t="s">
        <v>580</v>
      </c>
      <c r="C7" s="327">
        <v>349480</v>
      </c>
      <c r="D7" s="327">
        <v>100111.5873</v>
      </c>
      <c r="E7" s="327">
        <v>2762</v>
      </c>
      <c r="F7" s="327">
        <v>22739.545480000001</v>
      </c>
      <c r="G7" s="685"/>
    </row>
    <row r="8" spans="1:7" ht="22.5">
      <c r="A8" s="325">
        <v>2</v>
      </c>
      <c r="B8" s="326" t="s">
        <v>581</v>
      </c>
      <c r="C8" s="327">
        <v>14508</v>
      </c>
      <c r="D8" s="327">
        <v>46938.807439999997</v>
      </c>
      <c r="E8" s="327">
        <v>53125</v>
      </c>
      <c r="F8" s="327">
        <v>29054.598190000001</v>
      </c>
    </row>
    <row r="9" spans="1:7" ht="22.5">
      <c r="A9" s="325">
        <v>3</v>
      </c>
      <c r="B9" s="326" t="s">
        <v>582</v>
      </c>
      <c r="C9" s="327">
        <v>64619</v>
      </c>
      <c r="D9" s="327">
        <v>129993.80551000001</v>
      </c>
      <c r="E9" s="327">
        <v>15994</v>
      </c>
      <c r="F9" s="327">
        <v>101600.00786</v>
      </c>
    </row>
    <row r="10" spans="1:7" ht="33.75">
      <c r="A10" s="325">
        <v>4</v>
      </c>
      <c r="B10" s="326" t="s">
        <v>583</v>
      </c>
      <c r="C10" s="327">
        <v>47</v>
      </c>
      <c r="D10" s="327">
        <v>230.00407000000001</v>
      </c>
      <c r="E10" s="327">
        <v>52</v>
      </c>
      <c r="F10" s="327">
        <v>295.50596000000002</v>
      </c>
    </row>
    <row r="11" spans="1:7" ht="22.5">
      <c r="A11" s="325">
        <v>5</v>
      </c>
      <c r="B11" s="326" t="s">
        <v>584</v>
      </c>
      <c r="C11" s="327">
        <v>9</v>
      </c>
      <c r="D11" s="327">
        <v>4479.0687400000006</v>
      </c>
      <c r="E11" s="327">
        <v>0</v>
      </c>
      <c r="F11" s="327">
        <v>18.901209999999999</v>
      </c>
    </row>
    <row r="12" spans="1:7" ht="22.5">
      <c r="A12" s="325">
        <v>6</v>
      </c>
      <c r="B12" s="326" t="s">
        <v>585</v>
      </c>
      <c r="C12" s="327">
        <v>1696</v>
      </c>
      <c r="D12" s="327">
        <v>74324.07951000001</v>
      </c>
      <c r="E12" s="327">
        <v>150</v>
      </c>
      <c r="F12" s="327">
        <v>10308.23257</v>
      </c>
    </row>
    <row r="13" spans="1:7" ht="22.5">
      <c r="A13" s="325">
        <v>7</v>
      </c>
      <c r="B13" s="326" t="s">
        <v>586</v>
      </c>
      <c r="C13" s="327">
        <v>2941</v>
      </c>
      <c r="D13" s="327">
        <v>10254.439679999999</v>
      </c>
      <c r="E13" s="327">
        <v>495</v>
      </c>
      <c r="F13" s="327">
        <v>2377.4306200000001</v>
      </c>
    </row>
    <row r="14" spans="1:7" ht="22.5">
      <c r="A14" s="325">
        <v>8</v>
      </c>
      <c r="B14" s="326" t="s">
        <v>587</v>
      </c>
      <c r="C14" s="327">
        <v>93503</v>
      </c>
      <c r="D14" s="327">
        <v>162710.78603999998</v>
      </c>
      <c r="E14" s="327">
        <v>3697</v>
      </c>
      <c r="F14" s="327">
        <v>23776.04304</v>
      </c>
    </row>
    <row r="15" spans="1:7" ht="22.5">
      <c r="A15" s="325">
        <v>9</v>
      </c>
      <c r="B15" s="326" t="s">
        <v>588</v>
      </c>
      <c r="C15" s="327">
        <v>98701</v>
      </c>
      <c r="D15" s="327">
        <v>193393.5166</v>
      </c>
      <c r="E15" s="327">
        <v>12233</v>
      </c>
      <c r="F15" s="327">
        <v>53421.681619999996</v>
      </c>
    </row>
    <row r="16" spans="1:7" ht="33.75">
      <c r="A16" s="325">
        <v>10</v>
      </c>
      <c r="B16" s="326" t="s">
        <v>589</v>
      </c>
      <c r="C16" s="327">
        <v>263349</v>
      </c>
      <c r="D16" s="327">
        <v>420817.5883</v>
      </c>
      <c r="E16" s="327">
        <v>14433</v>
      </c>
      <c r="F16" s="327">
        <v>181292.10765000002</v>
      </c>
    </row>
    <row r="17" spans="1:6" ht="33.75">
      <c r="A17" s="325">
        <v>11</v>
      </c>
      <c r="B17" s="326" t="s">
        <v>590</v>
      </c>
      <c r="C17" s="327">
        <v>8</v>
      </c>
      <c r="D17" s="327">
        <v>3287.6325899999997</v>
      </c>
      <c r="E17" s="327">
        <v>0</v>
      </c>
      <c r="F17" s="327">
        <v>0.33452999999999999</v>
      </c>
    </row>
    <row r="18" spans="1:6" ht="22.5">
      <c r="A18" s="325">
        <v>12</v>
      </c>
      <c r="B18" s="326" t="s">
        <v>591</v>
      </c>
      <c r="C18" s="327">
        <v>1955</v>
      </c>
      <c r="D18" s="327">
        <v>14278.18952</v>
      </c>
      <c r="E18" s="327">
        <v>10</v>
      </c>
      <c r="F18" s="327">
        <v>385.54536999999999</v>
      </c>
    </row>
    <row r="19" spans="1:6" ht="22.5">
      <c r="A19" s="325">
        <v>13</v>
      </c>
      <c r="B19" s="326" t="s">
        <v>592</v>
      </c>
      <c r="C19" s="327">
        <v>31236</v>
      </c>
      <c r="D19" s="327">
        <v>65042.033009999999</v>
      </c>
      <c r="E19" s="327">
        <v>1567</v>
      </c>
      <c r="F19" s="327">
        <v>21313.653079999996</v>
      </c>
    </row>
    <row r="20" spans="1:6" ht="22.5">
      <c r="A20" s="325">
        <v>14</v>
      </c>
      <c r="B20" s="326" t="s">
        <v>593</v>
      </c>
      <c r="C20" s="327">
        <v>5001</v>
      </c>
      <c r="D20" s="327">
        <v>16221.49265</v>
      </c>
      <c r="E20" s="327">
        <v>640</v>
      </c>
      <c r="F20" s="327">
        <v>14331.98849</v>
      </c>
    </row>
    <row r="21" spans="1:6" ht="22.5">
      <c r="A21" s="325">
        <v>15</v>
      </c>
      <c r="B21" s="326" t="s">
        <v>594</v>
      </c>
      <c r="C21" s="327">
        <v>137</v>
      </c>
      <c r="D21" s="327">
        <v>1677.2664</v>
      </c>
      <c r="E21" s="327">
        <v>40</v>
      </c>
      <c r="F21" s="327">
        <v>824.31382999999994</v>
      </c>
    </row>
    <row r="22" spans="1:6" ht="22.5">
      <c r="A22" s="325">
        <v>16</v>
      </c>
      <c r="B22" s="326" t="s">
        <v>595</v>
      </c>
      <c r="C22" s="327">
        <v>4815</v>
      </c>
      <c r="D22" s="327">
        <v>42190.205119999999</v>
      </c>
      <c r="E22" s="327">
        <v>368</v>
      </c>
      <c r="F22" s="327">
        <v>2526.24656</v>
      </c>
    </row>
    <row r="23" spans="1:6" ht="22.5">
      <c r="A23" s="325">
        <v>17</v>
      </c>
      <c r="B23" s="326" t="s">
        <v>596</v>
      </c>
      <c r="C23" s="327">
        <v>706</v>
      </c>
      <c r="D23" s="327">
        <v>678.21109000000001</v>
      </c>
      <c r="E23" s="327">
        <v>1</v>
      </c>
      <c r="F23" s="327">
        <v>14.896780000000001</v>
      </c>
    </row>
    <row r="24" spans="1:6" ht="22.5">
      <c r="A24" s="325">
        <v>18</v>
      </c>
      <c r="B24" s="326" t="s">
        <v>597</v>
      </c>
      <c r="C24" s="327">
        <v>41317</v>
      </c>
      <c r="D24" s="327">
        <v>13223.276880000001</v>
      </c>
      <c r="E24" s="327">
        <v>522</v>
      </c>
      <c r="F24" s="327">
        <v>1774.2883899999999</v>
      </c>
    </row>
    <row r="25" spans="1:6" ht="22.5">
      <c r="A25" s="325">
        <v>19</v>
      </c>
      <c r="B25" s="326" t="s">
        <v>598</v>
      </c>
      <c r="C25" s="327">
        <v>765667</v>
      </c>
      <c r="D25" s="327">
        <v>316681.98186</v>
      </c>
      <c r="E25" s="327">
        <v>6978</v>
      </c>
      <c r="F25" s="327">
        <v>201502.84002999999</v>
      </c>
    </row>
    <row r="26" spans="1:6" ht="22.5">
      <c r="A26" s="325">
        <v>20</v>
      </c>
      <c r="B26" s="326" t="s">
        <v>599</v>
      </c>
      <c r="C26" s="327">
        <v>2856</v>
      </c>
      <c r="D26" s="327">
        <v>1414.4523799999999</v>
      </c>
      <c r="E26" s="327">
        <v>98</v>
      </c>
      <c r="F26" s="327">
        <v>1712.31376</v>
      </c>
    </row>
    <row r="27" spans="1:6" ht="33.75">
      <c r="A27" s="325">
        <v>21</v>
      </c>
      <c r="B27" s="326" t="s">
        <v>600</v>
      </c>
      <c r="C27" s="327">
        <v>546861</v>
      </c>
      <c r="D27" s="327">
        <v>24324.072539999997</v>
      </c>
      <c r="E27" s="327">
        <v>819</v>
      </c>
      <c r="F27" s="327">
        <v>4819.4790499999999</v>
      </c>
    </row>
    <row r="28" spans="1:6" ht="22.5">
      <c r="A28" s="325">
        <v>22</v>
      </c>
      <c r="B28" s="326" t="s">
        <v>601</v>
      </c>
      <c r="C28" s="327">
        <v>4342</v>
      </c>
      <c r="D28" s="327">
        <v>1314.39391</v>
      </c>
      <c r="E28" s="327">
        <v>37</v>
      </c>
      <c r="F28" s="327">
        <v>893.50117</v>
      </c>
    </row>
    <row r="29" spans="1:6" ht="45">
      <c r="A29" s="325">
        <v>23</v>
      </c>
      <c r="B29" s="326" t="s">
        <v>602</v>
      </c>
      <c r="C29" s="327">
        <v>54549</v>
      </c>
      <c r="D29" s="327">
        <v>20297.240000000002</v>
      </c>
      <c r="E29" s="327">
        <v>991</v>
      </c>
      <c r="F29" s="327">
        <v>11246.22762</v>
      </c>
    </row>
    <row r="30" spans="1:6" ht="22.5">
      <c r="A30" s="325">
        <v>24</v>
      </c>
      <c r="B30" s="326" t="s">
        <v>603</v>
      </c>
      <c r="C30" s="327">
        <v>0</v>
      </c>
      <c r="D30" s="327">
        <v>0</v>
      </c>
      <c r="E30" s="327">
        <v>0</v>
      </c>
      <c r="F30" s="327">
        <v>0</v>
      </c>
    </row>
    <row r="31" spans="1:6" ht="22.5">
      <c r="A31" s="325">
        <v>25</v>
      </c>
      <c r="B31" s="326" t="s">
        <v>604</v>
      </c>
      <c r="C31" s="327">
        <v>0</v>
      </c>
      <c r="D31" s="327">
        <v>0</v>
      </c>
      <c r="E31" s="327">
        <v>0</v>
      </c>
      <c r="F31" s="327">
        <v>0</v>
      </c>
    </row>
    <row r="32" spans="1:6" ht="22.5">
      <c r="A32" s="328"/>
      <c r="B32" s="329" t="s">
        <v>605</v>
      </c>
      <c r="C32" s="330">
        <v>974028</v>
      </c>
      <c r="D32" s="330">
        <v>1299851.9904500002</v>
      </c>
      <c r="E32" s="330">
        <v>106089</v>
      </c>
      <c r="F32" s="330">
        <v>466055.32123</v>
      </c>
    </row>
    <row r="33" spans="1:7" ht="22.5">
      <c r="A33" s="328"/>
      <c r="B33" s="329" t="s">
        <v>606</v>
      </c>
      <c r="C33" s="330">
        <v>1374275</v>
      </c>
      <c r="D33" s="330">
        <v>364032.14068999997</v>
      </c>
      <c r="E33" s="330">
        <v>8923</v>
      </c>
      <c r="F33" s="330">
        <v>220174.36163</v>
      </c>
    </row>
    <row r="34" spans="1:7">
      <c r="A34" s="328"/>
      <c r="B34" s="331" t="s">
        <v>607</v>
      </c>
      <c r="C34" s="332">
        <v>2348303</v>
      </c>
      <c r="D34" s="332">
        <v>1663884.1311400002</v>
      </c>
      <c r="E34" s="332">
        <v>115012</v>
      </c>
      <c r="F34" s="332">
        <v>686229.68286000006</v>
      </c>
    </row>
    <row r="35" spans="1:7" ht="12.75" customHeight="1"/>
    <row r="36" spans="1:7" ht="12.75" customHeight="1"/>
    <row r="37" spans="1:7" ht="12.75" customHeight="1">
      <c r="A37" s="304" t="s">
        <v>112</v>
      </c>
    </row>
    <row r="38" spans="1:7" ht="12.75" customHeight="1">
      <c r="A38" s="305" t="s">
        <v>113</v>
      </c>
    </row>
    <row r="39" spans="1:7" ht="12.75" customHeight="1"/>
    <row r="40" spans="1:7" ht="12.75" customHeight="1"/>
    <row r="41" spans="1:7" ht="12.75" customHeight="1">
      <c r="G41" s="685"/>
    </row>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303" t="s">
        <v>608</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3" spans="1:6">
      <c r="A83" s="632" t="s">
        <v>1189</v>
      </c>
    </row>
    <row r="85" spans="1:6">
      <c r="F85" s="333" t="s">
        <v>622</v>
      </c>
    </row>
  </sheetData>
  <mergeCells count="5">
    <mergeCell ref="B4:F4"/>
    <mergeCell ref="A5:A6"/>
    <mergeCell ref="B5:B6"/>
    <mergeCell ref="C5:D5"/>
    <mergeCell ref="E5:F5"/>
  </mergeCells>
  <hyperlinks>
    <hyperlink ref="A83" location="'2 Sadržaj'!A1" display="Sadržaj / Contents"/>
  </hyperlinks>
  <pageMargins left="0.7" right="0.7" top="0.75" bottom="0.75" header="0.3" footer="0.3"/>
  <pageSetup paperSize="9" scale="9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4" t="s">
        <v>1416</v>
      </c>
    </row>
    <row r="2" spans="1:18" ht="12.75" customHeight="1">
      <c r="A2" s="29" t="s">
        <v>1417</v>
      </c>
    </row>
    <row r="3" spans="1:18" ht="12.75" customHeight="1">
      <c r="O3" s="685"/>
    </row>
    <row r="4" spans="1:18" ht="12.75" customHeight="1"/>
    <row r="5" spans="1:18" ht="12.75" customHeight="1">
      <c r="P5" s="685"/>
    </row>
    <row r="6" spans="1:18" ht="12.75" customHeight="1"/>
    <row r="7" spans="1:18" ht="12.75" customHeight="1">
      <c r="R7" s="685"/>
    </row>
    <row r="8" spans="1:18" ht="12.75" customHeight="1"/>
    <row r="9" spans="1:18" ht="12.75" customHeight="1">
      <c r="Q9" s="685"/>
    </row>
    <row r="10" spans="1:18" ht="12.75" customHeight="1"/>
    <row r="11" spans="1:18" ht="12.75" customHeight="1"/>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303" t="s">
        <v>608</v>
      </c>
    </row>
    <row r="42" spans="1:1" ht="12.75" customHeight="1">
      <c r="A42" s="334"/>
    </row>
    <row r="43" spans="1:1" ht="12.75" customHeight="1">
      <c r="A43" s="335" t="s">
        <v>609</v>
      </c>
    </row>
    <row r="44" spans="1:1" ht="12.75" customHeight="1">
      <c r="A44" s="335" t="s">
        <v>610</v>
      </c>
    </row>
    <row r="45" spans="1:1" ht="12.75" customHeight="1">
      <c r="A45" s="335" t="s">
        <v>611</v>
      </c>
    </row>
    <row r="46" spans="1:1" ht="12.75" customHeight="1">
      <c r="A46" s="335"/>
    </row>
    <row r="47" spans="1:1" ht="12.75" customHeight="1">
      <c r="A47" s="336" t="s">
        <v>612</v>
      </c>
    </row>
    <row r="48" spans="1:1" ht="12.75" customHeight="1">
      <c r="A48" s="336" t="s">
        <v>613</v>
      </c>
    </row>
    <row r="49" spans="1:7" ht="12.75" customHeight="1">
      <c r="A49" s="337" t="s">
        <v>614</v>
      </c>
    </row>
    <row r="50" spans="1:7" ht="12.75" customHeight="1">
      <c r="A50" s="338"/>
    </row>
    <row r="51" spans="1:7" ht="12.75" customHeight="1">
      <c r="A51" s="339" t="s">
        <v>615</v>
      </c>
    </row>
    <row r="52" spans="1:7" ht="12.75" customHeight="1">
      <c r="A52" s="704" t="s">
        <v>616</v>
      </c>
      <c r="B52" s="97"/>
      <c r="C52" s="97"/>
      <c r="D52" s="97"/>
      <c r="E52" s="97"/>
      <c r="F52" s="97"/>
      <c r="G52" s="97"/>
    </row>
    <row r="53" spans="1:7" ht="12.75" customHeight="1">
      <c r="A53" s="704" t="s">
        <v>617</v>
      </c>
      <c r="B53" s="97"/>
      <c r="C53" s="97"/>
      <c r="D53" s="97"/>
      <c r="E53" s="97"/>
      <c r="F53" s="97"/>
      <c r="G53" s="97"/>
    </row>
    <row r="54" spans="1:7" ht="12.75" customHeight="1">
      <c r="A54" s="704" t="s">
        <v>618</v>
      </c>
      <c r="B54" s="97"/>
      <c r="C54" s="97"/>
      <c r="D54" s="97"/>
      <c r="E54" s="97"/>
      <c r="F54" s="97"/>
      <c r="G54" s="97"/>
    </row>
    <row r="55" spans="1:7" ht="12.75" customHeight="1">
      <c r="A55" s="704" t="s">
        <v>619</v>
      </c>
      <c r="B55" s="97"/>
      <c r="C55" s="97"/>
      <c r="D55" s="97"/>
      <c r="E55" s="97"/>
      <c r="F55" s="97"/>
      <c r="G55" s="97"/>
    </row>
    <row r="56" spans="1:7" ht="12.75" customHeight="1">
      <c r="A56" s="704" t="s">
        <v>620</v>
      </c>
      <c r="B56" s="97"/>
      <c r="C56" s="97"/>
      <c r="D56" s="97"/>
      <c r="E56" s="97"/>
      <c r="F56" s="97"/>
      <c r="G56" s="97"/>
    </row>
    <row r="57" spans="1:7" ht="12.75" customHeight="1">
      <c r="A57" s="704" t="s">
        <v>621</v>
      </c>
      <c r="B57" s="97"/>
      <c r="C57" s="97"/>
      <c r="D57" s="97"/>
      <c r="E57" s="97"/>
      <c r="F57" s="97"/>
      <c r="G57" s="97"/>
    </row>
    <row r="58" spans="1:7" ht="12.75" customHeight="1">
      <c r="A58" s="705" t="s">
        <v>1418</v>
      </c>
      <c r="B58" s="97"/>
      <c r="C58" s="97"/>
      <c r="D58" s="97"/>
      <c r="E58" s="97"/>
      <c r="F58" s="97"/>
      <c r="G58" s="97"/>
    </row>
    <row r="59" spans="1:7" ht="12.75" customHeight="1">
      <c r="A59" s="704" t="s">
        <v>1419</v>
      </c>
      <c r="B59" s="97"/>
      <c r="C59" s="97"/>
      <c r="D59" s="97"/>
      <c r="E59" s="97"/>
      <c r="F59" s="97"/>
      <c r="G59" s="97"/>
    </row>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102" spans="1:17">
      <c r="A102" s="632" t="s">
        <v>1189</v>
      </c>
    </row>
    <row r="104" spans="1:17">
      <c r="Q104" s="333" t="s">
        <v>628</v>
      </c>
    </row>
  </sheetData>
  <hyperlinks>
    <hyperlink ref="A102" location="'2 Sadržaj'!A1" display="Sadržaj / Contents"/>
  </hyperlink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2" t="s">
        <v>1157</v>
      </c>
      <c r="J1" s="28" t="str">
        <f>Naslovnica!A20</f>
        <v>Veljača 2012.</v>
      </c>
    </row>
    <row r="2" spans="1:11" ht="12.75" customHeight="1">
      <c r="A2" s="20" t="s">
        <v>11</v>
      </c>
      <c r="J2" s="33" t="str">
        <f>Naslovnica!A24</f>
        <v>February 2012</v>
      </c>
    </row>
    <row r="3" spans="1:11" ht="12.75" customHeight="1"/>
    <row r="4" spans="1:11" ht="12.75" customHeight="1"/>
    <row r="5" spans="1:11">
      <c r="A5" s="55"/>
      <c r="B5" s="56"/>
      <c r="C5" s="56" t="str">
        <f>Naslovnica!A20</f>
        <v>Veljača 2012.</v>
      </c>
      <c r="D5" s="55"/>
      <c r="E5" s="56"/>
      <c r="F5" s="56" t="s">
        <v>624</v>
      </c>
      <c r="G5" s="56"/>
      <c r="H5" s="722" t="s">
        <v>218</v>
      </c>
      <c r="I5" s="723"/>
      <c r="J5" s="723"/>
    </row>
    <row r="6" spans="1:11">
      <c r="A6" s="55"/>
      <c r="B6" s="57"/>
      <c r="C6" s="65" t="str">
        <f>Naslovnica!A24</f>
        <v>February 2012</v>
      </c>
      <c r="D6" s="55"/>
      <c r="E6" s="57"/>
      <c r="F6" s="65" t="s">
        <v>625</v>
      </c>
      <c r="G6" s="57"/>
      <c r="H6" s="724" t="s">
        <v>219</v>
      </c>
      <c r="I6" s="724"/>
      <c r="J6" s="54" t="s">
        <v>220</v>
      </c>
    </row>
    <row r="7" spans="1:11" ht="30" customHeight="1">
      <c r="A7" s="53" t="s">
        <v>214</v>
      </c>
      <c r="B7" s="53" t="s">
        <v>215</v>
      </c>
      <c r="C7" s="53" t="s">
        <v>216</v>
      </c>
      <c r="D7" s="53" t="s">
        <v>217</v>
      </c>
      <c r="E7" s="53" t="s">
        <v>215</v>
      </c>
      <c r="F7" s="53" t="s">
        <v>216</v>
      </c>
      <c r="G7" s="53" t="s">
        <v>217</v>
      </c>
      <c r="H7" s="53" t="s">
        <v>215</v>
      </c>
      <c r="I7" s="53" t="s">
        <v>216</v>
      </c>
      <c r="J7" s="53" t="s">
        <v>217</v>
      </c>
    </row>
    <row r="8" spans="1:11" ht="12.75" customHeight="1">
      <c r="A8" s="58" t="s">
        <v>221</v>
      </c>
      <c r="B8" s="59">
        <v>2682</v>
      </c>
      <c r="C8" s="59">
        <v>2121</v>
      </c>
      <c r="D8" s="59">
        <v>4803</v>
      </c>
      <c r="E8" s="60">
        <v>2792</v>
      </c>
      <c r="F8" s="60">
        <v>2256</v>
      </c>
      <c r="G8" s="59">
        <v>5048</v>
      </c>
      <c r="H8" s="59">
        <v>-110</v>
      </c>
      <c r="I8" s="59">
        <v>-135</v>
      </c>
      <c r="J8" s="62">
        <v>-4.853407290015848E-2</v>
      </c>
      <c r="K8" s="685"/>
    </row>
    <row r="9" spans="1:11" ht="12.75" customHeight="1">
      <c r="A9" s="58" t="s">
        <v>222</v>
      </c>
      <c r="B9" s="59">
        <v>94405</v>
      </c>
      <c r="C9" s="59">
        <v>77352</v>
      </c>
      <c r="D9" s="59">
        <v>171757</v>
      </c>
      <c r="E9" s="60">
        <v>94412</v>
      </c>
      <c r="F9" s="60">
        <v>77343</v>
      </c>
      <c r="G9" s="59">
        <v>171755</v>
      </c>
      <c r="H9" s="59">
        <v>-7</v>
      </c>
      <c r="I9" s="59">
        <v>9</v>
      </c>
      <c r="J9" s="62">
        <v>1.1644493610084131E-5</v>
      </c>
    </row>
    <row r="10" spans="1:11" ht="12.75" customHeight="1">
      <c r="A10" s="58" t="s">
        <v>223</v>
      </c>
      <c r="B10" s="59">
        <v>140956</v>
      </c>
      <c r="C10" s="59">
        <v>130531</v>
      </c>
      <c r="D10" s="59">
        <v>271487</v>
      </c>
      <c r="E10" s="60">
        <v>141153</v>
      </c>
      <c r="F10" s="60">
        <v>130589</v>
      </c>
      <c r="G10" s="59">
        <v>271742</v>
      </c>
      <c r="H10" s="59">
        <v>-197</v>
      </c>
      <c r="I10" s="59">
        <v>-58</v>
      </c>
      <c r="J10" s="62">
        <v>-9.383900906006433E-4</v>
      </c>
    </row>
    <row r="11" spans="1:11" ht="12.75" customHeight="1">
      <c r="A11" s="58" t="s">
        <v>224</v>
      </c>
      <c r="B11" s="59">
        <v>155078</v>
      </c>
      <c r="C11" s="59">
        <v>143587</v>
      </c>
      <c r="D11" s="59">
        <v>298665</v>
      </c>
      <c r="E11" s="60">
        <v>154941</v>
      </c>
      <c r="F11" s="60">
        <v>143399</v>
      </c>
      <c r="G11" s="59">
        <v>298340</v>
      </c>
      <c r="H11" s="59">
        <v>137</v>
      </c>
      <c r="I11" s="59">
        <v>188</v>
      </c>
      <c r="J11" s="62">
        <v>1.0893611315948247E-3</v>
      </c>
    </row>
    <row r="12" spans="1:11" ht="12.75" customHeight="1">
      <c r="A12" s="58" t="s">
        <v>225</v>
      </c>
      <c r="B12" s="59">
        <v>142773</v>
      </c>
      <c r="C12" s="59">
        <v>134283</v>
      </c>
      <c r="D12" s="59">
        <v>277056</v>
      </c>
      <c r="E12" s="60">
        <v>142604</v>
      </c>
      <c r="F12" s="60">
        <v>134099</v>
      </c>
      <c r="G12" s="59">
        <v>276703</v>
      </c>
      <c r="H12" s="59">
        <v>169</v>
      </c>
      <c r="I12" s="59">
        <v>184</v>
      </c>
      <c r="J12" s="62">
        <v>1.2757360780331257E-3</v>
      </c>
    </row>
    <row r="13" spans="1:11" ht="12.75" customHeight="1">
      <c r="A13" s="58" t="s">
        <v>226</v>
      </c>
      <c r="B13" s="59">
        <v>128427</v>
      </c>
      <c r="C13" s="59">
        <v>124293</v>
      </c>
      <c r="D13" s="59">
        <v>252720</v>
      </c>
      <c r="E13" s="60">
        <v>128343</v>
      </c>
      <c r="F13" s="60">
        <v>124155</v>
      </c>
      <c r="G13" s="59">
        <v>252498</v>
      </c>
      <c r="H13" s="59">
        <v>84</v>
      </c>
      <c r="I13" s="59">
        <v>138</v>
      </c>
      <c r="J13" s="62">
        <v>8.7921488487037523E-4</v>
      </c>
    </row>
    <row r="14" spans="1:11" ht="12.75" customHeight="1">
      <c r="A14" s="58" t="s">
        <v>227</v>
      </c>
      <c r="B14" s="59">
        <v>122486</v>
      </c>
      <c r="C14" s="59">
        <v>117166</v>
      </c>
      <c r="D14" s="59">
        <v>239652</v>
      </c>
      <c r="E14" s="60">
        <v>122146</v>
      </c>
      <c r="F14" s="60">
        <v>116943</v>
      </c>
      <c r="G14" s="59">
        <v>239089</v>
      </c>
      <c r="H14" s="59">
        <v>340</v>
      </c>
      <c r="I14" s="59">
        <v>223</v>
      </c>
      <c r="J14" s="62">
        <v>2.3547716540702418E-3</v>
      </c>
    </row>
    <row r="15" spans="1:11" ht="12.75" customHeight="1">
      <c r="A15" s="58" t="s">
        <v>228</v>
      </c>
      <c r="B15" s="59">
        <v>38409</v>
      </c>
      <c r="C15" s="59">
        <v>35397</v>
      </c>
      <c r="D15" s="59">
        <v>73806</v>
      </c>
      <c r="E15" s="60">
        <v>37124</v>
      </c>
      <c r="F15" s="60">
        <v>34017</v>
      </c>
      <c r="G15" s="59">
        <v>71141</v>
      </c>
      <c r="H15" s="59">
        <v>1285</v>
      </c>
      <c r="I15" s="59">
        <v>1380</v>
      </c>
      <c r="J15" s="62">
        <v>3.7460817250249502E-2</v>
      </c>
    </row>
    <row r="16" spans="1:11" ht="12.75" customHeight="1">
      <c r="A16" s="58" t="s">
        <v>229</v>
      </c>
      <c r="B16" s="59">
        <v>14138</v>
      </c>
      <c r="C16" s="59">
        <v>8676</v>
      </c>
      <c r="D16" s="59">
        <v>22814</v>
      </c>
      <c r="E16" s="60">
        <v>13870</v>
      </c>
      <c r="F16" s="60">
        <v>8445</v>
      </c>
      <c r="G16" s="59">
        <v>22315</v>
      </c>
      <c r="H16" s="59">
        <v>268</v>
      </c>
      <c r="I16" s="59">
        <v>231</v>
      </c>
      <c r="J16" s="62">
        <v>2.2361640152363881E-2</v>
      </c>
    </row>
    <row r="17" spans="1:11" ht="12.75" customHeight="1">
      <c r="A17" s="58" t="s">
        <v>230</v>
      </c>
      <c r="B17" s="59">
        <v>206</v>
      </c>
      <c r="C17" s="59">
        <v>73</v>
      </c>
      <c r="D17" s="59">
        <v>279</v>
      </c>
      <c r="E17" s="61">
        <v>95</v>
      </c>
      <c r="F17" s="61">
        <v>32</v>
      </c>
      <c r="G17" s="59">
        <v>127</v>
      </c>
      <c r="H17" s="59">
        <v>111</v>
      </c>
      <c r="I17" s="59">
        <v>41</v>
      </c>
      <c r="J17" s="62">
        <v>1.1968503937007875</v>
      </c>
    </row>
    <row r="18" spans="1:11" ht="12.75" customHeight="1">
      <c r="A18" s="58" t="s">
        <v>231</v>
      </c>
      <c r="B18" s="59">
        <v>0</v>
      </c>
      <c r="C18" s="59">
        <v>0</v>
      </c>
      <c r="D18" s="59">
        <v>0</v>
      </c>
      <c r="E18" s="61">
        <v>0</v>
      </c>
      <c r="F18" s="61">
        <v>0</v>
      </c>
      <c r="G18" s="59">
        <v>0</v>
      </c>
      <c r="H18" s="59">
        <v>0</v>
      </c>
      <c r="I18" s="59">
        <v>0</v>
      </c>
      <c r="J18" s="62">
        <v>0</v>
      </c>
    </row>
    <row r="19" spans="1:11" ht="26.25" customHeight="1">
      <c r="A19" s="125" t="s">
        <v>232</v>
      </c>
      <c r="B19" s="63">
        <v>839560</v>
      </c>
      <c r="C19" s="63">
        <v>773479</v>
      </c>
      <c r="D19" s="63">
        <v>1613039</v>
      </c>
      <c r="E19" s="63">
        <v>837480</v>
      </c>
      <c r="F19" s="63">
        <v>771278</v>
      </c>
      <c r="G19" s="63">
        <v>1608758</v>
      </c>
      <c r="H19" s="63">
        <v>2080</v>
      </c>
      <c r="I19" s="63">
        <v>2201</v>
      </c>
      <c r="J19" s="64">
        <v>2.6610590281446931E-3</v>
      </c>
    </row>
    <row r="20" spans="1:11" ht="12.75" customHeight="1">
      <c r="A20" s="67" t="s">
        <v>233</v>
      </c>
    </row>
    <row r="21" spans="1:11" ht="12.75" customHeight="1"/>
    <row r="22" spans="1:11" ht="12.75" customHeight="1"/>
    <row r="23" spans="1:11" ht="12.75" customHeight="1">
      <c r="A23" s="52" t="s">
        <v>1431</v>
      </c>
    </row>
    <row r="24" spans="1:11" ht="12.75" customHeight="1">
      <c r="A24" s="66" t="s">
        <v>1432</v>
      </c>
    </row>
    <row r="25" spans="1:11" ht="12.75" customHeight="1" thickBot="1"/>
    <row r="26" spans="1:11" ht="12.75" customHeight="1">
      <c r="A26" s="341"/>
      <c r="B26" s="342"/>
      <c r="C26" s="342"/>
      <c r="D26" s="342"/>
      <c r="E26" s="342"/>
      <c r="F26" s="342"/>
      <c r="G26" s="342"/>
      <c r="H26" s="342"/>
      <c r="I26" s="342"/>
      <c r="J26" s="343"/>
    </row>
    <row r="27" spans="1:11" ht="12.75" customHeight="1">
      <c r="A27" s="344"/>
      <c r="B27" s="340"/>
      <c r="C27" s="340"/>
      <c r="D27" s="340"/>
      <c r="E27" s="340"/>
      <c r="F27" s="340"/>
      <c r="G27" s="340"/>
      <c r="H27" s="340"/>
      <c r="I27" s="340"/>
      <c r="J27" s="345"/>
    </row>
    <row r="28" spans="1:11" ht="12.75" customHeight="1">
      <c r="A28" s="344"/>
      <c r="B28" s="340"/>
      <c r="C28" s="340"/>
      <c r="D28" s="340"/>
      <c r="E28" s="340"/>
      <c r="F28" s="340"/>
      <c r="G28" s="340"/>
      <c r="H28" s="340"/>
      <c r="I28" s="340"/>
      <c r="J28" s="345"/>
    </row>
    <row r="29" spans="1:11" ht="12.75" customHeight="1">
      <c r="A29" s="344"/>
      <c r="B29" s="340"/>
      <c r="C29" s="340"/>
      <c r="D29" s="340"/>
      <c r="E29" s="340"/>
      <c r="F29" s="340"/>
      <c r="G29" s="340"/>
      <c r="H29" s="340"/>
      <c r="I29" s="340"/>
      <c r="J29" s="345"/>
      <c r="K29" s="685"/>
    </row>
    <row r="30" spans="1:11" ht="12.75" customHeight="1">
      <c r="A30" s="344"/>
      <c r="B30" s="340"/>
      <c r="C30" s="340"/>
      <c r="D30" s="340"/>
      <c r="E30" s="340"/>
      <c r="F30" s="340"/>
      <c r="G30" s="340"/>
      <c r="H30" s="340"/>
      <c r="I30" s="340"/>
      <c r="J30" s="345"/>
    </row>
    <row r="31" spans="1:11" ht="12.75" customHeight="1">
      <c r="A31" s="344"/>
      <c r="B31" s="340"/>
      <c r="C31" s="340"/>
      <c r="D31" s="340"/>
      <c r="E31" s="340"/>
      <c r="F31" s="340"/>
      <c r="G31" s="340"/>
      <c r="H31" s="340"/>
      <c r="I31" s="340"/>
      <c r="J31" s="345"/>
    </row>
    <row r="32" spans="1:11"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c r="A56" s="344"/>
      <c r="B56" s="340"/>
      <c r="C56" s="340"/>
      <c r="D56" s="340"/>
      <c r="E56" s="340"/>
      <c r="F56" s="340"/>
      <c r="G56" s="340"/>
      <c r="H56" s="340"/>
      <c r="I56" s="340"/>
      <c r="J56" s="345"/>
    </row>
    <row r="57" spans="1:10" ht="12.75" customHeight="1">
      <c r="A57" s="344"/>
      <c r="B57" s="340"/>
      <c r="C57" s="340"/>
      <c r="D57" s="340"/>
      <c r="E57" s="340"/>
      <c r="F57" s="340"/>
      <c r="G57" s="340"/>
      <c r="H57" s="340"/>
      <c r="I57" s="340"/>
      <c r="J57" s="345"/>
    </row>
    <row r="58" spans="1:10" ht="12.75" customHeight="1">
      <c r="A58" s="344"/>
      <c r="B58" s="340"/>
      <c r="C58" s="340"/>
      <c r="D58" s="340"/>
      <c r="E58" s="340"/>
      <c r="F58" s="340"/>
      <c r="G58" s="340"/>
      <c r="H58" s="340"/>
      <c r="I58" s="340"/>
      <c r="J58" s="345"/>
    </row>
    <row r="59" spans="1:10" ht="12.75" customHeight="1">
      <c r="A59" s="344"/>
      <c r="B59" s="340"/>
      <c r="C59" s="340"/>
      <c r="D59" s="340"/>
      <c r="E59" s="340"/>
      <c r="F59" s="340"/>
      <c r="G59" s="340"/>
      <c r="H59" s="340"/>
      <c r="I59" s="340"/>
      <c r="J59" s="345"/>
    </row>
    <row r="60" spans="1:10" ht="12.75" customHeight="1">
      <c r="A60" s="344"/>
      <c r="B60" s="340"/>
      <c r="C60" s="340"/>
      <c r="D60" s="340"/>
      <c r="E60" s="340"/>
      <c r="F60" s="340"/>
      <c r="G60" s="340"/>
      <c r="H60" s="340"/>
      <c r="I60" s="340"/>
      <c r="J60" s="345"/>
    </row>
    <row r="61" spans="1:10" ht="12.75" customHeight="1">
      <c r="A61" s="344"/>
      <c r="B61" s="340"/>
      <c r="C61" s="340"/>
      <c r="D61" s="340"/>
      <c r="E61" s="340"/>
      <c r="F61" s="340"/>
      <c r="G61" s="340"/>
      <c r="H61" s="340"/>
      <c r="I61" s="340"/>
      <c r="J61" s="345"/>
    </row>
    <row r="62" spans="1:10" ht="12.75" customHeight="1">
      <c r="A62" s="344"/>
      <c r="B62" s="340"/>
      <c r="C62" s="340"/>
      <c r="D62" s="340"/>
      <c r="E62" s="340"/>
      <c r="F62" s="340"/>
      <c r="G62" s="340"/>
      <c r="H62" s="340"/>
      <c r="I62" s="340"/>
      <c r="J62" s="345"/>
    </row>
    <row r="63" spans="1:10" ht="12.75" customHeight="1">
      <c r="A63" s="344"/>
      <c r="B63" s="340"/>
      <c r="C63" s="340"/>
      <c r="D63" s="340"/>
      <c r="E63" s="340"/>
      <c r="F63" s="340"/>
      <c r="G63" s="340"/>
      <c r="H63" s="340"/>
      <c r="I63" s="340"/>
      <c r="J63" s="345"/>
    </row>
    <row r="64" spans="1:10" ht="12.75" customHeight="1">
      <c r="A64" s="344"/>
      <c r="B64" s="340"/>
      <c r="C64" s="340"/>
      <c r="D64" s="340"/>
      <c r="E64" s="340"/>
      <c r="F64" s="340"/>
      <c r="G64" s="340"/>
      <c r="H64" s="340"/>
      <c r="I64" s="340"/>
      <c r="J64" s="345"/>
    </row>
    <row r="65" spans="1:10" ht="12.75" customHeight="1">
      <c r="A65" s="344"/>
      <c r="B65" s="340"/>
      <c r="C65" s="340"/>
      <c r="D65" s="340"/>
      <c r="E65" s="340"/>
      <c r="F65" s="340"/>
      <c r="G65" s="340"/>
      <c r="H65" s="340"/>
      <c r="I65" s="340"/>
      <c r="J65" s="345"/>
    </row>
    <row r="66" spans="1:10" ht="12.75" customHeight="1" thickBot="1">
      <c r="A66" s="346"/>
      <c r="B66" s="347"/>
      <c r="C66" s="347"/>
      <c r="D66" s="347"/>
      <c r="E66" s="347"/>
      <c r="F66" s="347"/>
      <c r="G66" s="347"/>
      <c r="H66" s="347"/>
      <c r="I66" s="347"/>
      <c r="J66" s="348"/>
    </row>
    <row r="67" spans="1:10" ht="12.75" customHeight="1">
      <c r="A67" s="67" t="s">
        <v>233</v>
      </c>
    </row>
    <row r="68" spans="1:10" ht="12.75" customHeight="1"/>
    <row r="69" spans="1:10" ht="12.75" customHeight="1"/>
    <row r="70" spans="1:10" ht="12.75" customHeight="1"/>
    <row r="71" spans="1:10" ht="12.75" customHeight="1">
      <c r="A71" s="631" t="s">
        <v>1189</v>
      </c>
    </row>
    <row r="72" spans="1:10" ht="12.75" customHeight="1"/>
    <row r="73" spans="1:10" ht="12.75" customHeight="1"/>
    <row r="74" spans="1:10" ht="12.75" customHeight="1"/>
    <row r="75" spans="1:10" ht="12.75" customHeight="1"/>
    <row r="76" spans="1:10" ht="12.75" customHeight="1">
      <c r="J76" s="68" t="s">
        <v>234</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2"/>
  <sheetViews>
    <sheetView showGridLines="0" zoomScaleNormal="100" workbookViewId="0"/>
  </sheetViews>
  <sheetFormatPr defaultRowHeight="15"/>
  <cols>
    <col min="18" max="18" width="8.5703125" customWidth="1"/>
  </cols>
  <sheetData>
    <row r="1" spans="1:19" ht="15" customHeight="1">
      <c r="A1" s="610" t="s">
        <v>626</v>
      </c>
      <c r="B1" s="609"/>
      <c r="C1" s="609"/>
      <c r="D1" s="609"/>
      <c r="E1" s="609"/>
      <c r="F1" s="609"/>
      <c r="G1" s="609"/>
      <c r="H1" s="609"/>
      <c r="I1" s="609"/>
      <c r="J1" s="609"/>
      <c r="K1" s="609"/>
      <c r="L1" s="609"/>
      <c r="M1" s="609"/>
      <c r="N1" s="609"/>
      <c r="O1" s="609"/>
      <c r="P1" s="609"/>
      <c r="Q1" s="609"/>
      <c r="R1" s="609"/>
      <c r="S1" s="609"/>
    </row>
    <row r="2" spans="1:19" ht="14.25" customHeight="1">
      <c r="A2" s="611" t="s">
        <v>627</v>
      </c>
      <c r="B2" s="609"/>
      <c r="C2" s="609"/>
      <c r="D2" s="609"/>
      <c r="E2" s="609"/>
      <c r="F2" s="609"/>
      <c r="G2" s="609"/>
      <c r="H2" s="609"/>
      <c r="I2" s="609"/>
      <c r="J2" s="609"/>
      <c r="K2" s="609"/>
      <c r="L2" s="609"/>
      <c r="M2" s="609"/>
      <c r="N2" s="609"/>
      <c r="O2" s="609"/>
      <c r="P2" s="609"/>
      <c r="Q2" s="609"/>
      <c r="R2" s="609"/>
      <c r="S2" s="609"/>
    </row>
    <row r="3" spans="1:19" ht="12.75" customHeight="1">
      <c r="A3" s="151" t="s">
        <v>1147</v>
      </c>
    </row>
    <row r="4" spans="1:19" ht="12.75" customHeight="1">
      <c r="A4" s="152" t="s">
        <v>1148</v>
      </c>
      <c r="J4" s="685"/>
    </row>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150" t="s">
        <v>353</v>
      </c>
    </row>
    <row r="26" spans="1:1" ht="12.75" customHeight="1"/>
    <row r="27" spans="1:1" ht="12.75" customHeight="1"/>
    <row r="28" spans="1:1" ht="12.75" customHeight="1"/>
    <row r="29" spans="1:1" ht="12.75" customHeight="1"/>
    <row r="30" spans="1:1" ht="12.75" customHeight="1"/>
    <row r="31" spans="1:1" ht="12.75" customHeight="1"/>
    <row r="32" spans="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row>
    <row r="49" spans="1:19" ht="12.75" customHeight="1"/>
    <row r="50" spans="1:19" ht="12.75" customHeight="1">
      <c r="A50" s="632" t="s">
        <v>1189</v>
      </c>
    </row>
    <row r="51" spans="1:19" ht="12.75" customHeight="1"/>
    <row r="52" spans="1:19" ht="12.75" customHeight="1">
      <c r="S52" s="333" t="s">
        <v>629</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sheetData>
  <hyperlinks>
    <hyperlink ref="A50" location="'2 Sadržaj'!A1" display="Sadržaj / Contents"/>
  </hyperlinks>
  <pageMargins left="0.7" right="0.7" top="0.75" bottom="0.75" header="0.3" footer="0.3"/>
  <pageSetup paperSize="9" scale="75" orientation="landscape" r:id="rId1"/>
  <colBreaks count="1" manualBreakCount="1">
    <brk id="19"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0"/>
  <sheetViews>
    <sheetView showGridLines="0" zoomScaleNormal="100" workbookViewId="0"/>
  </sheetViews>
  <sheetFormatPr defaultRowHeight="15"/>
  <sheetData>
    <row r="1" spans="1:10" ht="12.75" customHeight="1">
      <c r="A1" s="151" t="s">
        <v>1149</v>
      </c>
    </row>
    <row r="2" spans="1:10" ht="12.75" customHeight="1">
      <c r="A2" s="152" t="s">
        <v>1150</v>
      </c>
    </row>
    <row r="3" spans="1:10" ht="12.75" customHeight="1">
      <c r="J3" s="685"/>
    </row>
    <row r="4" spans="1:10" ht="12.75" customHeight="1"/>
    <row r="5" spans="1:10" ht="12.75" customHeight="1"/>
    <row r="6" spans="1:10" ht="12.75" customHeight="1"/>
    <row r="7" spans="1:10" ht="12.75" customHeight="1"/>
    <row r="8" spans="1:10" ht="12.75" customHeight="1"/>
    <row r="9" spans="1:10" ht="12.75" customHeight="1"/>
    <row r="10" spans="1:10" ht="12.75" customHeight="1"/>
    <row r="11" spans="1:10" ht="12.75" customHeight="1"/>
    <row r="12" spans="1:10" ht="12.75" customHeight="1"/>
    <row r="13" spans="1:10" ht="12.75" customHeight="1"/>
    <row r="14" spans="1:10" ht="12.75" customHeight="1"/>
    <row r="15" spans="1:10" ht="12.75" customHeight="1"/>
    <row r="16" spans="1:10"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50"/>
    </row>
    <row r="49" spans="1:20" ht="12.75" customHeight="1">
      <c r="A49" s="150" t="s">
        <v>353</v>
      </c>
    </row>
    <row r="50" spans="1:20" ht="12.75" customHeight="1"/>
    <row r="51" spans="1:20" ht="12.75" customHeight="1"/>
    <row r="52" spans="1:20" ht="12.75" customHeight="1"/>
    <row r="53" spans="1:20" ht="12.75" customHeight="1"/>
    <row r="54" spans="1:20" ht="12.75" customHeight="1">
      <c r="A54" s="632" t="s">
        <v>1189</v>
      </c>
    </row>
    <row r="55" spans="1:20" ht="12.75" customHeight="1"/>
    <row r="56" spans="1:20" ht="12.75" customHeight="1">
      <c r="T56" s="333" t="s">
        <v>634</v>
      </c>
    </row>
    <row r="57" spans="1:20" ht="12.75" customHeight="1"/>
    <row r="58" spans="1:20" ht="12.75" customHeight="1"/>
    <row r="59" spans="1:20" ht="12.75" customHeight="1"/>
    <row r="60"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showGridLines="0" zoomScaleNormal="100" workbookViewId="0"/>
  </sheetViews>
  <sheetFormatPr defaultRowHeight="15"/>
  <sheetData>
    <row r="1" spans="1:11" ht="12.75" customHeight="1">
      <c r="A1" s="151" t="s">
        <v>630</v>
      </c>
      <c r="J1" s="28" t="str">
        <f>Naslovnica!A20</f>
        <v>Veljača 2012.</v>
      </c>
    </row>
    <row r="2" spans="1:11" ht="12.75" customHeight="1">
      <c r="A2" s="152" t="s">
        <v>631</v>
      </c>
      <c r="J2" s="33" t="str">
        <f>Naslovnica!A24</f>
        <v>February 2012</v>
      </c>
    </row>
    <row r="3" spans="1:11" ht="12.75" customHeight="1"/>
    <row r="4" spans="1:11" ht="12.75" customHeight="1"/>
    <row r="5" spans="1:11" ht="12.75" customHeight="1"/>
    <row r="6" spans="1:11" ht="12.75" customHeight="1"/>
    <row r="7" spans="1:11" ht="12.75" customHeight="1">
      <c r="K7" s="685"/>
    </row>
    <row r="8" spans="1:11" ht="12.75" customHeight="1"/>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spans="1:10" ht="12.75" customHeight="1"/>
    <row r="18" spans="1:10" ht="12.75" customHeight="1"/>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c r="A28" s="303" t="s">
        <v>633</v>
      </c>
    </row>
    <row r="29" spans="1:10" ht="12.75" customHeight="1"/>
    <row r="30" spans="1:10" ht="12.75" customHeight="1">
      <c r="A30" s="151" t="s">
        <v>632</v>
      </c>
      <c r="J30" s="28" t="s">
        <v>1211</v>
      </c>
    </row>
    <row r="31" spans="1:10" ht="12.75" customHeight="1">
      <c r="A31" s="152" t="s">
        <v>1213</v>
      </c>
      <c r="J31" s="33" t="s">
        <v>1212</v>
      </c>
    </row>
    <row r="32" spans="1:10" ht="12.75" customHeight="1"/>
    <row r="33" spans="11:11" ht="12.75" customHeight="1"/>
    <row r="34" spans="11:11" ht="12.75" customHeight="1"/>
    <row r="35" spans="11:11" ht="12.75" customHeight="1"/>
    <row r="36" spans="11:11" ht="12.75" customHeight="1"/>
    <row r="37" spans="11:11" ht="12.75" customHeight="1">
      <c r="K37" s="685"/>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0" ht="12.75" customHeight="1"/>
    <row r="50" spans="1:10" ht="12.75" customHeight="1"/>
    <row r="51" spans="1:10" ht="12.75" customHeight="1"/>
    <row r="52" spans="1:10" ht="12.75" customHeight="1"/>
    <row r="53" spans="1:10" ht="12.75" customHeight="1"/>
    <row r="54" spans="1:10" ht="12.75" customHeight="1"/>
    <row r="55" spans="1:10" ht="12.75" customHeight="1"/>
    <row r="56" spans="1:10" ht="12.75" customHeight="1"/>
    <row r="57" spans="1:10" ht="12.75" customHeight="1">
      <c r="A57" s="303" t="s">
        <v>633</v>
      </c>
    </row>
    <row r="58" spans="1:10" ht="12.75" customHeight="1"/>
    <row r="59" spans="1:10" ht="12.75" customHeight="1"/>
    <row r="60" spans="1:10" ht="12.75" customHeight="1">
      <c r="A60" s="632" t="s">
        <v>1189</v>
      </c>
    </row>
    <row r="61" spans="1:10" ht="12.75" customHeight="1"/>
    <row r="62" spans="1:10" ht="12.75" customHeight="1">
      <c r="J62" s="333" t="s">
        <v>646</v>
      </c>
    </row>
    <row r="63" spans="1:10" ht="12.75" customHeight="1"/>
    <row r="64" spans="1:10" ht="12.75" customHeight="1"/>
    <row r="65" ht="12.75" customHeight="1"/>
    <row r="66" ht="12.75" customHeight="1"/>
  </sheetData>
  <hyperlinks>
    <hyperlink ref="A60" location="'2 Sadržaj'!A1" display="Sadržaj / Contents"/>
  </hyperlinks>
  <pageMargins left="0.7" right="0.7" top="0.75" bottom="0.75" header="0.3" footer="0.3"/>
  <pageSetup paperSize="9" scale="95" orientation="portrait" r:id="rId1"/>
  <colBreaks count="1" manualBreakCount="1">
    <brk id="10"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8"/>
  <sheetViews>
    <sheetView showGridLines="0" zoomScaleNormal="100" workbookViewId="0"/>
  </sheetViews>
  <sheetFormatPr defaultRowHeight="15"/>
  <sheetData>
    <row r="1" spans="1:11" ht="12.75" customHeight="1">
      <c r="A1" s="24" t="s">
        <v>120</v>
      </c>
      <c r="J1" s="28" t="str">
        <f>Naslovnica!A20</f>
        <v>Veljača 2012.</v>
      </c>
    </row>
    <row r="2" spans="1:11" ht="12.75" customHeight="1">
      <c r="A2" s="134" t="s">
        <v>121</v>
      </c>
      <c r="J2" s="33" t="str">
        <f>Naslovnica!A24</f>
        <v>February 2012</v>
      </c>
    </row>
    <row r="3" spans="1:11" ht="12.75" customHeight="1" thickBot="1"/>
    <row r="4" spans="1:11" ht="12.75" customHeight="1">
      <c r="A4" s="341"/>
      <c r="B4" s="342"/>
      <c r="C4" s="342"/>
      <c r="D4" s="342"/>
      <c r="E4" s="342"/>
      <c r="F4" s="342"/>
      <c r="G4" s="342"/>
      <c r="H4" s="342"/>
      <c r="I4" s="342"/>
      <c r="J4" s="343"/>
    </row>
    <row r="5" spans="1:11" ht="12.75" customHeight="1">
      <c r="A5" s="344"/>
      <c r="B5" s="340"/>
      <c r="C5" s="340"/>
      <c r="D5" s="340"/>
      <c r="E5" s="340"/>
      <c r="F5" s="340"/>
      <c r="G5" s="340"/>
      <c r="H5" s="340"/>
      <c r="I5" s="340"/>
      <c r="J5" s="345"/>
    </row>
    <row r="6" spans="1:11" ht="12.75" customHeight="1">
      <c r="A6" s="344"/>
      <c r="B6" s="340"/>
      <c r="C6" s="340"/>
      <c r="D6" s="340"/>
      <c r="E6" s="340"/>
      <c r="F6" s="340"/>
      <c r="G6" s="340"/>
      <c r="H6" s="340"/>
      <c r="I6" s="340"/>
      <c r="J6" s="345"/>
    </row>
    <row r="7" spans="1:11" ht="12.75" customHeight="1">
      <c r="A7" s="344"/>
      <c r="B7" s="340"/>
      <c r="C7" s="340"/>
      <c r="D7" s="340"/>
      <c r="E7" s="340"/>
      <c r="F7" s="340"/>
      <c r="G7" s="340"/>
      <c r="H7" s="340"/>
      <c r="I7" s="340"/>
      <c r="J7" s="345"/>
    </row>
    <row r="8" spans="1:11" ht="12.75" customHeight="1">
      <c r="A8" s="344"/>
      <c r="B8" s="340"/>
      <c r="C8" s="340"/>
      <c r="D8" s="340"/>
      <c r="E8" s="340"/>
      <c r="F8" s="340"/>
      <c r="G8" s="340"/>
      <c r="H8" s="340"/>
      <c r="I8" s="340"/>
      <c r="J8" s="345"/>
    </row>
    <row r="9" spans="1:11" ht="12.75" customHeight="1">
      <c r="A9" s="344"/>
      <c r="B9" s="340"/>
      <c r="C9" s="340"/>
      <c r="D9" s="340"/>
      <c r="E9" s="340"/>
      <c r="F9" s="340"/>
      <c r="G9" s="340"/>
      <c r="H9" s="340"/>
      <c r="I9" s="340"/>
      <c r="J9" s="345"/>
      <c r="K9" s="685"/>
    </row>
    <row r="10" spans="1:11" ht="12.75" customHeight="1">
      <c r="A10" s="344"/>
      <c r="B10" s="340"/>
      <c r="C10" s="340"/>
      <c r="D10" s="340"/>
      <c r="E10" s="340"/>
      <c r="F10" s="340"/>
      <c r="G10" s="340"/>
      <c r="H10" s="340"/>
      <c r="I10" s="340"/>
      <c r="J10" s="345"/>
    </row>
    <row r="11" spans="1:11" ht="12.75" customHeight="1">
      <c r="A11" s="344"/>
      <c r="B11" s="340"/>
      <c r="C11" s="340"/>
      <c r="D11" s="340"/>
      <c r="E11" s="340"/>
      <c r="F11" s="340"/>
      <c r="G11" s="340"/>
      <c r="H11" s="340"/>
      <c r="I11" s="340"/>
      <c r="J11" s="345"/>
    </row>
    <row r="12" spans="1:11" ht="12.75" customHeight="1">
      <c r="A12" s="344"/>
      <c r="B12" s="340"/>
      <c r="C12" s="340"/>
      <c r="D12" s="340"/>
      <c r="E12" s="340"/>
      <c r="F12" s="340"/>
      <c r="G12" s="340"/>
      <c r="H12" s="340"/>
      <c r="I12" s="340"/>
      <c r="J12" s="345"/>
    </row>
    <row r="13" spans="1:11" ht="12.75" customHeight="1">
      <c r="A13" s="344"/>
      <c r="B13" s="340"/>
      <c r="C13" s="340"/>
      <c r="D13" s="340"/>
      <c r="E13" s="340"/>
      <c r="F13" s="340"/>
      <c r="G13" s="340"/>
      <c r="H13" s="340"/>
      <c r="I13" s="340"/>
      <c r="J13" s="345"/>
    </row>
    <row r="14" spans="1:11" ht="12.75" customHeight="1">
      <c r="A14" s="344"/>
      <c r="B14" s="340"/>
      <c r="C14" s="340"/>
      <c r="D14" s="340"/>
      <c r="E14" s="340"/>
      <c r="F14" s="340"/>
      <c r="G14" s="340"/>
      <c r="H14" s="340"/>
      <c r="I14" s="340"/>
      <c r="J14" s="345"/>
    </row>
    <row r="15" spans="1:11" ht="12.75" customHeight="1">
      <c r="A15" s="344"/>
      <c r="B15" s="340"/>
      <c r="C15" s="340"/>
      <c r="D15" s="340"/>
      <c r="E15" s="340"/>
      <c r="F15" s="340"/>
      <c r="G15" s="340"/>
      <c r="H15" s="340"/>
      <c r="I15" s="340"/>
      <c r="J15" s="345"/>
    </row>
    <row r="16" spans="1:11" ht="12.75" customHeight="1">
      <c r="A16" s="344"/>
      <c r="B16" s="340"/>
      <c r="C16" s="340"/>
      <c r="D16" s="340"/>
      <c r="E16" s="340"/>
      <c r="F16" s="340"/>
      <c r="G16" s="340"/>
      <c r="H16" s="340"/>
      <c r="I16" s="340"/>
      <c r="J16" s="345"/>
    </row>
    <row r="17" spans="1:10" ht="12.75" customHeight="1">
      <c r="A17" s="344"/>
      <c r="B17" s="340"/>
      <c r="C17" s="340"/>
      <c r="D17" s="340"/>
      <c r="E17" s="340"/>
      <c r="F17" s="340"/>
      <c r="G17" s="340"/>
      <c r="H17" s="340"/>
      <c r="I17" s="340"/>
      <c r="J17" s="345"/>
    </row>
    <row r="18" spans="1:10" ht="12.75" customHeight="1">
      <c r="A18" s="344"/>
      <c r="B18" s="340"/>
      <c r="C18" s="340"/>
      <c r="D18" s="340"/>
      <c r="E18" s="340"/>
      <c r="F18" s="340"/>
      <c r="G18" s="340"/>
      <c r="H18" s="340"/>
      <c r="I18" s="340"/>
      <c r="J18" s="345"/>
    </row>
    <row r="19" spans="1:10" ht="12.75" customHeight="1">
      <c r="A19" s="344"/>
      <c r="B19" s="340"/>
      <c r="C19" s="340"/>
      <c r="D19" s="340"/>
      <c r="E19" s="340"/>
      <c r="F19" s="340"/>
      <c r="G19" s="340"/>
      <c r="H19" s="340"/>
      <c r="I19" s="340"/>
      <c r="J19" s="345"/>
    </row>
    <row r="20" spans="1:10" ht="12.75" customHeight="1">
      <c r="A20" s="344"/>
      <c r="B20" s="340"/>
      <c r="C20" s="340"/>
      <c r="D20" s="340"/>
      <c r="E20" s="340"/>
      <c r="F20" s="340"/>
      <c r="G20" s="340"/>
      <c r="H20" s="340"/>
      <c r="I20" s="340"/>
      <c r="J20" s="345"/>
    </row>
    <row r="21" spans="1:10" ht="12.75" customHeight="1">
      <c r="A21" s="344"/>
      <c r="B21" s="340"/>
      <c r="C21" s="340"/>
      <c r="D21" s="340"/>
      <c r="E21" s="340"/>
      <c r="F21" s="340"/>
      <c r="G21" s="340"/>
      <c r="H21" s="340"/>
      <c r="I21" s="340"/>
      <c r="J21" s="345"/>
    </row>
    <row r="22" spans="1:10" ht="12.75" customHeight="1">
      <c r="A22" s="344"/>
      <c r="B22" s="340"/>
      <c r="C22" s="340"/>
      <c r="D22" s="340"/>
      <c r="E22" s="340"/>
      <c r="F22" s="340"/>
      <c r="G22" s="340"/>
      <c r="H22" s="340"/>
      <c r="I22" s="340"/>
      <c r="J22" s="345"/>
    </row>
    <row r="23" spans="1:10" ht="12.75" customHeight="1">
      <c r="A23" s="344"/>
      <c r="B23" s="340"/>
      <c r="C23" s="340"/>
      <c r="D23" s="340"/>
      <c r="E23" s="340"/>
      <c r="F23" s="340"/>
      <c r="G23" s="340"/>
      <c r="H23" s="340"/>
      <c r="I23" s="340"/>
      <c r="J23" s="345"/>
    </row>
    <row r="24" spans="1:10" ht="12.75" customHeight="1">
      <c r="A24" s="344"/>
      <c r="B24" s="340"/>
      <c r="C24" s="340"/>
      <c r="D24" s="340"/>
      <c r="E24" s="340"/>
      <c r="F24" s="340"/>
      <c r="G24" s="340"/>
      <c r="H24" s="340"/>
      <c r="I24" s="340"/>
      <c r="J24" s="345"/>
    </row>
    <row r="25" spans="1:10" ht="12.75" customHeight="1">
      <c r="A25" s="344"/>
      <c r="B25" s="340"/>
      <c r="C25" s="340"/>
      <c r="D25" s="340"/>
      <c r="E25" s="340"/>
      <c r="F25" s="340"/>
      <c r="G25" s="340"/>
      <c r="H25" s="340"/>
      <c r="I25" s="340"/>
      <c r="J25" s="345"/>
    </row>
    <row r="26" spans="1:10" ht="12.75" customHeight="1">
      <c r="A26" s="344"/>
      <c r="B26" s="340"/>
      <c r="C26" s="340"/>
      <c r="D26" s="340"/>
      <c r="E26" s="340"/>
      <c r="F26" s="340"/>
      <c r="G26" s="340"/>
      <c r="H26" s="340"/>
      <c r="I26" s="340"/>
      <c r="J26" s="345"/>
    </row>
    <row r="27" spans="1:10" ht="12.75" customHeight="1">
      <c r="A27" s="344"/>
      <c r="B27" s="340"/>
      <c r="C27" s="340"/>
      <c r="D27" s="340"/>
      <c r="E27" s="340"/>
      <c r="F27" s="340"/>
      <c r="G27" s="340"/>
      <c r="H27" s="340"/>
      <c r="I27" s="340"/>
      <c r="J27" s="345"/>
    </row>
    <row r="28" spans="1:10" ht="12.75" customHeight="1">
      <c r="A28" s="344"/>
      <c r="B28" s="340"/>
      <c r="C28" s="340"/>
      <c r="D28" s="340"/>
      <c r="E28" s="340"/>
      <c r="F28" s="340"/>
      <c r="G28" s="340"/>
      <c r="H28" s="340"/>
      <c r="I28" s="340"/>
      <c r="J28" s="345"/>
    </row>
    <row r="29" spans="1:10" ht="12.75" customHeight="1">
      <c r="A29" s="344"/>
      <c r="B29" s="340"/>
      <c r="C29" s="340"/>
      <c r="D29" s="340"/>
      <c r="E29" s="340"/>
      <c r="F29" s="340"/>
      <c r="G29" s="340"/>
      <c r="H29" s="340"/>
      <c r="I29" s="340"/>
      <c r="J29" s="345"/>
    </row>
    <row r="30" spans="1:10" ht="12.75" customHeight="1">
      <c r="A30" s="344"/>
      <c r="B30" s="340"/>
      <c r="C30" s="340"/>
      <c r="D30" s="340"/>
      <c r="E30" s="340"/>
      <c r="F30" s="340"/>
      <c r="G30" s="340"/>
      <c r="H30" s="340"/>
      <c r="I30" s="340"/>
      <c r="J30" s="345"/>
    </row>
    <row r="31" spans="1:10" ht="12.75" customHeight="1">
      <c r="A31" s="344"/>
      <c r="B31" s="340"/>
      <c r="C31" s="340"/>
      <c r="D31" s="340"/>
      <c r="E31" s="340"/>
      <c r="F31" s="340"/>
      <c r="G31" s="340"/>
      <c r="H31" s="340"/>
      <c r="I31" s="340"/>
      <c r="J31" s="345"/>
    </row>
    <row r="32" spans="1:10"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thickBot="1">
      <c r="A56" s="346"/>
      <c r="B56" s="347"/>
      <c r="C56" s="347"/>
      <c r="D56" s="347"/>
      <c r="E56" s="347"/>
      <c r="F56" s="347"/>
      <c r="G56" s="347"/>
      <c r="H56" s="347"/>
      <c r="I56" s="347"/>
      <c r="J56" s="348"/>
    </row>
    <row r="57" spans="1:10" ht="12.75" customHeight="1">
      <c r="A57" s="150" t="s">
        <v>353</v>
      </c>
    </row>
    <row r="58" spans="1:10" ht="12.75" customHeight="1"/>
    <row r="59" spans="1:10" ht="12.75" customHeight="1"/>
    <row r="60" spans="1:10" ht="12.75" customHeight="1">
      <c r="A60" s="632" t="s">
        <v>1189</v>
      </c>
    </row>
    <row r="61" spans="1:10" ht="12.75" customHeight="1"/>
    <row r="62" spans="1:10" ht="12.75" customHeight="1">
      <c r="I62" s="350" t="s">
        <v>647</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81"/>
  <sheetViews>
    <sheetView showGridLines="0" zoomScaleNormal="100" workbookViewId="0"/>
  </sheetViews>
  <sheetFormatPr defaultRowHeight="15"/>
  <cols>
    <col min="1" max="1" width="12.85546875" customWidth="1"/>
    <col min="2" max="2" width="10.7109375" customWidth="1"/>
    <col min="3" max="5" width="11.42578125" customWidth="1"/>
    <col min="6" max="6" width="16.7109375" customWidth="1"/>
    <col min="7" max="7" width="14" customWidth="1"/>
  </cols>
  <sheetData>
    <row r="1" spans="1:8" ht="12.75" customHeight="1">
      <c r="A1" s="151" t="s">
        <v>1181</v>
      </c>
      <c r="G1" s="28" t="str">
        <f>Naslovnica!A20</f>
        <v>Veljača 2012.</v>
      </c>
    </row>
    <row r="2" spans="1:8" ht="12.75" customHeight="1">
      <c r="A2" s="152" t="s">
        <v>648</v>
      </c>
      <c r="G2" s="33" t="str">
        <f>Naslovnica!A24</f>
        <v>February 2012</v>
      </c>
    </row>
    <row r="3" spans="1:8" ht="12.75" customHeight="1"/>
    <row r="4" spans="1:8" ht="23.25" customHeight="1">
      <c r="A4" s="795" t="s">
        <v>649</v>
      </c>
      <c r="B4" s="795"/>
      <c r="C4" s="795"/>
      <c r="D4" s="795"/>
      <c r="E4" s="795"/>
      <c r="F4" s="795"/>
      <c r="G4" s="795"/>
    </row>
    <row r="5" spans="1:8" ht="26.25" customHeight="1">
      <c r="A5" s="351" t="s">
        <v>650</v>
      </c>
      <c r="B5" s="351"/>
      <c r="C5" s="351"/>
      <c r="D5" s="351"/>
      <c r="E5" s="351"/>
      <c r="F5" s="351"/>
      <c r="G5" s="352" t="s">
        <v>651</v>
      </c>
    </row>
    <row r="6" spans="1:8" ht="18.75" customHeight="1">
      <c r="A6" s="353" t="s">
        <v>652</v>
      </c>
      <c r="B6" s="354"/>
      <c r="C6" s="354"/>
      <c r="D6" s="354"/>
      <c r="E6" s="354"/>
      <c r="F6" s="355"/>
      <c r="G6" s="356"/>
    </row>
    <row r="7" spans="1:8" ht="18.75" customHeight="1">
      <c r="A7" s="357" t="s">
        <v>653</v>
      </c>
      <c r="B7" s="354"/>
      <c r="C7" s="354"/>
      <c r="D7" s="354"/>
      <c r="E7" s="354"/>
      <c r="F7" s="358">
        <v>351051422</v>
      </c>
      <c r="G7" s="359">
        <v>0.64567066609193824</v>
      </c>
      <c r="H7" s="685"/>
    </row>
    <row r="8" spans="1:8" ht="18.75" customHeight="1">
      <c r="A8" s="357" t="s">
        <v>654</v>
      </c>
      <c r="B8" s="354"/>
      <c r="C8" s="354"/>
      <c r="D8" s="354"/>
      <c r="E8" s="354"/>
      <c r="F8" s="358">
        <v>40713489</v>
      </c>
      <c r="G8" s="359">
        <v>-0.42521109646488953</v>
      </c>
    </row>
    <row r="9" spans="1:8" ht="18.75" customHeight="1">
      <c r="A9" s="357" t="s">
        <v>655</v>
      </c>
      <c r="B9" s="354"/>
      <c r="C9" s="354"/>
      <c r="D9" s="354"/>
      <c r="E9" s="354"/>
      <c r="F9" s="358">
        <v>0</v>
      </c>
      <c r="G9" s="358">
        <v>0</v>
      </c>
    </row>
    <row r="10" spans="1:8" ht="18.75" customHeight="1">
      <c r="A10" s="357" t="s">
        <v>656</v>
      </c>
      <c r="B10" s="354"/>
      <c r="C10" s="354"/>
      <c r="D10" s="354"/>
      <c r="E10" s="354"/>
      <c r="F10" s="358">
        <v>0</v>
      </c>
      <c r="G10" s="360">
        <v>0</v>
      </c>
    </row>
    <row r="11" spans="1:8" ht="18.75" customHeight="1">
      <c r="A11" s="353" t="s">
        <v>657</v>
      </c>
      <c r="B11" s="354"/>
      <c r="C11" s="354"/>
      <c r="D11" s="354"/>
      <c r="E11" s="354"/>
      <c r="F11" s="358">
        <v>0</v>
      </c>
      <c r="G11" s="358">
        <v>0</v>
      </c>
    </row>
    <row r="12" spans="1:8" ht="18.75" customHeight="1">
      <c r="A12" s="353" t="s">
        <v>658</v>
      </c>
      <c r="B12" s="354"/>
      <c r="C12" s="354"/>
      <c r="D12" s="354"/>
      <c r="E12" s="354"/>
      <c r="F12" s="358">
        <v>24473750</v>
      </c>
      <c r="G12" s="359">
        <v>-0.41899037281380846</v>
      </c>
    </row>
    <row r="13" spans="1:8" ht="18.75" customHeight="1">
      <c r="A13" s="361" t="s">
        <v>659</v>
      </c>
      <c r="B13" s="362"/>
      <c r="C13" s="362"/>
      <c r="D13" s="362"/>
      <c r="E13" s="362"/>
      <c r="F13" s="363">
        <v>416238661</v>
      </c>
      <c r="G13" s="364">
        <v>0.27573730598832419</v>
      </c>
    </row>
    <row r="14" spans="1:8" ht="18.75" customHeight="1">
      <c r="A14" s="351" t="s">
        <v>660</v>
      </c>
      <c r="B14" s="351"/>
      <c r="C14" s="351"/>
      <c r="D14" s="351"/>
      <c r="E14" s="351"/>
      <c r="F14" s="365"/>
      <c r="G14" s="366"/>
    </row>
    <row r="15" spans="1:8" ht="18.75" customHeight="1">
      <c r="A15" s="353" t="s">
        <v>661</v>
      </c>
      <c r="B15" s="354"/>
      <c r="C15" s="354"/>
      <c r="D15" s="354"/>
      <c r="E15" s="354"/>
      <c r="F15" s="355"/>
      <c r="G15" s="356"/>
    </row>
    <row r="16" spans="1:8" ht="18.75" customHeight="1">
      <c r="A16" s="357" t="s">
        <v>653</v>
      </c>
      <c r="B16" s="354"/>
      <c r="C16" s="354"/>
      <c r="D16" s="354"/>
      <c r="E16" s="354"/>
      <c r="F16" s="358">
        <v>8818277</v>
      </c>
      <c r="G16" s="359">
        <v>2.9709876632160657</v>
      </c>
    </row>
    <row r="17" spans="1:7" ht="18.75" customHeight="1">
      <c r="A17" s="357" t="s">
        <v>654</v>
      </c>
      <c r="B17" s="354"/>
      <c r="C17" s="354"/>
      <c r="D17" s="354"/>
      <c r="E17" s="354"/>
      <c r="F17" s="358">
        <v>40399856</v>
      </c>
      <c r="G17" s="359">
        <v>-0.34835046752955912</v>
      </c>
    </row>
    <row r="18" spans="1:7" ht="18.75" customHeight="1">
      <c r="A18" s="357" t="s">
        <v>655</v>
      </c>
      <c r="B18" s="354"/>
      <c r="C18" s="354"/>
      <c r="D18" s="354"/>
      <c r="E18" s="354"/>
      <c r="F18" s="358">
        <v>0</v>
      </c>
      <c r="G18" s="358">
        <v>0</v>
      </c>
    </row>
    <row r="19" spans="1:7" ht="18.75" customHeight="1">
      <c r="A19" s="357" t="s">
        <v>656</v>
      </c>
      <c r="B19" s="354"/>
      <c r="C19" s="354"/>
      <c r="D19" s="354"/>
      <c r="E19" s="354"/>
      <c r="F19" s="358">
        <v>0</v>
      </c>
      <c r="G19" s="360">
        <v>0</v>
      </c>
    </row>
    <row r="20" spans="1:7" ht="18.75" customHeight="1">
      <c r="A20" s="353" t="s">
        <v>662</v>
      </c>
      <c r="B20" s="354"/>
      <c r="C20" s="354"/>
      <c r="D20" s="354"/>
      <c r="E20" s="354"/>
      <c r="F20" s="358">
        <v>0</v>
      </c>
      <c r="G20" s="358">
        <v>0</v>
      </c>
    </row>
    <row r="21" spans="1:7" ht="18.75" customHeight="1">
      <c r="A21" s="353" t="s">
        <v>663</v>
      </c>
      <c r="B21" s="354"/>
      <c r="C21" s="354"/>
      <c r="D21" s="354"/>
      <c r="E21" s="354"/>
      <c r="F21" s="358">
        <v>24980000</v>
      </c>
      <c r="G21" s="359">
        <v>0.47157584683357878</v>
      </c>
    </row>
    <row r="22" spans="1:7" ht="18.75" customHeight="1">
      <c r="A22" s="361" t="s">
        <v>664</v>
      </c>
      <c r="B22" s="362"/>
      <c r="C22" s="362"/>
      <c r="D22" s="362"/>
      <c r="E22" s="362"/>
      <c r="F22" s="363">
        <v>74198133</v>
      </c>
      <c r="G22" s="364">
        <v>-8.6139516013714168E-2</v>
      </c>
    </row>
    <row r="23" spans="1:7" ht="18.75" customHeight="1">
      <c r="A23" s="351" t="s">
        <v>665</v>
      </c>
      <c r="B23" s="351"/>
      <c r="C23" s="351"/>
      <c r="D23" s="351"/>
      <c r="E23" s="351"/>
      <c r="F23" s="365"/>
      <c r="G23" s="367"/>
    </row>
    <row r="24" spans="1:7" ht="18.75" customHeight="1">
      <c r="A24" s="368" t="s">
        <v>666</v>
      </c>
      <c r="B24" s="354"/>
      <c r="C24" s="354"/>
      <c r="D24" s="354"/>
      <c r="E24" s="354"/>
      <c r="F24" s="358">
        <v>1022219766</v>
      </c>
      <c r="G24" s="359">
        <v>0.27463140590803897</v>
      </c>
    </row>
    <row r="25" spans="1:7" ht="18.75" customHeight="1">
      <c r="A25" s="368" t="s">
        <v>667</v>
      </c>
      <c r="B25" s="354"/>
      <c r="C25" s="354"/>
      <c r="D25" s="354"/>
      <c r="E25" s="354"/>
      <c r="F25" s="358">
        <v>567731950</v>
      </c>
      <c r="G25" s="359">
        <v>0.4274248333469694</v>
      </c>
    </row>
    <row r="26" spans="1:7" ht="18.75" customHeight="1">
      <c r="A26" s="361" t="s">
        <v>668</v>
      </c>
      <c r="B26" s="362"/>
      <c r="C26" s="362"/>
      <c r="D26" s="362"/>
      <c r="E26" s="362"/>
      <c r="F26" s="363">
        <v>158</v>
      </c>
      <c r="G26" s="364">
        <v>0.3504273504273504</v>
      </c>
    </row>
    <row r="27" spans="1:7" ht="18.75" customHeight="1">
      <c r="A27" s="369" t="s">
        <v>669</v>
      </c>
      <c r="B27" s="354"/>
      <c r="C27" s="354"/>
      <c r="D27" s="354"/>
      <c r="E27" s="354"/>
      <c r="F27" s="370">
        <v>1787.23</v>
      </c>
      <c r="G27" s="359">
        <v>3.4707748598953293E-2</v>
      </c>
    </row>
    <row r="28" spans="1:7" ht="18.75" customHeight="1">
      <c r="A28" s="371" t="s">
        <v>670</v>
      </c>
      <c r="B28" s="354"/>
      <c r="C28" s="354"/>
      <c r="D28" s="354"/>
      <c r="E28" s="354"/>
      <c r="F28" s="370">
        <v>995.06</v>
      </c>
      <c r="G28" s="359">
        <v>2.3545264717076218E-2</v>
      </c>
    </row>
    <row r="29" spans="1:7" ht="18.75" customHeight="1">
      <c r="A29" s="369" t="s">
        <v>671</v>
      </c>
      <c r="B29" s="354"/>
      <c r="C29" s="354"/>
      <c r="D29" s="354"/>
      <c r="E29" s="354"/>
      <c r="F29" s="370">
        <v>91.63</v>
      </c>
      <c r="G29" s="359">
        <v>1.3269932544509439E-2</v>
      </c>
    </row>
    <row r="30" spans="1:7" ht="18.75" customHeight="1">
      <c r="A30" s="369" t="s">
        <v>1192</v>
      </c>
      <c r="B30" s="354"/>
      <c r="C30" s="354"/>
      <c r="D30" s="354"/>
      <c r="E30" s="354"/>
      <c r="F30" s="370">
        <v>103.1974</v>
      </c>
      <c r="G30" s="359">
        <v>1.8001923598609085E-2</v>
      </c>
    </row>
    <row r="31" spans="1:7" ht="18.75" customHeight="1">
      <c r="A31" s="361" t="s">
        <v>672</v>
      </c>
      <c r="B31" s="362"/>
      <c r="C31" s="362"/>
      <c r="D31" s="362"/>
      <c r="E31" s="362"/>
      <c r="F31" s="372">
        <v>37424</v>
      </c>
      <c r="G31" s="364">
        <v>1.1452565204929779</v>
      </c>
    </row>
    <row r="32" spans="1:7" ht="18.75" customHeight="1">
      <c r="A32" s="351" t="s">
        <v>673</v>
      </c>
      <c r="B32" s="351"/>
      <c r="C32" s="351"/>
      <c r="D32" s="351"/>
      <c r="E32" s="351"/>
      <c r="F32" s="365"/>
      <c r="G32" s="367"/>
    </row>
    <row r="33" spans="1:7" ht="18.75" customHeight="1">
      <c r="A33" s="369" t="s">
        <v>653</v>
      </c>
      <c r="B33" s="354"/>
      <c r="C33" s="354"/>
      <c r="D33" s="354"/>
      <c r="E33" s="354"/>
      <c r="F33" s="358">
        <v>130355.2</v>
      </c>
      <c r="G33" s="359">
        <v>8.3277510740369341E-3</v>
      </c>
    </row>
    <row r="34" spans="1:7" ht="18.75" customHeight="1">
      <c r="A34" s="369" t="s">
        <v>654</v>
      </c>
      <c r="B34" s="354"/>
      <c r="C34" s="354"/>
      <c r="D34" s="354"/>
      <c r="E34" s="354"/>
      <c r="F34" s="358">
        <v>54713.4</v>
      </c>
      <c r="G34" s="359">
        <v>1.5028764472676042E-2</v>
      </c>
    </row>
    <row r="35" spans="1:7" ht="18.75" customHeight="1">
      <c r="A35" s="361" t="s">
        <v>674</v>
      </c>
      <c r="B35" s="362"/>
      <c r="C35" s="362"/>
      <c r="D35" s="362"/>
      <c r="E35" s="362"/>
      <c r="F35" s="363">
        <v>185068.6</v>
      </c>
      <c r="G35" s="364">
        <v>1.0299598377350503E-2</v>
      </c>
    </row>
    <row r="36" spans="1:7" ht="18.75" customHeight="1">
      <c r="A36" s="351" t="s">
        <v>675</v>
      </c>
      <c r="B36" s="351"/>
      <c r="C36" s="351"/>
      <c r="D36" s="351"/>
      <c r="E36" s="351"/>
      <c r="F36" s="365"/>
      <c r="G36" s="367"/>
    </row>
    <row r="37" spans="1:7" ht="18.75" customHeight="1">
      <c r="A37" s="369" t="s">
        <v>676</v>
      </c>
      <c r="B37" s="354"/>
      <c r="C37" s="354"/>
      <c r="D37" s="354"/>
      <c r="E37" s="354"/>
      <c r="F37" s="358">
        <v>19820889</v>
      </c>
      <c r="G37" s="359">
        <v>0.27573736178790886</v>
      </c>
    </row>
    <row r="38" spans="1:7" ht="18.75" customHeight="1">
      <c r="A38" s="369" t="s">
        <v>677</v>
      </c>
      <c r="B38" s="354"/>
      <c r="C38" s="354"/>
      <c r="D38" s="354"/>
      <c r="E38" s="354"/>
      <c r="F38" s="358">
        <v>3533244</v>
      </c>
      <c r="G38" s="359">
        <v>-8.6139559328802545E-2</v>
      </c>
    </row>
    <row r="39" spans="1:7" ht="18.75" customHeight="1">
      <c r="A39" s="369" t="s">
        <v>678</v>
      </c>
      <c r="B39" s="354"/>
      <c r="C39" s="354"/>
      <c r="D39" s="354"/>
      <c r="E39" s="354"/>
      <c r="F39" s="358">
        <v>1782</v>
      </c>
      <c r="G39" s="359">
        <v>1.144404332129964</v>
      </c>
    </row>
    <row r="40" spans="1:7" ht="12.75" customHeight="1">
      <c r="A40" s="373" t="s">
        <v>680</v>
      </c>
      <c r="B40" s="374"/>
      <c r="C40" s="374"/>
      <c r="D40" s="374"/>
      <c r="E40" s="374"/>
      <c r="F40" s="375"/>
      <c r="G40" s="375"/>
    </row>
    <row r="41" spans="1:7" ht="12.75" customHeight="1">
      <c r="A41" s="796" t="s">
        <v>681</v>
      </c>
      <c r="B41" s="796"/>
      <c r="C41" s="796"/>
      <c r="D41" s="796"/>
      <c r="E41" s="796"/>
      <c r="F41" s="796"/>
      <c r="G41" s="796"/>
    </row>
    <row r="42" spans="1:7" ht="12.75" customHeight="1">
      <c r="A42" s="120" t="s">
        <v>682</v>
      </c>
      <c r="B42" s="376"/>
      <c r="C42" s="376"/>
      <c r="D42" s="376"/>
      <c r="E42" s="376"/>
      <c r="F42" s="376"/>
      <c r="G42" s="376"/>
    </row>
    <row r="43" spans="1:7" ht="12.75" customHeight="1">
      <c r="A43" s="632" t="s">
        <v>1189</v>
      </c>
    </row>
    <row r="44" spans="1:7" ht="12.75" customHeight="1">
      <c r="G44" s="51" t="s">
        <v>679</v>
      </c>
    </row>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2">
    <mergeCell ref="A4:G4"/>
    <mergeCell ref="A41:G41"/>
  </mergeCells>
  <hyperlinks>
    <hyperlink ref="A43" location="'2 Sadržaj'!A1" display="Sadržaj / Contents"/>
  </hyperlink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51" t="s">
        <v>1182</v>
      </c>
      <c r="E1" s="28" t="str">
        <f>Naslovnica!A20</f>
        <v>Veljača 2012.</v>
      </c>
    </row>
    <row r="2" spans="1:6" ht="12.75" customHeight="1">
      <c r="A2" s="152" t="s">
        <v>125</v>
      </c>
      <c r="E2" s="33" t="str">
        <f>Naslovnica!A24</f>
        <v>February 2012</v>
      </c>
    </row>
    <row r="3" spans="1:6" ht="12.75" customHeight="1"/>
    <row r="4" spans="1:6" ht="45" customHeight="1">
      <c r="A4" s="377" t="s">
        <v>683</v>
      </c>
      <c r="B4" s="377" t="s">
        <v>684</v>
      </c>
      <c r="C4" s="377" t="s">
        <v>685</v>
      </c>
      <c r="D4" s="377" t="s">
        <v>686</v>
      </c>
      <c r="E4" s="377" t="s">
        <v>687</v>
      </c>
    </row>
    <row r="5" spans="1:6" ht="12.75" customHeight="1">
      <c r="A5" s="378" t="s">
        <v>1256</v>
      </c>
      <c r="B5" s="379">
        <v>82523371</v>
      </c>
      <c r="C5" s="380">
        <v>0.23507488028349305</v>
      </c>
      <c r="D5" s="381">
        <v>224.01</v>
      </c>
      <c r="E5" s="382">
        <v>-6.1</v>
      </c>
    </row>
    <row r="6" spans="1:6" ht="12.75" customHeight="1">
      <c r="A6" s="378" t="s">
        <v>1257</v>
      </c>
      <c r="B6" s="379">
        <v>51330934</v>
      </c>
      <c r="C6" s="380">
        <v>0.14622055568827749</v>
      </c>
      <c r="D6" s="381">
        <v>7.56</v>
      </c>
      <c r="E6" s="382">
        <v>55.2</v>
      </c>
      <c r="F6" s="685"/>
    </row>
    <row r="7" spans="1:6" ht="12.75" customHeight="1">
      <c r="A7" s="378" t="s">
        <v>1258</v>
      </c>
      <c r="B7" s="379">
        <v>17192611</v>
      </c>
      <c r="C7" s="380">
        <v>4.8974622868783027E-2</v>
      </c>
      <c r="D7" s="381">
        <v>1156.17</v>
      </c>
      <c r="E7" s="382">
        <v>-6.4</v>
      </c>
    </row>
    <row r="8" spans="1:6" ht="12.75" customHeight="1">
      <c r="A8" s="378" t="s">
        <v>1259</v>
      </c>
      <c r="B8" s="379">
        <v>15740076</v>
      </c>
      <c r="C8" s="380">
        <v>4.483695269008197E-2</v>
      </c>
      <c r="D8" s="381">
        <v>3650</v>
      </c>
      <c r="E8" s="382">
        <v>-2</v>
      </c>
    </row>
    <row r="9" spans="1:6" ht="12.75" customHeight="1">
      <c r="A9" s="378" t="s">
        <v>1260</v>
      </c>
      <c r="B9" s="379">
        <v>15355496</v>
      </c>
      <c r="C9" s="380">
        <v>4.3741443668044735E-2</v>
      </c>
      <c r="D9" s="381">
        <v>117.87</v>
      </c>
      <c r="E9" s="382">
        <v>9.1</v>
      </c>
    </row>
    <row r="10" spans="1:6" ht="12.75" customHeight="1">
      <c r="A10" s="378" t="s">
        <v>1261</v>
      </c>
      <c r="B10" s="379">
        <v>13430335</v>
      </c>
      <c r="C10" s="380">
        <v>3.8257457905981646E-2</v>
      </c>
      <c r="D10" s="383">
        <v>216.75</v>
      </c>
      <c r="E10" s="384">
        <v>1.8</v>
      </c>
    </row>
    <row r="11" spans="1:6" ht="12.75" customHeight="1">
      <c r="A11" s="378" t="s">
        <v>1262</v>
      </c>
      <c r="B11" s="379">
        <v>13124231</v>
      </c>
      <c r="C11" s="380">
        <v>3.7385494481774237E-2</v>
      </c>
      <c r="D11" s="383">
        <v>201.5</v>
      </c>
      <c r="E11" s="382">
        <v>3.9</v>
      </c>
    </row>
    <row r="12" spans="1:6" ht="12.75" customHeight="1">
      <c r="A12" s="378" t="s">
        <v>1263</v>
      </c>
      <c r="B12" s="379">
        <v>11076216</v>
      </c>
      <c r="C12" s="380">
        <v>3.1551548593356786E-2</v>
      </c>
      <c r="D12" s="383">
        <v>141.01</v>
      </c>
      <c r="E12" s="382">
        <v>20.5</v>
      </c>
    </row>
    <row r="13" spans="1:6" ht="12.75" customHeight="1">
      <c r="A13" s="378" t="s">
        <v>1264</v>
      </c>
      <c r="B13" s="379">
        <v>9707122</v>
      </c>
      <c r="C13" s="380">
        <v>2.7651567239627931E-2</v>
      </c>
      <c r="D13" s="383">
        <v>6000</v>
      </c>
      <c r="E13" s="382">
        <v>-14.4</v>
      </c>
    </row>
    <row r="14" spans="1:6" ht="12.75" customHeight="1">
      <c r="A14" s="378" t="s">
        <v>1265</v>
      </c>
      <c r="B14" s="379">
        <v>9382980</v>
      </c>
      <c r="C14" s="380">
        <v>2.6728221029681514E-2</v>
      </c>
      <c r="D14" s="383">
        <v>1060</v>
      </c>
      <c r="E14" s="382">
        <v>24.7</v>
      </c>
    </row>
    <row r="15" spans="1:6" ht="12.75" customHeight="1">
      <c r="A15" s="378" t="s">
        <v>688</v>
      </c>
      <c r="B15" s="379">
        <v>112188050</v>
      </c>
      <c r="C15" s="380">
        <v>0.31957725555089761</v>
      </c>
      <c r="D15" s="380"/>
      <c r="E15" s="380"/>
    </row>
    <row r="16" spans="1:6" ht="15.75" customHeight="1">
      <c r="A16" s="385" t="s">
        <v>689</v>
      </c>
      <c r="B16" s="386">
        <f>SUM(B5:B15)</f>
        <v>351051422</v>
      </c>
      <c r="C16" s="387"/>
      <c r="D16" s="388"/>
      <c r="E16" s="388"/>
    </row>
    <row r="17" spans="1:5" ht="12.75" customHeight="1">
      <c r="A17" s="389" t="s">
        <v>690</v>
      </c>
    </row>
    <row r="18" spans="1:5" ht="12.75" customHeight="1"/>
    <row r="19" spans="1:5" ht="12.75" customHeight="1">
      <c r="A19" s="151" t="s">
        <v>126</v>
      </c>
    </row>
    <row r="20" spans="1:5" ht="12.75" customHeight="1">
      <c r="A20" s="152" t="s">
        <v>691</v>
      </c>
    </row>
    <row r="21" spans="1:5" ht="12.75" customHeight="1">
      <c r="A21" s="390" t="s">
        <v>692</v>
      </c>
    </row>
    <row r="22" spans="1:5" ht="43.5">
      <c r="A22" s="377" t="s">
        <v>693</v>
      </c>
      <c r="B22" s="377" t="s">
        <v>684</v>
      </c>
      <c r="C22" s="377" t="s">
        <v>685</v>
      </c>
      <c r="D22" s="377" t="s">
        <v>686</v>
      </c>
    </row>
    <row r="23" spans="1:5" ht="15" customHeight="1">
      <c r="A23" s="391" t="s">
        <v>694</v>
      </c>
      <c r="B23" s="392"/>
      <c r="C23" s="393"/>
      <c r="D23" s="393"/>
    </row>
    <row r="24" spans="1:5" ht="12.75" customHeight="1">
      <c r="A24" s="401" t="s">
        <v>1266</v>
      </c>
      <c r="B24" s="379">
        <v>19360000</v>
      </c>
      <c r="C24" s="395">
        <v>0.47551807706777477</v>
      </c>
      <c r="D24" s="396">
        <v>97.3</v>
      </c>
    </row>
    <row r="25" spans="1:5" ht="12.75" customHeight="1">
      <c r="A25" s="401" t="s">
        <v>1267</v>
      </c>
      <c r="B25" s="379">
        <v>19135000</v>
      </c>
      <c r="C25" s="395">
        <v>0.46999165313491065</v>
      </c>
      <c r="D25" s="396">
        <v>96.1</v>
      </c>
      <c r="E25" s="685"/>
    </row>
    <row r="26" spans="1:5" ht="12.75" customHeight="1">
      <c r="A26" s="401" t="s">
        <v>1268</v>
      </c>
      <c r="B26" s="379">
        <v>845303</v>
      </c>
      <c r="C26" s="395">
        <v>2.0762234354319276E-2</v>
      </c>
      <c r="D26" s="396">
        <v>96</v>
      </c>
    </row>
    <row r="27" spans="1:5" ht="12.75" customHeight="1">
      <c r="A27" s="401" t="s">
        <v>1269</v>
      </c>
      <c r="B27" s="379">
        <v>793153</v>
      </c>
      <c r="C27" s="395">
        <v>1.9481332096102106E-2</v>
      </c>
      <c r="D27" s="396">
        <v>98.1</v>
      </c>
    </row>
    <row r="28" spans="1:5" ht="12.75" customHeight="1">
      <c r="A28" s="401" t="s">
        <v>1270</v>
      </c>
      <c r="B28" s="379">
        <v>405937</v>
      </c>
      <c r="C28" s="395">
        <v>9.9705775646002723E-3</v>
      </c>
      <c r="D28" s="396">
        <v>101</v>
      </c>
    </row>
    <row r="29" spans="1:5" ht="12.75" customHeight="1">
      <c r="A29" s="401" t="s">
        <v>1271</v>
      </c>
      <c r="B29" s="379">
        <v>34699</v>
      </c>
      <c r="C29" s="395">
        <v>8.5227281798423119E-4</v>
      </c>
      <c r="D29" s="397">
        <v>98</v>
      </c>
    </row>
    <row r="30" spans="1:5" ht="12.75" customHeight="1">
      <c r="A30" s="401" t="s">
        <v>1272</v>
      </c>
      <c r="B30" s="379">
        <v>34433</v>
      </c>
      <c r="C30" s="395">
        <v>8.4573935680137856E-4</v>
      </c>
      <c r="D30" s="396">
        <v>53</v>
      </c>
    </row>
    <row r="31" spans="1:5" ht="12.75" customHeight="1">
      <c r="A31" s="401" t="s">
        <v>1273</v>
      </c>
      <c r="B31" s="379">
        <v>9510</v>
      </c>
      <c r="C31" s="395">
        <v>2.3358351822905672E-4</v>
      </c>
      <c r="D31" s="396">
        <v>93</v>
      </c>
    </row>
    <row r="32" spans="1:5" ht="12.75" customHeight="1">
      <c r="A32" s="401" t="s">
        <v>1274</v>
      </c>
      <c r="B32" s="379">
        <v>9306</v>
      </c>
      <c r="C32" s="395">
        <v>2.2857289386325991E-4</v>
      </c>
      <c r="D32" s="396">
        <v>91</v>
      </c>
    </row>
    <row r="33" spans="1:4" ht="12.75" customHeight="1">
      <c r="A33" s="401" t="s">
        <v>1275</v>
      </c>
      <c r="B33" s="379">
        <v>8897</v>
      </c>
      <c r="C33" s="395">
        <v>2.1852708324752025E-4</v>
      </c>
      <c r="D33" s="396">
        <v>87</v>
      </c>
    </row>
    <row r="34" spans="1:4" ht="15" customHeight="1">
      <c r="A34" s="378" t="s">
        <v>688</v>
      </c>
      <c r="B34" s="379">
        <v>77251</v>
      </c>
      <c r="C34" s="395">
        <v>1.8974301121674933E-3</v>
      </c>
      <c r="D34" s="396"/>
    </row>
    <row r="35" spans="1:4" ht="15" customHeight="1">
      <c r="A35" s="403" t="s">
        <v>695</v>
      </c>
      <c r="B35" s="404">
        <f>SUM(B24:B34)</f>
        <v>40713489</v>
      </c>
      <c r="C35" s="395"/>
      <c r="D35" s="396"/>
    </row>
    <row r="36" spans="1:4" ht="15" customHeight="1">
      <c r="A36" s="391" t="s">
        <v>696</v>
      </c>
      <c r="B36" s="379"/>
      <c r="C36" s="395"/>
      <c r="D36" s="396"/>
    </row>
    <row r="37" spans="1:4" ht="12.75" customHeight="1">
      <c r="A37" s="391" t="s">
        <v>1271</v>
      </c>
      <c r="B37" s="379">
        <v>16767750</v>
      </c>
      <c r="C37" s="395">
        <v>0.68513202921497518</v>
      </c>
      <c r="D37" s="396">
        <v>98.75</v>
      </c>
    </row>
    <row r="38" spans="1:4" ht="12.75" customHeight="1">
      <c r="A38" s="394" t="s">
        <v>1267</v>
      </c>
      <c r="B38" s="379">
        <v>3858000</v>
      </c>
      <c r="C38" s="395">
        <v>0.15763828591858625</v>
      </c>
      <c r="D38" s="396">
        <v>96.45</v>
      </c>
    </row>
    <row r="39" spans="1:4" ht="12.75" customHeight="1">
      <c r="A39" s="394" t="s">
        <v>1276</v>
      </c>
      <c r="B39" s="379">
        <v>3848000</v>
      </c>
      <c r="C39" s="395">
        <v>0.15722968486643854</v>
      </c>
      <c r="D39" s="396">
        <v>96.2</v>
      </c>
    </row>
    <row r="40" spans="1:4" ht="15" customHeight="1">
      <c r="A40" s="403" t="s">
        <v>695</v>
      </c>
      <c r="B40" s="404">
        <f>SUM(B37:B39)</f>
        <v>24473750</v>
      </c>
      <c r="C40" s="395"/>
      <c r="D40" s="396"/>
    </row>
    <row r="41" spans="1:4" ht="26.25" customHeight="1">
      <c r="A41" s="405" t="s">
        <v>697</v>
      </c>
      <c r="B41" s="398">
        <f>B35+B40</f>
        <v>65187239</v>
      </c>
      <c r="C41" s="399"/>
      <c r="D41" s="400"/>
    </row>
    <row r="42" spans="1:4" ht="12.75" customHeight="1"/>
    <row r="43" spans="1:4" ht="12.75" customHeight="1">
      <c r="A43" s="151" t="s">
        <v>1199</v>
      </c>
    </row>
    <row r="44" spans="1:4" ht="12.75" customHeight="1">
      <c r="A44" s="152" t="s">
        <v>1200</v>
      </c>
    </row>
    <row r="45" spans="1:4" ht="12.75" customHeight="1">
      <c r="A45" s="390" t="s">
        <v>692</v>
      </c>
    </row>
    <row r="46" spans="1:4" ht="43.5">
      <c r="A46" s="377" t="s">
        <v>1202</v>
      </c>
      <c r="B46" s="377" t="s">
        <v>684</v>
      </c>
      <c r="C46" s="377" t="s">
        <v>685</v>
      </c>
      <c r="D46" s="377" t="s">
        <v>686</v>
      </c>
    </row>
    <row r="47" spans="1:4" ht="12.75" customHeight="1">
      <c r="A47" s="401" t="s">
        <v>1277</v>
      </c>
      <c r="B47" s="379">
        <v>117068547</v>
      </c>
      <c r="C47" s="395">
        <v>0.11452385376785994</v>
      </c>
      <c r="D47" s="396">
        <v>97.05</v>
      </c>
    </row>
    <row r="48" spans="1:4" ht="12.75" customHeight="1">
      <c r="A48" s="401" t="s">
        <v>1278</v>
      </c>
      <c r="B48" s="379">
        <v>99689076</v>
      </c>
      <c r="C48" s="395">
        <v>9.7522156502694746E-2</v>
      </c>
      <c r="D48" s="396">
        <v>100.52800000000001</v>
      </c>
    </row>
    <row r="49" spans="1:6" ht="12.75" customHeight="1">
      <c r="A49" s="401" t="s">
        <v>1267</v>
      </c>
      <c r="B49" s="379">
        <v>84331178</v>
      </c>
      <c r="C49" s="395">
        <v>8.2498089750301304E-2</v>
      </c>
      <c r="D49" s="396">
        <v>96.8</v>
      </c>
      <c r="E49" s="685"/>
    </row>
    <row r="50" spans="1:6" ht="12.75" customHeight="1">
      <c r="A50" s="401" t="s">
        <v>1279</v>
      </c>
      <c r="B50" s="379">
        <v>82471580</v>
      </c>
      <c r="C50" s="395">
        <v>8.0678913422615225E-2</v>
      </c>
      <c r="D50" s="396">
        <v>98.948999999999998</v>
      </c>
    </row>
    <row r="51" spans="1:6" ht="12.75" customHeight="1">
      <c r="A51" s="401" t="s">
        <v>1280</v>
      </c>
      <c r="B51" s="379">
        <v>65347509</v>
      </c>
      <c r="C51" s="395">
        <v>6.3927064583879312E-2</v>
      </c>
      <c r="D51" s="396">
        <v>99.997</v>
      </c>
    </row>
    <row r="52" spans="1:6" ht="12.75" customHeight="1">
      <c r="A52" s="401" t="s">
        <v>1281</v>
      </c>
      <c r="B52" s="379">
        <v>54544350</v>
      </c>
      <c r="C52" s="395">
        <v>5.3358731472621518E-2</v>
      </c>
      <c r="D52" s="397">
        <v>99</v>
      </c>
    </row>
    <row r="53" spans="1:6" ht="15" customHeight="1">
      <c r="A53" s="401" t="s">
        <v>1282</v>
      </c>
      <c r="B53" s="379">
        <v>51751848</v>
      </c>
      <c r="C53" s="395">
        <v>5.0626929473793797E-2</v>
      </c>
      <c r="D53" s="396">
        <v>90.85</v>
      </c>
    </row>
    <row r="54" spans="1:6" ht="12.75" customHeight="1">
      <c r="A54" s="401" t="s">
        <v>1276</v>
      </c>
      <c r="B54" s="379">
        <v>47533700</v>
      </c>
      <c r="C54" s="395">
        <v>4.6500470428195571E-2</v>
      </c>
      <c r="D54" s="396">
        <v>96.75</v>
      </c>
    </row>
    <row r="55" spans="1:6" ht="12.75" customHeight="1">
      <c r="A55" s="401" t="s">
        <v>1283</v>
      </c>
      <c r="B55" s="379">
        <v>42604554</v>
      </c>
      <c r="C55" s="395">
        <v>4.1678468189588889E-2</v>
      </c>
      <c r="D55" s="396">
        <v>93.563000000000002</v>
      </c>
    </row>
    <row r="56" spans="1:6" ht="12.75" customHeight="1">
      <c r="A56" s="402" t="s">
        <v>1271</v>
      </c>
      <c r="B56" s="379">
        <v>41590800</v>
      </c>
      <c r="C56" s="395">
        <v>4.0686749937097186E-2</v>
      </c>
      <c r="D56" s="396">
        <v>98.6</v>
      </c>
    </row>
    <row r="57" spans="1:6" ht="24">
      <c r="A57" s="642" t="s">
        <v>1201</v>
      </c>
      <c r="B57" s="379">
        <v>335286624</v>
      </c>
      <c r="C57" s="395">
        <v>0.3279985724713525</v>
      </c>
      <c r="D57" s="396"/>
    </row>
    <row r="58" spans="1:6" ht="26.25" customHeight="1">
      <c r="A58" s="405" t="s">
        <v>698</v>
      </c>
      <c r="B58" s="398">
        <f>SUM(B47:B57)</f>
        <v>1022219766</v>
      </c>
      <c r="C58" s="399"/>
      <c r="D58" s="400"/>
    </row>
    <row r="59" spans="1:6" ht="12.75" customHeight="1"/>
    <row r="60" spans="1:6" ht="12.75" customHeight="1">
      <c r="A60" s="406" t="s">
        <v>1203</v>
      </c>
    </row>
    <row r="61" spans="1:6" ht="12.75" customHeight="1">
      <c r="A61" s="407" t="s">
        <v>1204</v>
      </c>
    </row>
    <row r="62" spans="1:6" ht="12.75" customHeight="1">
      <c r="A62" s="390" t="s">
        <v>699</v>
      </c>
    </row>
    <row r="63" spans="1:6" ht="12.75" customHeight="1">
      <c r="A63" s="362"/>
      <c r="B63" s="408" t="s">
        <v>700</v>
      </c>
      <c r="C63" s="408" t="s">
        <v>701</v>
      </c>
      <c r="D63" s="408" t="s">
        <v>702</v>
      </c>
      <c r="E63" s="408" t="s">
        <v>703</v>
      </c>
      <c r="F63" s="408" t="s">
        <v>704</v>
      </c>
    </row>
    <row r="64" spans="1:6" ht="12.75" customHeight="1">
      <c r="A64" s="362"/>
      <c r="B64" s="409" t="s">
        <v>705</v>
      </c>
      <c r="C64" s="409" t="s">
        <v>706</v>
      </c>
      <c r="D64" s="409" t="s">
        <v>707</v>
      </c>
      <c r="E64" s="409" t="s">
        <v>708</v>
      </c>
      <c r="F64" s="409" t="s">
        <v>709</v>
      </c>
    </row>
    <row r="65" spans="1:7" ht="12.75" customHeight="1">
      <c r="A65" s="410"/>
      <c r="B65" s="411"/>
      <c r="C65" s="411"/>
      <c r="D65" s="411"/>
      <c r="E65" s="412"/>
      <c r="F65" s="412"/>
    </row>
    <row r="66" spans="1:7" ht="15" customHeight="1">
      <c r="A66" s="385" t="s">
        <v>689</v>
      </c>
      <c r="B66" s="413"/>
      <c r="C66" s="413"/>
      <c r="D66" s="413"/>
      <c r="E66" s="414"/>
      <c r="F66" s="414"/>
    </row>
    <row r="67" spans="1:7" ht="12.75" customHeight="1"/>
    <row r="68" spans="1:7" ht="12.75" customHeight="1">
      <c r="A68" s="406" t="s">
        <v>1205</v>
      </c>
    </row>
    <row r="69" spans="1:7" ht="12.75" customHeight="1">
      <c r="A69" s="407" t="s">
        <v>1206</v>
      </c>
    </row>
    <row r="70" spans="1:7" ht="12.75" customHeight="1">
      <c r="A70" s="390" t="s">
        <v>699</v>
      </c>
    </row>
    <row r="71" spans="1:7" ht="12.75" customHeight="1">
      <c r="A71" s="362"/>
      <c r="B71" s="408" t="s">
        <v>700</v>
      </c>
      <c r="C71" s="408" t="s">
        <v>701</v>
      </c>
      <c r="D71" s="408" t="s">
        <v>702</v>
      </c>
      <c r="E71" s="408" t="s">
        <v>703</v>
      </c>
      <c r="F71" s="408" t="s">
        <v>704</v>
      </c>
    </row>
    <row r="72" spans="1:7" ht="12.75" customHeight="1">
      <c r="A72" s="362"/>
      <c r="B72" s="409" t="s">
        <v>705</v>
      </c>
      <c r="C72" s="409" t="s">
        <v>706</v>
      </c>
      <c r="D72" s="409" t="s">
        <v>707</v>
      </c>
      <c r="E72" s="409" t="s">
        <v>708</v>
      </c>
      <c r="F72" s="409" t="s">
        <v>709</v>
      </c>
    </row>
    <row r="73" spans="1:7" ht="12.75" customHeight="1">
      <c r="A73" s="410"/>
      <c r="B73" s="415"/>
      <c r="C73" s="415"/>
      <c r="D73" s="415"/>
      <c r="E73" s="416"/>
      <c r="F73" s="416"/>
    </row>
    <row r="74" spans="1:7" ht="15" customHeight="1">
      <c r="A74" s="385" t="s">
        <v>689</v>
      </c>
      <c r="B74" s="417"/>
      <c r="C74" s="417"/>
      <c r="D74" s="417"/>
      <c r="E74" s="414"/>
      <c r="F74" s="414"/>
    </row>
    <row r="75" spans="1:7" ht="12.75" customHeight="1">
      <c r="A75" s="94" t="s">
        <v>710</v>
      </c>
    </row>
    <row r="76" spans="1:7" ht="12.75" customHeight="1">
      <c r="A76" s="632" t="s">
        <v>1189</v>
      </c>
      <c r="G76" s="333" t="s">
        <v>711</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8" orientation="portrait" r:id="rId1"/>
  <rowBreaks count="1" manualBreakCount="1">
    <brk id="76" max="8" man="1"/>
  </rowBreaks>
  <colBreaks count="1" manualBreakCount="1">
    <brk id="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214"/>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0" ht="12.75" customHeight="1">
      <c r="A1" s="612" t="s">
        <v>712</v>
      </c>
      <c r="B1" s="613"/>
      <c r="C1" s="614"/>
      <c r="D1" s="614"/>
      <c r="E1" s="614"/>
      <c r="F1" s="614"/>
      <c r="G1" s="614"/>
      <c r="H1" s="614"/>
      <c r="I1" s="614"/>
      <c r="J1" s="614"/>
    </row>
    <row r="2" spans="1:10" ht="12.75" customHeight="1">
      <c r="A2" s="615" t="s">
        <v>713</v>
      </c>
      <c r="B2" s="616"/>
      <c r="C2" s="616"/>
      <c r="D2" s="616"/>
      <c r="E2" s="616"/>
      <c r="F2" s="616"/>
      <c r="G2" s="614"/>
      <c r="H2" s="614"/>
      <c r="I2" s="614"/>
      <c r="J2" s="614"/>
    </row>
    <row r="3" spans="1:10" ht="12.75" customHeight="1">
      <c r="A3" s="151" t="s">
        <v>1183</v>
      </c>
    </row>
    <row r="4" spans="1:10" ht="12.75" customHeight="1">
      <c r="A4" s="152" t="s">
        <v>714</v>
      </c>
    </row>
    <row r="5" spans="1:10" ht="12.75" customHeight="1">
      <c r="E5" s="799" t="str">
        <f>Naslovnica!A20</f>
        <v>Veljača 2012.</v>
      </c>
      <c r="F5" s="799"/>
      <c r="G5" s="801" t="str">
        <f>'4 Tablica-Grafikon 2'!F5</f>
        <v>Siječanj 2012.</v>
      </c>
      <c r="H5" s="799"/>
    </row>
    <row r="6" spans="1:10" ht="12.75" customHeight="1">
      <c r="E6" s="800" t="str">
        <f>Naslovnica!A24</f>
        <v>February 2012</v>
      </c>
      <c r="F6" s="800"/>
      <c r="G6" s="802" t="str">
        <f>'4 Tablica-Grafikon 2'!F6</f>
        <v>January 2012</v>
      </c>
      <c r="H6" s="800"/>
    </row>
    <row r="7" spans="1:10" ht="12.75" customHeight="1">
      <c r="A7" s="418"/>
      <c r="B7" s="419"/>
      <c r="C7" s="419"/>
      <c r="D7" s="419"/>
      <c r="E7" s="797" t="s">
        <v>715</v>
      </c>
      <c r="F7" s="798"/>
      <c r="G7" s="797" t="s">
        <v>715</v>
      </c>
      <c r="H7" s="798"/>
      <c r="I7" s="798" t="s">
        <v>716</v>
      </c>
      <c r="J7" s="798"/>
    </row>
    <row r="8" spans="1:10" ht="12.75" customHeight="1">
      <c r="A8" s="420" t="s">
        <v>717</v>
      </c>
      <c r="B8" s="420" t="s">
        <v>718</v>
      </c>
      <c r="C8" s="377" t="s">
        <v>719</v>
      </c>
      <c r="D8" s="377" t="s">
        <v>720</v>
      </c>
      <c r="E8" s="377" t="s">
        <v>721</v>
      </c>
      <c r="F8" s="377" t="s">
        <v>383</v>
      </c>
      <c r="G8" s="377" t="s">
        <v>721</v>
      </c>
      <c r="H8" s="377" t="s">
        <v>383</v>
      </c>
      <c r="I8" s="377" t="s">
        <v>721</v>
      </c>
      <c r="J8" s="377" t="s">
        <v>383</v>
      </c>
    </row>
    <row r="9" spans="1:10" ht="12.75" customHeight="1">
      <c r="A9" s="421" t="s">
        <v>722</v>
      </c>
      <c r="B9" s="421" t="s">
        <v>723</v>
      </c>
      <c r="C9" s="422" t="s">
        <v>724</v>
      </c>
      <c r="D9" s="422" t="s">
        <v>725</v>
      </c>
      <c r="E9" s="422" t="s">
        <v>726</v>
      </c>
      <c r="F9" s="422" t="s">
        <v>727</v>
      </c>
      <c r="G9" s="422" t="s">
        <v>726</v>
      </c>
      <c r="H9" s="422" t="s">
        <v>727</v>
      </c>
      <c r="I9" s="422" t="s">
        <v>726</v>
      </c>
      <c r="J9" s="422" t="s">
        <v>727</v>
      </c>
    </row>
    <row r="10" spans="1:10" ht="12.75" customHeight="1">
      <c r="A10" s="281" t="s">
        <v>728</v>
      </c>
      <c r="B10" s="281" t="s">
        <v>729</v>
      </c>
      <c r="C10" s="282" t="s">
        <v>730</v>
      </c>
      <c r="D10" s="282" t="s">
        <v>731</v>
      </c>
      <c r="E10" s="423">
        <v>4318123.3099999996</v>
      </c>
      <c r="F10" s="424">
        <v>320.37632429592469</v>
      </c>
      <c r="G10" s="425">
        <v>4290287.37</v>
      </c>
      <c r="H10" s="426">
        <v>318.31108078611811</v>
      </c>
      <c r="I10" s="427">
        <v>6.4881294886314222E-3</v>
      </c>
      <c r="J10" s="427">
        <v>6.4881294886314222E-3</v>
      </c>
    </row>
    <row r="11" spans="1:10" ht="12.75" customHeight="1">
      <c r="A11" s="281" t="s">
        <v>732</v>
      </c>
      <c r="B11" s="281" t="s">
        <v>729</v>
      </c>
      <c r="C11" s="282" t="s">
        <v>733</v>
      </c>
      <c r="D11" s="282" t="s">
        <v>734</v>
      </c>
      <c r="E11" s="423">
        <v>12296648.699999999</v>
      </c>
      <c r="F11" s="424">
        <v>74.791209966218005</v>
      </c>
      <c r="G11" s="425">
        <v>12138780.869999999</v>
      </c>
      <c r="H11" s="426">
        <v>73.500668734949073</v>
      </c>
      <c r="I11" s="427">
        <v>1.3005245888420003E-2</v>
      </c>
      <c r="J11" s="427">
        <v>1.7558224346539753E-2</v>
      </c>
    </row>
    <row r="12" spans="1:10" ht="12.75" customHeight="1">
      <c r="A12" s="281" t="s">
        <v>735</v>
      </c>
      <c r="B12" s="281" t="s">
        <v>729</v>
      </c>
      <c r="C12" s="428" t="s">
        <v>733</v>
      </c>
      <c r="D12" s="428" t="s">
        <v>731</v>
      </c>
      <c r="E12" s="429">
        <v>13426471.890000001</v>
      </c>
      <c r="F12" s="424">
        <v>75.706477692272088</v>
      </c>
      <c r="G12" s="430">
        <v>13170221.07</v>
      </c>
      <c r="H12" s="426">
        <v>74.347422473451957</v>
      </c>
      <c r="I12" s="427">
        <v>1.9456835131166139E-2</v>
      </c>
      <c r="J12" s="427">
        <v>1.8279789313549122E-2</v>
      </c>
    </row>
    <row r="13" spans="1:10" ht="12.75" customHeight="1">
      <c r="A13" s="281" t="s">
        <v>736</v>
      </c>
      <c r="B13" s="281" t="s">
        <v>729</v>
      </c>
      <c r="C13" s="428" t="s">
        <v>730</v>
      </c>
      <c r="D13" s="428" t="s">
        <v>731</v>
      </c>
      <c r="E13" s="429">
        <v>9048775.5399999991</v>
      </c>
      <c r="F13" s="424">
        <v>434.09035086806983</v>
      </c>
      <c r="G13" s="430">
        <v>9931781.0999999996</v>
      </c>
      <c r="H13" s="426">
        <v>428.85912163493026</v>
      </c>
      <c r="I13" s="427">
        <v>-8.8907070253491649E-2</v>
      </c>
      <c r="J13" s="427">
        <v>1.2198013215147796E-2</v>
      </c>
    </row>
    <row r="14" spans="1:10" ht="12.75" customHeight="1">
      <c r="A14" s="281" t="s">
        <v>737</v>
      </c>
      <c r="B14" s="281" t="s">
        <v>729</v>
      </c>
      <c r="C14" s="282" t="s">
        <v>733</v>
      </c>
      <c r="D14" s="282" t="s">
        <v>731</v>
      </c>
      <c r="E14" s="429">
        <v>9226538.5600000005</v>
      </c>
      <c r="F14" s="424">
        <v>268.27490946257575</v>
      </c>
      <c r="G14" s="430">
        <v>8831299.1999999993</v>
      </c>
      <c r="H14" s="426">
        <v>256.86627542467858</v>
      </c>
      <c r="I14" s="427">
        <v>4.4754384496451083E-2</v>
      </c>
      <c r="J14" s="427">
        <v>4.441468238302293E-2</v>
      </c>
    </row>
    <row r="15" spans="1:10" ht="12.75" customHeight="1">
      <c r="A15" s="281" t="s">
        <v>738</v>
      </c>
      <c r="B15" s="281" t="s">
        <v>729</v>
      </c>
      <c r="C15" s="282" t="s">
        <v>733</v>
      </c>
      <c r="D15" s="282" t="s">
        <v>731</v>
      </c>
      <c r="E15" s="429">
        <v>14653837.01</v>
      </c>
      <c r="F15" s="424">
        <v>46.054525726078488</v>
      </c>
      <c r="G15" s="430">
        <v>15589287.43</v>
      </c>
      <c r="H15" s="426">
        <v>45.619469043873607</v>
      </c>
      <c r="I15" s="427">
        <v>-6.0005976809422434E-2</v>
      </c>
      <c r="J15" s="427">
        <v>9.5366450185221385E-3</v>
      </c>
    </row>
    <row r="16" spans="1:10" ht="12.75" customHeight="1">
      <c r="A16" s="431" t="s">
        <v>1289</v>
      </c>
      <c r="B16" s="281" t="s">
        <v>739</v>
      </c>
      <c r="C16" s="282" t="s">
        <v>733</v>
      </c>
      <c r="D16" s="282" t="s">
        <v>740</v>
      </c>
      <c r="E16" s="432">
        <v>23104592.629999999</v>
      </c>
      <c r="F16" s="433">
        <v>10.715015918046868</v>
      </c>
      <c r="G16" s="430">
        <v>25422641.120000001</v>
      </c>
      <c r="H16" s="426">
        <v>11.79003709963238</v>
      </c>
      <c r="I16" s="427">
        <v>-9.1180474879000384E-2</v>
      </c>
      <c r="J16" s="427">
        <v>-9.1180474879000384E-2</v>
      </c>
    </row>
    <row r="17" spans="1:10" ht="12.75" customHeight="1">
      <c r="A17" s="281" t="s">
        <v>741</v>
      </c>
      <c r="B17" s="281" t="s">
        <v>739</v>
      </c>
      <c r="C17" s="282" t="s">
        <v>733</v>
      </c>
      <c r="D17" s="282" t="s">
        <v>740</v>
      </c>
      <c r="E17" s="429">
        <v>71573852.109999999</v>
      </c>
      <c r="F17" s="424">
        <v>83.991316656183898</v>
      </c>
      <c r="G17" s="430">
        <v>67689408.019999996</v>
      </c>
      <c r="H17" s="426">
        <v>83.595223693044559</v>
      </c>
      <c r="I17" s="427">
        <v>5.7386291350816299E-2</v>
      </c>
      <c r="J17" s="427">
        <v>4.7382248128644555E-3</v>
      </c>
    </row>
    <row r="18" spans="1:10" ht="12.75" customHeight="1">
      <c r="A18" s="281" t="s">
        <v>742</v>
      </c>
      <c r="B18" s="281" t="s">
        <v>739</v>
      </c>
      <c r="C18" s="428" t="s">
        <v>730</v>
      </c>
      <c r="D18" s="428" t="s">
        <v>731</v>
      </c>
      <c r="E18" s="434">
        <v>60544736.68</v>
      </c>
      <c r="F18" s="435">
        <v>7209.5423485977308</v>
      </c>
      <c r="G18" s="436">
        <v>59761549.399999999</v>
      </c>
      <c r="H18" s="437">
        <v>7116.2820229002818</v>
      </c>
      <c r="I18" s="427">
        <v>1.3105203728201786E-2</v>
      </c>
      <c r="J18" s="427">
        <v>1.3105203728202008E-2</v>
      </c>
    </row>
    <row r="19" spans="1:10" ht="12.75" customHeight="1">
      <c r="A19" s="438" t="s">
        <v>743</v>
      </c>
      <c r="B19" s="281" t="s">
        <v>739</v>
      </c>
      <c r="C19" s="282" t="s">
        <v>733</v>
      </c>
      <c r="D19" s="282" t="s">
        <v>731</v>
      </c>
      <c r="E19" s="436">
        <v>0</v>
      </c>
      <c r="F19" s="437">
        <v>0</v>
      </c>
      <c r="G19" s="436">
        <v>0</v>
      </c>
      <c r="H19" s="437">
        <v>0</v>
      </c>
      <c r="I19" s="427"/>
      <c r="J19" s="427"/>
    </row>
    <row r="20" spans="1:10" ht="12.75" customHeight="1">
      <c r="A20" s="431" t="s">
        <v>1288</v>
      </c>
      <c r="B20" s="281" t="s">
        <v>739</v>
      </c>
      <c r="C20" s="282" t="s">
        <v>733</v>
      </c>
      <c r="D20" s="282" t="s">
        <v>734</v>
      </c>
      <c r="E20" s="439">
        <v>15585648.130000001</v>
      </c>
      <c r="F20" s="440">
        <v>62.573144472212242</v>
      </c>
      <c r="G20" s="436">
        <v>15028877.16</v>
      </c>
      <c r="H20" s="437">
        <v>60.337824512904028</v>
      </c>
      <c r="I20" s="427">
        <v>3.7046744349063632E-2</v>
      </c>
      <c r="J20" s="427">
        <v>3.7046744349063632E-2</v>
      </c>
    </row>
    <row r="21" spans="1:10" ht="12.75" customHeight="1">
      <c r="A21" s="281" t="s">
        <v>744</v>
      </c>
      <c r="B21" s="281" t="s">
        <v>745</v>
      </c>
      <c r="C21" s="428" t="s">
        <v>733</v>
      </c>
      <c r="D21" s="428" t="s">
        <v>740</v>
      </c>
      <c r="E21" s="434">
        <v>171817082.11000001</v>
      </c>
      <c r="F21" s="435">
        <v>112.11867111125659</v>
      </c>
      <c r="G21" s="436">
        <v>189986560.62</v>
      </c>
      <c r="H21" s="437">
        <v>111.79691164324363</v>
      </c>
      <c r="I21" s="427">
        <v>-9.5635598911343656E-2</v>
      </c>
      <c r="J21" s="427">
        <v>2.878071167473184E-3</v>
      </c>
    </row>
    <row r="22" spans="1:10" ht="12.75" customHeight="1">
      <c r="A22" s="281" t="s">
        <v>746</v>
      </c>
      <c r="B22" s="281" t="s">
        <v>745</v>
      </c>
      <c r="C22" s="428" t="s">
        <v>733</v>
      </c>
      <c r="D22" s="282" t="s">
        <v>731</v>
      </c>
      <c r="E22" s="434">
        <v>6276732.7000000002</v>
      </c>
      <c r="F22" s="435">
        <v>767.69274143304574</v>
      </c>
      <c r="G22" s="436">
        <v>6189203.2800000003</v>
      </c>
      <c r="H22" s="437">
        <v>756.98721937125015</v>
      </c>
      <c r="I22" s="427">
        <v>1.4142275837480733E-2</v>
      </c>
      <c r="J22" s="427">
        <v>1.4142275837480511E-2</v>
      </c>
    </row>
    <row r="23" spans="1:10" ht="12.75" customHeight="1">
      <c r="A23" s="281" t="s">
        <v>747</v>
      </c>
      <c r="B23" s="281" t="s">
        <v>745</v>
      </c>
      <c r="C23" s="428" t="s">
        <v>733</v>
      </c>
      <c r="D23" s="428" t="s">
        <v>734</v>
      </c>
      <c r="E23" s="434">
        <v>7650640.96</v>
      </c>
      <c r="F23" s="435">
        <v>111.67335033573589</v>
      </c>
      <c r="G23" s="436">
        <v>7551206.7000000002</v>
      </c>
      <c r="H23" s="437">
        <v>110.25699782162754</v>
      </c>
      <c r="I23" s="427">
        <v>1.3167996050220676E-2</v>
      </c>
      <c r="J23" s="427">
        <v>1.2845919461726307E-2</v>
      </c>
    </row>
    <row r="24" spans="1:10" ht="12.75" customHeight="1">
      <c r="A24" s="281" t="s">
        <v>748</v>
      </c>
      <c r="B24" s="281" t="s">
        <v>749</v>
      </c>
      <c r="C24" s="282" t="s">
        <v>733</v>
      </c>
      <c r="D24" s="282" t="s">
        <v>731</v>
      </c>
      <c r="E24" s="434">
        <v>6191497.3099999996</v>
      </c>
      <c r="F24" s="435">
        <v>75.266140349114309</v>
      </c>
      <c r="G24" s="436">
        <v>5977432.1699999999</v>
      </c>
      <c r="H24" s="437">
        <v>72.663885019846816</v>
      </c>
      <c r="I24" s="427">
        <v>3.5812224030640882E-2</v>
      </c>
      <c r="J24" s="427">
        <v>3.5812224030641104E-2</v>
      </c>
    </row>
    <row r="25" spans="1:10" ht="12.75" customHeight="1">
      <c r="A25" s="281" t="s">
        <v>750</v>
      </c>
      <c r="B25" s="281" t="s">
        <v>749</v>
      </c>
      <c r="C25" s="428" t="s">
        <v>730</v>
      </c>
      <c r="D25" s="428" t="s">
        <v>734</v>
      </c>
      <c r="E25" s="434">
        <v>0</v>
      </c>
      <c r="F25" s="435"/>
      <c r="G25" s="436">
        <v>0</v>
      </c>
      <c r="H25" s="437"/>
      <c r="I25" s="427"/>
      <c r="J25" s="427"/>
    </row>
    <row r="26" spans="1:10" ht="12.75" customHeight="1">
      <c r="A26" s="281" t="s">
        <v>751</v>
      </c>
      <c r="B26" s="281" t="s">
        <v>749</v>
      </c>
      <c r="C26" s="428" t="s">
        <v>730</v>
      </c>
      <c r="D26" s="428" t="s">
        <v>731</v>
      </c>
      <c r="E26" s="434">
        <v>3355980.79</v>
      </c>
      <c r="F26" s="435">
        <v>91.291028659842723</v>
      </c>
      <c r="G26" s="436">
        <v>3251439.29</v>
      </c>
      <c r="H26" s="437">
        <v>88.447239714125018</v>
      </c>
      <c r="I26" s="427">
        <v>3.2152376432653673E-2</v>
      </c>
      <c r="J26" s="427">
        <v>3.2152376432653673E-2</v>
      </c>
    </row>
    <row r="27" spans="1:10" ht="12.75" customHeight="1">
      <c r="A27" s="281" t="s">
        <v>755</v>
      </c>
      <c r="B27" s="281" t="s">
        <v>1284</v>
      </c>
      <c r="C27" s="282" t="s">
        <v>733</v>
      </c>
      <c r="D27" s="282" t="s">
        <v>740</v>
      </c>
      <c r="E27" s="434">
        <v>5139027.51</v>
      </c>
      <c r="F27" s="435">
        <v>102.17736939620968</v>
      </c>
      <c r="G27" s="436">
        <v>5126357.2699999996</v>
      </c>
      <c r="H27" s="437">
        <v>101.92545173468726</v>
      </c>
      <c r="I27" s="427">
        <v>2.4715873928935483E-3</v>
      </c>
      <c r="J27" s="427">
        <v>2.4715873928935483E-3</v>
      </c>
    </row>
    <row r="28" spans="1:10" ht="12.75" customHeight="1">
      <c r="A28" s="281" t="s">
        <v>752</v>
      </c>
      <c r="B28" s="281" t="s">
        <v>753</v>
      </c>
      <c r="C28" s="282" t="s">
        <v>733</v>
      </c>
      <c r="D28" s="282" t="s">
        <v>734</v>
      </c>
      <c r="E28" s="434">
        <v>9779688.8100000005</v>
      </c>
      <c r="F28" s="435">
        <v>5.1100427249422689</v>
      </c>
      <c r="G28" s="436">
        <v>9920094.2400000002</v>
      </c>
      <c r="H28" s="437">
        <v>5.1244508990583668</v>
      </c>
      <c r="I28" s="427">
        <v>-1.4153638725915907E-2</v>
      </c>
      <c r="J28" s="427">
        <v>-2.8116522921013409E-3</v>
      </c>
    </row>
    <row r="29" spans="1:10" ht="12.75" customHeight="1">
      <c r="A29" s="281" t="s">
        <v>754</v>
      </c>
      <c r="B29" s="281" t="s">
        <v>753</v>
      </c>
      <c r="C29" s="282" t="s">
        <v>733</v>
      </c>
      <c r="D29" s="282" t="s">
        <v>731</v>
      </c>
      <c r="E29" s="441">
        <v>5164731.1500000004</v>
      </c>
      <c r="F29" s="442">
        <v>44.351444885051976</v>
      </c>
      <c r="G29" s="443">
        <v>5177336.1500000004</v>
      </c>
      <c r="H29" s="444">
        <v>44.459688653515322</v>
      </c>
      <c r="I29" s="427">
        <v>-2.4346497184657423E-3</v>
      </c>
      <c r="J29" s="427">
        <v>-2.4346497184655203E-3</v>
      </c>
    </row>
    <row r="30" spans="1:10" ht="12.75" customHeight="1">
      <c r="A30" s="281" t="s">
        <v>756</v>
      </c>
      <c r="B30" s="281" t="s">
        <v>757</v>
      </c>
      <c r="C30" s="282" t="s">
        <v>733</v>
      </c>
      <c r="D30" s="282" t="s">
        <v>731</v>
      </c>
      <c r="E30" s="434">
        <v>168379383.47</v>
      </c>
      <c r="F30" s="435">
        <v>567.45457001071429</v>
      </c>
      <c r="G30" s="436">
        <v>166471041.87</v>
      </c>
      <c r="H30" s="437">
        <v>550.10645167341738</v>
      </c>
      <c r="I30" s="427">
        <v>1.1463504874861252E-2</v>
      </c>
      <c r="J30" s="427">
        <v>3.1535929608758728E-2</v>
      </c>
    </row>
    <row r="31" spans="1:10" ht="12.75" customHeight="1">
      <c r="A31" s="281" t="s">
        <v>758</v>
      </c>
      <c r="B31" s="281" t="s">
        <v>757</v>
      </c>
      <c r="C31" s="282" t="s">
        <v>733</v>
      </c>
      <c r="D31" s="282" t="s">
        <v>731</v>
      </c>
      <c r="E31" s="436">
        <v>0</v>
      </c>
      <c r="F31" s="437">
        <v>0</v>
      </c>
      <c r="G31" s="436">
        <v>0</v>
      </c>
      <c r="H31" s="437">
        <v>0</v>
      </c>
      <c r="I31" s="427"/>
      <c r="J31" s="427"/>
    </row>
    <row r="32" spans="1:10" ht="12.75" customHeight="1">
      <c r="A32" s="281" t="s">
        <v>759</v>
      </c>
      <c r="B32" s="281" t="s">
        <v>757</v>
      </c>
      <c r="C32" s="282" t="s">
        <v>733</v>
      </c>
      <c r="D32" s="282" t="s">
        <v>734</v>
      </c>
      <c r="E32" s="434">
        <v>80706358.519999996</v>
      </c>
      <c r="F32" s="435">
        <v>838.61862185473967</v>
      </c>
      <c r="G32" s="436">
        <v>80120192.390000001</v>
      </c>
      <c r="H32" s="437">
        <v>814.42579213607394</v>
      </c>
      <c r="I32" s="427">
        <v>7.3160849033750974E-3</v>
      </c>
      <c r="J32" s="427">
        <v>2.970538255574251E-2</v>
      </c>
    </row>
    <row r="33" spans="1:10" ht="12.75" customHeight="1">
      <c r="A33" s="281" t="s">
        <v>760</v>
      </c>
      <c r="B33" s="281" t="s">
        <v>757</v>
      </c>
      <c r="C33" s="428" t="s">
        <v>733</v>
      </c>
      <c r="D33" s="428" t="s">
        <v>761</v>
      </c>
      <c r="E33" s="434">
        <v>110085970.90000001</v>
      </c>
      <c r="F33" s="435">
        <v>1010.5976994794742</v>
      </c>
      <c r="G33" s="436">
        <v>190533886.47999999</v>
      </c>
      <c r="H33" s="437">
        <v>1002.8141163827363</v>
      </c>
      <c r="I33" s="427">
        <v>-0.42222366354997154</v>
      </c>
      <c r="J33" s="427">
        <v>7.7617406552015211E-3</v>
      </c>
    </row>
    <row r="34" spans="1:10" ht="12.75" customHeight="1">
      <c r="A34" s="281" t="s">
        <v>762</v>
      </c>
      <c r="B34" s="281" t="s">
        <v>757</v>
      </c>
      <c r="C34" s="282" t="s">
        <v>730</v>
      </c>
      <c r="D34" s="282" t="s">
        <v>734</v>
      </c>
      <c r="E34" s="434">
        <v>5750260.8200000003</v>
      </c>
      <c r="F34" s="435">
        <v>831.70392856696026</v>
      </c>
      <c r="G34" s="436">
        <v>5731051.4400000004</v>
      </c>
      <c r="H34" s="437">
        <v>828.92552993228139</v>
      </c>
      <c r="I34" s="427">
        <v>3.3518072907054997E-3</v>
      </c>
      <c r="J34" s="427">
        <v>3.3518072907054997E-3</v>
      </c>
    </row>
    <row r="35" spans="1:10" ht="12.75" customHeight="1">
      <c r="A35" s="445" t="s">
        <v>763</v>
      </c>
      <c r="B35" s="281" t="s">
        <v>757</v>
      </c>
      <c r="C35" s="428" t="s">
        <v>733</v>
      </c>
      <c r="D35" s="428" t="s">
        <v>740</v>
      </c>
      <c r="E35" s="434">
        <v>375412720.04000002</v>
      </c>
      <c r="F35" s="435">
        <v>827.03722340898389</v>
      </c>
      <c r="G35" s="436">
        <v>512541512.49000001</v>
      </c>
      <c r="H35" s="437">
        <v>823.72012456650646</v>
      </c>
      <c r="I35" s="427">
        <v>-0.26754670423437255</v>
      </c>
      <c r="J35" s="427">
        <v>4.0269731715285584E-3</v>
      </c>
    </row>
    <row r="36" spans="1:10" ht="12.75" customHeight="1">
      <c r="A36" s="281" t="s">
        <v>764</v>
      </c>
      <c r="B36" s="281" t="s">
        <v>757</v>
      </c>
      <c r="C36" s="282" t="s">
        <v>730</v>
      </c>
      <c r="D36" s="282" t="s">
        <v>734</v>
      </c>
      <c r="E36" s="434">
        <v>18250679.16</v>
      </c>
      <c r="F36" s="435">
        <v>881.45166296065054</v>
      </c>
      <c r="G36" s="436">
        <v>17657534.73</v>
      </c>
      <c r="H36" s="437">
        <v>852.80461154871011</v>
      </c>
      <c r="I36" s="427">
        <v>3.3591576574517612E-2</v>
      </c>
      <c r="J36" s="427">
        <v>3.3591576574517834E-2</v>
      </c>
    </row>
    <row r="37" spans="1:10" ht="12.75" customHeight="1">
      <c r="A37" s="281" t="s">
        <v>765</v>
      </c>
      <c r="B37" s="281" t="s">
        <v>757</v>
      </c>
      <c r="C37" s="282" t="s">
        <v>733</v>
      </c>
      <c r="D37" s="282" t="s">
        <v>734</v>
      </c>
      <c r="E37" s="436">
        <v>0</v>
      </c>
      <c r="F37" s="437">
        <v>0</v>
      </c>
      <c r="G37" s="436">
        <v>0</v>
      </c>
      <c r="H37" s="437">
        <v>0</v>
      </c>
      <c r="I37" s="427"/>
      <c r="J37" s="427"/>
    </row>
    <row r="38" spans="1:10" ht="12.75" customHeight="1">
      <c r="A38" s="281" t="s">
        <v>766</v>
      </c>
      <c r="B38" s="281" t="s">
        <v>757</v>
      </c>
      <c r="C38" s="282" t="s">
        <v>733</v>
      </c>
      <c r="D38" s="282" t="s">
        <v>740</v>
      </c>
      <c r="E38" s="434">
        <v>588067086.35000002</v>
      </c>
      <c r="F38" s="435">
        <v>142.76868148902477</v>
      </c>
      <c r="G38" s="436">
        <v>741972439.72000003</v>
      </c>
      <c r="H38" s="437">
        <v>142.39204138559495</v>
      </c>
      <c r="I38" s="427">
        <v>-0.20742731822772242</v>
      </c>
      <c r="J38" s="427">
        <v>2.6450923785121816E-3</v>
      </c>
    </row>
    <row r="39" spans="1:10" ht="12.75" customHeight="1">
      <c r="A39" s="281" t="s">
        <v>767</v>
      </c>
      <c r="B39" s="281" t="s">
        <v>757</v>
      </c>
      <c r="C39" s="282" t="s">
        <v>733</v>
      </c>
      <c r="D39" s="282" t="s">
        <v>731</v>
      </c>
      <c r="E39" s="434">
        <v>51071125.890000001</v>
      </c>
      <c r="F39" s="435">
        <v>209.2107030450565</v>
      </c>
      <c r="G39" s="436">
        <v>77329316.950000003</v>
      </c>
      <c r="H39" s="437">
        <v>204.13506991352511</v>
      </c>
      <c r="I39" s="427">
        <v>-0.33956320960365083</v>
      </c>
      <c r="J39" s="427">
        <v>2.4864091866632743E-2</v>
      </c>
    </row>
    <row r="40" spans="1:10" ht="12.75" customHeight="1">
      <c r="A40" s="281" t="s">
        <v>768</v>
      </c>
      <c r="B40" s="281" t="s">
        <v>769</v>
      </c>
      <c r="C40" s="282" t="s">
        <v>733</v>
      </c>
      <c r="D40" s="282" t="s">
        <v>731</v>
      </c>
      <c r="E40" s="434">
        <v>15113932.68</v>
      </c>
      <c r="F40" s="435">
        <v>69.406854316413856</v>
      </c>
      <c r="G40" s="436">
        <v>14852753.460000001</v>
      </c>
      <c r="H40" s="437">
        <v>67.727363826385812</v>
      </c>
      <c r="I40" s="427">
        <v>1.7584565764414029E-2</v>
      </c>
      <c r="J40" s="427">
        <v>2.4797812806258035E-2</v>
      </c>
    </row>
    <row r="41" spans="1:10" ht="12.75" customHeight="1">
      <c r="A41" s="445" t="s">
        <v>770</v>
      </c>
      <c r="B41" s="445" t="s">
        <v>771</v>
      </c>
      <c r="C41" s="446" t="s">
        <v>733</v>
      </c>
      <c r="D41" s="446" t="s">
        <v>731</v>
      </c>
      <c r="E41" s="441">
        <v>18757953</v>
      </c>
      <c r="F41" s="442">
        <v>80.8586546457108</v>
      </c>
      <c r="G41" s="443">
        <v>18004966.510000002</v>
      </c>
      <c r="H41" s="444">
        <v>77.344999522900096</v>
      </c>
      <c r="I41" s="427">
        <v>4.182104363158845E-2</v>
      </c>
      <c r="J41" s="427">
        <v>4.5428342420124945E-2</v>
      </c>
    </row>
    <row r="42" spans="1:10" ht="12.75" customHeight="1">
      <c r="A42" s="281" t="s">
        <v>772</v>
      </c>
      <c r="B42" s="281" t="s">
        <v>771</v>
      </c>
      <c r="C42" s="282" t="s">
        <v>733</v>
      </c>
      <c r="D42" s="282" t="s">
        <v>731</v>
      </c>
      <c r="E42" s="434">
        <v>11988743.880000001</v>
      </c>
      <c r="F42" s="435">
        <v>41.666298170334159</v>
      </c>
      <c r="G42" s="436">
        <v>12692254.9</v>
      </c>
      <c r="H42" s="437">
        <v>42.110356877669219</v>
      </c>
      <c r="I42" s="427">
        <v>-5.5428371518129516E-2</v>
      </c>
      <c r="J42" s="427">
        <v>-1.0545118594578851E-2</v>
      </c>
    </row>
    <row r="43" spans="1:10" ht="12.75" customHeight="1">
      <c r="A43" s="281" t="s">
        <v>773</v>
      </c>
      <c r="B43" s="281" t="s">
        <v>771</v>
      </c>
      <c r="C43" s="282" t="s">
        <v>733</v>
      </c>
      <c r="D43" s="282" t="s">
        <v>740</v>
      </c>
      <c r="E43" s="436">
        <v>5826909.21</v>
      </c>
      <c r="F43" s="437">
        <v>764.1278831409295</v>
      </c>
      <c r="G43" s="436">
        <v>6430727.0199999996</v>
      </c>
      <c r="H43" s="437">
        <v>760.54698741894731</v>
      </c>
      <c r="I43" s="427">
        <v>-9.3895730315108228E-2</v>
      </c>
      <c r="J43" s="427">
        <v>4.708316226633924E-3</v>
      </c>
    </row>
    <row r="44" spans="1:10" ht="12.75" customHeight="1">
      <c r="A44" s="281" t="s">
        <v>774</v>
      </c>
      <c r="B44" s="281" t="s">
        <v>771</v>
      </c>
      <c r="C44" s="282" t="s">
        <v>733</v>
      </c>
      <c r="D44" s="282" t="s">
        <v>734</v>
      </c>
      <c r="E44" s="434">
        <v>58993798.420000002</v>
      </c>
      <c r="F44" s="435">
        <v>90.216392796779147</v>
      </c>
      <c r="G44" s="436">
        <v>73898078.430000007</v>
      </c>
      <c r="H44" s="437">
        <v>88.090271053282038</v>
      </c>
      <c r="I44" s="427">
        <v>-0.20168697653103518</v>
      </c>
      <c r="J44" s="427">
        <v>2.4135715761518295E-2</v>
      </c>
    </row>
    <row r="45" spans="1:10" ht="12.75" customHeight="1">
      <c r="A45" s="281" t="s">
        <v>775</v>
      </c>
      <c r="B45" s="281" t="s">
        <v>771</v>
      </c>
      <c r="C45" s="282" t="s">
        <v>733</v>
      </c>
      <c r="D45" s="282" t="s">
        <v>740</v>
      </c>
      <c r="E45" s="434">
        <v>243007180.77000001</v>
      </c>
      <c r="F45" s="435">
        <v>136.22152738425564</v>
      </c>
      <c r="G45" s="436">
        <v>231111257.62</v>
      </c>
      <c r="H45" s="437">
        <v>135.87432936794406</v>
      </c>
      <c r="I45" s="427">
        <v>5.1472711768803636E-2</v>
      </c>
      <c r="J45" s="427">
        <v>2.5552878010635105E-3</v>
      </c>
    </row>
    <row r="46" spans="1:10" ht="12.75" customHeight="1">
      <c r="A46" s="281" t="s">
        <v>776</v>
      </c>
      <c r="B46" s="281" t="s">
        <v>771</v>
      </c>
      <c r="C46" s="282" t="s">
        <v>733</v>
      </c>
      <c r="D46" s="282" t="s">
        <v>761</v>
      </c>
      <c r="E46" s="434">
        <v>19532607.670000002</v>
      </c>
      <c r="F46" s="435">
        <v>969.50344250620651</v>
      </c>
      <c r="G46" s="436">
        <v>20589276.02</v>
      </c>
      <c r="H46" s="437">
        <v>955.89524039310186</v>
      </c>
      <c r="I46" s="427">
        <v>-5.1321297017611123E-2</v>
      </c>
      <c r="J46" s="427">
        <v>1.4236081045354343E-2</v>
      </c>
    </row>
    <row r="47" spans="1:10" ht="12.75" customHeight="1">
      <c r="A47" s="281" t="s">
        <v>777</v>
      </c>
      <c r="B47" s="281" t="s">
        <v>771</v>
      </c>
      <c r="C47" s="428" t="s">
        <v>733</v>
      </c>
      <c r="D47" s="282" t="s">
        <v>731</v>
      </c>
      <c r="E47" s="434">
        <v>5360431.1500000004</v>
      </c>
      <c r="F47" s="435">
        <v>509.24110871226537</v>
      </c>
      <c r="G47" s="436">
        <v>5328566.2699999996</v>
      </c>
      <c r="H47" s="437">
        <v>491.99892554717223</v>
      </c>
      <c r="I47" s="427">
        <v>5.9800100787712474E-3</v>
      </c>
      <c r="J47" s="427">
        <v>3.504516426721338E-2</v>
      </c>
    </row>
    <row r="48" spans="1:10" ht="12.75" customHeight="1">
      <c r="A48" s="281" t="s">
        <v>778</v>
      </c>
      <c r="B48" s="281" t="s">
        <v>771</v>
      </c>
      <c r="C48" s="282" t="s">
        <v>733</v>
      </c>
      <c r="D48" s="282" t="s">
        <v>731</v>
      </c>
      <c r="E48" s="434">
        <v>12960277.73</v>
      </c>
      <c r="F48" s="435">
        <v>726.28455226814162</v>
      </c>
      <c r="G48" s="436">
        <v>12042716.82</v>
      </c>
      <c r="H48" s="437">
        <v>696.62002808446039</v>
      </c>
      <c r="I48" s="427">
        <v>7.6192185178360683E-2</v>
      </c>
      <c r="J48" s="427">
        <v>4.2583507490089767E-2</v>
      </c>
    </row>
    <row r="49" spans="1:10" ht="12.75" customHeight="1">
      <c r="A49" s="281" t="s">
        <v>779</v>
      </c>
      <c r="B49" s="281" t="s">
        <v>780</v>
      </c>
      <c r="C49" s="282" t="s">
        <v>733</v>
      </c>
      <c r="D49" s="282" t="s">
        <v>734</v>
      </c>
      <c r="E49" s="434">
        <v>56836680.590000004</v>
      </c>
      <c r="F49" s="435">
        <v>76.061997034876129</v>
      </c>
      <c r="G49" s="436">
        <v>55614854.549999997</v>
      </c>
      <c r="H49" s="437">
        <v>74.98151108034692</v>
      </c>
      <c r="I49" s="427">
        <v>2.1969418959848941E-2</v>
      </c>
      <c r="J49" s="427">
        <v>1.4410031739309881E-2</v>
      </c>
    </row>
    <row r="50" spans="1:10" ht="12.75" customHeight="1">
      <c r="A50" s="281" t="s">
        <v>781</v>
      </c>
      <c r="B50" s="281" t="s">
        <v>780</v>
      </c>
      <c r="C50" s="282" t="s">
        <v>733</v>
      </c>
      <c r="D50" s="282" t="s">
        <v>740</v>
      </c>
      <c r="E50" s="434">
        <v>147612039.55000001</v>
      </c>
      <c r="F50" s="435">
        <v>143.08177131450094</v>
      </c>
      <c r="G50" s="436">
        <v>155004558.78</v>
      </c>
      <c r="H50" s="437">
        <v>142.7391458569754</v>
      </c>
      <c r="I50" s="427">
        <v>-4.769226975119023E-2</v>
      </c>
      <c r="J50" s="427">
        <v>2.4003608503364582E-3</v>
      </c>
    </row>
    <row r="51" spans="1:10" ht="12.75" customHeight="1">
      <c r="A51" s="281" t="s">
        <v>782</v>
      </c>
      <c r="B51" s="281" t="s">
        <v>780</v>
      </c>
      <c r="C51" s="282" t="s">
        <v>733</v>
      </c>
      <c r="D51" s="282" t="s">
        <v>761</v>
      </c>
      <c r="E51" s="434">
        <v>7873199.2999999998</v>
      </c>
      <c r="F51" s="435">
        <v>87.573740690064184</v>
      </c>
      <c r="G51" s="436">
        <v>7852014.2000000002</v>
      </c>
      <c r="H51" s="437">
        <v>86.319618264996791</v>
      </c>
      <c r="I51" s="427">
        <v>2.6980465725596758E-3</v>
      </c>
      <c r="J51" s="427">
        <v>1.4528822650921702E-2</v>
      </c>
    </row>
    <row r="52" spans="1:10" ht="12.75" customHeight="1">
      <c r="A52" s="281" t="s">
        <v>783</v>
      </c>
      <c r="B52" s="281" t="s">
        <v>780</v>
      </c>
      <c r="C52" s="428" t="s">
        <v>733</v>
      </c>
      <c r="D52" s="428" t="s">
        <v>731</v>
      </c>
      <c r="E52" s="434">
        <v>45854783.439999998</v>
      </c>
      <c r="F52" s="435">
        <v>63.261879606734617</v>
      </c>
      <c r="G52" s="436">
        <v>44996677.880000003</v>
      </c>
      <c r="H52" s="437">
        <v>62.26133552726229</v>
      </c>
      <c r="I52" s="427">
        <v>1.9070420316105174E-2</v>
      </c>
      <c r="J52" s="427">
        <v>1.6070070951726079E-2</v>
      </c>
    </row>
    <row r="53" spans="1:10" ht="12.75" customHeight="1">
      <c r="A53" s="281" t="s">
        <v>784</v>
      </c>
      <c r="B53" s="281" t="s">
        <v>785</v>
      </c>
      <c r="C53" s="282" t="s">
        <v>733</v>
      </c>
      <c r="D53" s="282" t="s">
        <v>761</v>
      </c>
      <c r="E53" s="434">
        <v>15142576</v>
      </c>
      <c r="F53" s="435">
        <v>16760.452415385735</v>
      </c>
      <c r="G53" s="436">
        <v>16136495.039999999</v>
      </c>
      <c r="H53" s="437">
        <v>16598.518111332563</v>
      </c>
      <c r="I53" s="427">
        <v>-6.1594481176749927E-2</v>
      </c>
      <c r="J53" s="427">
        <v>9.7559494749481779E-3</v>
      </c>
    </row>
    <row r="54" spans="1:10" ht="12.75" customHeight="1">
      <c r="A54" s="281" t="s">
        <v>786</v>
      </c>
      <c r="B54" s="281" t="s">
        <v>785</v>
      </c>
      <c r="C54" s="428" t="s">
        <v>733</v>
      </c>
      <c r="D54" s="428" t="s">
        <v>731</v>
      </c>
      <c r="E54" s="434">
        <v>6345935.4400000004</v>
      </c>
      <c r="F54" s="435">
        <v>6353.2912806447303</v>
      </c>
      <c r="G54" s="436">
        <v>6429179.9199999999</v>
      </c>
      <c r="H54" s="437">
        <v>6271.8083325017005</v>
      </c>
      <c r="I54" s="427">
        <v>-1.2947915758437789E-2</v>
      </c>
      <c r="J54" s="427">
        <v>1.2991938500539035E-2</v>
      </c>
    </row>
    <row r="55" spans="1:10" ht="12.75" customHeight="1">
      <c r="A55" s="281" t="s">
        <v>787</v>
      </c>
      <c r="B55" s="281" t="s">
        <v>785</v>
      </c>
      <c r="C55" s="428" t="s">
        <v>730</v>
      </c>
      <c r="D55" s="428" t="s">
        <v>734</v>
      </c>
      <c r="E55" s="434">
        <v>10210648.65</v>
      </c>
      <c r="F55" s="435">
        <v>1.0406616954701096</v>
      </c>
      <c r="G55" s="436">
        <v>10788602.93</v>
      </c>
      <c r="H55" s="437">
        <v>1.0217084442074742</v>
      </c>
      <c r="I55" s="427">
        <v>-5.3570817625781308E-2</v>
      </c>
      <c r="J55" s="427">
        <v>1.8550547732173461E-2</v>
      </c>
    </row>
    <row r="56" spans="1:10" ht="12.75" customHeight="1">
      <c r="A56" s="281" t="s">
        <v>788</v>
      </c>
      <c r="B56" s="281" t="s">
        <v>785</v>
      </c>
      <c r="C56" s="428" t="s">
        <v>730</v>
      </c>
      <c r="D56" s="428" t="s">
        <v>734</v>
      </c>
      <c r="E56" s="434">
        <v>4985563.58</v>
      </c>
      <c r="F56" s="435">
        <v>0.64138294705765031</v>
      </c>
      <c r="G56" s="436">
        <v>5033121.5599999996</v>
      </c>
      <c r="H56" s="437">
        <v>0.64750118762946329</v>
      </c>
      <c r="I56" s="427">
        <v>-9.4490028569863549E-3</v>
      </c>
      <c r="J56" s="427">
        <v>-9.4490028569865769E-3</v>
      </c>
    </row>
    <row r="57" spans="1:10" ht="12.75" customHeight="1">
      <c r="A57" s="281" t="s">
        <v>789</v>
      </c>
      <c r="B57" s="281" t="s">
        <v>785</v>
      </c>
      <c r="C57" s="428" t="s">
        <v>730</v>
      </c>
      <c r="D57" s="428" t="s">
        <v>734</v>
      </c>
      <c r="E57" s="434">
        <v>4224966.97</v>
      </c>
      <c r="F57" s="435">
        <v>0.95340423990485246</v>
      </c>
      <c r="G57" s="436">
        <v>4204784.9800000004</v>
      </c>
      <c r="H57" s="437">
        <v>0.9488499806710301</v>
      </c>
      <c r="I57" s="427">
        <v>4.7997674306758942E-3</v>
      </c>
      <c r="J57" s="427">
        <v>4.7997674306758942E-3</v>
      </c>
    </row>
    <row r="58" spans="1:10" ht="12.75" customHeight="1">
      <c r="A58" s="281" t="s">
        <v>790</v>
      </c>
      <c r="B58" s="281" t="s">
        <v>785</v>
      </c>
      <c r="C58" s="428" t="s">
        <v>730</v>
      </c>
      <c r="D58" s="428" t="s">
        <v>761</v>
      </c>
      <c r="E58" s="434">
        <v>92521615.780000001</v>
      </c>
      <c r="F58" s="447">
        <v>8.7951966594249331</v>
      </c>
      <c r="G58" s="436">
        <v>91587412.439999998</v>
      </c>
      <c r="H58" s="437">
        <v>8.7063903623675074</v>
      </c>
      <c r="I58" s="427">
        <v>1.0200128108346806E-2</v>
      </c>
      <c r="J58" s="427">
        <v>1.0200128108347029E-2</v>
      </c>
    </row>
    <row r="59" spans="1:10" ht="12.75" customHeight="1">
      <c r="A59" s="281" t="s">
        <v>791</v>
      </c>
      <c r="B59" s="281" t="s">
        <v>785</v>
      </c>
      <c r="C59" s="428" t="s">
        <v>730</v>
      </c>
      <c r="D59" s="428" t="s">
        <v>734</v>
      </c>
      <c r="E59" s="434">
        <v>11513238.26</v>
      </c>
      <c r="F59" s="435">
        <v>0.9920486365889738</v>
      </c>
      <c r="G59" s="436">
        <v>11413175.5</v>
      </c>
      <c r="H59" s="437">
        <v>0.98342663794796503</v>
      </c>
      <c r="I59" s="427">
        <v>8.7673023165200092E-3</v>
      </c>
      <c r="J59" s="427">
        <v>8.7673023165200092E-3</v>
      </c>
    </row>
    <row r="60" spans="1:10" ht="12.75" customHeight="1">
      <c r="A60" s="281" t="s">
        <v>792</v>
      </c>
      <c r="B60" s="281" t="s">
        <v>793</v>
      </c>
      <c r="C60" s="428" t="s">
        <v>733</v>
      </c>
      <c r="D60" s="428" t="s">
        <v>731</v>
      </c>
      <c r="E60" s="434">
        <v>4566862.9800000004</v>
      </c>
      <c r="F60" s="435">
        <v>366.04399195301039</v>
      </c>
      <c r="G60" s="436">
        <v>4704896.99</v>
      </c>
      <c r="H60" s="437">
        <v>363.06878459010045</v>
      </c>
      <c r="I60" s="427">
        <v>-2.9338370275350023E-2</v>
      </c>
      <c r="J60" s="427">
        <v>8.1946107437160798E-3</v>
      </c>
    </row>
    <row r="61" spans="1:10" ht="12.75" customHeight="1">
      <c r="A61" s="281" t="s">
        <v>794</v>
      </c>
      <c r="B61" s="281" t="s">
        <v>793</v>
      </c>
      <c r="C61" s="282" t="s">
        <v>733</v>
      </c>
      <c r="D61" s="282" t="s">
        <v>731</v>
      </c>
      <c r="E61" s="434">
        <v>15228714.060000001</v>
      </c>
      <c r="F61" s="447">
        <v>698.92447139637466</v>
      </c>
      <c r="G61" s="436">
        <v>14840971.9</v>
      </c>
      <c r="H61" s="437">
        <v>675.52229781977849</v>
      </c>
      <c r="I61" s="427">
        <v>2.6126466825262318E-2</v>
      </c>
      <c r="J61" s="427">
        <v>3.4643080845925933E-2</v>
      </c>
    </row>
    <row r="62" spans="1:10" ht="12.75" customHeight="1">
      <c r="A62" s="281" t="s">
        <v>795</v>
      </c>
      <c r="B62" s="281" t="s">
        <v>793</v>
      </c>
      <c r="C62" s="282" t="s">
        <v>733</v>
      </c>
      <c r="D62" s="282" t="s">
        <v>740</v>
      </c>
      <c r="E62" s="434">
        <v>0</v>
      </c>
      <c r="F62" s="435">
        <v>0</v>
      </c>
      <c r="G62" s="436">
        <v>0</v>
      </c>
      <c r="H62" s="437">
        <v>0</v>
      </c>
      <c r="I62" s="427"/>
      <c r="J62" s="427"/>
    </row>
    <row r="63" spans="1:10" ht="12.75" customHeight="1">
      <c r="A63" s="281" t="s">
        <v>796</v>
      </c>
      <c r="B63" s="281" t="s">
        <v>793</v>
      </c>
      <c r="C63" s="282" t="s">
        <v>797</v>
      </c>
      <c r="D63" s="282" t="s">
        <v>731</v>
      </c>
      <c r="E63" s="434">
        <v>5424912.3700000001</v>
      </c>
      <c r="F63" s="435">
        <v>726.67879880425176</v>
      </c>
      <c r="G63" s="436">
        <v>5288660.9000000004</v>
      </c>
      <c r="H63" s="437">
        <v>730.32708723471956</v>
      </c>
      <c r="I63" s="427">
        <v>2.5762943129895133E-2</v>
      </c>
      <c r="J63" s="427">
        <v>-4.9954171141064485E-3</v>
      </c>
    </row>
    <row r="64" spans="1:10" ht="12.75" customHeight="1">
      <c r="A64" s="281" t="s">
        <v>798</v>
      </c>
      <c r="B64" s="281" t="s">
        <v>793</v>
      </c>
      <c r="C64" s="282" t="s">
        <v>797</v>
      </c>
      <c r="D64" s="282" t="s">
        <v>731</v>
      </c>
      <c r="E64" s="434">
        <v>0</v>
      </c>
      <c r="F64" s="435">
        <v>0</v>
      </c>
      <c r="G64" s="436">
        <v>0</v>
      </c>
      <c r="H64" s="437">
        <v>0</v>
      </c>
      <c r="I64" s="427"/>
      <c r="J64" s="427"/>
    </row>
    <row r="65" spans="1:10" ht="12.75" customHeight="1">
      <c r="A65" s="281" t="s">
        <v>799</v>
      </c>
      <c r="B65" s="281" t="s">
        <v>793</v>
      </c>
      <c r="C65" s="428" t="s">
        <v>733</v>
      </c>
      <c r="D65" s="428" t="s">
        <v>731</v>
      </c>
      <c r="E65" s="434">
        <v>59978939.159999996</v>
      </c>
      <c r="F65" s="435">
        <v>1010.4570161267545</v>
      </c>
      <c r="G65" s="436">
        <v>62711064.020000003</v>
      </c>
      <c r="H65" s="437">
        <v>980.6615758199448</v>
      </c>
      <c r="I65" s="427">
        <v>-4.3566871375817606E-2</v>
      </c>
      <c r="J65" s="427">
        <v>3.0382999641744179E-2</v>
      </c>
    </row>
    <row r="66" spans="1:10" ht="12.75" customHeight="1">
      <c r="A66" s="281" t="s">
        <v>800</v>
      </c>
      <c r="B66" s="281" t="s">
        <v>801</v>
      </c>
      <c r="C66" s="428" t="s">
        <v>733</v>
      </c>
      <c r="D66" s="428" t="s">
        <v>734</v>
      </c>
      <c r="E66" s="436">
        <v>5656866.1900000004</v>
      </c>
      <c r="F66" s="437">
        <v>7.9748760177620639</v>
      </c>
      <c r="G66" s="436">
        <v>5602876.2999999998</v>
      </c>
      <c r="H66" s="437">
        <v>7.7515327318994149</v>
      </c>
      <c r="I66" s="427">
        <v>9.6361024425972719E-3</v>
      </c>
      <c r="J66" s="427">
        <v>2.8812790139366662E-2</v>
      </c>
    </row>
    <row r="67" spans="1:10" ht="12.75" customHeight="1">
      <c r="A67" s="281" t="s">
        <v>802</v>
      </c>
      <c r="B67" s="281" t="s">
        <v>801</v>
      </c>
      <c r="C67" s="282" t="s">
        <v>733</v>
      </c>
      <c r="D67" s="282" t="s">
        <v>731</v>
      </c>
      <c r="E67" s="434">
        <v>9361168.3900000006</v>
      </c>
      <c r="F67" s="435">
        <v>10.074116161676274</v>
      </c>
      <c r="G67" s="436">
        <v>8987158.4600000009</v>
      </c>
      <c r="H67" s="437">
        <v>9.8717585013208957</v>
      </c>
      <c r="I67" s="427">
        <v>4.1616038224388863E-2</v>
      </c>
      <c r="J67" s="427">
        <v>2.0498643714623066E-2</v>
      </c>
    </row>
    <row r="68" spans="1:10" ht="12.75" customHeight="1">
      <c r="A68" s="281" t="s">
        <v>803</v>
      </c>
      <c r="B68" s="281" t="s">
        <v>801</v>
      </c>
      <c r="C68" s="282" t="s">
        <v>733</v>
      </c>
      <c r="D68" s="282" t="s">
        <v>731</v>
      </c>
      <c r="E68" s="434">
        <v>19876286.98</v>
      </c>
      <c r="F68" s="435">
        <v>6.7505016612157513</v>
      </c>
      <c r="G68" s="436">
        <v>17809853.289999999</v>
      </c>
      <c r="H68" s="437">
        <v>6.3894397080333585</v>
      </c>
      <c r="I68" s="427">
        <v>0.11602755263347819</v>
      </c>
      <c r="J68" s="427">
        <v>5.6509172897966975E-2</v>
      </c>
    </row>
    <row r="69" spans="1:10" ht="12.75" customHeight="1">
      <c r="A69" s="281" t="s">
        <v>804</v>
      </c>
      <c r="B69" s="281" t="s">
        <v>801</v>
      </c>
      <c r="C69" s="282" t="s">
        <v>733</v>
      </c>
      <c r="D69" s="282" t="s">
        <v>731</v>
      </c>
      <c r="E69" s="434">
        <v>5963421.3700000001</v>
      </c>
      <c r="F69" s="435">
        <v>11.818750434079979</v>
      </c>
      <c r="G69" s="436">
        <v>5792099.4800000004</v>
      </c>
      <c r="H69" s="437">
        <v>11.505412851981815</v>
      </c>
      <c r="I69" s="427">
        <v>2.9578547570111802E-2</v>
      </c>
      <c r="J69" s="427">
        <v>2.7233927728564034E-2</v>
      </c>
    </row>
    <row r="70" spans="1:10" ht="12.75" customHeight="1">
      <c r="A70" s="281" t="s">
        <v>805</v>
      </c>
      <c r="B70" s="281" t="s">
        <v>801</v>
      </c>
      <c r="C70" s="282" t="s">
        <v>733</v>
      </c>
      <c r="D70" s="282" t="s">
        <v>731</v>
      </c>
      <c r="E70" s="434">
        <v>50102153.409999996</v>
      </c>
      <c r="F70" s="435">
        <v>11.832776000347529</v>
      </c>
      <c r="G70" s="436">
        <v>50014968.93</v>
      </c>
      <c r="H70" s="437">
        <v>11.727239768139736</v>
      </c>
      <c r="I70" s="427">
        <v>1.7431677328845208E-3</v>
      </c>
      <c r="J70" s="427">
        <v>8.9992388911934729E-3</v>
      </c>
    </row>
    <row r="71" spans="1:10" ht="12.75" customHeight="1">
      <c r="A71" s="445" t="s">
        <v>806</v>
      </c>
      <c r="B71" s="281" t="s">
        <v>807</v>
      </c>
      <c r="C71" s="282" t="s">
        <v>733</v>
      </c>
      <c r="D71" s="446" t="s">
        <v>734</v>
      </c>
      <c r="E71" s="434">
        <v>13984318.01</v>
      </c>
      <c r="F71" s="435">
        <v>113.32883481144572</v>
      </c>
      <c r="G71" s="436">
        <v>12442529.43</v>
      </c>
      <c r="H71" s="437">
        <v>108.10698633045671</v>
      </c>
      <c r="I71" s="427">
        <v>0.12391279350986428</v>
      </c>
      <c r="J71" s="427">
        <v>4.8302599658333722E-2</v>
      </c>
    </row>
    <row r="72" spans="1:10" ht="12.75" customHeight="1">
      <c r="A72" s="281" t="s">
        <v>808</v>
      </c>
      <c r="B72" s="281" t="s">
        <v>807</v>
      </c>
      <c r="C72" s="282" t="s">
        <v>733</v>
      </c>
      <c r="D72" s="282" t="s">
        <v>731</v>
      </c>
      <c r="E72" s="434">
        <v>0</v>
      </c>
      <c r="F72" s="435">
        <v>0</v>
      </c>
      <c r="G72" s="436">
        <v>0</v>
      </c>
      <c r="H72" s="437">
        <v>0</v>
      </c>
      <c r="I72" s="427"/>
      <c r="J72" s="427"/>
    </row>
    <row r="73" spans="1:10" ht="12.75" customHeight="1">
      <c r="A73" s="281" t="s">
        <v>809</v>
      </c>
      <c r="B73" s="281" t="s">
        <v>807</v>
      </c>
      <c r="C73" s="282" t="s">
        <v>733</v>
      </c>
      <c r="D73" s="282" t="s">
        <v>740</v>
      </c>
      <c r="E73" s="434">
        <v>107135782.03</v>
      </c>
      <c r="F73" s="435">
        <v>1225.4844870970605</v>
      </c>
      <c r="G73" s="436">
        <v>110434313.06</v>
      </c>
      <c r="H73" s="437">
        <v>1221.6426617709471</v>
      </c>
      <c r="I73" s="427">
        <v>-2.9868715063296247E-2</v>
      </c>
      <c r="J73" s="427">
        <v>3.1448028513871851E-3</v>
      </c>
    </row>
    <row r="74" spans="1:10" ht="12.75" customHeight="1">
      <c r="A74" s="281" t="s">
        <v>810</v>
      </c>
      <c r="B74" s="281" t="s">
        <v>807</v>
      </c>
      <c r="C74" s="282" t="s">
        <v>730</v>
      </c>
      <c r="D74" s="282" t="s">
        <v>731</v>
      </c>
      <c r="E74" s="436">
        <v>24960519.829999998</v>
      </c>
      <c r="F74" s="437">
        <v>883.43855801819063</v>
      </c>
      <c r="G74" s="436">
        <v>25077563.780000001</v>
      </c>
      <c r="H74" s="437">
        <v>887.58114555711177</v>
      </c>
      <c r="I74" s="427">
        <v>-4.6672775324909654E-3</v>
      </c>
      <c r="J74" s="427">
        <v>-4.6672775324907434E-3</v>
      </c>
    </row>
    <row r="75" spans="1:10" ht="12.75" customHeight="1">
      <c r="A75" s="281" t="s">
        <v>811</v>
      </c>
      <c r="B75" s="281" t="s">
        <v>807</v>
      </c>
      <c r="C75" s="428" t="s">
        <v>730</v>
      </c>
      <c r="D75" s="428" t="s">
        <v>731</v>
      </c>
      <c r="E75" s="436">
        <v>39900617.590000004</v>
      </c>
      <c r="F75" s="437">
        <v>918.89804472047263</v>
      </c>
      <c r="G75" s="436">
        <v>40102483.539999999</v>
      </c>
      <c r="H75" s="437">
        <v>923.5469508766804</v>
      </c>
      <c r="I75" s="427">
        <v>-5.0337518323184671E-3</v>
      </c>
      <c r="J75" s="427">
        <v>-5.0337518323185781E-3</v>
      </c>
    </row>
    <row r="76" spans="1:10" ht="12.75" customHeight="1">
      <c r="A76" s="281" t="s">
        <v>812</v>
      </c>
      <c r="B76" s="281" t="s">
        <v>807</v>
      </c>
      <c r="C76" s="428" t="s">
        <v>730</v>
      </c>
      <c r="D76" s="428" t="s">
        <v>731</v>
      </c>
      <c r="E76" s="434">
        <v>6464783.9100000001</v>
      </c>
      <c r="F76" s="435">
        <v>734.74969054240864</v>
      </c>
      <c r="G76" s="436">
        <v>6077382.7599999998</v>
      </c>
      <c r="H76" s="437">
        <v>690.71993192387606</v>
      </c>
      <c r="I76" s="427">
        <v>6.3744734419195925E-2</v>
      </c>
      <c r="J76" s="427">
        <v>6.3744734419195925E-2</v>
      </c>
    </row>
    <row r="77" spans="1:10" ht="12.75" customHeight="1">
      <c r="A77" s="281" t="s">
        <v>813</v>
      </c>
      <c r="B77" s="281" t="s">
        <v>814</v>
      </c>
      <c r="C77" s="428" t="s">
        <v>733</v>
      </c>
      <c r="D77" s="428" t="s">
        <v>731</v>
      </c>
      <c r="E77" s="434">
        <v>0</v>
      </c>
      <c r="F77" s="435">
        <v>0</v>
      </c>
      <c r="G77" s="436">
        <v>0</v>
      </c>
      <c r="H77" s="437">
        <v>0</v>
      </c>
      <c r="I77" s="427"/>
      <c r="J77" s="427"/>
    </row>
    <row r="78" spans="1:10" ht="12.75" customHeight="1">
      <c r="A78" s="281" t="s">
        <v>1286</v>
      </c>
      <c r="B78" s="448" t="s">
        <v>814</v>
      </c>
      <c r="C78" s="282" t="s">
        <v>733</v>
      </c>
      <c r="D78" s="282" t="s">
        <v>731</v>
      </c>
      <c r="E78" s="436">
        <v>10746770.199999999</v>
      </c>
      <c r="F78" s="437">
        <v>187.79569422114673</v>
      </c>
      <c r="G78" s="436">
        <v>9537775.5399999991</v>
      </c>
      <c r="H78" s="437">
        <v>182.39523444385085</v>
      </c>
      <c r="I78" s="427">
        <v>0.12675855653445156</v>
      </c>
      <c r="J78" s="427">
        <v>2.9608557448129957E-2</v>
      </c>
    </row>
    <row r="79" spans="1:10" ht="12.75" customHeight="1">
      <c r="A79" s="281" t="s">
        <v>816</v>
      </c>
      <c r="B79" s="448" t="s">
        <v>814</v>
      </c>
      <c r="C79" s="282" t="s">
        <v>733</v>
      </c>
      <c r="D79" s="282" t="s">
        <v>734</v>
      </c>
      <c r="E79" s="434">
        <v>11321082.92</v>
      </c>
      <c r="F79" s="435">
        <v>76.175204478074463</v>
      </c>
      <c r="G79" s="436">
        <v>11347103.9</v>
      </c>
      <c r="H79" s="437">
        <v>75.860268763645379</v>
      </c>
      <c r="I79" s="427">
        <v>-2.2931824921423871E-3</v>
      </c>
      <c r="J79" s="427">
        <v>4.1515238419509437E-3</v>
      </c>
    </row>
    <row r="80" spans="1:10" ht="12.75" customHeight="1">
      <c r="A80" s="281" t="s">
        <v>817</v>
      </c>
      <c r="B80" s="448" t="s">
        <v>814</v>
      </c>
      <c r="C80" s="282" t="s">
        <v>733</v>
      </c>
      <c r="D80" s="282" t="s">
        <v>731</v>
      </c>
      <c r="E80" s="434">
        <v>47698164.939999998</v>
      </c>
      <c r="F80" s="435">
        <v>89.311694654910696</v>
      </c>
      <c r="G80" s="436">
        <v>47912688.710000001</v>
      </c>
      <c r="H80" s="437">
        <v>88.247507637277138</v>
      </c>
      <c r="I80" s="427">
        <v>-4.4773895136306363E-3</v>
      </c>
      <c r="J80" s="427">
        <v>1.2059116978211826E-2</v>
      </c>
    </row>
    <row r="81" spans="1:10" ht="12.75" customHeight="1">
      <c r="A81" s="281" t="s">
        <v>1435</v>
      </c>
      <c r="B81" s="448" t="s">
        <v>814</v>
      </c>
      <c r="C81" s="282" t="s">
        <v>733</v>
      </c>
      <c r="D81" s="282" t="s">
        <v>731</v>
      </c>
      <c r="E81" s="434">
        <v>5217405.82</v>
      </c>
      <c r="F81" s="435">
        <v>488.68743519447412</v>
      </c>
      <c r="G81" s="436">
        <v>5054094.09</v>
      </c>
      <c r="H81" s="437">
        <v>473.01421235245476</v>
      </c>
      <c r="I81" s="427">
        <v>3.2312760129085794E-2</v>
      </c>
      <c r="J81" s="427">
        <v>3.3134782069382807E-2</v>
      </c>
    </row>
    <row r="82" spans="1:10" ht="12.75" customHeight="1">
      <c r="A82" s="281" t="s">
        <v>818</v>
      </c>
      <c r="B82" s="448" t="s">
        <v>814</v>
      </c>
      <c r="C82" s="282" t="s">
        <v>733</v>
      </c>
      <c r="D82" s="282" t="s">
        <v>740</v>
      </c>
      <c r="E82" s="434">
        <v>2150567.61</v>
      </c>
      <c r="F82" s="435">
        <v>100.03079204951699</v>
      </c>
      <c r="G82" s="436">
        <v>246748.25</v>
      </c>
      <c r="H82" s="437">
        <v>98.699299999999994</v>
      </c>
      <c r="I82" s="427">
        <v>7.7156347005500532</v>
      </c>
      <c r="J82" s="427">
        <v>1.3490389997872221E-2</v>
      </c>
    </row>
    <row r="83" spans="1:10" ht="12.75" customHeight="1">
      <c r="A83" s="281" t="s">
        <v>819</v>
      </c>
      <c r="B83" s="448" t="s">
        <v>814</v>
      </c>
      <c r="C83" s="282" t="s">
        <v>733</v>
      </c>
      <c r="D83" s="282" t="s">
        <v>731</v>
      </c>
      <c r="E83" s="434">
        <v>9418313.0299999993</v>
      </c>
      <c r="F83" s="435">
        <v>94.438236781208261</v>
      </c>
      <c r="G83" s="436">
        <v>9115929.3900000006</v>
      </c>
      <c r="H83" s="437">
        <v>90.291163325767045</v>
      </c>
      <c r="I83" s="427">
        <v>3.3170906340247441E-2</v>
      </c>
      <c r="J83" s="427">
        <v>4.5930003587158819E-2</v>
      </c>
    </row>
    <row r="84" spans="1:10" ht="12.75" customHeight="1">
      <c r="A84" s="281" t="s">
        <v>820</v>
      </c>
      <c r="B84" s="448" t="s">
        <v>814</v>
      </c>
      <c r="C84" s="282" t="s">
        <v>730</v>
      </c>
      <c r="D84" s="282" t="s">
        <v>731</v>
      </c>
      <c r="E84" s="434">
        <v>28001849.600000001</v>
      </c>
      <c r="F84" s="435">
        <v>55.170275980134882</v>
      </c>
      <c r="G84" s="436">
        <v>29058196.649999999</v>
      </c>
      <c r="H84" s="437">
        <v>54.65510904125199</v>
      </c>
      <c r="I84" s="427">
        <v>-3.6352808218743871E-2</v>
      </c>
      <c r="J84" s="427">
        <v>9.4257782651949729E-3</v>
      </c>
    </row>
    <row r="85" spans="1:10" ht="12.75" customHeight="1">
      <c r="A85" s="281" t="s">
        <v>821</v>
      </c>
      <c r="B85" s="448" t="s">
        <v>814</v>
      </c>
      <c r="C85" s="428" t="s">
        <v>733</v>
      </c>
      <c r="D85" s="428" t="s">
        <v>731</v>
      </c>
      <c r="E85" s="434">
        <v>17581988.969999999</v>
      </c>
      <c r="F85" s="435">
        <v>126.47092492826059</v>
      </c>
      <c r="G85" s="436">
        <v>20292206.690000001</v>
      </c>
      <c r="H85" s="437">
        <v>130.63527018940405</v>
      </c>
      <c r="I85" s="427">
        <v>-0.13355953649612673</v>
      </c>
      <c r="J85" s="427">
        <v>-3.1877648778202983E-2</v>
      </c>
    </row>
    <row r="86" spans="1:10" ht="12.75" customHeight="1">
      <c r="A86" s="281" t="s">
        <v>822</v>
      </c>
      <c r="B86" s="448" t="s">
        <v>823</v>
      </c>
      <c r="C86" s="428" t="s">
        <v>733</v>
      </c>
      <c r="D86" s="282" t="s">
        <v>731</v>
      </c>
      <c r="E86" s="434">
        <v>0</v>
      </c>
      <c r="F86" s="435">
        <v>0</v>
      </c>
      <c r="G86" s="436">
        <v>0</v>
      </c>
      <c r="H86" s="437">
        <v>0</v>
      </c>
      <c r="I86" s="427"/>
      <c r="J86" s="427"/>
    </row>
    <row r="87" spans="1:10" ht="12.75" customHeight="1">
      <c r="A87" s="281" t="s">
        <v>824</v>
      </c>
      <c r="B87" s="448" t="s">
        <v>823</v>
      </c>
      <c r="C87" s="282" t="s">
        <v>733</v>
      </c>
      <c r="D87" s="282" t="s">
        <v>761</v>
      </c>
      <c r="E87" s="434">
        <v>12788164.42</v>
      </c>
      <c r="F87" s="435">
        <v>844.37191164940793</v>
      </c>
      <c r="G87" s="436">
        <v>12786329.32</v>
      </c>
      <c r="H87" s="437">
        <v>835.38263282800358</v>
      </c>
      <c r="I87" s="427">
        <v>1.4352047050203431E-4</v>
      </c>
      <c r="J87" s="427">
        <v>1.0760672377127412E-2</v>
      </c>
    </row>
    <row r="88" spans="1:10" ht="12.75" customHeight="1">
      <c r="A88" s="448" t="s">
        <v>825</v>
      </c>
      <c r="B88" s="448" t="s">
        <v>823</v>
      </c>
      <c r="C88" s="449" t="s">
        <v>733</v>
      </c>
      <c r="D88" s="449" t="s">
        <v>731</v>
      </c>
      <c r="E88" s="441">
        <v>8924365.3200000003</v>
      </c>
      <c r="F88" s="442">
        <v>759.87235450357707</v>
      </c>
      <c r="G88" s="443">
        <v>8901841.1300000008</v>
      </c>
      <c r="H88" s="444">
        <v>755.7441896268175</v>
      </c>
      <c r="I88" s="427">
        <v>2.5302844289245563E-3</v>
      </c>
      <c r="J88" s="427">
        <v>5.4623838772720479E-3</v>
      </c>
    </row>
    <row r="89" spans="1:10" ht="12.75" customHeight="1">
      <c r="A89" s="281" t="s">
        <v>826</v>
      </c>
      <c r="B89" s="281" t="s">
        <v>823</v>
      </c>
      <c r="C89" s="282" t="s">
        <v>733</v>
      </c>
      <c r="D89" s="282" t="s">
        <v>731</v>
      </c>
      <c r="E89" s="434">
        <v>105616073.64</v>
      </c>
      <c r="F89" s="435">
        <v>36.111492434922404</v>
      </c>
      <c r="G89" s="436">
        <v>102763649.59</v>
      </c>
      <c r="H89" s="437">
        <v>34.849178579294936</v>
      </c>
      <c r="I89" s="427">
        <v>2.7757130671987706E-2</v>
      </c>
      <c r="J89" s="427">
        <v>3.622219825799422E-2</v>
      </c>
    </row>
    <row r="90" spans="1:10" ht="12.75" customHeight="1">
      <c r="A90" s="281" t="s">
        <v>827</v>
      </c>
      <c r="B90" s="281" t="s">
        <v>823</v>
      </c>
      <c r="C90" s="282" t="s">
        <v>733</v>
      </c>
      <c r="D90" s="282" t="s">
        <v>731</v>
      </c>
      <c r="E90" s="436">
        <v>9831469.0299999993</v>
      </c>
      <c r="F90" s="437">
        <v>557.72610942349002</v>
      </c>
      <c r="G90" s="436">
        <v>9612479.1099999994</v>
      </c>
      <c r="H90" s="437">
        <v>545.3031036944509</v>
      </c>
      <c r="I90" s="427">
        <v>2.2781835725622646E-2</v>
      </c>
      <c r="J90" s="427">
        <v>2.2781835725622646E-2</v>
      </c>
    </row>
    <row r="91" spans="1:10" ht="12.75" customHeight="1">
      <c r="A91" s="281" t="s">
        <v>828</v>
      </c>
      <c r="B91" s="281" t="s">
        <v>823</v>
      </c>
      <c r="C91" s="282" t="s">
        <v>733</v>
      </c>
      <c r="D91" s="282" t="s">
        <v>740</v>
      </c>
      <c r="E91" s="434">
        <v>218750197.22</v>
      </c>
      <c r="F91" s="435">
        <v>126.15924750577837</v>
      </c>
      <c r="G91" s="436">
        <v>240054943.59999999</v>
      </c>
      <c r="H91" s="437">
        <v>125.82884381245653</v>
      </c>
      <c r="I91" s="427">
        <v>-8.8749459021763677E-2</v>
      </c>
      <c r="J91" s="427">
        <v>2.625818399907498E-3</v>
      </c>
    </row>
    <row r="92" spans="1:10" ht="12.75" customHeight="1">
      <c r="A92" s="281" t="s">
        <v>829</v>
      </c>
      <c r="B92" s="281" t="s">
        <v>823</v>
      </c>
      <c r="C92" s="282" t="s">
        <v>733</v>
      </c>
      <c r="D92" s="282" t="s">
        <v>734</v>
      </c>
      <c r="E92" s="434">
        <v>27466325.579999998</v>
      </c>
      <c r="F92" s="435">
        <v>91.448353690146135</v>
      </c>
      <c r="G92" s="436">
        <v>27524485.09</v>
      </c>
      <c r="H92" s="437">
        <v>90.375279848308054</v>
      </c>
      <c r="I92" s="427">
        <v>-2.1130099186171813E-3</v>
      </c>
      <c r="J92" s="427">
        <v>1.1873532714246737E-2</v>
      </c>
    </row>
    <row r="93" spans="1:10" ht="12.75" customHeight="1">
      <c r="A93" s="281" t="s">
        <v>830</v>
      </c>
      <c r="B93" s="281" t="s">
        <v>831</v>
      </c>
      <c r="C93" s="282" t="s">
        <v>733</v>
      </c>
      <c r="D93" s="282" t="s">
        <v>761</v>
      </c>
      <c r="E93" s="434">
        <v>82217232.930000007</v>
      </c>
      <c r="F93" s="435">
        <v>1006.9962682992166</v>
      </c>
      <c r="G93" s="436">
        <v>84593946.409999996</v>
      </c>
      <c r="H93" s="437">
        <v>998.49611133298424</v>
      </c>
      <c r="I93" s="427">
        <v>-2.8095550342110975E-2</v>
      </c>
      <c r="J93" s="427">
        <v>8.5129595095614352E-3</v>
      </c>
    </row>
    <row r="94" spans="1:10" ht="12.75" customHeight="1">
      <c r="A94" s="281" t="s">
        <v>832</v>
      </c>
      <c r="B94" s="281" t="s">
        <v>831</v>
      </c>
      <c r="C94" s="282" t="s">
        <v>733</v>
      </c>
      <c r="D94" s="282" t="s">
        <v>740</v>
      </c>
      <c r="E94" s="434">
        <v>36153552.890000001</v>
      </c>
      <c r="F94" s="435">
        <v>711.66951017459735</v>
      </c>
      <c r="G94" s="436">
        <v>39747532.890000001</v>
      </c>
      <c r="H94" s="437">
        <v>727.58656393002161</v>
      </c>
      <c r="I94" s="427">
        <v>-9.0420203184590653E-2</v>
      </c>
      <c r="J94" s="427">
        <v>-2.1876508644482207E-2</v>
      </c>
    </row>
    <row r="95" spans="1:10" ht="12.75" customHeight="1">
      <c r="A95" s="281" t="s">
        <v>833</v>
      </c>
      <c r="B95" s="281" t="s">
        <v>831</v>
      </c>
      <c r="C95" s="282" t="s">
        <v>733</v>
      </c>
      <c r="D95" s="282" t="s">
        <v>731</v>
      </c>
      <c r="E95" s="434">
        <v>222589325.55000001</v>
      </c>
      <c r="F95" s="435">
        <v>67.863442257694132</v>
      </c>
      <c r="G95" s="436">
        <v>213256485.72</v>
      </c>
      <c r="H95" s="437">
        <v>66.639322282875824</v>
      </c>
      <c r="I95" s="427">
        <v>4.3763451313053148E-2</v>
      </c>
      <c r="J95" s="427">
        <v>1.8369334094096468E-2</v>
      </c>
    </row>
    <row r="96" spans="1:10" ht="12.75" customHeight="1">
      <c r="A96" s="281" t="s">
        <v>834</v>
      </c>
      <c r="B96" s="281" t="s">
        <v>831</v>
      </c>
      <c r="C96" s="282" t="s">
        <v>733</v>
      </c>
      <c r="D96" s="282" t="s">
        <v>740</v>
      </c>
      <c r="E96" s="434">
        <v>292109260.02999997</v>
      </c>
      <c r="F96" s="435">
        <v>983.08792539600074</v>
      </c>
      <c r="G96" s="436">
        <v>293984463.13</v>
      </c>
      <c r="H96" s="437">
        <v>979.08861957977319</v>
      </c>
      <c r="I96" s="427">
        <v>-6.3785789222841061E-3</v>
      </c>
      <c r="J96" s="427">
        <v>4.0847230130649503E-3</v>
      </c>
    </row>
    <row r="97" spans="1:10" ht="12.75" customHeight="1">
      <c r="A97" s="281" t="s">
        <v>835</v>
      </c>
      <c r="B97" s="281" t="s">
        <v>831</v>
      </c>
      <c r="C97" s="282" t="s">
        <v>733</v>
      </c>
      <c r="D97" s="282" t="s">
        <v>734</v>
      </c>
      <c r="E97" s="434">
        <v>225897784.93000001</v>
      </c>
      <c r="F97" s="435">
        <v>96.534177839831912</v>
      </c>
      <c r="G97" s="436">
        <v>227901444.97999999</v>
      </c>
      <c r="H97" s="437">
        <v>95.823907662225309</v>
      </c>
      <c r="I97" s="427">
        <v>-8.7917830015330489E-3</v>
      </c>
      <c r="J97" s="427">
        <v>7.4122439267481077E-3</v>
      </c>
    </row>
    <row r="98" spans="1:10" ht="12.75" customHeight="1">
      <c r="A98" s="281" t="s">
        <v>836</v>
      </c>
      <c r="B98" s="281" t="s">
        <v>831</v>
      </c>
      <c r="C98" s="282" t="s">
        <v>733</v>
      </c>
      <c r="D98" s="282" t="s">
        <v>731</v>
      </c>
      <c r="E98" s="434">
        <v>170501094.74000001</v>
      </c>
      <c r="F98" s="435">
        <v>64.218998949053713</v>
      </c>
      <c r="G98" s="436">
        <v>165859785.16999999</v>
      </c>
      <c r="H98" s="437">
        <v>62.268449967969474</v>
      </c>
      <c r="I98" s="427">
        <v>2.7983332820809226E-2</v>
      </c>
      <c r="J98" s="427">
        <v>3.1324835965687026E-2</v>
      </c>
    </row>
    <row r="99" spans="1:10" ht="12.75" customHeight="1">
      <c r="A99" s="281" t="s">
        <v>837</v>
      </c>
      <c r="B99" s="281" t="s">
        <v>831</v>
      </c>
      <c r="C99" s="282" t="s">
        <v>733</v>
      </c>
      <c r="D99" s="282" t="s">
        <v>740</v>
      </c>
      <c r="E99" s="434">
        <v>855998972.20000005</v>
      </c>
      <c r="F99" s="435">
        <v>136.03568865436552</v>
      </c>
      <c r="G99" s="436">
        <v>984302882.75999999</v>
      </c>
      <c r="H99" s="437">
        <v>135.66281777409606</v>
      </c>
      <c r="I99" s="427">
        <v>-0.13035003026734404</v>
      </c>
      <c r="J99" s="427">
        <v>2.7485119827774795E-3</v>
      </c>
    </row>
    <row r="100" spans="1:10" ht="12.75" customHeight="1">
      <c r="A100" s="281" t="s">
        <v>838</v>
      </c>
      <c r="B100" s="281" t="s">
        <v>839</v>
      </c>
      <c r="C100" s="282" t="s">
        <v>733</v>
      </c>
      <c r="D100" s="282" t="s">
        <v>731</v>
      </c>
      <c r="E100" s="434">
        <v>8774983.6699999999</v>
      </c>
      <c r="F100" s="435">
        <v>643.95111630656481</v>
      </c>
      <c r="G100" s="436">
        <v>8159480</v>
      </c>
      <c r="H100" s="437">
        <v>630.82929504052379</v>
      </c>
      <c r="I100" s="427">
        <v>7.5434178403525731E-2</v>
      </c>
      <c r="J100" s="427">
        <v>2.0800906630688676E-2</v>
      </c>
    </row>
    <row r="101" spans="1:10" ht="12.75" customHeight="1">
      <c r="A101" s="281" t="s">
        <v>840</v>
      </c>
      <c r="B101" s="281" t="s">
        <v>839</v>
      </c>
      <c r="C101" s="450" t="s">
        <v>733</v>
      </c>
      <c r="D101" s="450" t="s">
        <v>740</v>
      </c>
      <c r="E101" s="434">
        <v>5170798.17</v>
      </c>
      <c r="F101" s="435">
        <v>81.987790173166857</v>
      </c>
      <c r="G101" s="436">
        <v>5196494.09</v>
      </c>
      <c r="H101" s="437">
        <v>82.395222764423167</v>
      </c>
      <c r="I101" s="427">
        <v>-4.9448569660549557E-3</v>
      </c>
      <c r="J101" s="427">
        <v>-4.9448569660549557E-3</v>
      </c>
    </row>
    <row r="102" spans="1:10" ht="12.75" customHeight="1">
      <c r="A102" s="281" t="s">
        <v>841</v>
      </c>
      <c r="B102" s="281" t="s">
        <v>839</v>
      </c>
      <c r="C102" s="450" t="s">
        <v>733</v>
      </c>
      <c r="D102" s="450" t="s">
        <v>731</v>
      </c>
      <c r="E102" s="434">
        <v>7855284.3600000003</v>
      </c>
      <c r="F102" s="435">
        <v>69.905673108826079</v>
      </c>
      <c r="G102" s="436">
        <v>7295233.5599999996</v>
      </c>
      <c r="H102" s="437">
        <v>67.471186575363632</v>
      </c>
      <c r="I102" s="427">
        <v>7.676941326056741E-2</v>
      </c>
      <c r="J102" s="427">
        <v>3.6081869269383393E-2</v>
      </c>
    </row>
    <row r="103" spans="1:10" ht="12.75" customHeight="1">
      <c r="A103" s="281" t="s">
        <v>842</v>
      </c>
      <c r="B103" s="281" t="s">
        <v>843</v>
      </c>
      <c r="C103" s="450" t="s">
        <v>733</v>
      </c>
      <c r="D103" s="450" t="s">
        <v>734</v>
      </c>
      <c r="E103" s="434">
        <v>230894205.90000001</v>
      </c>
      <c r="F103" s="435">
        <v>998.23370283907707</v>
      </c>
      <c r="G103" s="436">
        <v>227187713.28999999</v>
      </c>
      <c r="H103" s="437">
        <v>968.1967354128185</v>
      </c>
      <c r="I103" s="427">
        <v>1.6314670174389034E-2</v>
      </c>
      <c r="J103" s="427">
        <v>3.1023619815709669E-2</v>
      </c>
    </row>
    <row r="104" spans="1:10" ht="12.75" customHeight="1">
      <c r="A104" s="281" t="s">
        <v>844</v>
      </c>
      <c r="B104" s="281" t="s">
        <v>843</v>
      </c>
      <c r="C104" s="451" t="s">
        <v>733</v>
      </c>
      <c r="D104" s="451" t="s">
        <v>761</v>
      </c>
      <c r="E104" s="434">
        <v>162715907.25</v>
      </c>
      <c r="F104" s="435">
        <v>1349.0006369827515</v>
      </c>
      <c r="G104" s="436">
        <v>165331456.30000001</v>
      </c>
      <c r="H104" s="437">
        <v>1331.8995897147367</v>
      </c>
      <c r="I104" s="427">
        <v>-1.5820032730214373E-2</v>
      </c>
      <c r="J104" s="427">
        <v>1.2839591963293095E-2</v>
      </c>
    </row>
    <row r="105" spans="1:10" ht="12.75" customHeight="1">
      <c r="A105" s="281" t="s">
        <v>845</v>
      </c>
      <c r="B105" s="281" t="s">
        <v>843</v>
      </c>
      <c r="C105" s="451" t="s">
        <v>733</v>
      </c>
      <c r="D105" s="451" t="s">
        <v>740</v>
      </c>
      <c r="E105" s="434">
        <v>757157830.71000004</v>
      </c>
      <c r="F105" s="435">
        <v>149.66604028242162</v>
      </c>
      <c r="G105" s="436">
        <v>882442667.51999998</v>
      </c>
      <c r="H105" s="437">
        <v>149.21383219090905</v>
      </c>
      <c r="I105" s="427">
        <v>-0.1419750442961899</v>
      </c>
      <c r="J105" s="427">
        <v>3.0306043673886673E-3</v>
      </c>
    </row>
    <row r="106" spans="1:10" ht="12.75" customHeight="1">
      <c r="A106" s="281" t="s">
        <v>846</v>
      </c>
      <c r="B106" s="281" t="s">
        <v>843</v>
      </c>
      <c r="C106" s="451" t="s">
        <v>733</v>
      </c>
      <c r="D106" s="451" t="s">
        <v>731</v>
      </c>
      <c r="E106" s="434">
        <v>117618562.94</v>
      </c>
      <c r="F106" s="435">
        <v>355.98279346889387</v>
      </c>
      <c r="G106" s="436">
        <v>113982232.98</v>
      </c>
      <c r="H106" s="437">
        <v>340.78740575312474</v>
      </c>
      <c r="I106" s="427">
        <v>3.1902603282373265E-2</v>
      </c>
      <c r="J106" s="427">
        <v>4.4589053055490657E-2</v>
      </c>
    </row>
    <row r="107" spans="1:10" ht="12.75" customHeight="1">
      <c r="A107" s="281" t="s">
        <v>847</v>
      </c>
      <c r="B107" s="281" t="s">
        <v>843</v>
      </c>
      <c r="C107" s="451" t="s">
        <v>733</v>
      </c>
      <c r="D107" s="451" t="s">
        <v>740</v>
      </c>
      <c r="E107" s="434">
        <v>101386635.84999999</v>
      </c>
      <c r="F107" s="435">
        <v>767.27304415547167</v>
      </c>
      <c r="G107" s="436">
        <v>100884007.29000001</v>
      </c>
      <c r="H107" s="437">
        <v>764.19176485746254</v>
      </c>
      <c r="I107" s="427">
        <v>4.9822422156085011E-3</v>
      </c>
      <c r="J107" s="427">
        <v>4.0320760307903658E-3</v>
      </c>
    </row>
    <row r="108" spans="1:10" ht="12.75" customHeight="1">
      <c r="A108" s="281" t="s">
        <v>848</v>
      </c>
      <c r="B108" s="281" t="s">
        <v>843</v>
      </c>
      <c r="C108" s="450" t="s">
        <v>733</v>
      </c>
      <c r="D108" s="450" t="s">
        <v>734</v>
      </c>
      <c r="E108" s="434">
        <v>37060271.509999998</v>
      </c>
      <c r="F108" s="435">
        <v>782.58981415632047</v>
      </c>
      <c r="G108" s="436">
        <v>39585574.890000001</v>
      </c>
      <c r="H108" s="437">
        <v>766.26551650860279</v>
      </c>
      <c r="I108" s="427">
        <v>-6.3793525470257517E-2</v>
      </c>
      <c r="J108" s="427">
        <v>2.130370908780721E-2</v>
      </c>
    </row>
    <row r="109" spans="1:10" ht="12.75" customHeight="1">
      <c r="A109" s="281" t="s">
        <v>1287</v>
      </c>
      <c r="B109" s="281" t="s">
        <v>843</v>
      </c>
      <c r="C109" s="450" t="s">
        <v>733</v>
      </c>
      <c r="D109" s="450" t="s">
        <v>731</v>
      </c>
      <c r="E109" s="434">
        <v>28189172.719999999</v>
      </c>
      <c r="F109" s="435">
        <v>781.6741431458895</v>
      </c>
      <c r="G109" s="436">
        <v>25904552.98</v>
      </c>
      <c r="H109" s="437">
        <v>780.23498836464478</v>
      </c>
      <c r="I109" s="427">
        <v>8.8193752726166474E-2</v>
      </c>
      <c r="J109" s="427">
        <v>1.8445145407555152E-3</v>
      </c>
    </row>
    <row r="110" spans="1:10" ht="12.75" customHeight="1">
      <c r="A110" s="281" t="s">
        <v>849</v>
      </c>
      <c r="B110" s="281" t="s">
        <v>843</v>
      </c>
      <c r="C110" s="450" t="s">
        <v>733</v>
      </c>
      <c r="D110" s="450" t="s">
        <v>731</v>
      </c>
      <c r="E110" s="434">
        <v>37242500.149999999</v>
      </c>
      <c r="F110" s="435">
        <v>821.04168985244576</v>
      </c>
      <c r="G110" s="436">
        <v>36403361.509999998</v>
      </c>
      <c r="H110" s="437">
        <v>799.56937391056101</v>
      </c>
      <c r="I110" s="427">
        <v>2.3051130587747659E-2</v>
      </c>
      <c r="J110" s="427">
        <v>2.6854850426382804E-2</v>
      </c>
    </row>
    <row r="111" spans="1:10" ht="12.75" customHeight="1">
      <c r="A111" s="281" t="s">
        <v>850</v>
      </c>
      <c r="B111" s="281" t="s">
        <v>843</v>
      </c>
      <c r="C111" s="450" t="s">
        <v>730</v>
      </c>
      <c r="D111" s="450" t="s">
        <v>734</v>
      </c>
      <c r="E111" s="434">
        <v>11531443.6</v>
      </c>
      <c r="F111" s="435">
        <v>372.92103309103635</v>
      </c>
      <c r="G111" s="436">
        <v>11329621.42</v>
      </c>
      <c r="H111" s="437">
        <v>366.3942062272875</v>
      </c>
      <c r="I111" s="427">
        <v>1.7813673777636208E-2</v>
      </c>
      <c r="J111" s="427">
        <v>1.7813673777636208E-2</v>
      </c>
    </row>
    <row r="112" spans="1:10" ht="12.75" customHeight="1">
      <c r="A112" s="281" t="s">
        <v>851</v>
      </c>
      <c r="B112" s="281" t="s">
        <v>852</v>
      </c>
      <c r="C112" s="450" t="s">
        <v>733</v>
      </c>
      <c r="D112" s="450" t="s">
        <v>734</v>
      </c>
      <c r="E112" s="434">
        <v>12303452.029999999</v>
      </c>
      <c r="F112" s="435">
        <v>133.67359156045046</v>
      </c>
      <c r="G112" s="436">
        <v>11865714.68</v>
      </c>
      <c r="H112" s="437">
        <v>130.3468015077469</v>
      </c>
      <c r="I112" s="427">
        <v>3.6890938456308753E-2</v>
      </c>
      <c r="J112" s="427">
        <v>2.5522605957506661E-2</v>
      </c>
    </row>
    <row r="113" spans="1:10" ht="12.75" customHeight="1">
      <c r="A113" s="281" t="s">
        <v>853</v>
      </c>
      <c r="B113" s="281" t="s">
        <v>852</v>
      </c>
      <c r="C113" s="450" t="s">
        <v>733</v>
      </c>
      <c r="D113" s="450" t="s">
        <v>740</v>
      </c>
      <c r="E113" s="434">
        <v>26480652.02</v>
      </c>
      <c r="F113" s="435">
        <v>140.44622630393314</v>
      </c>
      <c r="G113" s="436">
        <v>27843420.359999999</v>
      </c>
      <c r="H113" s="437">
        <v>139.89933988732105</v>
      </c>
      <c r="I113" s="427">
        <v>-4.8943999062620924E-2</v>
      </c>
      <c r="J113" s="427">
        <v>3.9091422236343654E-3</v>
      </c>
    </row>
    <row r="114" spans="1:10" ht="12.75" customHeight="1">
      <c r="A114" s="281" t="s">
        <v>854</v>
      </c>
      <c r="B114" s="281" t="s">
        <v>852</v>
      </c>
      <c r="C114" s="450" t="s">
        <v>733</v>
      </c>
      <c r="D114" s="450" t="s">
        <v>731</v>
      </c>
      <c r="E114" s="434">
        <v>6586114.1299999999</v>
      </c>
      <c r="F114" s="435">
        <v>30.785131399865794</v>
      </c>
      <c r="G114" s="436">
        <v>6201771.5999999996</v>
      </c>
      <c r="H114" s="437">
        <v>29.140594911422969</v>
      </c>
      <c r="I114" s="427">
        <v>6.1973022353806195E-2</v>
      </c>
      <c r="J114" s="427">
        <v>5.6434554388530067E-2</v>
      </c>
    </row>
    <row r="115" spans="1:10" ht="12.75" customHeight="1">
      <c r="A115" s="281" t="s">
        <v>855</v>
      </c>
      <c r="B115" s="281" t="s">
        <v>856</v>
      </c>
      <c r="C115" s="451" t="s">
        <v>733</v>
      </c>
      <c r="D115" s="451" t="s">
        <v>740</v>
      </c>
      <c r="E115" s="434">
        <v>184820102.44</v>
      </c>
      <c r="F115" s="435">
        <v>119.73752184330145</v>
      </c>
      <c r="G115" s="436">
        <v>185213291.50999999</v>
      </c>
      <c r="H115" s="437">
        <v>119.36774737060766</v>
      </c>
      <c r="I115" s="427">
        <v>-2.1228987768340257E-3</v>
      </c>
      <c r="J115" s="427">
        <v>3.0977754111898292E-3</v>
      </c>
    </row>
    <row r="116" spans="1:10" ht="12.75" customHeight="1">
      <c r="A116" s="281" t="s">
        <v>857</v>
      </c>
      <c r="B116" s="281" t="s">
        <v>856</v>
      </c>
      <c r="C116" s="451" t="s">
        <v>733</v>
      </c>
      <c r="D116" s="451" t="s">
        <v>731</v>
      </c>
      <c r="E116" s="441">
        <v>7353218.54</v>
      </c>
      <c r="F116" s="442">
        <v>91.16270187853307</v>
      </c>
      <c r="G116" s="443">
        <v>5843200.8099999996</v>
      </c>
      <c r="H116" s="444">
        <v>88.459973954996528</v>
      </c>
      <c r="I116" s="427">
        <v>0.25842304228459345</v>
      </c>
      <c r="J116" s="427">
        <v>3.055311688099227E-2</v>
      </c>
    </row>
    <row r="117" spans="1:10" ht="12.75" customHeight="1">
      <c r="A117" s="281" t="s">
        <v>858</v>
      </c>
      <c r="B117" s="281" t="s">
        <v>856</v>
      </c>
      <c r="C117" s="451" t="s">
        <v>733</v>
      </c>
      <c r="D117" s="451" t="s">
        <v>731</v>
      </c>
      <c r="E117" s="434">
        <v>10707017.99</v>
      </c>
      <c r="F117" s="435">
        <v>47.590121882875472</v>
      </c>
      <c r="G117" s="436">
        <v>10575392.310000001</v>
      </c>
      <c r="H117" s="437">
        <v>45.891876449923103</v>
      </c>
      <c r="I117" s="427">
        <v>1.2446411077869479E-2</v>
      </c>
      <c r="J117" s="427">
        <v>3.7005360519644093E-2</v>
      </c>
    </row>
    <row r="118" spans="1:10" ht="12.75" customHeight="1">
      <c r="A118" s="281" t="s">
        <v>859</v>
      </c>
      <c r="B118" s="281" t="s">
        <v>856</v>
      </c>
      <c r="C118" s="451" t="s">
        <v>733</v>
      </c>
      <c r="D118" s="451" t="s">
        <v>734</v>
      </c>
      <c r="E118" s="434">
        <v>14606302.57</v>
      </c>
      <c r="F118" s="435">
        <v>719.02535193656797</v>
      </c>
      <c r="G118" s="436">
        <v>14449472.82</v>
      </c>
      <c r="H118" s="437">
        <v>710.4322826936492</v>
      </c>
      <c r="I118" s="427">
        <v>1.0853665870973916E-2</v>
      </c>
      <c r="J118" s="427">
        <v>1.2095550064726179E-2</v>
      </c>
    </row>
    <row r="119" spans="1:10" ht="12.75" customHeight="1">
      <c r="A119" s="281" t="s">
        <v>860</v>
      </c>
      <c r="B119" s="281" t="s">
        <v>861</v>
      </c>
      <c r="C119" s="451" t="s">
        <v>733</v>
      </c>
      <c r="D119" s="451" t="s">
        <v>731</v>
      </c>
      <c r="E119" s="434">
        <v>355861111.73000002</v>
      </c>
      <c r="F119" s="435">
        <v>91.480848963379401</v>
      </c>
      <c r="G119" s="436">
        <v>364973876.14999998</v>
      </c>
      <c r="H119" s="437">
        <v>89.277334389637261</v>
      </c>
      <c r="I119" s="427">
        <v>-2.4968264896457204E-2</v>
      </c>
      <c r="J119" s="427">
        <v>2.468167972091595E-2</v>
      </c>
    </row>
    <row r="120" spans="1:10" ht="12.75" customHeight="1">
      <c r="A120" s="281" t="s">
        <v>862</v>
      </c>
      <c r="B120" s="281" t="s">
        <v>861</v>
      </c>
      <c r="C120" s="451" t="s">
        <v>733</v>
      </c>
      <c r="D120" s="451" t="s">
        <v>761</v>
      </c>
      <c r="E120" s="434">
        <v>133358231.55</v>
      </c>
      <c r="F120" s="435">
        <v>1254.5880567202491</v>
      </c>
      <c r="G120" s="436">
        <v>133238672.83</v>
      </c>
      <c r="H120" s="437">
        <v>1251.6379328792609</v>
      </c>
      <c r="I120" s="427">
        <v>8.9732746101844896E-4</v>
      </c>
      <c r="J120" s="427">
        <v>2.3570105726995472E-3</v>
      </c>
    </row>
    <row r="121" spans="1:10" ht="12.75" customHeight="1">
      <c r="A121" s="281" t="s">
        <v>863</v>
      </c>
      <c r="B121" s="281" t="s">
        <v>861</v>
      </c>
      <c r="C121" s="451" t="s">
        <v>733</v>
      </c>
      <c r="D121" s="451" t="s">
        <v>731</v>
      </c>
      <c r="E121" s="434">
        <v>123989852.72</v>
      </c>
      <c r="F121" s="435">
        <v>731.64302127443875</v>
      </c>
      <c r="G121" s="436">
        <v>121608735.75</v>
      </c>
      <c r="H121" s="437">
        <v>726.068207834752</v>
      </c>
      <c r="I121" s="427">
        <v>1.9580147390850566E-2</v>
      </c>
      <c r="J121" s="427">
        <v>7.6780850332391903E-3</v>
      </c>
    </row>
    <row r="122" spans="1:10" ht="12.75" customHeight="1">
      <c r="A122" s="281" t="s">
        <v>864</v>
      </c>
      <c r="B122" s="281" t="s">
        <v>861</v>
      </c>
      <c r="C122" s="451" t="s">
        <v>733</v>
      </c>
      <c r="D122" s="451" t="s">
        <v>731</v>
      </c>
      <c r="E122" s="434">
        <v>224137879.56999999</v>
      </c>
      <c r="F122" s="435">
        <v>797.84137112547239</v>
      </c>
      <c r="G122" s="436">
        <v>209907213.09999999</v>
      </c>
      <c r="H122" s="437">
        <v>769.76828533827359</v>
      </c>
      <c r="I122" s="427">
        <v>6.7795033147433958E-2</v>
      </c>
      <c r="J122" s="427">
        <v>3.6469527677230884E-2</v>
      </c>
    </row>
    <row r="123" spans="1:10" ht="12.75" customHeight="1">
      <c r="A123" s="445" t="s">
        <v>865</v>
      </c>
      <c r="B123" s="281" t="s">
        <v>861</v>
      </c>
      <c r="C123" s="451" t="s">
        <v>733</v>
      </c>
      <c r="D123" s="451" t="s">
        <v>740</v>
      </c>
      <c r="E123" s="434">
        <v>132673548.34</v>
      </c>
      <c r="F123" s="435">
        <v>1086.8859832397391</v>
      </c>
      <c r="G123" s="436">
        <v>143407431.91</v>
      </c>
      <c r="H123" s="437">
        <v>1082.5720037753867</v>
      </c>
      <c r="I123" s="427">
        <v>-7.4848865411217935E-2</v>
      </c>
      <c r="J123" s="427">
        <v>3.9849353662460008E-3</v>
      </c>
    </row>
    <row r="124" spans="1:10" ht="12.75" customHeight="1">
      <c r="A124" s="281" t="s">
        <v>866</v>
      </c>
      <c r="B124" s="281" t="s">
        <v>861</v>
      </c>
      <c r="C124" s="451" t="s">
        <v>733</v>
      </c>
      <c r="D124" s="451" t="s">
        <v>734</v>
      </c>
      <c r="E124" s="434">
        <v>524692888.75999999</v>
      </c>
      <c r="F124" s="435">
        <v>991.47834591959725</v>
      </c>
      <c r="G124" s="436">
        <v>517124375.13</v>
      </c>
      <c r="H124" s="437">
        <v>969.72293977483037</v>
      </c>
      <c r="I124" s="427">
        <v>1.4635770414220595E-2</v>
      </c>
      <c r="J124" s="427">
        <v>2.2434661749693774E-2</v>
      </c>
    </row>
    <row r="125" spans="1:10" ht="12.75" customHeight="1">
      <c r="A125" s="281" t="s">
        <v>867</v>
      </c>
      <c r="B125" s="281" t="s">
        <v>861</v>
      </c>
      <c r="C125" s="451" t="s">
        <v>733</v>
      </c>
      <c r="D125" s="451" t="s">
        <v>740</v>
      </c>
      <c r="E125" s="434">
        <v>2301760830.73</v>
      </c>
      <c r="F125" s="435">
        <v>167.80600395217903</v>
      </c>
      <c r="G125" s="436">
        <v>2520285496.0799999</v>
      </c>
      <c r="H125" s="437">
        <v>167.30426443019567</v>
      </c>
      <c r="I125" s="427">
        <v>-8.6706313903678223E-2</v>
      </c>
      <c r="J125" s="427">
        <v>2.998964334185894E-3</v>
      </c>
    </row>
    <row r="126" spans="1:10" ht="12.75" customHeight="1">
      <c r="A126" s="281" t="s">
        <v>868</v>
      </c>
      <c r="B126" s="281" t="s">
        <v>861</v>
      </c>
      <c r="C126" s="451" t="s">
        <v>730</v>
      </c>
      <c r="D126" s="451" t="s">
        <v>731</v>
      </c>
      <c r="E126" s="434">
        <v>91279419.870000005</v>
      </c>
      <c r="F126" s="435">
        <v>57.376275534946345</v>
      </c>
      <c r="G126" s="436">
        <v>90323096.079999998</v>
      </c>
      <c r="H126" s="437">
        <v>56.775151016913576</v>
      </c>
      <c r="I126" s="427">
        <v>1.058781011174581E-2</v>
      </c>
      <c r="J126" s="427">
        <v>1.058781011174581E-2</v>
      </c>
    </row>
    <row r="127" spans="1:10" ht="12.75" customHeight="1">
      <c r="A127" s="281" t="s">
        <v>869</v>
      </c>
      <c r="B127" s="281" t="s">
        <v>861</v>
      </c>
      <c r="C127" s="451" t="s">
        <v>733</v>
      </c>
      <c r="D127" s="451" t="s">
        <v>731</v>
      </c>
      <c r="E127" s="434">
        <v>116023494.51000001</v>
      </c>
      <c r="F127" s="435">
        <v>994.0417083122926</v>
      </c>
      <c r="G127" s="436">
        <v>116637584.76000001</v>
      </c>
      <c r="H127" s="437">
        <v>987.17596623625775</v>
      </c>
      <c r="I127" s="427">
        <v>-5.2649431250105794E-3</v>
      </c>
      <c r="J127" s="427">
        <v>6.9549323634887639E-3</v>
      </c>
    </row>
    <row r="128" spans="1:10" ht="18.75" customHeight="1">
      <c r="A128" s="460" t="s">
        <v>877</v>
      </c>
      <c r="B128" s="452"/>
      <c r="C128" s="453"/>
      <c r="D128" s="453"/>
      <c r="E128" s="454">
        <f>SUM(E10:E127)</f>
        <v>11183358295.300001</v>
      </c>
      <c r="F128" s="454"/>
      <c r="G128" s="454">
        <f>SUM(G10:G127)</f>
        <v>12078345190.030001</v>
      </c>
      <c r="H128" s="455"/>
      <c r="I128" s="456">
        <v>-7.4098469670229483E-2</v>
      </c>
      <c r="J128" s="457"/>
    </row>
    <row r="129" spans="1:1" ht="12.75" customHeight="1">
      <c r="A129" s="137" t="s">
        <v>870</v>
      </c>
    </row>
    <row r="130" spans="1:1" ht="12.75" customHeight="1"/>
    <row r="131" spans="1:1" ht="12.75" customHeight="1">
      <c r="A131" s="458" t="s">
        <v>871</v>
      </c>
    </row>
    <row r="132" spans="1:1" ht="12.75" customHeight="1">
      <c r="A132" s="458" t="s">
        <v>872</v>
      </c>
    </row>
    <row r="133" spans="1:1" ht="12.75" customHeight="1"/>
    <row r="134" spans="1:1" ht="12.75" customHeight="1">
      <c r="A134" s="459" t="s">
        <v>873</v>
      </c>
    </row>
    <row r="135" spans="1:1" ht="12.75" customHeight="1"/>
    <row r="136" spans="1:1" ht="12.75" customHeight="1">
      <c r="A136" s="303" t="s">
        <v>1436</v>
      </c>
    </row>
    <row r="137" spans="1:1" ht="12.75" customHeight="1">
      <c r="A137" s="703" t="s">
        <v>1437</v>
      </c>
    </row>
    <row r="138" spans="1:1" ht="12.75" customHeight="1"/>
    <row r="139" spans="1:1" ht="12.75" customHeight="1"/>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0" ht="12.75" customHeight="1"/>
    <row r="178" spans="1:10" ht="12.75" customHeight="1"/>
    <row r="179" spans="1:10" ht="12.75" customHeight="1"/>
    <row r="180" spans="1:10" ht="12.75" customHeight="1"/>
    <row r="181" spans="1:10" ht="12.75" customHeight="1"/>
    <row r="182" spans="1:10" ht="12.75" customHeight="1"/>
    <row r="183" spans="1:10" ht="12.75" customHeight="1"/>
    <row r="184" spans="1:10" ht="12.75" customHeight="1"/>
    <row r="185" spans="1:10" ht="12.75" customHeight="1"/>
    <row r="186" spans="1:10" ht="12.75" customHeight="1"/>
    <row r="187" spans="1:10" ht="12.75" customHeight="1"/>
    <row r="188" spans="1:10" ht="12.75" customHeight="1">
      <c r="A188" s="632" t="s">
        <v>1189</v>
      </c>
    </row>
    <row r="189" spans="1:10" ht="12.75" customHeight="1"/>
    <row r="190" spans="1:10" ht="12.75" customHeight="1"/>
    <row r="191" spans="1:10" ht="12.75" customHeight="1"/>
    <row r="192" spans="1:10" ht="12.75" customHeight="1">
      <c r="J192" s="333" t="s">
        <v>874</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sheetData>
  <mergeCells count="7">
    <mergeCell ref="E7:F7"/>
    <mergeCell ref="G7:H7"/>
    <mergeCell ref="I7:J7"/>
    <mergeCell ref="E5:F5"/>
    <mergeCell ref="E6:F6"/>
    <mergeCell ref="G5:H5"/>
    <mergeCell ref="G6:H6"/>
  </mergeCells>
  <hyperlinks>
    <hyperlink ref="A188" location="'2 Sadržaj'!A1" display="Sadržaj / Contents"/>
  </hyperlinks>
  <pageMargins left="0.7" right="0.7" top="0.75" bottom="0.75" header="0.3" footer="0.3"/>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0"/>
  <sheetViews>
    <sheetView showGridLines="0" zoomScaleNormal="100" workbookViewId="0"/>
  </sheetViews>
  <sheetFormatPr defaultRowHeight="15"/>
  <sheetData>
    <row r="1" spans="1:11" ht="12.75" customHeight="1">
      <c r="A1" s="24" t="s">
        <v>875</v>
      </c>
      <c r="J1" s="28" t="str">
        <f>Naslovnica!A20</f>
        <v>Veljača 2012.</v>
      </c>
    </row>
    <row r="2" spans="1:11" ht="12.75" customHeight="1">
      <c r="A2" s="134" t="s">
        <v>131</v>
      </c>
      <c r="J2" s="33" t="str">
        <f>Naslovnica!A24</f>
        <v>February 2012</v>
      </c>
    </row>
    <row r="3" spans="1:11" ht="12.75" customHeight="1" thickBot="1"/>
    <row r="4" spans="1:11" ht="12.75" customHeight="1">
      <c r="A4" s="341"/>
      <c r="B4" s="342"/>
      <c r="C4" s="342"/>
      <c r="D4" s="342"/>
      <c r="E4" s="342"/>
      <c r="F4" s="342"/>
      <c r="G4" s="342"/>
      <c r="H4" s="342"/>
      <c r="I4" s="342"/>
      <c r="J4" s="343"/>
    </row>
    <row r="5" spans="1:11" ht="12.75" customHeight="1">
      <c r="A5" s="344"/>
      <c r="B5" s="340"/>
      <c r="C5" s="340"/>
      <c r="D5" s="340"/>
      <c r="E5" s="340"/>
      <c r="F5" s="340"/>
      <c r="G5" s="340"/>
      <c r="H5" s="340"/>
      <c r="I5" s="340"/>
      <c r="J5" s="345"/>
    </row>
    <row r="6" spans="1:11" ht="12.75" customHeight="1">
      <c r="A6" s="344"/>
      <c r="B6" s="340"/>
      <c r="C6" s="340"/>
      <c r="D6" s="340"/>
      <c r="E6" s="340"/>
      <c r="F6" s="340"/>
      <c r="G6" s="340"/>
      <c r="H6" s="340"/>
      <c r="I6" s="340"/>
      <c r="J6" s="345"/>
    </row>
    <row r="7" spans="1:11" ht="12.75" customHeight="1">
      <c r="A7" s="344"/>
      <c r="B7" s="340"/>
      <c r="C7" s="340"/>
      <c r="D7" s="340"/>
      <c r="E7" s="340"/>
      <c r="F7" s="340"/>
      <c r="G7" s="340"/>
      <c r="H7" s="340"/>
      <c r="I7" s="340"/>
      <c r="J7" s="345"/>
    </row>
    <row r="8" spans="1:11" ht="12.75" customHeight="1">
      <c r="A8" s="344"/>
      <c r="B8" s="340"/>
      <c r="C8" s="340"/>
      <c r="D8" s="340"/>
      <c r="E8" s="340"/>
      <c r="F8" s="340"/>
      <c r="G8" s="340"/>
      <c r="H8" s="340"/>
      <c r="I8" s="340"/>
      <c r="J8" s="345"/>
    </row>
    <row r="9" spans="1:11" ht="12.75" customHeight="1">
      <c r="A9" s="344"/>
      <c r="B9" s="340"/>
      <c r="C9" s="340"/>
      <c r="D9" s="340"/>
      <c r="E9" s="340"/>
      <c r="F9" s="340"/>
      <c r="G9" s="340"/>
      <c r="H9" s="340"/>
      <c r="I9" s="340"/>
      <c r="J9" s="345"/>
      <c r="K9" s="685"/>
    </row>
    <row r="10" spans="1:11" ht="12.75" customHeight="1">
      <c r="A10" s="344"/>
      <c r="B10" s="340"/>
      <c r="C10" s="340"/>
      <c r="D10" s="340"/>
      <c r="E10" s="340"/>
      <c r="F10" s="340"/>
      <c r="G10" s="340"/>
      <c r="H10" s="340"/>
      <c r="I10" s="340"/>
      <c r="J10" s="345"/>
    </row>
    <row r="11" spans="1:11" ht="12.75" customHeight="1">
      <c r="A11" s="344"/>
      <c r="B11" s="340"/>
      <c r="C11" s="340"/>
      <c r="D11" s="340"/>
      <c r="E11" s="340"/>
      <c r="F11" s="340"/>
      <c r="G11" s="340"/>
      <c r="H11" s="340"/>
      <c r="I11" s="340"/>
      <c r="J11" s="345"/>
    </row>
    <row r="12" spans="1:11" ht="12.75" customHeight="1">
      <c r="A12" s="344"/>
      <c r="B12" s="340"/>
      <c r="C12" s="340"/>
      <c r="D12" s="340"/>
      <c r="E12" s="340"/>
      <c r="F12" s="340"/>
      <c r="G12" s="340"/>
      <c r="H12" s="340"/>
      <c r="I12" s="340"/>
      <c r="J12" s="345"/>
    </row>
    <row r="13" spans="1:11" ht="12.75" customHeight="1">
      <c r="A13" s="344"/>
      <c r="B13" s="340"/>
      <c r="C13" s="340"/>
      <c r="D13" s="340"/>
      <c r="E13" s="340"/>
      <c r="F13" s="340"/>
      <c r="G13" s="340"/>
      <c r="H13" s="340"/>
      <c r="I13" s="340"/>
      <c r="J13" s="345"/>
    </row>
    <row r="14" spans="1:11" ht="12.75" customHeight="1">
      <c r="A14" s="344"/>
      <c r="B14" s="340"/>
      <c r="C14" s="340"/>
      <c r="D14" s="340"/>
      <c r="E14" s="340"/>
      <c r="F14" s="340"/>
      <c r="G14" s="340"/>
      <c r="H14" s="340"/>
      <c r="I14" s="340"/>
      <c r="J14" s="345"/>
    </row>
    <row r="15" spans="1:11" ht="12.75" customHeight="1">
      <c r="A15" s="344"/>
      <c r="B15" s="340"/>
      <c r="C15" s="340"/>
      <c r="D15" s="340"/>
      <c r="E15" s="340"/>
      <c r="F15" s="340"/>
      <c r="G15" s="340"/>
      <c r="H15" s="340"/>
      <c r="I15" s="340"/>
      <c r="J15" s="345"/>
    </row>
    <row r="16" spans="1:11" ht="12.75" customHeight="1">
      <c r="A16" s="344"/>
      <c r="B16" s="340"/>
      <c r="C16" s="340"/>
      <c r="D16" s="340"/>
      <c r="E16" s="340"/>
      <c r="F16" s="340"/>
      <c r="G16" s="340"/>
      <c r="H16" s="340"/>
      <c r="I16" s="340"/>
      <c r="J16" s="345"/>
    </row>
    <row r="17" spans="1:10" ht="12.75" customHeight="1">
      <c r="A17" s="344"/>
      <c r="B17" s="340"/>
      <c r="C17" s="340"/>
      <c r="D17" s="340"/>
      <c r="E17" s="340"/>
      <c r="F17" s="340"/>
      <c r="G17" s="340"/>
      <c r="H17" s="340"/>
      <c r="I17" s="340"/>
      <c r="J17" s="345"/>
    </row>
    <row r="18" spans="1:10" ht="12.75" customHeight="1">
      <c r="A18" s="344"/>
      <c r="B18" s="340"/>
      <c r="C18" s="340"/>
      <c r="D18" s="340"/>
      <c r="E18" s="340"/>
      <c r="F18" s="340"/>
      <c r="G18" s="340"/>
      <c r="H18" s="340"/>
      <c r="I18" s="340"/>
      <c r="J18" s="345"/>
    </row>
    <row r="19" spans="1:10" ht="12.75" customHeight="1">
      <c r="A19" s="344"/>
      <c r="B19" s="340"/>
      <c r="C19" s="340"/>
      <c r="D19" s="340"/>
      <c r="E19" s="340"/>
      <c r="F19" s="340"/>
      <c r="G19" s="340"/>
      <c r="H19" s="340"/>
      <c r="I19" s="340"/>
      <c r="J19" s="345"/>
    </row>
    <row r="20" spans="1:10" ht="12.75" customHeight="1">
      <c r="A20" s="344"/>
      <c r="B20" s="340"/>
      <c r="C20" s="340"/>
      <c r="D20" s="340"/>
      <c r="E20" s="340"/>
      <c r="F20" s="340"/>
      <c r="G20" s="340"/>
      <c r="H20" s="340"/>
      <c r="I20" s="340"/>
      <c r="J20" s="345"/>
    </row>
    <row r="21" spans="1:10" ht="12.75" customHeight="1">
      <c r="A21" s="344"/>
      <c r="B21" s="340"/>
      <c r="C21" s="340"/>
      <c r="D21" s="340"/>
      <c r="E21" s="340"/>
      <c r="F21" s="340"/>
      <c r="G21" s="340"/>
      <c r="H21" s="340"/>
      <c r="I21" s="340"/>
      <c r="J21" s="345"/>
    </row>
    <row r="22" spans="1:10" ht="12.75" customHeight="1">
      <c r="A22" s="344"/>
      <c r="B22" s="340"/>
      <c r="C22" s="340"/>
      <c r="D22" s="340"/>
      <c r="E22" s="340"/>
      <c r="F22" s="340"/>
      <c r="G22" s="340"/>
      <c r="H22" s="340"/>
      <c r="I22" s="340"/>
      <c r="J22" s="345"/>
    </row>
    <row r="23" spans="1:10" ht="12.75" customHeight="1">
      <c r="A23" s="344"/>
      <c r="B23" s="340"/>
      <c r="C23" s="340"/>
      <c r="D23" s="340"/>
      <c r="E23" s="340"/>
      <c r="F23" s="340"/>
      <c r="G23" s="340"/>
      <c r="H23" s="340"/>
      <c r="I23" s="340"/>
      <c r="J23" s="345"/>
    </row>
    <row r="24" spans="1:10" ht="12.75" customHeight="1">
      <c r="A24" s="344"/>
      <c r="B24" s="340"/>
      <c r="C24" s="340"/>
      <c r="D24" s="340"/>
      <c r="E24" s="340"/>
      <c r="F24" s="340"/>
      <c r="G24" s="340"/>
      <c r="H24" s="340"/>
      <c r="I24" s="340"/>
      <c r="J24" s="345"/>
    </row>
    <row r="25" spans="1:10" ht="12.75" customHeight="1">
      <c r="A25" s="344"/>
      <c r="B25" s="340"/>
      <c r="C25" s="340"/>
      <c r="D25" s="340"/>
      <c r="E25" s="340"/>
      <c r="F25" s="340"/>
      <c r="G25" s="340"/>
      <c r="H25" s="340"/>
      <c r="I25" s="340"/>
      <c r="J25" s="345"/>
    </row>
    <row r="26" spans="1:10" ht="12.75" customHeight="1">
      <c r="A26" s="344"/>
      <c r="B26" s="340"/>
      <c r="C26" s="340"/>
      <c r="D26" s="340"/>
      <c r="E26" s="340"/>
      <c r="F26" s="340"/>
      <c r="G26" s="340"/>
      <c r="H26" s="340"/>
      <c r="I26" s="340"/>
      <c r="J26" s="345"/>
    </row>
    <row r="27" spans="1:10" ht="12.75" customHeight="1">
      <c r="A27" s="344"/>
      <c r="B27" s="340"/>
      <c r="C27" s="340"/>
      <c r="D27" s="340"/>
      <c r="E27" s="340"/>
      <c r="F27" s="340"/>
      <c r="G27" s="340"/>
      <c r="H27" s="340"/>
      <c r="I27" s="340"/>
      <c r="J27" s="345"/>
    </row>
    <row r="28" spans="1:10" ht="12.75" customHeight="1">
      <c r="A28" s="344"/>
      <c r="B28" s="340"/>
      <c r="C28" s="340"/>
      <c r="D28" s="340"/>
      <c r="E28" s="340"/>
      <c r="F28" s="340"/>
      <c r="G28" s="340"/>
      <c r="H28" s="340"/>
      <c r="I28" s="340"/>
      <c r="J28" s="345"/>
    </row>
    <row r="29" spans="1:10" ht="12.75" customHeight="1">
      <c r="A29" s="344"/>
      <c r="B29" s="340"/>
      <c r="C29" s="340"/>
      <c r="D29" s="340"/>
      <c r="E29" s="340"/>
      <c r="F29" s="340"/>
      <c r="G29" s="340"/>
      <c r="H29" s="340"/>
      <c r="I29" s="340"/>
      <c r="J29" s="345"/>
    </row>
    <row r="30" spans="1:10" ht="12.75" customHeight="1">
      <c r="A30" s="344"/>
      <c r="B30" s="340"/>
      <c r="C30" s="340"/>
      <c r="D30" s="340"/>
      <c r="E30" s="340"/>
      <c r="F30" s="340"/>
      <c r="G30" s="340"/>
      <c r="H30" s="340"/>
      <c r="I30" s="340"/>
      <c r="J30" s="345"/>
    </row>
    <row r="31" spans="1:10" ht="12.75" customHeight="1">
      <c r="A31" s="344"/>
      <c r="B31" s="340"/>
      <c r="C31" s="340"/>
      <c r="D31" s="340"/>
      <c r="E31" s="340"/>
      <c r="F31" s="340"/>
      <c r="G31" s="340"/>
      <c r="H31" s="340"/>
      <c r="I31" s="340"/>
      <c r="J31" s="345"/>
    </row>
    <row r="32" spans="1:10" ht="12.75" customHeight="1">
      <c r="A32" s="344"/>
      <c r="B32" s="340"/>
      <c r="C32" s="340"/>
      <c r="D32" s="340"/>
      <c r="E32" s="340"/>
      <c r="F32" s="340"/>
      <c r="G32" s="340"/>
      <c r="H32" s="340"/>
      <c r="I32" s="340"/>
      <c r="J32" s="345"/>
    </row>
    <row r="33" spans="1:10" ht="12.75" customHeight="1">
      <c r="A33" s="344"/>
      <c r="B33" s="340"/>
      <c r="C33" s="340"/>
      <c r="D33" s="340"/>
      <c r="E33" s="340"/>
      <c r="F33" s="340"/>
      <c r="G33" s="340"/>
      <c r="H33" s="340"/>
      <c r="I33" s="340"/>
      <c r="J33" s="345"/>
    </row>
    <row r="34" spans="1:10" ht="12.75" customHeight="1">
      <c r="A34" s="344"/>
      <c r="B34" s="340"/>
      <c r="C34" s="340"/>
      <c r="D34" s="340"/>
      <c r="E34" s="340"/>
      <c r="F34" s="340"/>
      <c r="G34" s="340"/>
      <c r="H34" s="340"/>
      <c r="I34" s="340"/>
      <c r="J34" s="345"/>
    </row>
    <row r="35" spans="1:10" ht="12.75" customHeight="1">
      <c r="A35" s="344"/>
      <c r="B35" s="340"/>
      <c r="C35" s="340"/>
      <c r="D35" s="340"/>
      <c r="E35" s="340"/>
      <c r="F35" s="340"/>
      <c r="G35" s="340"/>
      <c r="H35" s="340"/>
      <c r="I35" s="340"/>
      <c r="J35" s="345"/>
    </row>
    <row r="36" spans="1:10" ht="12.75" customHeight="1">
      <c r="A36" s="344"/>
      <c r="B36" s="340"/>
      <c r="C36" s="340"/>
      <c r="D36" s="340"/>
      <c r="E36" s="340"/>
      <c r="F36" s="340"/>
      <c r="G36" s="340"/>
      <c r="H36" s="340"/>
      <c r="I36" s="340"/>
      <c r="J36" s="345"/>
    </row>
    <row r="37" spans="1:10" ht="12.75" customHeight="1">
      <c r="A37" s="344"/>
      <c r="B37" s="340"/>
      <c r="C37" s="340"/>
      <c r="D37" s="340"/>
      <c r="E37" s="340"/>
      <c r="F37" s="340"/>
      <c r="G37" s="340"/>
      <c r="H37" s="340"/>
      <c r="I37" s="340"/>
      <c r="J37" s="345"/>
    </row>
    <row r="38" spans="1:10" ht="12.75" customHeight="1">
      <c r="A38" s="344"/>
      <c r="B38" s="340"/>
      <c r="C38" s="340"/>
      <c r="D38" s="340"/>
      <c r="E38" s="340"/>
      <c r="F38" s="340"/>
      <c r="G38" s="340"/>
      <c r="H38" s="340"/>
      <c r="I38" s="340"/>
      <c r="J38" s="345"/>
    </row>
    <row r="39" spans="1:10" ht="12.75" customHeight="1">
      <c r="A39" s="344"/>
      <c r="B39" s="340"/>
      <c r="C39" s="340"/>
      <c r="D39" s="340"/>
      <c r="E39" s="340"/>
      <c r="F39" s="340"/>
      <c r="G39" s="340"/>
      <c r="H39" s="340"/>
      <c r="I39" s="340"/>
      <c r="J39" s="345"/>
    </row>
    <row r="40" spans="1:10" ht="12.75" customHeight="1">
      <c r="A40" s="344"/>
      <c r="B40" s="340"/>
      <c r="C40" s="340"/>
      <c r="D40" s="340"/>
      <c r="E40" s="340"/>
      <c r="F40" s="340"/>
      <c r="G40" s="340"/>
      <c r="H40" s="340"/>
      <c r="I40" s="340"/>
      <c r="J40" s="345"/>
    </row>
    <row r="41" spans="1:10" ht="12.75" customHeight="1">
      <c r="A41" s="344"/>
      <c r="B41" s="340"/>
      <c r="C41" s="340"/>
      <c r="D41" s="340"/>
      <c r="E41" s="340"/>
      <c r="F41" s="340"/>
      <c r="G41" s="340"/>
      <c r="H41" s="340"/>
      <c r="I41" s="340"/>
      <c r="J41" s="345"/>
    </row>
    <row r="42" spans="1:10" ht="12.75" customHeight="1">
      <c r="A42" s="344"/>
      <c r="B42" s="340"/>
      <c r="C42" s="340"/>
      <c r="D42" s="340"/>
      <c r="E42" s="340"/>
      <c r="F42" s="340"/>
      <c r="G42" s="340"/>
      <c r="H42" s="340"/>
      <c r="I42" s="340"/>
      <c r="J42" s="345"/>
    </row>
    <row r="43" spans="1:10" ht="12.75" customHeight="1">
      <c r="A43" s="344"/>
      <c r="B43" s="340"/>
      <c r="C43" s="340"/>
      <c r="D43" s="340"/>
      <c r="E43" s="340"/>
      <c r="F43" s="340"/>
      <c r="G43" s="340"/>
      <c r="H43" s="340"/>
      <c r="I43" s="340"/>
      <c r="J43" s="345"/>
    </row>
    <row r="44" spans="1:10" ht="12.75" customHeight="1">
      <c r="A44" s="344"/>
      <c r="B44" s="340"/>
      <c r="C44" s="340"/>
      <c r="D44" s="340"/>
      <c r="E44" s="340"/>
      <c r="F44" s="340"/>
      <c r="G44" s="340"/>
      <c r="H44" s="340"/>
      <c r="I44" s="340"/>
      <c r="J44" s="345"/>
    </row>
    <row r="45" spans="1:10" ht="12.75" customHeight="1">
      <c r="A45" s="344"/>
      <c r="B45" s="340"/>
      <c r="C45" s="340"/>
      <c r="D45" s="340"/>
      <c r="E45" s="340"/>
      <c r="F45" s="340"/>
      <c r="G45" s="340"/>
      <c r="H45" s="340"/>
      <c r="I45" s="340"/>
      <c r="J45" s="345"/>
    </row>
    <row r="46" spans="1:10" ht="12.75" customHeight="1">
      <c r="A46" s="344"/>
      <c r="B46" s="340"/>
      <c r="C46" s="340"/>
      <c r="D46" s="340"/>
      <c r="E46" s="340"/>
      <c r="F46" s="340"/>
      <c r="G46" s="340"/>
      <c r="H46" s="340"/>
      <c r="I46" s="340"/>
      <c r="J46" s="345"/>
    </row>
    <row r="47" spans="1:10" ht="12.75" customHeight="1">
      <c r="A47" s="344"/>
      <c r="B47" s="340"/>
      <c r="C47" s="340"/>
      <c r="D47" s="340"/>
      <c r="E47" s="340"/>
      <c r="F47" s="340"/>
      <c r="G47" s="340"/>
      <c r="H47" s="340"/>
      <c r="I47" s="340"/>
      <c r="J47" s="345"/>
    </row>
    <row r="48" spans="1:10" ht="12.75" customHeight="1">
      <c r="A48" s="344"/>
      <c r="B48" s="340"/>
      <c r="C48" s="340"/>
      <c r="D48" s="340"/>
      <c r="E48" s="340"/>
      <c r="F48" s="340"/>
      <c r="G48" s="340"/>
      <c r="H48" s="340"/>
      <c r="I48" s="340"/>
      <c r="J48" s="345"/>
    </row>
    <row r="49" spans="1:10" ht="12.75" customHeight="1">
      <c r="A49" s="344"/>
      <c r="B49" s="340"/>
      <c r="C49" s="340"/>
      <c r="D49" s="340"/>
      <c r="E49" s="340"/>
      <c r="F49" s="340"/>
      <c r="G49" s="340"/>
      <c r="H49" s="340"/>
      <c r="I49" s="340"/>
      <c r="J49" s="345"/>
    </row>
    <row r="50" spans="1:10" ht="12.75" customHeight="1">
      <c r="A50" s="344"/>
      <c r="B50" s="340"/>
      <c r="C50" s="340"/>
      <c r="D50" s="340"/>
      <c r="E50" s="340"/>
      <c r="F50" s="340"/>
      <c r="G50" s="340"/>
      <c r="H50" s="340"/>
      <c r="I50" s="340"/>
      <c r="J50" s="345"/>
    </row>
    <row r="51" spans="1:10" ht="12.75" customHeight="1">
      <c r="A51" s="344"/>
      <c r="B51" s="340"/>
      <c r="C51" s="340"/>
      <c r="D51" s="340"/>
      <c r="E51" s="340"/>
      <c r="F51" s="340"/>
      <c r="G51" s="340"/>
      <c r="H51" s="340"/>
      <c r="I51" s="340"/>
      <c r="J51" s="345"/>
    </row>
    <row r="52" spans="1:10" ht="12.75" customHeight="1">
      <c r="A52" s="344"/>
      <c r="B52" s="340"/>
      <c r="C52" s="340"/>
      <c r="D52" s="340"/>
      <c r="E52" s="340"/>
      <c r="F52" s="340"/>
      <c r="G52" s="340"/>
      <c r="H52" s="340"/>
      <c r="I52" s="340"/>
      <c r="J52" s="345"/>
    </row>
    <row r="53" spans="1:10" ht="12.75" customHeight="1">
      <c r="A53" s="344"/>
      <c r="B53" s="340"/>
      <c r="C53" s="340"/>
      <c r="D53" s="340"/>
      <c r="E53" s="340"/>
      <c r="F53" s="340"/>
      <c r="G53" s="340"/>
      <c r="H53" s="340"/>
      <c r="I53" s="340"/>
      <c r="J53" s="345"/>
    </row>
    <row r="54" spans="1:10" ht="12.75" customHeight="1">
      <c r="A54" s="344"/>
      <c r="B54" s="340"/>
      <c r="C54" s="340"/>
      <c r="D54" s="340"/>
      <c r="E54" s="340"/>
      <c r="F54" s="340"/>
      <c r="G54" s="340"/>
      <c r="H54" s="340"/>
      <c r="I54" s="340"/>
      <c r="J54" s="345"/>
    </row>
    <row r="55" spans="1:10" ht="12.75" customHeight="1">
      <c r="A55" s="344"/>
      <c r="B55" s="340"/>
      <c r="C55" s="340"/>
      <c r="D55" s="340"/>
      <c r="E55" s="340"/>
      <c r="F55" s="340"/>
      <c r="G55" s="340"/>
      <c r="H55" s="340"/>
      <c r="I55" s="340"/>
      <c r="J55" s="345"/>
    </row>
    <row r="56" spans="1:10" ht="12.75" customHeight="1" thickBot="1">
      <c r="A56" s="346"/>
      <c r="B56" s="347"/>
      <c r="C56" s="347"/>
      <c r="D56" s="347"/>
      <c r="E56" s="347"/>
      <c r="F56" s="347"/>
      <c r="G56" s="347"/>
      <c r="H56" s="347"/>
      <c r="I56" s="347"/>
      <c r="J56" s="348"/>
    </row>
    <row r="57" spans="1:10" ht="12.75" customHeight="1">
      <c r="A57" s="303" t="s">
        <v>560</v>
      </c>
    </row>
    <row r="58" spans="1:10" ht="12.75" customHeight="1"/>
    <row r="59" spans="1:10" ht="12.75" customHeight="1"/>
    <row r="60" spans="1:10" ht="12.75" customHeight="1">
      <c r="A60" s="632" t="s">
        <v>1189</v>
      </c>
    </row>
    <row r="61" spans="1:10" ht="12.75" customHeight="1"/>
    <row r="62" spans="1:10" ht="12.75" customHeight="1">
      <c r="J62" s="333" t="s">
        <v>876</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195"/>
  <sheetViews>
    <sheetView showGridLines="0" zoomScaleNormal="100" workbookViewId="0"/>
  </sheetViews>
  <sheetFormatPr defaultRowHeight="15"/>
  <cols>
    <col min="1" max="1" width="26.5703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0" ht="12.75" customHeight="1">
      <c r="A1" s="151" t="s">
        <v>132</v>
      </c>
    </row>
    <row r="2" spans="1:10" ht="12.75" customHeight="1">
      <c r="A2" s="152" t="s">
        <v>133</v>
      </c>
    </row>
    <row r="3" spans="1:10" ht="12.75" customHeight="1">
      <c r="A3" s="461" t="s">
        <v>878</v>
      </c>
    </row>
    <row r="4" spans="1:10" ht="12.75" customHeight="1">
      <c r="A4" s="462" t="s">
        <v>879</v>
      </c>
    </row>
    <row r="5" spans="1:10" ht="12.75" customHeight="1"/>
    <row r="6" spans="1:10" ht="12.75" customHeight="1">
      <c r="E6" s="812" t="str">
        <f>Naslovnica!A20</f>
        <v>Veljača 2012.</v>
      </c>
      <c r="F6" s="808"/>
      <c r="G6" s="812" t="s">
        <v>880</v>
      </c>
      <c r="H6" s="808"/>
    </row>
    <row r="7" spans="1:10" ht="12.75" customHeight="1">
      <c r="E7" s="805" t="str">
        <f>Naslovnica!A24</f>
        <v>February 2012</v>
      </c>
      <c r="F7" s="806"/>
      <c r="G7" s="805" t="s">
        <v>881</v>
      </c>
      <c r="H7" s="806"/>
    </row>
    <row r="8" spans="1:10" ht="12.75" customHeight="1">
      <c r="A8" s="418"/>
      <c r="B8" s="419"/>
      <c r="C8" s="419"/>
      <c r="D8" s="419"/>
      <c r="E8" s="797" t="s">
        <v>715</v>
      </c>
      <c r="F8" s="798"/>
      <c r="G8" s="797" t="s">
        <v>715</v>
      </c>
      <c r="H8" s="798"/>
      <c r="I8" s="798" t="s">
        <v>716</v>
      </c>
      <c r="J8" s="798"/>
    </row>
    <row r="9" spans="1:10" ht="12.75" customHeight="1">
      <c r="A9" s="420" t="s">
        <v>717</v>
      </c>
      <c r="B9" s="420" t="s">
        <v>718</v>
      </c>
      <c r="C9" s="377" t="s">
        <v>719</v>
      </c>
      <c r="D9" s="377" t="s">
        <v>720</v>
      </c>
      <c r="E9" s="377" t="s">
        <v>721</v>
      </c>
      <c r="F9" s="377" t="s">
        <v>383</v>
      </c>
      <c r="G9" s="377" t="s">
        <v>721</v>
      </c>
      <c r="H9" s="377" t="s">
        <v>383</v>
      </c>
      <c r="I9" s="377" t="s">
        <v>721</v>
      </c>
      <c r="J9" s="377" t="s">
        <v>383</v>
      </c>
    </row>
    <row r="10" spans="1:10" ht="12.75" customHeight="1">
      <c r="A10" s="421" t="s">
        <v>722</v>
      </c>
      <c r="B10" s="421" t="s">
        <v>723</v>
      </c>
      <c r="C10" s="422" t="s">
        <v>724</v>
      </c>
      <c r="D10" s="422" t="s">
        <v>725</v>
      </c>
      <c r="E10" s="422" t="s">
        <v>726</v>
      </c>
      <c r="F10" s="422" t="s">
        <v>727</v>
      </c>
      <c r="G10" s="422" t="s">
        <v>726</v>
      </c>
      <c r="H10" s="422" t="s">
        <v>727</v>
      </c>
      <c r="I10" s="422" t="s">
        <v>726</v>
      </c>
      <c r="J10" s="422" t="s">
        <v>727</v>
      </c>
    </row>
    <row r="11" spans="1:10" ht="12.75" customHeight="1">
      <c r="A11" s="463" t="s">
        <v>728</v>
      </c>
      <c r="B11" s="463" t="s">
        <v>729</v>
      </c>
      <c r="C11" s="464" t="s">
        <v>730</v>
      </c>
      <c r="D11" s="464" t="s">
        <v>731</v>
      </c>
      <c r="E11" s="465">
        <v>4318123.3099999996</v>
      </c>
      <c r="F11" s="466">
        <v>320.37632429592469</v>
      </c>
      <c r="G11" s="465">
        <v>4290287.37</v>
      </c>
      <c r="H11" s="466">
        <v>318.31108078611811</v>
      </c>
      <c r="I11" s="467">
        <v>6.4881294886314222E-3</v>
      </c>
      <c r="J11" s="467">
        <v>6.4881294886314222E-3</v>
      </c>
    </row>
    <row r="12" spans="1:10" ht="12.75" customHeight="1">
      <c r="A12" s="463" t="s">
        <v>735</v>
      </c>
      <c r="B12" s="463" t="s">
        <v>729</v>
      </c>
      <c r="C12" s="468" t="s">
        <v>733</v>
      </c>
      <c r="D12" s="468" t="s">
        <v>731</v>
      </c>
      <c r="E12" s="469">
        <v>13426471.890000001</v>
      </c>
      <c r="F12" s="466">
        <v>75.706477692272088</v>
      </c>
      <c r="G12" s="469">
        <v>13170221.07</v>
      </c>
      <c r="H12" s="466">
        <v>74.347422473451957</v>
      </c>
      <c r="I12" s="467">
        <v>1.9456835131166139E-2</v>
      </c>
      <c r="J12" s="467">
        <v>1.8279789313549122E-2</v>
      </c>
    </row>
    <row r="13" spans="1:10" ht="12.75" customHeight="1">
      <c r="A13" s="463" t="s">
        <v>736</v>
      </c>
      <c r="B13" s="463" t="s">
        <v>729</v>
      </c>
      <c r="C13" s="468" t="s">
        <v>730</v>
      </c>
      <c r="D13" s="468" t="s">
        <v>731</v>
      </c>
      <c r="E13" s="469">
        <v>9048775.5399999991</v>
      </c>
      <c r="F13" s="466">
        <v>434.09035086806983</v>
      </c>
      <c r="G13" s="469">
        <v>9931781.0999999996</v>
      </c>
      <c r="H13" s="466">
        <v>428.85912163493026</v>
      </c>
      <c r="I13" s="467">
        <v>-8.8907070253491649E-2</v>
      </c>
      <c r="J13" s="467">
        <v>1.2198013215147796E-2</v>
      </c>
    </row>
    <row r="14" spans="1:10" ht="12.75" customHeight="1">
      <c r="A14" s="463" t="s">
        <v>737</v>
      </c>
      <c r="B14" s="463" t="s">
        <v>729</v>
      </c>
      <c r="C14" s="464" t="s">
        <v>733</v>
      </c>
      <c r="D14" s="464" t="s">
        <v>731</v>
      </c>
      <c r="E14" s="469">
        <v>9226538.5600000005</v>
      </c>
      <c r="F14" s="466">
        <v>268.27490946257575</v>
      </c>
      <c r="G14" s="469">
        <v>8831299.1999999993</v>
      </c>
      <c r="H14" s="466">
        <v>256.86627542467858</v>
      </c>
      <c r="I14" s="467">
        <v>4.4754384496451083E-2</v>
      </c>
      <c r="J14" s="467">
        <v>4.441468238302293E-2</v>
      </c>
    </row>
    <row r="15" spans="1:10" ht="12.75" customHeight="1">
      <c r="A15" s="463" t="s">
        <v>738</v>
      </c>
      <c r="B15" s="463" t="s">
        <v>729</v>
      </c>
      <c r="C15" s="464" t="s">
        <v>733</v>
      </c>
      <c r="D15" s="464" t="s">
        <v>731</v>
      </c>
      <c r="E15" s="469">
        <v>14653837.01</v>
      </c>
      <c r="F15" s="466">
        <v>46.054525726078488</v>
      </c>
      <c r="G15" s="469">
        <v>15589287.43</v>
      </c>
      <c r="H15" s="466">
        <v>45.619469043873607</v>
      </c>
      <c r="I15" s="467">
        <v>-6.0005976809422434E-2</v>
      </c>
      <c r="J15" s="467">
        <v>9.5366450185221385E-3</v>
      </c>
    </row>
    <row r="16" spans="1:10" ht="12.75" customHeight="1">
      <c r="A16" s="463" t="s">
        <v>742</v>
      </c>
      <c r="B16" s="463" t="s">
        <v>739</v>
      </c>
      <c r="C16" s="468" t="s">
        <v>730</v>
      </c>
      <c r="D16" s="468" t="s">
        <v>731</v>
      </c>
      <c r="E16" s="470">
        <v>60544736.68</v>
      </c>
      <c r="F16" s="471">
        <v>7209.5423485977308</v>
      </c>
      <c r="G16" s="470">
        <v>59761549.399999999</v>
      </c>
      <c r="H16" s="471">
        <v>7116.2820229002818</v>
      </c>
      <c r="I16" s="467">
        <v>1.3105203728201786E-2</v>
      </c>
      <c r="J16" s="467">
        <v>1.3105203728202008E-2</v>
      </c>
    </row>
    <row r="17" spans="1:10" ht="12.75" customHeight="1">
      <c r="A17" s="463" t="s">
        <v>746</v>
      </c>
      <c r="B17" s="463" t="s">
        <v>745</v>
      </c>
      <c r="C17" s="464" t="s">
        <v>733</v>
      </c>
      <c r="D17" s="464" t="s">
        <v>731</v>
      </c>
      <c r="E17" s="470">
        <v>6276732.7000000002</v>
      </c>
      <c r="F17" s="471">
        <v>767.69274143304574</v>
      </c>
      <c r="G17" s="470">
        <v>6189203.2800000003</v>
      </c>
      <c r="H17" s="471">
        <v>756.98721937125015</v>
      </c>
      <c r="I17" s="467">
        <v>1.4142275837480733E-2</v>
      </c>
      <c r="J17" s="467">
        <v>1.4142275837480511E-2</v>
      </c>
    </row>
    <row r="18" spans="1:10" ht="12.75" customHeight="1">
      <c r="A18" s="463" t="s">
        <v>748</v>
      </c>
      <c r="B18" s="463" t="s">
        <v>749</v>
      </c>
      <c r="C18" s="464" t="s">
        <v>733</v>
      </c>
      <c r="D18" s="464" t="s">
        <v>731</v>
      </c>
      <c r="E18" s="470">
        <v>6191497.3099999996</v>
      </c>
      <c r="F18" s="471">
        <v>75.266140349114309</v>
      </c>
      <c r="G18" s="470">
        <v>5977432.1699999999</v>
      </c>
      <c r="H18" s="471">
        <v>72.663885019846816</v>
      </c>
      <c r="I18" s="467">
        <v>3.5812224030640882E-2</v>
      </c>
      <c r="J18" s="467">
        <v>3.5812224030641104E-2</v>
      </c>
    </row>
    <row r="19" spans="1:10" ht="12.75" customHeight="1">
      <c r="A19" s="463" t="s">
        <v>751</v>
      </c>
      <c r="B19" s="463" t="s">
        <v>749</v>
      </c>
      <c r="C19" s="468" t="s">
        <v>730</v>
      </c>
      <c r="D19" s="468" t="s">
        <v>731</v>
      </c>
      <c r="E19" s="470">
        <v>3355980.79</v>
      </c>
      <c r="F19" s="471">
        <v>91.291028659842723</v>
      </c>
      <c r="G19" s="470">
        <v>3251439.29</v>
      </c>
      <c r="H19" s="471">
        <v>88.447239714125018</v>
      </c>
      <c r="I19" s="467">
        <v>3.2152376432653673E-2</v>
      </c>
      <c r="J19" s="467">
        <v>3.2152376432653673E-2</v>
      </c>
    </row>
    <row r="20" spans="1:10" ht="12.75" customHeight="1">
      <c r="A20" s="463" t="s">
        <v>754</v>
      </c>
      <c r="B20" s="463" t="s">
        <v>753</v>
      </c>
      <c r="C20" s="464" t="s">
        <v>733</v>
      </c>
      <c r="D20" s="464" t="s">
        <v>731</v>
      </c>
      <c r="E20" s="470">
        <v>5164731.1500000004</v>
      </c>
      <c r="F20" s="471">
        <v>44.351444885051976</v>
      </c>
      <c r="G20" s="470">
        <v>5177336.1500000004</v>
      </c>
      <c r="H20" s="471">
        <v>44.459688653515322</v>
      </c>
      <c r="I20" s="467">
        <v>-2.4346497184657423E-3</v>
      </c>
      <c r="J20" s="467">
        <v>-2.4346497184655203E-3</v>
      </c>
    </row>
    <row r="21" spans="1:10" ht="12.75" customHeight="1">
      <c r="A21" s="463" t="s">
        <v>756</v>
      </c>
      <c r="B21" s="463" t="s">
        <v>757</v>
      </c>
      <c r="C21" s="464" t="s">
        <v>733</v>
      </c>
      <c r="D21" s="464" t="s">
        <v>731</v>
      </c>
      <c r="E21" s="470">
        <v>168379383.47</v>
      </c>
      <c r="F21" s="471">
        <v>567.45457001071429</v>
      </c>
      <c r="G21" s="470">
        <v>166471041.87</v>
      </c>
      <c r="H21" s="471">
        <v>550.10645167341738</v>
      </c>
      <c r="I21" s="467">
        <v>1.1463504874861252E-2</v>
      </c>
      <c r="J21" s="467">
        <v>3.1535929608758728E-2</v>
      </c>
    </row>
    <row r="22" spans="1:10" ht="12.75" customHeight="1">
      <c r="A22" s="463" t="s">
        <v>767</v>
      </c>
      <c r="B22" s="463" t="s">
        <v>757</v>
      </c>
      <c r="C22" s="464" t="s">
        <v>733</v>
      </c>
      <c r="D22" s="464" t="s">
        <v>731</v>
      </c>
      <c r="E22" s="470">
        <v>51071125.890000001</v>
      </c>
      <c r="F22" s="471">
        <v>209.2107030450565</v>
      </c>
      <c r="G22" s="470">
        <v>77329316.950000003</v>
      </c>
      <c r="H22" s="471">
        <v>204.13506991352511</v>
      </c>
      <c r="I22" s="467">
        <v>-0.33956320960365083</v>
      </c>
      <c r="J22" s="467">
        <v>2.4864091866632743E-2</v>
      </c>
    </row>
    <row r="23" spans="1:10" ht="12.75" customHeight="1">
      <c r="A23" s="463" t="s">
        <v>768</v>
      </c>
      <c r="B23" s="463" t="s">
        <v>769</v>
      </c>
      <c r="C23" s="464" t="s">
        <v>733</v>
      </c>
      <c r="D23" s="464" t="s">
        <v>731</v>
      </c>
      <c r="E23" s="470">
        <v>15113932.68</v>
      </c>
      <c r="F23" s="471">
        <v>69.406854316413856</v>
      </c>
      <c r="G23" s="470">
        <v>14852753.460000001</v>
      </c>
      <c r="H23" s="471">
        <v>67.727363826385812</v>
      </c>
      <c r="I23" s="467">
        <v>1.7584565764414029E-2</v>
      </c>
      <c r="J23" s="467">
        <v>2.4797812806258035E-2</v>
      </c>
    </row>
    <row r="24" spans="1:10" ht="12.75" customHeight="1">
      <c r="A24" s="472" t="s">
        <v>770</v>
      </c>
      <c r="B24" s="472" t="s">
        <v>771</v>
      </c>
      <c r="C24" s="473" t="s">
        <v>733</v>
      </c>
      <c r="D24" s="473" t="s">
        <v>731</v>
      </c>
      <c r="E24" s="474">
        <v>18757953</v>
      </c>
      <c r="F24" s="475">
        <v>80.8586546457108</v>
      </c>
      <c r="G24" s="474">
        <v>18004966.510000002</v>
      </c>
      <c r="H24" s="475">
        <v>77.344999522900096</v>
      </c>
      <c r="I24" s="467">
        <v>4.182104363158845E-2</v>
      </c>
      <c r="J24" s="467">
        <v>4.5428342420124945E-2</v>
      </c>
    </row>
    <row r="25" spans="1:10" ht="12.75" customHeight="1">
      <c r="A25" s="463" t="s">
        <v>772</v>
      </c>
      <c r="B25" s="463" t="s">
        <v>771</v>
      </c>
      <c r="C25" s="464" t="s">
        <v>733</v>
      </c>
      <c r="D25" s="464" t="s">
        <v>731</v>
      </c>
      <c r="E25" s="470">
        <v>11988743.880000001</v>
      </c>
      <c r="F25" s="471">
        <v>41.666298170334159</v>
      </c>
      <c r="G25" s="470">
        <v>12692254.9</v>
      </c>
      <c r="H25" s="471">
        <v>42.110356877669219</v>
      </c>
      <c r="I25" s="467">
        <v>-5.5428371518129516E-2</v>
      </c>
      <c r="J25" s="467">
        <v>-1.0545118594578851E-2</v>
      </c>
    </row>
    <row r="26" spans="1:10" ht="12.75" customHeight="1">
      <c r="A26" s="463" t="s">
        <v>777</v>
      </c>
      <c r="B26" s="463" t="s">
        <v>771</v>
      </c>
      <c r="C26" s="468" t="s">
        <v>733</v>
      </c>
      <c r="D26" s="464" t="s">
        <v>731</v>
      </c>
      <c r="E26" s="470">
        <v>5360431.1500000004</v>
      </c>
      <c r="F26" s="471">
        <v>509.24110871226537</v>
      </c>
      <c r="G26" s="470">
        <v>5328566.2699999996</v>
      </c>
      <c r="H26" s="471">
        <v>491.99892554717223</v>
      </c>
      <c r="I26" s="467">
        <v>5.9800100787712474E-3</v>
      </c>
      <c r="J26" s="467">
        <v>3.504516426721338E-2</v>
      </c>
    </row>
    <row r="27" spans="1:10" ht="12.75" customHeight="1">
      <c r="A27" s="463" t="s">
        <v>778</v>
      </c>
      <c r="B27" s="463" t="s">
        <v>771</v>
      </c>
      <c r="C27" s="464" t="s">
        <v>733</v>
      </c>
      <c r="D27" s="464" t="s">
        <v>731</v>
      </c>
      <c r="E27" s="470">
        <v>12960277.73</v>
      </c>
      <c r="F27" s="471">
        <v>726.28455226814162</v>
      </c>
      <c r="G27" s="470">
        <v>12042716.82</v>
      </c>
      <c r="H27" s="471">
        <v>696.62002808446039</v>
      </c>
      <c r="I27" s="467">
        <v>7.6192185178360683E-2</v>
      </c>
      <c r="J27" s="467">
        <v>4.2583507490089767E-2</v>
      </c>
    </row>
    <row r="28" spans="1:10" ht="12.75" customHeight="1">
      <c r="A28" s="463" t="s">
        <v>783</v>
      </c>
      <c r="B28" s="463" t="s">
        <v>780</v>
      </c>
      <c r="C28" s="468" t="s">
        <v>733</v>
      </c>
      <c r="D28" s="468" t="s">
        <v>731</v>
      </c>
      <c r="E28" s="470">
        <v>45854783.439999998</v>
      </c>
      <c r="F28" s="471">
        <v>63.261879606734617</v>
      </c>
      <c r="G28" s="470">
        <v>44996677.880000003</v>
      </c>
      <c r="H28" s="471">
        <v>62.26133552726229</v>
      </c>
      <c r="I28" s="467">
        <v>1.9070420316105174E-2</v>
      </c>
      <c r="J28" s="467">
        <v>1.6070070951726079E-2</v>
      </c>
    </row>
    <row r="29" spans="1:10" ht="12.75" customHeight="1">
      <c r="A29" s="463" t="s">
        <v>786</v>
      </c>
      <c r="B29" s="463" t="s">
        <v>785</v>
      </c>
      <c r="C29" s="468" t="s">
        <v>733</v>
      </c>
      <c r="D29" s="468" t="s">
        <v>731</v>
      </c>
      <c r="E29" s="470">
        <v>6345935.4400000004</v>
      </c>
      <c r="F29" s="471">
        <v>6353.2912806447303</v>
      </c>
      <c r="G29" s="470">
        <v>6429179.9199999999</v>
      </c>
      <c r="H29" s="471">
        <v>6271.8083325017005</v>
      </c>
      <c r="I29" s="467">
        <v>-1.2947915758437789E-2</v>
      </c>
      <c r="J29" s="467">
        <v>1.2991938500539035E-2</v>
      </c>
    </row>
    <row r="30" spans="1:10" ht="12.75" customHeight="1">
      <c r="A30" s="463" t="s">
        <v>792</v>
      </c>
      <c r="B30" s="463" t="s">
        <v>793</v>
      </c>
      <c r="C30" s="464" t="s">
        <v>733</v>
      </c>
      <c r="D30" s="464" t="s">
        <v>731</v>
      </c>
      <c r="E30" s="470">
        <v>4566862.9800000004</v>
      </c>
      <c r="F30" s="471">
        <v>366.04399195301039</v>
      </c>
      <c r="G30" s="470">
        <v>4704896.99</v>
      </c>
      <c r="H30" s="471">
        <v>363.06878459010045</v>
      </c>
      <c r="I30" s="467">
        <v>-2.9338370275350023E-2</v>
      </c>
      <c r="J30" s="467">
        <v>8.1946107437160798E-3</v>
      </c>
    </row>
    <row r="31" spans="1:10" ht="12.75" customHeight="1">
      <c r="A31" s="463" t="s">
        <v>794</v>
      </c>
      <c r="B31" s="463" t="s">
        <v>793</v>
      </c>
      <c r="C31" s="464" t="s">
        <v>733</v>
      </c>
      <c r="D31" s="464" t="s">
        <v>731</v>
      </c>
      <c r="E31" s="470">
        <v>15228714.060000001</v>
      </c>
      <c r="F31" s="471">
        <v>698.92447139637466</v>
      </c>
      <c r="G31" s="470">
        <v>14840971.9</v>
      </c>
      <c r="H31" s="471">
        <v>675.52229781977849</v>
      </c>
      <c r="I31" s="467">
        <v>2.6126466825262318E-2</v>
      </c>
      <c r="J31" s="467">
        <v>3.4643080845925933E-2</v>
      </c>
    </row>
    <row r="32" spans="1:10" ht="12.75" customHeight="1">
      <c r="A32" s="472" t="s">
        <v>796</v>
      </c>
      <c r="B32" s="463" t="s">
        <v>793</v>
      </c>
      <c r="C32" s="464" t="s">
        <v>797</v>
      </c>
      <c r="D32" s="473" t="s">
        <v>731</v>
      </c>
      <c r="E32" s="470">
        <v>5424912.3700000001</v>
      </c>
      <c r="F32" s="471">
        <v>726.67879880425176</v>
      </c>
      <c r="G32" s="470">
        <v>5288660.9000000004</v>
      </c>
      <c r="H32" s="471">
        <v>730.32708723471956</v>
      </c>
      <c r="I32" s="467">
        <v>2.5762943129895133E-2</v>
      </c>
      <c r="J32" s="467">
        <v>-4.9954171141064485E-3</v>
      </c>
    </row>
    <row r="33" spans="1:10" ht="12.75" customHeight="1">
      <c r="A33" s="463" t="s">
        <v>799</v>
      </c>
      <c r="B33" s="463" t="s">
        <v>793</v>
      </c>
      <c r="C33" s="464" t="s">
        <v>733</v>
      </c>
      <c r="D33" s="464" t="s">
        <v>731</v>
      </c>
      <c r="E33" s="470">
        <v>59978939.159999996</v>
      </c>
      <c r="F33" s="471">
        <v>1010.4570161267545</v>
      </c>
      <c r="G33" s="470">
        <v>62711064.020000003</v>
      </c>
      <c r="H33" s="471">
        <v>980.6615758199448</v>
      </c>
      <c r="I33" s="467">
        <v>-4.3566871375817606E-2</v>
      </c>
      <c r="J33" s="467">
        <v>3.0382999641744179E-2</v>
      </c>
    </row>
    <row r="34" spans="1:10" ht="12.75" customHeight="1">
      <c r="A34" s="463" t="s">
        <v>802</v>
      </c>
      <c r="B34" s="463" t="s">
        <v>801</v>
      </c>
      <c r="C34" s="468" t="s">
        <v>733</v>
      </c>
      <c r="D34" s="468" t="s">
        <v>731</v>
      </c>
      <c r="E34" s="470">
        <v>9361168.3900000006</v>
      </c>
      <c r="F34" s="471">
        <v>10.074116161676274</v>
      </c>
      <c r="G34" s="470">
        <v>8987158.4600000009</v>
      </c>
      <c r="H34" s="471">
        <v>9.8717585013208957</v>
      </c>
      <c r="I34" s="467">
        <v>4.1616038224388863E-2</v>
      </c>
      <c r="J34" s="467">
        <v>2.0498643714623066E-2</v>
      </c>
    </row>
    <row r="35" spans="1:10" ht="12.75" customHeight="1">
      <c r="A35" s="463" t="s">
        <v>803</v>
      </c>
      <c r="B35" s="463" t="s">
        <v>801</v>
      </c>
      <c r="C35" s="468" t="s">
        <v>733</v>
      </c>
      <c r="D35" s="468" t="s">
        <v>731</v>
      </c>
      <c r="E35" s="470">
        <v>19876286.98</v>
      </c>
      <c r="F35" s="471">
        <v>6.7505016612157513</v>
      </c>
      <c r="G35" s="470">
        <v>17809853.289999999</v>
      </c>
      <c r="H35" s="471">
        <v>6.3894397080333585</v>
      </c>
      <c r="I35" s="467">
        <v>0.11602755263347819</v>
      </c>
      <c r="J35" s="467">
        <v>5.6509172897966975E-2</v>
      </c>
    </row>
    <row r="36" spans="1:10" ht="12.75" customHeight="1">
      <c r="A36" s="463" t="s">
        <v>804</v>
      </c>
      <c r="B36" s="463" t="s">
        <v>801</v>
      </c>
      <c r="C36" s="468" t="s">
        <v>733</v>
      </c>
      <c r="D36" s="468" t="s">
        <v>731</v>
      </c>
      <c r="E36" s="470">
        <v>5963421.3700000001</v>
      </c>
      <c r="F36" s="471">
        <v>11.818750434079979</v>
      </c>
      <c r="G36" s="470">
        <v>5792099.4800000004</v>
      </c>
      <c r="H36" s="471">
        <v>11.505412851981815</v>
      </c>
      <c r="I36" s="467">
        <v>2.9578547570111802E-2</v>
      </c>
      <c r="J36" s="467">
        <v>2.7233927728564034E-2</v>
      </c>
    </row>
    <row r="37" spans="1:10" ht="12.75" customHeight="1">
      <c r="A37" s="463" t="s">
        <v>805</v>
      </c>
      <c r="B37" s="463" t="s">
        <v>801</v>
      </c>
      <c r="C37" s="464" t="s">
        <v>733</v>
      </c>
      <c r="D37" s="464" t="s">
        <v>731</v>
      </c>
      <c r="E37" s="470">
        <v>50102153.409999996</v>
      </c>
      <c r="F37" s="471">
        <v>11.832776000347529</v>
      </c>
      <c r="G37" s="470">
        <v>50014968.93</v>
      </c>
      <c r="H37" s="471">
        <v>11.727239768139736</v>
      </c>
      <c r="I37" s="467">
        <v>1.7431677328845208E-3</v>
      </c>
      <c r="J37" s="467">
        <v>8.9992388911934729E-3</v>
      </c>
    </row>
    <row r="38" spans="1:10" ht="12.75" customHeight="1">
      <c r="A38" s="463" t="s">
        <v>810</v>
      </c>
      <c r="B38" s="463" t="s">
        <v>807</v>
      </c>
      <c r="C38" s="464" t="s">
        <v>730</v>
      </c>
      <c r="D38" s="464" t="s">
        <v>731</v>
      </c>
      <c r="E38" s="470">
        <v>24960519.829999998</v>
      </c>
      <c r="F38" s="471">
        <v>883.43855801819063</v>
      </c>
      <c r="G38" s="470">
        <v>25077563.780000001</v>
      </c>
      <c r="H38" s="471">
        <v>887.58114555711177</v>
      </c>
      <c r="I38" s="467">
        <v>-4.6672775324909654E-3</v>
      </c>
      <c r="J38" s="467">
        <v>-4.6672775324907434E-3</v>
      </c>
    </row>
    <row r="39" spans="1:10" ht="12.75" customHeight="1">
      <c r="A39" s="463" t="s">
        <v>811</v>
      </c>
      <c r="B39" s="463" t="s">
        <v>807</v>
      </c>
      <c r="C39" s="464" t="s">
        <v>730</v>
      </c>
      <c r="D39" s="464" t="s">
        <v>731</v>
      </c>
      <c r="E39" s="470">
        <v>39900617.590000004</v>
      </c>
      <c r="F39" s="471">
        <v>918.89804472047263</v>
      </c>
      <c r="G39" s="470">
        <v>40102483.539999999</v>
      </c>
      <c r="H39" s="471">
        <v>923.5469508766804</v>
      </c>
      <c r="I39" s="467">
        <v>-5.0337518323184671E-3</v>
      </c>
      <c r="J39" s="467">
        <v>-5.0337518323185781E-3</v>
      </c>
    </row>
    <row r="40" spans="1:10" ht="12.75" customHeight="1">
      <c r="A40" s="463" t="s">
        <v>812</v>
      </c>
      <c r="B40" s="476" t="s">
        <v>807</v>
      </c>
      <c r="C40" s="464" t="s">
        <v>730</v>
      </c>
      <c r="D40" s="464" t="s">
        <v>731</v>
      </c>
      <c r="E40" s="470">
        <v>6464783.9100000001</v>
      </c>
      <c r="F40" s="471">
        <v>734.74969054240864</v>
      </c>
      <c r="G40" s="470">
        <v>6077382.7599999998</v>
      </c>
      <c r="H40" s="471">
        <v>690.71993192387606</v>
      </c>
      <c r="I40" s="467">
        <v>6.3744734419195925E-2</v>
      </c>
      <c r="J40" s="467">
        <v>6.3744734419195925E-2</v>
      </c>
    </row>
    <row r="41" spans="1:10" ht="12.75" customHeight="1">
      <c r="A41" s="463" t="s">
        <v>1286</v>
      </c>
      <c r="B41" s="476" t="s">
        <v>814</v>
      </c>
      <c r="C41" s="464" t="s">
        <v>733</v>
      </c>
      <c r="D41" s="464" t="s">
        <v>731</v>
      </c>
      <c r="E41" s="470">
        <v>10746770.199999999</v>
      </c>
      <c r="F41" s="471">
        <v>187.79569422114673</v>
      </c>
      <c r="G41" s="470">
        <v>9537775.5399999991</v>
      </c>
      <c r="H41" s="471">
        <v>182.39523444385085</v>
      </c>
      <c r="I41" s="467">
        <v>0.12675855653445156</v>
      </c>
      <c r="J41" s="467">
        <v>2.9608557448129957E-2</v>
      </c>
    </row>
    <row r="42" spans="1:10" ht="12.75" customHeight="1">
      <c r="A42" s="476" t="s">
        <v>817</v>
      </c>
      <c r="B42" s="476" t="s">
        <v>814</v>
      </c>
      <c r="C42" s="477" t="s">
        <v>733</v>
      </c>
      <c r="D42" s="477" t="s">
        <v>731</v>
      </c>
      <c r="E42" s="474">
        <v>47698164.939999998</v>
      </c>
      <c r="F42" s="475">
        <v>89.311694654910696</v>
      </c>
      <c r="G42" s="474">
        <v>47912688.710000001</v>
      </c>
      <c r="H42" s="475">
        <v>88.247507637277138</v>
      </c>
      <c r="I42" s="467">
        <v>-4.4773895136306363E-3</v>
      </c>
      <c r="J42" s="467">
        <v>1.2059116978211826E-2</v>
      </c>
    </row>
    <row r="43" spans="1:10" ht="12.75" customHeight="1">
      <c r="A43" s="476" t="s">
        <v>1434</v>
      </c>
      <c r="B43" s="476" t="s">
        <v>814</v>
      </c>
      <c r="C43" s="477" t="s">
        <v>733</v>
      </c>
      <c r="D43" s="477" t="s">
        <v>731</v>
      </c>
      <c r="E43" s="474">
        <v>5217405.82</v>
      </c>
      <c r="F43" s="475">
        <v>488.68743519447412</v>
      </c>
      <c r="G43" s="474">
        <v>5054094.09</v>
      </c>
      <c r="H43" s="475">
        <v>473.01421235245476</v>
      </c>
      <c r="I43" s="467">
        <v>3.2312760129085794E-2</v>
      </c>
      <c r="J43" s="467">
        <v>3.3134782069382807E-2</v>
      </c>
    </row>
    <row r="44" spans="1:10" ht="12.75" customHeight="1">
      <c r="A44" s="463" t="s">
        <v>819</v>
      </c>
      <c r="B44" s="463" t="s">
        <v>814</v>
      </c>
      <c r="C44" s="464" t="s">
        <v>733</v>
      </c>
      <c r="D44" s="464" t="s">
        <v>731</v>
      </c>
      <c r="E44" s="470">
        <v>9418313.0299999993</v>
      </c>
      <c r="F44" s="471">
        <v>94.438236781208261</v>
      </c>
      <c r="G44" s="470">
        <v>9115929.3900000006</v>
      </c>
      <c r="H44" s="471">
        <v>90.291163325767045</v>
      </c>
      <c r="I44" s="478">
        <v>3.3170906340247441E-2</v>
      </c>
      <c r="J44" s="478">
        <v>4.5930003587158819E-2</v>
      </c>
    </row>
    <row r="45" spans="1:10" ht="12.75" customHeight="1">
      <c r="A45" s="463" t="s">
        <v>820</v>
      </c>
      <c r="B45" s="463" t="s">
        <v>814</v>
      </c>
      <c r="C45" s="464" t="s">
        <v>730</v>
      </c>
      <c r="D45" s="464" t="s">
        <v>731</v>
      </c>
      <c r="E45" s="470">
        <v>28001849.600000001</v>
      </c>
      <c r="F45" s="471">
        <v>55.170275980134882</v>
      </c>
      <c r="G45" s="470">
        <v>29058196.649999999</v>
      </c>
      <c r="H45" s="471">
        <v>54.65510904125199</v>
      </c>
      <c r="I45" s="467">
        <v>-3.6352808218743871E-2</v>
      </c>
      <c r="J45" s="467">
        <v>9.4257782651949729E-3</v>
      </c>
    </row>
    <row r="46" spans="1:10" ht="12.75" customHeight="1">
      <c r="A46" s="463" t="s">
        <v>821</v>
      </c>
      <c r="B46" s="463" t="s">
        <v>814</v>
      </c>
      <c r="C46" s="464" t="s">
        <v>733</v>
      </c>
      <c r="D46" s="464" t="s">
        <v>731</v>
      </c>
      <c r="E46" s="470">
        <v>17581988.969999999</v>
      </c>
      <c r="F46" s="471">
        <v>126.47092492826059</v>
      </c>
      <c r="G46" s="470">
        <v>20292206.690000001</v>
      </c>
      <c r="H46" s="471">
        <v>130.63527018940405</v>
      </c>
      <c r="I46" s="467">
        <v>-0.13355953649612673</v>
      </c>
      <c r="J46" s="467">
        <v>-3.1877648778202983E-2</v>
      </c>
    </row>
    <row r="47" spans="1:10" ht="12.75" customHeight="1">
      <c r="A47" s="463" t="s">
        <v>825</v>
      </c>
      <c r="B47" s="463" t="s">
        <v>823</v>
      </c>
      <c r="C47" s="464" t="s">
        <v>733</v>
      </c>
      <c r="D47" s="464" t="s">
        <v>731</v>
      </c>
      <c r="E47" s="470">
        <v>8924365.3200000003</v>
      </c>
      <c r="F47" s="471">
        <v>759.87235450357707</v>
      </c>
      <c r="G47" s="470">
        <v>8901841.1300000008</v>
      </c>
      <c r="H47" s="471">
        <v>755.7441896268175</v>
      </c>
      <c r="I47" s="467">
        <v>2.5302844289245563E-3</v>
      </c>
      <c r="J47" s="467">
        <v>5.4623838772720479E-3</v>
      </c>
    </row>
    <row r="48" spans="1:10" ht="12.75" customHeight="1">
      <c r="A48" s="463" t="s">
        <v>826</v>
      </c>
      <c r="B48" s="463" t="s">
        <v>823</v>
      </c>
      <c r="C48" s="464" t="s">
        <v>733</v>
      </c>
      <c r="D48" s="464" t="s">
        <v>731</v>
      </c>
      <c r="E48" s="470">
        <v>105616073.64</v>
      </c>
      <c r="F48" s="471">
        <v>36.111492434922404</v>
      </c>
      <c r="G48" s="470">
        <v>102763649.59</v>
      </c>
      <c r="H48" s="471">
        <v>34.849178579294936</v>
      </c>
      <c r="I48" s="467">
        <v>2.7757130671987706E-2</v>
      </c>
      <c r="J48" s="467">
        <v>3.622219825799422E-2</v>
      </c>
    </row>
    <row r="49" spans="1:10" ht="12.75" customHeight="1">
      <c r="A49" s="463" t="s">
        <v>827</v>
      </c>
      <c r="B49" s="463" t="s">
        <v>823</v>
      </c>
      <c r="C49" s="479" t="s">
        <v>733</v>
      </c>
      <c r="D49" s="479" t="s">
        <v>731</v>
      </c>
      <c r="E49" s="470">
        <v>9831469.0299999993</v>
      </c>
      <c r="F49" s="471">
        <v>557.72610942349002</v>
      </c>
      <c r="G49" s="470">
        <v>9612479.1099999994</v>
      </c>
      <c r="H49" s="471">
        <v>545.3031036944509</v>
      </c>
      <c r="I49" s="467">
        <v>2.2781835725622646E-2</v>
      </c>
      <c r="J49" s="467">
        <v>2.2781835725622646E-2</v>
      </c>
    </row>
    <row r="50" spans="1:10" ht="12.75" customHeight="1">
      <c r="A50" s="463" t="s">
        <v>833</v>
      </c>
      <c r="B50" s="463" t="s">
        <v>831</v>
      </c>
      <c r="C50" s="479" t="s">
        <v>733</v>
      </c>
      <c r="D50" s="479" t="s">
        <v>731</v>
      </c>
      <c r="E50" s="470">
        <v>222589325.55000001</v>
      </c>
      <c r="F50" s="471">
        <v>67.863442257694132</v>
      </c>
      <c r="G50" s="470">
        <v>213256485.72</v>
      </c>
      <c r="H50" s="471">
        <v>66.639322282875824</v>
      </c>
      <c r="I50" s="467">
        <v>4.3763451313053148E-2</v>
      </c>
      <c r="J50" s="467">
        <v>1.8369334094096468E-2</v>
      </c>
    </row>
    <row r="51" spans="1:10" ht="12.75" customHeight="1">
      <c r="A51" s="463" t="s">
        <v>836</v>
      </c>
      <c r="B51" s="463" t="s">
        <v>831</v>
      </c>
      <c r="C51" s="479" t="s">
        <v>733</v>
      </c>
      <c r="D51" s="479" t="s">
        <v>731</v>
      </c>
      <c r="E51" s="470">
        <v>170501094.74000001</v>
      </c>
      <c r="F51" s="471">
        <v>64.218998949053713</v>
      </c>
      <c r="G51" s="470">
        <v>165859785.16999999</v>
      </c>
      <c r="H51" s="471">
        <v>62.268449967969474</v>
      </c>
      <c r="I51" s="467">
        <v>2.7983332820809226E-2</v>
      </c>
      <c r="J51" s="467">
        <v>3.1324835965687026E-2</v>
      </c>
    </row>
    <row r="52" spans="1:10" ht="12.75" customHeight="1">
      <c r="A52" s="463" t="s">
        <v>838</v>
      </c>
      <c r="B52" s="463" t="s">
        <v>839</v>
      </c>
      <c r="C52" s="479" t="s">
        <v>733</v>
      </c>
      <c r="D52" s="479" t="s">
        <v>731</v>
      </c>
      <c r="E52" s="470">
        <v>8774983.6699999999</v>
      </c>
      <c r="F52" s="471">
        <v>643.95111630656481</v>
      </c>
      <c r="G52" s="470">
        <v>8159480</v>
      </c>
      <c r="H52" s="471">
        <v>630.82929504052379</v>
      </c>
      <c r="I52" s="467">
        <v>7.5434178403525731E-2</v>
      </c>
      <c r="J52" s="467">
        <v>2.0800906630688676E-2</v>
      </c>
    </row>
    <row r="53" spans="1:10" ht="12.75" customHeight="1">
      <c r="A53" s="463" t="s">
        <v>841</v>
      </c>
      <c r="B53" s="463" t="s">
        <v>839</v>
      </c>
      <c r="C53" s="479" t="s">
        <v>733</v>
      </c>
      <c r="D53" s="479" t="s">
        <v>731</v>
      </c>
      <c r="E53" s="470">
        <v>7855284.3600000003</v>
      </c>
      <c r="F53" s="471">
        <v>69.905673108826079</v>
      </c>
      <c r="G53" s="470">
        <v>7295233.5599999996</v>
      </c>
      <c r="H53" s="471">
        <v>67.471186575363632</v>
      </c>
      <c r="I53" s="467">
        <v>7.676941326056741E-2</v>
      </c>
      <c r="J53" s="467">
        <v>3.6081869269383393E-2</v>
      </c>
    </row>
    <row r="54" spans="1:10" ht="12.75" customHeight="1">
      <c r="A54" s="463" t="s">
        <v>846</v>
      </c>
      <c r="B54" s="463" t="s">
        <v>843</v>
      </c>
      <c r="C54" s="479" t="s">
        <v>733</v>
      </c>
      <c r="D54" s="479" t="s">
        <v>731</v>
      </c>
      <c r="E54" s="470">
        <v>117618562.94</v>
      </c>
      <c r="F54" s="471">
        <v>355.98279346889387</v>
      </c>
      <c r="G54" s="470">
        <v>113982232.98</v>
      </c>
      <c r="H54" s="471">
        <v>340.78740575312474</v>
      </c>
      <c r="I54" s="467">
        <v>3.1902603282373265E-2</v>
      </c>
      <c r="J54" s="467">
        <v>4.4589053055490657E-2</v>
      </c>
    </row>
    <row r="55" spans="1:10" ht="12.75" customHeight="1">
      <c r="A55" s="463" t="s">
        <v>1287</v>
      </c>
      <c r="B55" s="463" t="s">
        <v>843</v>
      </c>
      <c r="C55" s="479" t="s">
        <v>733</v>
      </c>
      <c r="D55" s="479" t="s">
        <v>731</v>
      </c>
      <c r="E55" s="470">
        <v>28189172.719999999</v>
      </c>
      <c r="F55" s="471">
        <v>781.6741431458895</v>
      </c>
      <c r="G55" s="470">
        <v>25904552.98</v>
      </c>
      <c r="H55" s="471">
        <v>780.23498836464478</v>
      </c>
      <c r="I55" s="467">
        <v>8.8193752726166474E-2</v>
      </c>
      <c r="J55" s="467">
        <v>1.8445145407555152E-3</v>
      </c>
    </row>
    <row r="56" spans="1:10" ht="12.75" customHeight="1">
      <c r="A56" s="463" t="s">
        <v>849</v>
      </c>
      <c r="B56" s="463" t="s">
        <v>843</v>
      </c>
      <c r="C56" s="479" t="s">
        <v>733</v>
      </c>
      <c r="D56" s="479" t="s">
        <v>731</v>
      </c>
      <c r="E56" s="474">
        <v>37242500.149999999</v>
      </c>
      <c r="F56" s="475">
        <v>821.04168985244576</v>
      </c>
      <c r="G56" s="474">
        <v>36403361.509999998</v>
      </c>
      <c r="H56" s="475">
        <v>799.56937391056101</v>
      </c>
      <c r="I56" s="467">
        <v>2.3051130587747659E-2</v>
      </c>
      <c r="J56" s="467">
        <v>2.6854850426382804E-2</v>
      </c>
    </row>
    <row r="57" spans="1:10" ht="12.75" customHeight="1">
      <c r="A57" s="463" t="s">
        <v>854</v>
      </c>
      <c r="B57" s="463" t="s">
        <v>852</v>
      </c>
      <c r="C57" s="479" t="s">
        <v>733</v>
      </c>
      <c r="D57" s="479" t="s">
        <v>731</v>
      </c>
      <c r="E57" s="470">
        <v>6586114.1299999999</v>
      </c>
      <c r="F57" s="471">
        <v>30.785131399865794</v>
      </c>
      <c r="G57" s="470">
        <v>6201771.5999999996</v>
      </c>
      <c r="H57" s="471">
        <v>29.140594911422969</v>
      </c>
      <c r="I57" s="467">
        <v>6.1973022353806195E-2</v>
      </c>
      <c r="J57" s="467">
        <v>5.6434554388530067E-2</v>
      </c>
    </row>
    <row r="58" spans="1:10" ht="12.75" customHeight="1">
      <c r="A58" s="463" t="s">
        <v>857</v>
      </c>
      <c r="B58" s="463" t="s">
        <v>856</v>
      </c>
      <c r="C58" s="479" t="s">
        <v>733</v>
      </c>
      <c r="D58" s="479" t="s">
        <v>731</v>
      </c>
      <c r="E58" s="470">
        <v>7353218.54</v>
      </c>
      <c r="F58" s="471">
        <v>91.16270187853307</v>
      </c>
      <c r="G58" s="470">
        <v>5843200.8099999996</v>
      </c>
      <c r="H58" s="471">
        <v>88.459973954996528</v>
      </c>
      <c r="I58" s="467">
        <v>0.25842304228459345</v>
      </c>
      <c r="J58" s="467">
        <v>3.055311688099227E-2</v>
      </c>
    </row>
    <row r="59" spans="1:10" ht="12.75" customHeight="1">
      <c r="A59" s="472" t="s">
        <v>858</v>
      </c>
      <c r="B59" s="463" t="s">
        <v>856</v>
      </c>
      <c r="C59" s="479" t="s">
        <v>733</v>
      </c>
      <c r="D59" s="479" t="s">
        <v>731</v>
      </c>
      <c r="E59" s="470">
        <v>10707017.99</v>
      </c>
      <c r="F59" s="471">
        <v>47.590121882875472</v>
      </c>
      <c r="G59" s="470">
        <v>10575392.310000001</v>
      </c>
      <c r="H59" s="471">
        <v>45.891876449923103</v>
      </c>
      <c r="I59" s="467">
        <v>1.2446411077869479E-2</v>
      </c>
      <c r="J59" s="467">
        <v>3.7005360519644093E-2</v>
      </c>
    </row>
    <row r="60" spans="1:10" ht="12.75" customHeight="1">
      <c r="A60" s="463" t="s">
        <v>860</v>
      </c>
      <c r="B60" s="463" t="s">
        <v>861</v>
      </c>
      <c r="C60" s="479" t="s">
        <v>733</v>
      </c>
      <c r="D60" s="479" t="s">
        <v>731</v>
      </c>
      <c r="E60" s="470">
        <v>355861111.73000002</v>
      </c>
      <c r="F60" s="471">
        <v>91.480848963379401</v>
      </c>
      <c r="G60" s="470">
        <v>364973876.14999998</v>
      </c>
      <c r="H60" s="471">
        <v>89.277334389637261</v>
      </c>
      <c r="I60" s="467">
        <v>-2.4968264896457204E-2</v>
      </c>
      <c r="J60" s="467">
        <v>2.468167972091595E-2</v>
      </c>
    </row>
    <row r="61" spans="1:10" ht="12.75" customHeight="1">
      <c r="A61" s="463" t="s">
        <v>863</v>
      </c>
      <c r="B61" s="463" t="s">
        <v>861</v>
      </c>
      <c r="C61" s="479" t="s">
        <v>733</v>
      </c>
      <c r="D61" s="479" t="s">
        <v>731</v>
      </c>
      <c r="E61" s="470">
        <v>123989852.72</v>
      </c>
      <c r="F61" s="471">
        <v>731.64302127443875</v>
      </c>
      <c r="G61" s="470">
        <v>121608735.75</v>
      </c>
      <c r="H61" s="471">
        <v>726.068207834752</v>
      </c>
      <c r="I61" s="467">
        <v>1.9580147390850566E-2</v>
      </c>
      <c r="J61" s="467">
        <v>7.6780850332391903E-3</v>
      </c>
    </row>
    <row r="62" spans="1:10" ht="12.75" customHeight="1">
      <c r="A62" s="463" t="s">
        <v>864</v>
      </c>
      <c r="B62" s="463" t="s">
        <v>861</v>
      </c>
      <c r="C62" s="479" t="s">
        <v>733</v>
      </c>
      <c r="D62" s="479" t="s">
        <v>731</v>
      </c>
      <c r="E62" s="470">
        <v>224137879.56999999</v>
      </c>
      <c r="F62" s="471">
        <v>797.84137112547239</v>
      </c>
      <c r="G62" s="470">
        <v>209907213.09999999</v>
      </c>
      <c r="H62" s="471">
        <v>769.76828533827359</v>
      </c>
      <c r="I62" s="467">
        <v>6.7795033147433958E-2</v>
      </c>
      <c r="J62" s="467">
        <v>3.6469527677230884E-2</v>
      </c>
    </row>
    <row r="63" spans="1:10" ht="12.75" customHeight="1">
      <c r="A63" s="463" t="s">
        <v>868</v>
      </c>
      <c r="B63" s="463" t="s">
        <v>861</v>
      </c>
      <c r="C63" s="479" t="s">
        <v>730</v>
      </c>
      <c r="D63" s="479" t="s">
        <v>731</v>
      </c>
      <c r="E63" s="470">
        <v>91279419.870000005</v>
      </c>
      <c r="F63" s="471">
        <v>57.376275534946345</v>
      </c>
      <c r="G63" s="470">
        <v>90323096.079999998</v>
      </c>
      <c r="H63" s="471">
        <v>56.775151016913576</v>
      </c>
      <c r="I63" s="467">
        <v>1.058781011174581E-2</v>
      </c>
      <c r="J63" s="467">
        <v>1.058781011174581E-2</v>
      </c>
    </row>
    <row r="64" spans="1:10" ht="12.75" customHeight="1">
      <c r="A64" s="463" t="s">
        <v>869</v>
      </c>
      <c r="B64" s="463" t="s">
        <v>861</v>
      </c>
      <c r="C64" s="479" t="s">
        <v>733</v>
      </c>
      <c r="D64" s="479" t="s">
        <v>731</v>
      </c>
      <c r="E64" s="470">
        <v>116023494.51000001</v>
      </c>
      <c r="F64" s="471">
        <v>994.0417083122926</v>
      </c>
      <c r="G64" s="470">
        <v>116637584.76000001</v>
      </c>
      <c r="H64" s="471">
        <v>987.17596623625775</v>
      </c>
      <c r="I64" s="467">
        <v>-5.2649431250105794E-3</v>
      </c>
      <c r="J64" s="467">
        <v>6.9549323634887639E-3</v>
      </c>
    </row>
    <row r="65" spans="1:10" ht="12.75" customHeight="1"/>
    <row r="66" spans="1:10" ht="24.75" customHeight="1">
      <c r="B66" s="481"/>
      <c r="C66" s="804" t="s">
        <v>1194</v>
      </c>
      <c r="D66" s="753" t="s">
        <v>1195</v>
      </c>
      <c r="E66" s="753"/>
      <c r="F66" s="640"/>
      <c r="G66" s="641"/>
      <c r="H66" s="641"/>
      <c r="I66" s="753" t="s">
        <v>1196</v>
      </c>
      <c r="J66" s="753"/>
    </row>
    <row r="67" spans="1:10" ht="24.75" customHeight="1">
      <c r="B67" s="481"/>
      <c r="C67" s="804"/>
      <c r="D67" s="640" t="s">
        <v>1197</v>
      </c>
      <c r="E67" s="640" t="s">
        <v>1198</v>
      </c>
      <c r="F67" s="641"/>
      <c r="G67" s="641"/>
      <c r="H67" s="641"/>
      <c r="I67" s="640" t="s">
        <v>1197</v>
      </c>
      <c r="J67" s="640" t="s">
        <v>1198</v>
      </c>
    </row>
    <row r="68" spans="1:10" ht="22.5" customHeight="1">
      <c r="B68" s="283" t="s">
        <v>886</v>
      </c>
      <c r="C68" s="692">
        <v>38</v>
      </c>
      <c r="D68" s="693">
        <v>4.3686170236460799E-2</v>
      </c>
      <c r="E68" s="693">
        <v>2.9032049653032854E-2</v>
      </c>
      <c r="F68" s="810" t="s">
        <v>887</v>
      </c>
      <c r="G68" s="811"/>
      <c r="H68" s="811"/>
      <c r="I68" s="695">
        <v>-0.33956320960365083</v>
      </c>
      <c r="J68" s="696">
        <v>0</v>
      </c>
    </row>
    <row r="69" spans="1:10" ht="22.5" customHeight="1">
      <c r="B69" s="283" t="s">
        <v>888</v>
      </c>
      <c r="C69" s="694">
        <v>1</v>
      </c>
      <c r="D69" s="693">
        <v>2.5762943129895133E-2</v>
      </c>
      <c r="E69" s="693">
        <v>-4.9954171141064485E-3</v>
      </c>
      <c r="F69" s="810" t="s">
        <v>889</v>
      </c>
      <c r="G69" s="811"/>
      <c r="H69" s="811"/>
      <c r="I69" s="695">
        <v>0.25842304228459345</v>
      </c>
      <c r="J69" s="696">
        <v>0</v>
      </c>
    </row>
    <row r="70" spans="1:10" ht="22.5" customHeight="1">
      <c r="B70" s="283" t="s">
        <v>890</v>
      </c>
      <c r="C70" s="694">
        <v>5</v>
      </c>
      <c r="D70" s="693">
        <v>-4.0224717419506284E-2</v>
      </c>
      <c r="E70" s="693">
        <v>-1.0911689291211335E-2</v>
      </c>
      <c r="F70" s="810" t="s">
        <v>891</v>
      </c>
      <c r="G70" s="811"/>
      <c r="H70" s="811"/>
      <c r="I70" s="695">
        <v>1.5542981577552987E-2</v>
      </c>
      <c r="J70" s="695">
        <v>2.2128774621466646E-2</v>
      </c>
    </row>
    <row r="71" spans="1:10" ht="22.5" customHeight="1">
      <c r="B71" s="283" t="s">
        <v>892</v>
      </c>
      <c r="C71" s="694">
        <v>10</v>
      </c>
      <c r="D71" s="693">
        <v>-6.4539281983001268E-2</v>
      </c>
      <c r="E71" s="693">
        <v>1.5128980631411349E-2</v>
      </c>
      <c r="F71" s="810" t="s">
        <v>893</v>
      </c>
      <c r="G71" s="811"/>
      <c r="H71" s="811"/>
      <c r="I71" s="696">
        <v>0</v>
      </c>
      <c r="J71" s="695">
        <v>-3.1877648778202983E-2</v>
      </c>
    </row>
    <row r="72" spans="1:10" ht="22.5" customHeight="1">
      <c r="B72" s="483" t="s">
        <v>894</v>
      </c>
      <c r="C72" s="694">
        <v>54</v>
      </c>
      <c r="D72" s="693">
        <v>1.5542981577552987E-2</v>
      </c>
      <c r="E72" s="693">
        <v>2.2128774621466646E-2</v>
      </c>
      <c r="F72" s="810" t="s">
        <v>895</v>
      </c>
      <c r="G72" s="811"/>
      <c r="H72" s="811"/>
      <c r="I72" s="696">
        <v>0</v>
      </c>
      <c r="J72" s="695">
        <v>6.3744734419195925E-2</v>
      </c>
    </row>
    <row r="73" spans="1:10" ht="12.75" customHeight="1"/>
    <row r="74" spans="1:10" ht="12.75" customHeight="1"/>
    <row r="75" spans="1:10" ht="12.75" customHeight="1">
      <c r="E75" s="807" t="str">
        <f>'4 Tablica-Grafikon 2'!F5</f>
        <v>Siječanj 2012.</v>
      </c>
      <c r="F75" s="808"/>
      <c r="G75" s="812" t="s">
        <v>880</v>
      </c>
      <c r="H75" s="808"/>
    </row>
    <row r="76" spans="1:10" ht="12.75" customHeight="1">
      <c r="E76" s="809" t="str">
        <f>'4 Tablica-Grafikon 2'!F6</f>
        <v>January 2012</v>
      </c>
      <c r="F76" s="806"/>
      <c r="G76" s="805" t="s">
        <v>881</v>
      </c>
      <c r="H76" s="806"/>
    </row>
    <row r="77" spans="1:10" ht="12.75" customHeight="1">
      <c r="A77" s="418"/>
      <c r="B77" s="419"/>
      <c r="C77" s="419"/>
      <c r="D77" s="419"/>
      <c r="E77" s="797" t="s">
        <v>715</v>
      </c>
      <c r="F77" s="798"/>
      <c r="G77" s="797" t="s">
        <v>715</v>
      </c>
      <c r="H77" s="798"/>
      <c r="I77" s="798" t="s">
        <v>716</v>
      </c>
      <c r="J77" s="798"/>
    </row>
    <row r="78" spans="1:10" ht="12.75" customHeight="1">
      <c r="A78" s="420" t="s">
        <v>717</v>
      </c>
      <c r="B78" s="420" t="s">
        <v>718</v>
      </c>
      <c r="C78" s="377" t="s">
        <v>719</v>
      </c>
      <c r="D78" s="377" t="s">
        <v>720</v>
      </c>
      <c r="E78" s="377" t="s">
        <v>721</v>
      </c>
      <c r="F78" s="377" t="s">
        <v>383</v>
      </c>
      <c r="G78" s="377" t="s">
        <v>721</v>
      </c>
      <c r="H78" s="377" t="s">
        <v>383</v>
      </c>
      <c r="I78" s="377" t="s">
        <v>721</v>
      </c>
      <c r="J78" s="377" t="s">
        <v>383</v>
      </c>
    </row>
    <row r="79" spans="1:10" ht="12.75" customHeight="1">
      <c r="A79" s="421" t="s">
        <v>722</v>
      </c>
      <c r="B79" s="421" t="s">
        <v>723</v>
      </c>
      <c r="C79" s="422" t="s">
        <v>724</v>
      </c>
      <c r="D79" s="422" t="s">
        <v>725</v>
      </c>
      <c r="E79" s="422" t="s">
        <v>726</v>
      </c>
      <c r="F79" s="422" t="s">
        <v>727</v>
      </c>
      <c r="G79" s="422" t="s">
        <v>726</v>
      </c>
      <c r="H79" s="422" t="s">
        <v>727</v>
      </c>
      <c r="I79" s="422" t="s">
        <v>726</v>
      </c>
      <c r="J79" s="422" t="s">
        <v>727</v>
      </c>
    </row>
    <row r="80" spans="1:10" ht="12.75" customHeight="1">
      <c r="A80" s="463" t="s">
        <v>728</v>
      </c>
      <c r="B80" s="463" t="s">
        <v>729</v>
      </c>
      <c r="C80" s="464" t="s">
        <v>730</v>
      </c>
      <c r="D80" s="464" t="s">
        <v>731</v>
      </c>
      <c r="E80" s="465">
        <v>4290287.37</v>
      </c>
      <c r="F80" s="466">
        <v>318.31108078611811</v>
      </c>
      <c r="G80" s="465">
        <v>4094536.49</v>
      </c>
      <c r="H80" s="466">
        <v>303.78765407737677</v>
      </c>
      <c r="I80" s="467">
        <v>4.7807824030406953E-2</v>
      </c>
      <c r="J80" s="467">
        <v>4.7807824030406953E-2</v>
      </c>
    </row>
    <row r="81" spans="1:10" ht="12.75" customHeight="1">
      <c r="A81" s="463" t="s">
        <v>735</v>
      </c>
      <c r="B81" s="463" t="s">
        <v>729</v>
      </c>
      <c r="C81" s="468" t="s">
        <v>733</v>
      </c>
      <c r="D81" s="468" t="s">
        <v>731</v>
      </c>
      <c r="E81" s="469">
        <v>13170221.07</v>
      </c>
      <c r="F81" s="466">
        <v>74.347422473451957</v>
      </c>
      <c r="G81" s="469">
        <v>12600221.24</v>
      </c>
      <c r="H81" s="466">
        <v>70.707047878742614</v>
      </c>
      <c r="I81" s="467">
        <v>4.5237287436708629E-2</v>
      </c>
      <c r="J81" s="467">
        <v>5.1485314461895193E-2</v>
      </c>
    </row>
    <row r="82" spans="1:10" ht="12.75" customHeight="1">
      <c r="A82" s="463" t="s">
        <v>736</v>
      </c>
      <c r="B82" s="463" t="s">
        <v>729</v>
      </c>
      <c r="C82" s="468" t="s">
        <v>730</v>
      </c>
      <c r="D82" s="468" t="s">
        <v>731</v>
      </c>
      <c r="E82" s="469">
        <v>9931781.0999999996</v>
      </c>
      <c r="F82" s="466">
        <v>428.85912163493026</v>
      </c>
      <c r="G82" s="469">
        <v>10157857.939999999</v>
      </c>
      <c r="H82" s="466">
        <v>438.62122916108183</v>
      </c>
      <c r="I82" s="467">
        <v>-2.2256349846136891E-2</v>
      </c>
      <c r="J82" s="467">
        <v>-2.225634984613678E-2</v>
      </c>
    </row>
    <row r="83" spans="1:10" ht="12.75" customHeight="1">
      <c r="A83" s="463" t="s">
        <v>737</v>
      </c>
      <c r="B83" s="463" t="s">
        <v>729</v>
      </c>
      <c r="C83" s="464" t="s">
        <v>733</v>
      </c>
      <c r="D83" s="464" t="s">
        <v>731</v>
      </c>
      <c r="E83" s="469">
        <v>8831299.1999999993</v>
      </c>
      <c r="F83" s="466">
        <v>256.86627542467858</v>
      </c>
      <c r="G83" s="469">
        <v>8077636.6399999997</v>
      </c>
      <c r="H83" s="466">
        <v>234.47916264868149</v>
      </c>
      <c r="I83" s="467">
        <v>9.3302359785274902E-2</v>
      </c>
      <c r="J83" s="467">
        <v>9.547591574070724E-2</v>
      </c>
    </row>
    <row r="84" spans="1:10" ht="12.75" customHeight="1">
      <c r="A84" s="463" t="s">
        <v>738</v>
      </c>
      <c r="B84" s="463" t="s">
        <v>729</v>
      </c>
      <c r="C84" s="464" t="s">
        <v>733</v>
      </c>
      <c r="D84" s="464" t="s">
        <v>731</v>
      </c>
      <c r="E84" s="469">
        <v>15589287.43</v>
      </c>
      <c r="F84" s="466">
        <v>45.619469043873607</v>
      </c>
      <c r="G84" s="469">
        <v>14972138.800000001</v>
      </c>
      <c r="H84" s="466">
        <v>43.260010076836458</v>
      </c>
      <c r="I84" s="467">
        <v>4.1219804213944222E-2</v>
      </c>
      <c r="J84" s="467">
        <v>5.4541341133448329E-2</v>
      </c>
    </row>
    <row r="85" spans="1:10" ht="12.75" customHeight="1">
      <c r="A85" s="463" t="s">
        <v>742</v>
      </c>
      <c r="B85" s="463" t="s">
        <v>739</v>
      </c>
      <c r="C85" s="468" t="s">
        <v>730</v>
      </c>
      <c r="D85" s="468" t="s">
        <v>731</v>
      </c>
      <c r="E85" s="470">
        <v>59761549.399999999</v>
      </c>
      <c r="F85" s="471">
        <v>7116.2820229002818</v>
      </c>
      <c r="G85" s="470">
        <v>60261641.020000003</v>
      </c>
      <c r="H85" s="471">
        <v>7175.8319013913697</v>
      </c>
      <c r="I85" s="467">
        <v>-8.2986724479346963E-3</v>
      </c>
      <c r="J85" s="467">
        <v>-8.2986724479348073E-3</v>
      </c>
    </row>
    <row r="86" spans="1:10" ht="12.75" customHeight="1">
      <c r="A86" s="463" t="s">
        <v>748</v>
      </c>
      <c r="B86" s="463" t="s">
        <v>749</v>
      </c>
      <c r="C86" s="464" t="s">
        <v>733</v>
      </c>
      <c r="D86" s="464" t="s">
        <v>731</v>
      </c>
      <c r="E86" s="470">
        <v>5977432.1699999999</v>
      </c>
      <c r="F86" s="471">
        <v>72.663885019846816</v>
      </c>
      <c r="G86" s="470">
        <v>6051270.9800000004</v>
      </c>
      <c r="H86" s="471">
        <v>70.973168443472872</v>
      </c>
      <c r="I86" s="467">
        <v>-1.2202198553666554E-2</v>
      </c>
      <c r="J86" s="467">
        <v>2.3821912047234051E-2</v>
      </c>
    </row>
    <row r="87" spans="1:10" ht="12.75" customHeight="1">
      <c r="A87" s="463" t="s">
        <v>751</v>
      </c>
      <c r="B87" s="463" t="s">
        <v>749</v>
      </c>
      <c r="C87" s="468" t="s">
        <v>730</v>
      </c>
      <c r="D87" s="468" t="s">
        <v>731</v>
      </c>
      <c r="E87" s="470">
        <v>3251439.29</v>
      </c>
      <c r="F87" s="471">
        <v>88.447239714125018</v>
      </c>
      <c r="G87" s="470">
        <v>4193032.14</v>
      </c>
      <c r="H87" s="471">
        <v>86.590115822509574</v>
      </c>
      <c r="I87" s="467">
        <v>-0.22456132425448094</v>
      </c>
      <c r="J87" s="467">
        <v>2.1447296541583727E-2</v>
      </c>
    </row>
    <row r="88" spans="1:10" ht="12.75" customHeight="1">
      <c r="A88" s="463" t="s">
        <v>754</v>
      </c>
      <c r="B88" s="463" t="s">
        <v>753</v>
      </c>
      <c r="C88" s="464" t="s">
        <v>733</v>
      </c>
      <c r="D88" s="464" t="s">
        <v>731</v>
      </c>
      <c r="E88" s="470">
        <v>5177336.1500000004</v>
      </c>
      <c r="F88" s="471">
        <v>44.459688653515322</v>
      </c>
      <c r="G88" s="474">
        <v>5211475.2699999996</v>
      </c>
      <c r="H88" s="475">
        <v>44.752853826131165</v>
      </c>
      <c r="I88" s="467">
        <v>-6.5507592824093352E-3</v>
      </c>
      <c r="J88" s="467">
        <v>-6.5507592824094463E-3</v>
      </c>
    </row>
    <row r="89" spans="1:10" ht="12.75" customHeight="1">
      <c r="A89" s="463" t="s">
        <v>756</v>
      </c>
      <c r="B89" s="463" t="s">
        <v>757</v>
      </c>
      <c r="C89" s="464" t="s">
        <v>733</v>
      </c>
      <c r="D89" s="464" t="s">
        <v>731</v>
      </c>
      <c r="E89" s="470">
        <v>166471041.87</v>
      </c>
      <c r="F89" s="471">
        <v>550.10645167341738</v>
      </c>
      <c r="G89" s="470">
        <v>169690716.96000001</v>
      </c>
      <c r="H89" s="471">
        <v>555.55710599862448</v>
      </c>
      <c r="I89" s="467">
        <v>-1.897378446906417E-2</v>
      </c>
      <c r="J89" s="467">
        <v>-9.8111504044384734E-3</v>
      </c>
    </row>
    <row r="90" spans="1:10" ht="12.75" customHeight="1">
      <c r="A90" s="463" t="s">
        <v>767</v>
      </c>
      <c r="B90" s="463" t="s">
        <v>757</v>
      </c>
      <c r="C90" s="464" t="s">
        <v>733</v>
      </c>
      <c r="D90" s="464" t="s">
        <v>731</v>
      </c>
      <c r="E90" s="470">
        <v>77329316.950000003</v>
      </c>
      <c r="F90" s="471">
        <v>204.13506991352511</v>
      </c>
      <c r="G90" s="470">
        <v>77489001.150000006</v>
      </c>
      <c r="H90" s="471">
        <v>204.58869886631231</v>
      </c>
      <c r="I90" s="467">
        <v>-2.0607337509860324E-3</v>
      </c>
      <c r="J90" s="467">
        <v>-2.2172727785106927E-3</v>
      </c>
    </row>
    <row r="91" spans="1:10" ht="12.75" customHeight="1">
      <c r="A91" s="463" t="s">
        <v>768</v>
      </c>
      <c r="B91" s="463" t="s">
        <v>769</v>
      </c>
      <c r="C91" s="464" t="s">
        <v>733</v>
      </c>
      <c r="D91" s="464" t="s">
        <v>731</v>
      </c>
      <c r="E91" s="470">
        <v>14852753.460000001</v>
      </c>
      <c r="F91" s="471">
        <v>67.727363826385812</v>
      </c>
      <c r="G91" s="470">
        <v>14728435.49</v>
      </c>
      <c r="H91" s="471">
        <v>67.01989437114203</v>
      </c>
      <c r="I91" s="467">
        <v>8.4406772249780992E-3</v>
      </c>
      <c r="J91" s="467">
        <v>1.0556111164932158E-2</v>
      </c>
    </row>
    <row r="92" spans="1:10" ht="12.75" customHeight="1">
      <c r="A92" s="472" t="s">
        <v>770</v>
      </c>
      <c r="B92" s="472" t="s">
        <v>771</v>
      </c>
      <c r="C92" s="473" t="s">
        <v>733</v>
      </c>
      <c r="D92" s="473" t="s">
        <v>731</v>
      </c>
      <c r="E92" s="474">
        <v>18004966.510000002</v>
      </c>
      <c r="F92" s="475">
        <v>77.344999522900096</v>
      </c>
      <c r="G92" s="474">
        <v>18661235.059999999</v>
      </c>
      <c r="H92" s="475">
        <v>79.212762772762972</v>
      </c>
      <c r="I92" s="467">
        <v>-3.5167476744703552E-2</v>
      </c>
      <c r="J92" s="467">
        <v>-2.3579069640847106E-2</v>
      </c>
    </row>
    <row r="93" spans="1:10" ht="12.75" customHeight="1">
      <c r="A93" s="463" t="s">
        <v>772</v>
      </c>
      <c r="B93" s="463" t="s">
        <v>771</v>
      </c>
      <c r="C93" s="464" t="s">
        <v>733</v>
      </c>
      <c r="D93" s="464" t="s">
        <v>731</v>
      </c>
      <c r="E93" s="470">
        <v>12692254.9</v>
      </c>
      <c r="F93" s="471">
        <v>42.110356877669219</v>
      </c>
      <c r="G93" s="470">
        <v>13367064.119999999</v>
      </c>
      <c r="H93" s="471">
        <v>42.91303494471579</v>
      </c>
      <c r="I93" s="467">
        <v>-5.0482979204860667E-2</v>
      </c>
      <c r="J93" s="467">
        <v>-1.8704761107683265E-2</v>
      </c>
    </row>
    <row r="94" spans="1:10" ht="12.75" customHeight="1">
      <c r="A94" s="463" t="s">
        <v>777</v>
      </c>
      <c r="B94" s="463" t="s">
        <v>771</v>
      </c>
      <c r="C94" s="468" t="s">
        <v>733</v>
      </c>
      <c r="D94" s="464" t="s">
        <v>731</v>
      </c>
      <c r="E94" s="470">
        <v>5328566.2699999996</v>
      </c>
      <c r="F94" s="471">
        <v>491.99892554717223</v>
      </c>
      <c r="G94" s="470">
        <v>5698495.9500000002</v>
      </c>
      <c r="H94" s="471">
        <v>476.69147672524292</v>
      </c>
      <c r="I94" s="467">
        <v>-6.4917073425313276E-2</v>
      </c>
      <c r="J94" s="467">
        <v>3.2111857604603777E-2</v>
      </c>
    </row>
    <row r="95" spans="1:10" ht="12.75" customHeight="1">
      <c r="A95" s="463" t="s">
        <v>778</v>
      </c>
      <c r="B95" s="463" t="s">
        <v>771</v>
      </c>
      <c r="C95" s="464" t="s">
        <v>733</v>
      </c>
      <c r="D95" s="464" t="s">
        <v>731</v>
      </c>
      <c r="E95" s="470">
        <v>12042716.82</v>
      </c>
      <c r="F95" s="471">
        <v>696.62002808446039</v>
      </c>
      <c r="G95" s="470">
        <v>11645815.85</v>
      </c>
      <c r="H95" s="471">
        <v>655.44423908505291</v>
      </c>
      <c r="I95" s="467">
        <v>3.4080993131966775E-2</v>
      </c>
      <c r="J95" s="467">
        <v>6.2821192931507897E-2</v>
      </c>
    </row>
    <row r="96" spans="1:10" ht="12.75" customHeight="1">
      <c r="A96" s="463" t="s">
        <v>783</v>
      </c>
      <c r="B96" s="463" t="s">
        <v>780</v>
      </c>
      <c r="C96" s="468" t="s">
        <v>733</v>
      </c>
      <c r="D96" s="468" t="s">
        <v>731</v>
      </c>
      <c r="E96" s="470">
        <v>44996677.880000003</v>
      </c>
      <c r="F96" s="471">
        <v>62.26133552726229</v>
      </c>
      <c r="G96" s="470">
        <v>43565606.82</v>
      </c>
      <c r="H96" s="471">
        <v>59.612128229100058</v>
      </c>
      <c r="I96" s="467">
        <v>3.2848642873557488E-2</v>
      </c>
      <c r="J96" s="467">
        <v>4.444074346718252E-2</v>
      </c>
    </row>
    <row r="97" spans="1:10" ht="12.75" customHeight="1">
      <c r="A97" s="463" t="s">
        <v>786</v>
      </c>
      <c r="B97" s="463" t="s">
        <v>785</v>
      </c>
      <c r="C97" s="468" t="s">
        <v>733</v>
      </c>
      <c r="D97" s="468" t="s">
        <v>731</v>
      </c>
      <c r="E97" s="470">
        <v>6429179.9199999999</v>
      </c>
      <c r="F97" s="471">
        <v>6271.8083325017005</v>
      </c>
      <c r="G97" s="470">
        <v>6380693.8300000001</v>
      </c>
      <c r="H97" s="471">
        <v>6224.5090708452572</v>
      </c>
      <c r="I97" s="467">
        <v>7.5988742434300871E-3</v>
      </c>
      <c r="J97" s="467">
        <v>7.5988742434300871E-3</v>
      </c>
    </row>
    <row r="98" spans="1:10" ht="12.75" customHeight="1">
      <c r="A98" s="463" t="s">
        <v>792</v>
      </c>
      <c r="B98" s="463" t="s">
        <v>793</v>
      </c>
      <c r="C98" s="464" t="s">
        <v>733</v>
      </c>
      <c r="D98" s="464" t="s">
        <v>731</v>
      </c>
      <c r="E98" s="470">
        <v>4704896.99</v>
      </c>
      <c r="F98" s="471">
        <v>363.06878459010045</v>
      </c>
      <c r="G98" s="470">
        <v>4303866.95</v>
      </c>
      <c r="H98" s="471">
        <v>338.81550593957456</v>
      </c>
      <c r="I98" s="467">
        <v>9.3179004987596015E-2</v>
      </c>
      <c r="J98" s="467">
        <v>7.1582552230804009E-2</v>
      </c>
    </row>
    <row r="99" spans="1:10" ht="12.75" customHeight="1">
      <c r="A99" s="463" t="s">
        <v>794</v>
      </c>
      <c r="B99" s="463" t="s">
        <v>793</v>
      </c>
      <c r="C99" s="464" t="s">
        <v>733</v>
      </c>
      <c r="D99" s="464" t="s">
        <v>731</v>
      </c>
      <c r="E99" s="470">
        <v>14840971.9</v>
      </c>
      <c r="F99" s="471">
        <v>675.52229781977849</v>
      </c>
      <c r="G99" s="470">
        <v>14172635.539999999</v>
      </c>
      <c r="H99" s="471">
        <v>625.47882389921904</v>
      </c>
      <c r="I99" s="467">
        <v>4.7156815548789588E-2</v>
      </c>
      <c r="J99" s="467">
        <v>8.0008262483755477E-2</v>
      </c>
    </row>
    <row r="100" spans="1:10" ht="12.75" customHeight="1">
      <c r="A100" s="463" t="s">
        <v>796</v>
      </c>
      <c r="B100" s="463" t="s">
        <v>793</v>
      </c>
      <c r="C100" s="468" t="s">
        <v>797</v>
      </c>
      <c r="D100" s="468" t="s">
        <v>731</v>
      </c>
      <c r="E100" s="470">
        <v>5288660.9000000004</v>
      </c>
      <c r="F100" s="471">
        <v>730.32708723471956</v>
      </c>
      <c r="G100" s="470">
        <v>4813551.32</v>
      </c>
      <c r="H100" s="471">
        <v>660.14932038533755</v>
      </c>
      <c r="I100" s="467">
        <v>9.8702506406434187E-2</v>
      </c>
      <c r="J100" s="467">
        <v>0.1063058988054677</v>
      </c>
    </row>
    <row r="101" spans="1:10" ht="12.75" customHeight="1">
      <c r="A101" s="463" t="s">
        <v>799</v>
      </c>
      <c r="B101" s="463" t="s">
        <v>793</v>
      </c>
      <c r="C101" s="464" t="s">
        <v>733</v>
      </c>
      <c r="D101" s="464" t="s">
        <v>731</v>
      </c>
      <c r="E101" s="470">
        <v>62711064.020000003</v>
      </c>
      <c r="F101" s="471">
        <v>980.6615758199448</v>
      </c>
      <c r="G101" s="470">
        <v>58075946.850000001</v>
      </c>
      <c r="H101" s="471">
        <v>901.71880157263217</v>
      </c>
      <c r="I101" s="467">
        <v>7.9811306081185363E-2</v>
      </c>
      <c r="J101" s="467">
        <v>8.7546998143582355E-2</v>
      </c>
    </row>
    <row r="102" spans="1:10" ht="12.75" customHeight="1">
      <c r="A102" s="463" t="s">
        <v>802</v>
      </c>
      <c r="B102" s="463" t="s">
        <v>801</v>
      </c>
      <c r="C102" s="464" t="s">
        <v>733</v>
      </c>
      <c r="D102" s="464" t="s">
        <v>731</v>
      </c>
      <c r="E102" s="470">
        <v>8987158.4600000009</v>
      </c>
      <c r="F102" s="471">
        <v>9.8717585013208957</v>
      </c>
      <c r="G102" s="470">
        <v>8506207.5</v>
      </c>
      <c r="H102" s="471">
        <v>9.3745973803837614</v>
      </c>
      <c r="I102" s="467">
        <v>5.6541174195433364E-2</v>
      </c>
      <c r="J102" s="467">
        <v>5.3032797118032882E-2</v>
      </c>
    </row>
    <row r="103" spans="1:10" ht="12.75" customHeight="1">
      <c r="A103" s="463" t="s">
        <v>803</v>
      </c>
      <c r="B103" s="463" t="s">
        <v>801</v>
      </c>
      <c r="C103" s="464" t="s">
        <v>733</v>
      </c>
      <c r="D103" s="464" t="s">
        <v>731</v>
      </c>
      <c r="E103" s="470">
        <v>17809853.289999999</v>
      </c>
      <c r="F103" s="471">
        <v>6.3894397080333585</v>
      </c>
      <c r="G103" s="470">
        <v>15725766.84</v>
      </c>
      <c r="H103" s="471">
        <v>5.6877889021764609</v>
      </c>
      <c r="I103" s="467">
        <v>0.13252685679523912</v>
      </c>
      <c r="J103" s="467">
        <v>0.12336090841704883</v>
      </c>
    </row>
    <row r="104" spans="1:10" ht="12.75" customHeight="1">
      <c r="A104" s="472" t="s">
        <v>804</v>
      </c>
      <c r="B104" s="463" t="s">
        <v>801</v>
      </c>
      <c r="C104" s="464" t="s">
        <v>733</v>
      </c>
      <c r="D104" s="473" t="s">
        <v>731</v>
      </c>
      <c r="E104" s="470">
        <v>5792099.4800000004</v>
      </c>
      <c r="F104" s="471">
        <v>11.505412851981815</v>
      </c>
      <c r="G104" s="470">
        <v>5357989.8499999996</v>
      </c>
      <c r="H104" s="471">
        <v>10.755922808895734</v>
      </c>
      <c r="I104" s="467">
        <v>8.1020987749724993E-2</v>
      </c>
      <c r="J104" s="467">
        <v>6.9681612298873263E-2</v>
      </c>
    </row>
    <row r="105" spans="1:10" ht="12.75" customHeight="1">
      <c r="A105" s="463" t="s">
        <v>805</v>
      </c>
      <c r="B105" s="463" t="s">
        <v>801</v>
      </c>
      <c r="C105" s="464" t="s">
        <v>733</v>
      </c>
      <c r="D105" s="464" t="s">
        <v>731</v>
      </c>
      <c r="E105" s="470">
        <v>50014968.93</v>
      </c>
      <c r="F105" s="471">
        <v>11.727239768139736</v>
      </c>
      <c r="G105" s="470">
        <v>49034232.380000003</v>
      </c>
      <c r="H105" s="471">
        <v>11.475657677680951</v>
      </c>
      <c r="I105" s="467">
        <v>2.0001058493168467E-2</v>
      </c>
      <c r="J105" s="467">
        <v>2.1923108681438652E-2</v>
      </c>
    </row>
    <row r="106" spans="1:10" ht="12.75" customHeight="1">
      <c r="A106" s="463" t="s">
        <v>810</v>
      </c>
      <c r="B106" s="463" t="s">
        <v>807</v>
      </c>
      <c r="C106" s="468" t="s">
        <v>730</v>
      </c>
      <c r="D106" s="468" t="s">
        <v>731</v>
      </c>
      <c r="E106" s="470">
        <v>25077563.780000001</v>
      </c>
      <c r="F106" s="471">
        <v>887.58114555711177</v>
      </c>
      <c r="G106" s="470">
        <v>24715607.350000001</v>
      </c>
      <c r="H106" s="471">
        <v>874.77026386224077</v>
      </c>
      <c r="I106" s="467">
        <v>1.4644852739174041E-2</v>
      </c>
      <c r="J106" s="467">
        <v>1.4644852739174041E-2</v>
      </c>
    </row>
    <row r="107" spans="1:10" ht="12.75" customHeight="1">
      <c r="A107" s="463" t="s">
        <v>811</v>
      </c>
      <c r="B107" s="463" t="s">
        <v>807</v>
      </c>
      <c r="C107" s="468" t="s">
        <v>730</v>
      </c>
      <c r="D107" s="468" t="s">
        <v>731</v>
      </c>
      <c r="E107" s="470">
        <v>40102483.539999999</v>
      </c>
      <c r="F107" s="471">
        <v>923.5469508766804</v>
      </c>
      <c r="G107" s="470">
        <v>39701896.93</v>
      </c>
      <c r="H107" s="471">
        <v>914.32157355413847</v>
      </c>
      <c r="I107" s="467">
        <v>1.0089860711348209E-2</v>
      </c>
      <c r="J107" s="467">
        <v>1.0089860711348209E-2</v>
      </c>
    </row>
    <row r="108" spans="1:10" ht="12.75" customHeight="1">
      <c r="A108" s="463" t="s">
        <v>812</v>
      </c>
      <c r="B108" s="463" t="s">
        <v>807</v>
      </c>
      <c r="C108" s="468" t="s">
        <v>730</v>
      </c>
      <c r="D108" s="468" t="s">
        <v>731</v>
      </c>
      <c r="E108" s="470">
        <v>6077382.7599999998</v>
      </c>
      <c r="F108" s="471">
        <v>690.71993192387606</v>
      </c>
      <c r="G108" s="470">
        <v>5167662.76</v>
      </c>
      <c r="H108" s="471">
        <v>587.32645461888751</v>
      </c>
      <c r="I108" s="467">
        <v>0.17604089938717293</v>
      </c>
      <c r="J108" s="467">
        <v>0.17604089938717293</v>
      </c>
    </row>
    <row r="109" spans="1:10" ht="12.75" customHeight="1">
      <c r="A109" s="463" t="s">
        <v>815</v>
      </c>
      <c r="B109" s="463" t="s">
        <v>814</v>
      </c>
      <c r="C109" s="464" t="s">
        <v>733</v>
      </c>
      <c r="D109" s="464" t="s">
        <v>731</v>
      </c>
      <c r="E109" s="470">
        <v>5054094.09</v>
      </c>
      <c r="F109" s="471">
        <v>473.01421235245476</v>
      </c>
      <c r="G109" s="470">
        <v>6289542.25</v>
      </c>
      <c r="H109" s="471">
        <v>449.00817690547757</v>
      </c>
      <c r="I109" s="467">
        <v>-0.19642894679656542</v>
      </c>
      <c r="J109" s="467">
        <v>5.3464584125003212E-2</v>
      </c>
    </row>
    <row r="110" spans="1:10" ht="12.75" customHeight="1">
      <c r="A110" s="463" t="s">
        <v>1286</v>
      </c>
      <c r="B110" s="463" t="s">
        <v>814</v>
      </c>
      <c r="C110" s="464" t="s">
        <v>733</v>
      </c>
      <c r="D110" s="464" t="s">
        <v>731</v>
      </c>
      <c r="E110" s="470">
        <v>9537775.5399999991</v>
      </c>
      <c r="F110" s="471">
        <v>182.39523444385085</v>
      </c>
      <c r="G110" s="470">
        <v>10040575.630000001</v>
      </c>
      <c r="H110" s="471">
        <v>165.12526486181602</v>
      </c>
      <c r="I110" s="467">
        <v>-5.0076819151453567E-2</v>
      </c>
      <c r="J110" s="467">
        <v>0.10458708179203891</v>
      </c>
    </row>
    <row r="111" spans="1:10" ht="12.75" customHeight="1">
      <c r="A111" s="463" t="s">
        <v>817</v>
      </c>
      <c r="B111" s="463" t="s">
        <v>814</v>
      </c>
      <c r="C111" s="464" t="s">
        <v>733</v>
      </c>
      <c r="D111" s="464" t="s">
        <v>731</v>
      </c>
      <c r="E111" s="470">
        <v>47912688.710000001</v>
      </c>
      <c r="F111" s="471">
        <v>88.247507637277138</v>
      </c>
      <c r="G111" s="470">
        <v>47708780.530000001</v>
      </c>
      <c r="H111" s="471">
        <v>86.568928350369447</v>
      </c>
      <c r="I111" s="467">
        <v>4.2740178586577748E-3</v>
      </c>
      <c r="J111" s="467">
        <v>1.9390089711102787E-2</v>
      </c>
    </row>
    <row r="112" spans="1:10" ht="12.75" customHeight="1">
      <c r="A112" s="463" t="s">
        <v>819</v>
      </c>
      <c r="B112" s="476" t="s">
        <v>814</v>
      </c>
      <c r="C112" s="464" t="s">
        <v>733</v>
      </c>
      <c r="D112" s="464" t="s">
        <v>731</v>
      </c>
      <c r="E112" s="470">
        <v>9115929.3900000006</v>
      </c>
      <c r="F112" s="471">
        <v>90.291163325767045</v>
      </c>
      <c r="G112" s="470">
        <v>11073059.59</v>
      </c>
      <c r="H112" s="471">
        <v>81.370542023510538</v>
      </c>
      <c r="I112" s="467">
        <v>-0.17674701234042567</v>
      </c>
      <c r="J112" s="467">
        <v>0.10962961632575907</v>
      </c>
    </row>
    <row r="113" spans="1:10" ht="12.75" customHeight="1">
      <c r="A113" s="463" t="s">
        <v>820</v>
      </c>
      <c r="B113" s="476" t="s">
        <v>814</v>
      </c>
      <c r="C113" s="468" t="s">
        <v>730</v>
      </c>
      <c r="D113" s="468" t="s">
        <v>731</v>
      </c>
      <c r="E113" s="470">
        <v>29058196.649999999</v>
      </c>
      <c r="F113" s="471">
        <v>54.65510904125199</v>
      </c>
      <c r="G113" s="470">
        <v>31114414.68</v>
      </c>
      <c r="H113" s="471">
        <v>55.819826651745032</v>
      </c>
      <c r="I113" s="467">
        <v>-6.6085705006744488E-2</v>
      </c>
      <c r="J113" s="467">
        <v>-2.0865661546382253E-2</v>
      </c>
    </row>
    <row r="114" spans="1:10" ht="12.75" customHeight="1">
      <c r="A114" s="463" t="s">
        <v>821</v>
      </c>
      <c r="B114" s="476" t="s">
        <v>814</v>
      </c>
      <c r="C114" s="464" t="s">
        <v>733</v>
      </c>
      <c r="D114" s="464" t="s">
        <v>731</v>
      </c>
      <c r="E114" s="470">
        <v>20292206.690000001</v>
      </c>
      <c r="F114" s="471">
        <v>130.63527018940405</v>
      </c>
      <c r="G114" s="470">
        <v>20100661.43</v>
      </c>
      <c r="H114" s="471">
        <v>119.95512881715236</v>
      </c>
      <c r="I114" s="467">
        <v>9.5293013449857522E-3</v>
      </c>
      <c r="J114" s="467">
        <v>8.9034470452125758E-2</v>
      </c>
    </row>
    <row r="115" spans="1:10" ht="12.75" customHeight="1">
      <c r="A115" s="476" t="s">
        <v>825</v>
      </c>
      <c r="B115" s="476" t="s">
        <v>823</v>
      </c>
      <c r="C115" s="477" t="s">
        <v>733</v>
      </c>
      <c r="D115" s="477" t="s">
        <v>731</v>
      </c>
      <c r="E115" s="474">
        <v>8901841.1300000008</v>
      </c>
      <c r="F115" s="475">
        <v>755.7441896268175</v>
      </c>
      <c r="G115" s="474">
        <v>8736607.9000000004</v>
      </c>
      <c r="H115" s="475">
        <v>734.00865552413302</v>
      </c>
      <c r="I115" s="467">
        <v>1.8912744155543448E-2</v>
      </c>
      <c r="J115" s="467">
        <v>2.9612095087848456E-2</v>
      </c>
    </row>
    <row r="116" spans="1:10" ht="12.75" customHeight="1">
      <c r="A116" s="463" t="s">
        <v>826</v>
      </c>
      <c r="B116" s="463" t="s">
        <v>823</v>
      </c>
      <c r="C116" s="464" t="s">
        <v>733</v>
      </c>
      <c r="D116" s="464" t="s">
        <v>731</v>
      </c>
      <c r="E116" s="470">
        <v>102763649.59</v>
      </c>
      <c r="F116" s="471">
        <v>34.849178579294936</v>
      </c>
      <c r="G116" s="470">
        <v>101449749.45999999</v>
      </c>
      <c r="H116" s="471">
        <v>35.212604709258699</v>
      </c>
      <c r="I116" s="478">
        <v>1.2951240757061333E-2</v>
      </c>
      <c r="J116" s="478">
        <v>-1.0320910167381236E-2</v>
      </c>
    </row>
    <row r="117" spans="1:10" ht="12.75" customHeight="1">
      <c r="A117" s="463" t="s">
        <v>827</v>
      </c>
      <c r="B117" s="463" t="s">
        <v>823</v>
      </c>
      <c r="C117" s="464" t="s">
        <v>733</v>
      </c>
      <c r="D117" s="464" t="s">
        <v>731</v>
      </c>
      <c r="E117" s="470">
        <v>9612479.1099999994</v>
      </c>
      <c r="F117" s="471">
        <v>545.3031036944509</v>
      </c>
      <c r="G117" s="470">
        <v>9388888.3699999992</v>
      </c>
      <c r="H117" s="471">
        <v>528.47916382378469</v>
      </c>
      <c r="I117" s="467">
        <v>2.38143996593283E-2</v>
      </c>
      <c r="J117" s="467">
        <v>3.1834632322942369E-2</v>
      </c>
    </row>
    <row r="118" spans="1:10" ht="12.75" customHeight="1">
      <c r="A118" s="463" t="s">
        <v>833</v>
      </c>
      <c r="B118" s="463" t="s">
        <v>831</v>
      </c>
      <c r="C118" s="464" t="s">
        <v>733</v>
      </c>
      <c r="D118" s="464" t="s">
        <v>731</v>
      </c>
      <c r="E118" s="470">
        <v>213256485.72</v>
      </c>
      <c r="F118" s="471">
        <v>66.639322282875824</v>
      </c>
      <c r="G118" s="474">
        <v>216102898.88999999</v>
      </c>
      <c r="H118" s="475">
        <v>66.247133013713878</v>
      </c>
      <c r="I118" s="467">
        <v>-1.3171564030933558E-2</v>
      </c>
      <c r="J118" s="467">
        <v>5.9200942187302985E-3</v>
      </c>
    </row>
    <row r="119" spans="1:10" ht="12.75" customHeight="1">
      <c r="A119" s="463" t="s">
        <v>836</v>
      </c>
      <c r="B119" s="463" t="s">
        <v>831</v>
      </c>
      <c r="C119" s="464" t="s">
        <v>733</v>
      </c>
      <c r="D119" s="464" t="s">
        <v>731</v>
      </c>
      <c r="E119" s="470">
        <v>165859785.16999999</v>
      </c>
      <c r="F119" s="471">
        <v>62.268449967969474</v>
      </c>
      <c r="G119" s="470">
        <v>156564844.56999999</v>
      </c>
      <c r="H119" s="471">
        <v>57.312132401483829</v>
      </c>
      <c r="I119" s="467">
        <v>5.9367993022496401E-2</v>
      </c>
      <c r="J119" s="467">
        <v>8.6479378079419078E-2</v>
      </c>
    </row>
    <row r="120" spans="1:10" ht="12.75" customHeight="1">
      <c r="A120" s="463" t="s">
        <v>838</v>
      </c>
      <c r="B120" s="463" t="s">
        <v>839</v>
      </c>
      <c r="C120" s="464" t="s">
        <v>733</v>
      </c>
      <c r="D120" s="464" t="s">
        <v>731</v>
      </c>
      <c r="E120" s="470">
        <v>8159480</v>
      </c>
      <c r="F120" s="471">
        <v>630.82929504052379</v>
      </c>
      <c r="G120" s="470">
        <v>7959540.4400000004</v>
      </c>
      <c r="H120" s="471">
        <v>616.24019363756429</v>
      </c>
      <c r="I120" s="467">
        <v>2.5119485415919351E-2</v>
      </c>
      <c r="J120" s="467">
        <v>2.3674374949226307E-2</v>
      </c>
    </row>
    <row r="121" spans="1:10" ht="12.75" customHeight="1">
      <c r="A121" s="463" t="s">
        <v>841</v>
      </c>
      <c r="B121" s="463" t="s">
        <v>839</v>
      </c>
      <c r="C121" s="479" t="s">
        <v>733</v>
      </c>
      <c r="D121" s="479" t="s">
        <v>731</v>
      </c>
      <c r="E121" s="470">
        <v>7295233.5599999996</v>
      </c>
      <c r="F121" s="471">
        <v>67.471186575363632</v>
      </c>
      <c r="G121" s="470">
        <v>6936810.1600000001</v>
      </c>
      <c r="H121" s="471">
        <v>64.156247869771846</v>
      </c>
      <c r="I121" s="467">
        <v>5.1669772090173316E-2</v>
      </c>
      <c r="J121" s="467">
        <v>5.1669772090173316E-2</v>
      </c>
    </row>
    <row r="122" spans="1:10" ht="12.75" customHeight="1">
      <c r="A122" s="463" t="s">
        <v>846</v>
      </c>
      <c r="B122" s="463" t="s">
        <v>843</v>
      </c>
      <c r="C122" s="479" t="s">
        <v>733</v>
      </c>
      <c r="D122" s="479" t="s">
        <v>731</v>
      </c>
      <c r="E122" s="470">
        <v>113982232.98</v>
      </c>
      <c r="F122" s="471">
        <v>340.78740575312474</v>
      </c>
      <c r="G122" s="470">
        <v>112769595.8</v>
      </c>
      <c r="H122" s="471">
        <v>332.72005277307693</v>
      </c>
      <c r="I122" s="467">
        <v>1.0753228043405061E-2</v>
      </c>
      <c r="J122" s="467">
        <v>2.4246668972338625E-2</v>
      </c>
    </row>
    <row r="123" spans="1:10" ht="12.75" customHeight="1">
      <c r="A123" s="463" t="s">
        <v>1287</v>
      </c>
      <c r="B123" s="463" t="s">
        <v>843</v>
      </c>
      <c r="C123" s="479" t="s">
        <v>733</v>
      </c>
      <c r="D123" s="479" t="s">
        <v>731</v>
      </c>
      <c r="E123" s="470">
        <v>25904552.98</v>
      </c>
      <c r="F123" s="471">
        <v>780.23498836464478</v>
      </c>
      <c r="G123" s="470">
        <v>24985866.07</v>
      </c>
      <c r="H123" s="471">
        <v>751.61916333990575</v>
      </c>
      <c r="I123" s="467">
        <v>3.6768263602559248E-2</v>
      </c>
      <c r="J123" s="467">
        <v>3.807223979971619E-2</v>
      </c>
    </row>
    <row r="124" spans="1:10" ht="12.75" customHeight="1">
      <c r="A124" s="463" t="s">
        <v>849</v>
      </c>
      <c r="B124" s="463" t="s">
        <v>843</v>
      </c>
      <c r="C124" s="479" t="s">
        <v>733</v>
      </c>
      <c r="D124" s="479" t="s">
        <v>731</v>
      </c>
      <c r="E124" s="470">
        <v>36403361.509999998</v>
      </c>
      <c r="F124" s="471">
        <v>799.56937391056101</v>
      </c>
      <c r="G124" s="470">
        <v>35709061.509999998</v>
      </c>
      <c r="H124" s="471">
        <v>778.27994461038099</v>
      </c>
      <c r="I124" s="467">
        <v>1.9443244113418245E-2</v>
      </c>
      <c r="J124" s="467">
        <v>2.7354462167000548E-2</v>
      </c>
    </row>
    <row r="125" spans="1:10" ht="12.75" customHeight="1">
      <c r="A125" s="463" t="s">
        <v>854</v>
      </c>
      <c r="B125" s="463" t="s">
        <v>852</v>
      </c>
      <c r="C125" s="479" t="s">
        <v>733</v>
      </c>
      <c r="D125" s="479" t="s">
        <v>731</v>
      </c>
      <c r="E125" s="470">
        <v>6201771.5999999996</v>
      </c>
      <c r="F125" s="471">
        <v>29.140594911422969</v>
      </c>
      <c r="G125" s="470">
        <v>5608729.46</v>
      </c>
      <c r="H125" s="471">
        <v>27.149068721090146</v>
      </c>
      <c r="I125" s="467">
        <v>0.10573555815616031</v>
      </c>
      <c r="J125" s="467">
        <v>7.3355230368758573E-2</v>
      </c>
    </row>
    <row r="126" spans="1:10" ht="12.75" customHeight="1">
      <c r="A126" s="463" t="s">
        <v>857</v>
      </c>
      <c r="B126" s="463" t="s">
        <v>856</v>
      </c>
      <c r="C126" s="479" t="s">
        <v>733</v>
      </c>
      <c r="D126" s="479" t="s">
        <v>731</v>
      </c>
      <c r="E126" s="470">
        <v>5843200.8099999996</v>
      </c>
      <c r="F126" s="471">
        <v>88.459973954996528</v>
      </c>
      <c r="G126" s="470">
        <v>6060033.6500000004</v>
      </c>
      <c r="H126" s="471">
        <v>89.003608403616468</v>
      </c>
      <c r="I126" s="467">
        <v>-3.5780798015865978E-2</v>
      </c>
      <c r="J126" s="467">
        <v>-6.108004589596483E-3</v>
      </c>
    </row>
    <row r="127" spans="1:10" ht="12.75" customHeight="1">
      <c r="A127" s="463" t="s">
        <v>858</v>
      </c>
      <c r="B127" s="463" t="s">
        <v>856</v>
      </c>
      <c r="C127" s="479" t="s">
        <v>733</v>
      </c>
      <c r="D127" s="479" t="s">
        <v>731</v>
      </c>
      <c r="E127" s="470">
        <v>10575392.310000001</v>
      </c>
      <c r="F127" s="471">
        <v>45.891876449923103</v>
      </c>
      <c r="G127" s="470">
        <v>10332502.449999999</v>
      </c>
      <c r="H127" s="471">
        <v>44.461643270670805</v>
      </c>
      <c r="I127" s="467">
        <v>2.3507360503940866E-2</v>
      </c>
      <c r="J127" s="467">
        <v>3.2167798444727058E-2</v>
      </c>
    </row>
    <row r="128" spans="1:10" ht="12.75" customHeight="1">
      <c r="A128" s="463" t="s">
        <v>860</v>
      </c>
      <c r="B128" s="463" t="s">
        <v>861</v>
      </c>
      <c r="C128" s="479" t="s">
        <v>733</v>
      </c>
      <c r="D128" s="479" t="s">
        <v>731</v>
      </c>
      <c r="E128" s="474">
        <v>364973876.14999998</v>
      </c>
      <c r="F128" s="475">
        <v>89.277334389637261</v>
      </c>
      <c r="G128" s="470">
        <v>359441408.19</v>
      </c>
      <c r="H128" s="471">
        <v>88.414429757437318</v>
      </c>
      <c r="I128" s="467">
        <v>1.5391849224771326E-2</v>
      </c>
      <c r="J128" s="467">
        <v>9.7597715052542E-3</v>
      </c>
    </row>
    <row r="129" spans="1:10" ht="12.75" customHeight="1">
      <c r="A129" s="463" t="s">
        <v>863</v>
      </c>
      <c r="B129" s="463" t="s">
        <v>861</v>
      </c>
      <c r="C129" s="479" t="s">
        <v>733</v>
      </c>
      <c r="D129" s="479" t="s">
        <v>731</v>
      </c>
      <c r="E129" s="470">
        <v>121608735.75</v>
      </c>
      <c r="F129" s="471">
        <v>726.068207834752</v>
      </c>
      <c r="G129" s="470">
        <v>110424478.81999999</v>
      </c>
      <c r="H129" s="471">
        <v>673.07337707787428</v>
      </c>
      <c r="I129" s="467">
        <v>0.10128421749883154</v>
      </c>
      <c r="J129" s="467">
        <v>7.8735591930486182E-2</v>
      </c>
    </row>
    <row r="130" spans="1:10" ht="12.75" customHeight="1">
      <c r="A130" s="463" t="s">
        <v>864</v>
      </c>
      <c r="B130" s="463" t="s">
        <v>861</v>
      </c>
      <c r="C130" s="479" t="s">
        <v>733</v>
      </c>
      <c r="D130" s="479" t="s">
        <v>731</v>
      </c>
      <c r="E130" s="470">
        <v>209907213.09999999</v>
      </c>
      <c r="F130" s="471">
        <v>769.76828533827359</v>
      </c>
      <c r="G130" s="470">
        <v>212320639.56</v>
      </c>
      <c r="H130" s="471">
        <v>745.00605705082842</v>
      </c>
      <c r="I130" s="467">
        <v>-1.1366895206238237E-2</v>
      </c>
      <c r="J130" s="467">
        <v>3.3237620087907205E-2</v>
      </c>
    </row>
    <row r="131" spans="1:10" ht="12.75" customHeight="1">
      <c r="A131" s="472" t="s">
        <v>868</v>
      </c>
      <c r="B131" s="463" t="s">
        <v>861</v>
      </c>
      <c r="C131" s="479" t="s">
        <v>730</v>
      </c>
      <c r="D131" s="479" t="s">
        <v>731</v>
      </c>
      <c r="E131" s="470">
        <v>90323096.079999998</v>
      </c>
      <c r="F131" s="471">
        <v>56.775151016913576</v>
      </c>
      <c r="G131" s="470">
        <v>88596629</v>
      </c>
      <c r="H131" s="471">
        <v>55.689931029481876</v>
      </c>
      <c r="I131" s="467">
        <v>1.9486825847516043E-2</v>
      </c>
      <c r="J131" s="467">
        <v>1.9486825847516265E-2</v>
      </c>
    </row>
    <row r="132" spans="1:10" ht="12.75" customHeight="1">
      <c r="A132" s="463" t="s">
        <v>869</v>
      </c>
      <c r="B132" s="463" t="s">
        <v>861</v>
      </c>
      <c r="C132" s="479" t="s">
        <v>733</v>
      </c>
      <c r="D132" s="479" t="s">
        <v>731</v>
      </c>
      <c r="E132" s="470">
        <v>116637584.76000001</v>
      </c>
      <c r="F132" s="471">
        <v>987.17596623625775</v>
      </c>
      <c r="G132" s="470">
        <v>113200084.51000001</v>
      </c>
      <c r="H132" s="471">
        <v>949.16945227848703</v>
      </c>
      <c r="I132" s="467">
        <v>3.0366587312011584E-2</v>
      </c>
      <c r="J132" s="467">
        <v>4.0041863827934954E-2</v>
      </c>
    </row>
    <row r="133" spans="1:10" ht="12.75" customHeight="1"/>
    <row r="134" spans="1:10" ht="24.75" customHeight="1">
      <c r="B134" s="481"/>
      <c r="C134" s="803" t="s">
        <v>1193</v>
      </c>
      <c r="D134" s="722" t="s">
        <v>882</v>
      </c>
      <c r="E134" s="722"/>
      <c r="F134" s="480"/>
      <c r="G134" s="482"/>
      <c r="H134" s="482"/>
      <c r="I134" s="722" t="s">
        <v>883</v>
      </c>
      <c r="J134" s="722"/>
    </row>
    <row r="135" spans="1:10" ht="24.75" customHeight="1">
      <c r="B135" s="481"/>
      <c r="C135" s="803"/>
      <c r="D135" s="480" t="s">
        <v>884</v>
      </c>
      <c r="E135" s="480" t="s">
        <v>885</v>
      </c>
      <c r="F135" s="482"/>
      <c r="G135" s="482"/>
      <c r="H135" s="482"/>
      <c r="I135" s="480" t="s">
        <v>884</v>
      </c>
      <c r="J135" s="480" t="s">
        <v>885</v>
      </c>
    </row>
    <row r="136" spans="1:10" ht="22.5" customHeight="1">
      <c r="B136" s="283" t="s">
        <v>886</v>
      </c>
      <c r="C136" s="692">
        <v>35</v>
      </c>
      <c r="D136" s="693">
        <v>4.7876475253864341E-2</v>
      </c>
      <c r="E136" s="693">
        <v>5.3253152392765124E-2</v>
      </c>
      <c r="F136" s="810" t="s">
        <v>887</v>
      </c>
      <c r="G136" s="811"/>
      <c r="H136" s="811"/>
      <c r="I136" s="695">
        <v>-0.22456132425448094</v>
      </c>
      <c r="J136" s="696">
        <v>0</v>
      </c>
    </row>
    <row r="137" spans="1:10" ht="22.5" customHeight="1">
      <c r="B137" s="283" t="s">
        <v>888</v>
      </c>
      <c r="C137" s="694">
        <v>1</v>
      </c>
      <c r="D137" s="693">
        <v>1.2951240757061333E-2</v>
      </c>
      <c r="E137" s="693">
        <v>-1.0320910167381236E-2</v>
      </c>
      <c r="F137" s="810" t="s">
        <v>889</v>
      </c>
      <c r="G137" s="811"/>
      <c r="H137" s="811"/>
      <c r="I137" s="695">
        <v>0.17604089938717293</v>
      </c>
      <c r="J137" s="696">
        <v>0</v>
      </c>
    </row>
    <row r="138" spans="1:10" ht="22.5" customHeight="1">
      <c r="B138" s="283" t="s">
        <v>890</v>
      </c>
      <c r="C138" s="694">
        <v>9</v>
      </c>
      <c r="D138" s="693">
        <v>-2.7295250974300647E-2</v>
      </c>
      <c r="E138" s="693">
        <v>-1.3154633515993256E-2</v>
      </c>
      <c r="F138" s="810" t="s">
        <v>891</v>
      </c>
      <c r="G138" s="811"/>
      <c r="H138" s="811"/>
      <c r="I138" s="695">
        <v>1.3084882681406233E-2</v>
      </c>
      <c r="J138" s="695">
        <v>3.998807140902489E-2</v>
      </c>
    </row>
    <row r="139" spans="1:10" ht="22.5" customHeight="1">
      <c r="B139" s="283" t="s">
        <v>892</v>
      </c>
      <c r="C139" s="694">
        <v>8</v>
      </c>
      <c r="D139" s="693">
        <v>-9.3683979219884653E-2</v>
      </c>
      <c r="E139" s="693">
        <v>4.8027507842857531E-2</v>
      </c>
      <c r="F139" s="810" t="s">
        <v>893</v>
      </c>
      <c r="G139" s="811"/>
      <c r="H139" s="811"/>
      <c r="I139" s="696">
        <v>0</v>
      </c>
      <c r="J139" s="695">
        <v>-2.3579069640847106E-2</v>
      </c>
    </row>
    <row r="140" spans="1:10" ht="22.5" customHeight="1">
      <c r="B140" s="483" t="s">
        <v>894</v>
      </c>
      <c r="C140" s="694">
        <v>53</v>
      </c>
      <c r="D140" s="693">
        <v>1.3084882681406233E-2</v>
      </c>
      <c r="E140" s="693">
        <v>3.998807140902489E-2</v>
      </c>
      <c r="F140" s="810" t="s">
        <v>895</v>
      </c>
      <c r="G140" s="811"/>
      <c r="H140" s="811"/>
      <c r="I140" s="696">
        <v>0</v>
      </c>
      <c r="J140" s="695">
        <v>0.17604089938717293</v>
      </c>
    </row>
    <row r="141" spans="1:10" ht="12.75" customHeight="1"/>
    <row r="142" spans="1:10" ht="12.75" customHeight="1">
      <c r="A142" s="137" t="s">
        <v>870</v>
      </c>
    </row>
    <row r="143" spans="1:10" ht="12.75" customHeight="1"/>
    <row r="144" spans="1: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10" ht="12.75" customHeight="1"/>
    <row r="178" spans="1:10" ht="12.75" customHeight="1"/>
    <row r="179" spans="1:10" ht="12.75" customHeight="1"/>
    <row r="180" spans="1:10" ht="12.75" customHeight="1"/>
    <row r="181" spans="1:10" ht="12.75" customHeight="1"/>
    <row r="182" spans="1:10" ht="12.75" customHeight="1"/>
    <row r="183" spans="1:10" ht="12.75" customHeight="1"/>
    <row r="184" spans="1:10" ht="12.75" customHeight="1"/>
    <row r="185" spans="1:10" ht="12.75" customHeight="1">
      <c r="A185" s="632" t="s">
        <v>1189</v>
      </c>
    </row>
    <row r="186" spans="1:10" ht="12.75" customHeight="1"/>
    <row r="187" spans="1:10" ht="12.75" customHeight="1">
      <c r="J187" s="333" t="s">
        <v>896</v>
      </c>
    </row>
    <row r="188" spans="1:10" ht="12.75" customHeight="1"/>
    <row r="189" spans="1:10" ht="12.75" customHeight="1"/>
    <row r="190" spans="1:10" ht="12.75" customHeight="1"/>
    <row r="191" spans="1:10" ht="12.75" customHeight="1"/>
    <row r="192" spans="1:10" ht="12.75" customHeight="1"/>
    <row r="193" ht="12.75" customHeight="1"/>
    <row r="194" ht="12.75" customHeight="1"/>
    <row r="195" ht="12.75" customHeight="1"/>
  </sheetData>
  <mergeCells count="30">
    <mergeCell ref="F139:H139"/>
    <mergeCell ref="F140:H140"/>
    <mergeCell ref="E77:F77"/>
    <mergeCell ref="G77:H77"/>
    <mergeCell ref="I77:J77"/>
    <mergeCell ref="F136:H136"/>
    <mergeCell ref="F137:H137"/>
    <mergeCell ref="F138:H138"/>
    <mergeCell ref="I8:J8"/>
    <mergeCell ref="G6:H6"/>
    <mergeCell ref="G7:H7"/>
    <mergeCell ref="E6:F6"/>
    <mergeCell ref="E7:F7"/>
    <mergeCell ref="E8:F8"/>
    <mergeCell ref="G8:H8"/>
    <mergeCell ref="I66:J66"/>
    <mergeCell ref="D134:E134"/>
    <mergeCell ref="I134:J134"/>
    <mergeCell ref="C134:C135"/>
    <mergeCell ref="C66:C67"/>
    <mergeCell ref="G76:H76"/>
    <mergeCell ref="E75:F75"/>
    <mergeCell ref="E76:F76"/>
    <mergeCell ref="F68:H68"/>
    <mergeCell ref="F69:H69"/>
    <mergeCell ref="F70:H70"/>
    <mergeCell ref="F71:H71"/>
    <mergeCell ref="F72:H72"/>
    <mergeCell ref="G75:H75"/>
    <mergeCell ref="D66:E66"/>
  </mergeCells>
  <hyperlinks>
    <hyperlink ref="A185" location="'2 Sadržaj'!A1" display="Sadržaj / Contents"/>
  </hyperlinks>
  <pageMargins left="0.7" right="0.7" top="0.75" bottom="0.75" header="0.3" footer="0.3"/>
  <pageSetup paperSize="9" scale="5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06"/>
  <sheetViews>
    <sheetView showGridLines="0" zoomScaleNormal="100" workbookViewId="0"/>
  </sheetViews>
  <sheetFormatPr defaultRowHeight="15"/>
  <sheetData>
    <row r="1" spans="1:13" ht="12.75" customHeight="1">
      <c r="A1" s="24" t="s">
        <v>134</v>
      </c>
      <c r="M1" s="28" t="str">
        <f>Naslovnica!A20</f>
        <v>Veljača 2012.</v>
      </c>
    </row>
    <row r="2" spans="1:13" ht="12.75" customHeight="1">
      <c r="A2" s="29" t="s">
        <v>897</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61" t="s">
        <v>898</v>
      </c>
    </row>
    <row r="36" spans="1:13" ht="12.75" customHeight="1">
      <c r="A36" s="462" t="s">
        <v>899</v>
      </c>
    </row>
    <row r="37" spans="1:13" ht="12.75" customHeight="1">
      <c r="M37" s="484" t="str">
        <f>'4 Tablica-Grafikon 2'!F5</f>
        <v>Siječanj 2012.</v>
      </c>
    </row>
    <row r="38" spans="1:13" ht="12.75" customHeight="1">
      <c r="M38" s="485" t="str">
        <f>'4 Tablica-Grafikon 2'!F6</f>
        <v>January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61" t="s">
        <v>898</v>
      </c>
    </row>
    <row r="72" spans="1:1" ht="12.75" customHeight="1">
      <c r="A72" s="462" t="s">
        <v>899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900</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9" t="s">
        <v>1158</v>
      </c>
      <c r="M1" s="28" t="str">
        <f>Naslovnica!A20</f>
        <v>Veljača 2012.</v>
      </c>
    </row>
    <row r="2" spans="1:14" ht="12.75" customHeight="1">
      <c r="A2" s="70" t="s">
        <v>235</v>
      </c>
      <c r="M2" s="33" t="str">
        <f>Naslovnica!A24</f>
        <v>February 2012</v>
      </c>
    </row>
    <row r="3" spans="1:14" ht="12.75" customHeight="1"/>
    <row r="4" spans="1:14" ht="12.75" customHeight="1">
      <c r="J4" s="726" t="s">
        <v>252</v>
      </c>
      <c r="K4" s="726"/>
      <c r="L4" s="726"/>
      <c r="M4" s="726"/>
    </row>
    <row r="5" spans="1:14" ht="24.75" customHeight="1">
      <c r="A5" s="71"/>
      <c r="B5" s="71"/>
      <c r="C5" s="733" t="s">
        <v>236</v>
      </c>
      <c r="D5" s="733"/>
      <c r="E5" s="733"/>
      <c r="F5" s="727" t="s">
        <v>237</v>
      </c>
      <c r="G5" s="727" t="s">
        <v>238</v>
      </c>
      <c r="H5" s="733" t="s">
        <v>239</v>
      </c>
      <c r="I5" s="733"/>
      <c r="J5" s="733"/>
      <c r="K5" s="727" t="s">
        <v>240</v>
      </c>
      <c r="L5" s="727" t="s">
        <v>241</v>
      </c>
      <c r="M5" s="727" t="s">
        <v>242</v>
      </c>
    </row>
    <row r="6" spans="1:14" ht="81" customHeight="1">
      <c r="A6" s="727" t="s">
        <v>243</v>
      </c>
      <c r="B6" s="727"/>
      <c r="C6" s="72" t="s">
        <v>244</v>
      </c>
      <c r="D6" s="72" t="s">
        <v>245</v>
      </c>
      <c r="E6" s="72" t="s">
        <v>242</v>
      </c>
      <c r="F6" s="727"/>
      <c r="G6" s="727"/>
      <c r="H6" s="72" t="s">
        <v>246</v>
      </c>
      <c r="I6" s="72" t="s">
        <v>247</v>
      </c>
      <c r="J6" s="72" t="s">
        <v>242</v>
      </c>
      <c r="K6" s="727"/>
      <c r="L6" s="727"/>
      <c r="M6" s="727"/>
    </row>
    <row r="7" spans="1:14" ht="19.5" customHeight="1">
      <c r="A7" s="73" t="str">
        <f>Naslovnica!A20</f>
        <v>Veljača 2012.</v>
      </c>
      <c r="B7" s="75" t="str">
        <f>Naslovnica!A24</f>
        <v>February 2012</v>
      </c>
      <c r="C7" s="76">
        <v>375867.62755000003</v>
      </c>
      <c r="D7" s="76">
        <v>4153.3643899999997</v>
      </c>
      <c r="E7" s="76">
        <v>380020.99193999998</v>
      </c>
      <c r="F7" s="76">
        <v>7285.1017899999997</v>
      </c>
      <c r="G7" s="76">
        <v>59590.727549999996</v>
      </c>
      <c r="H7" s="76">
        <v>6014.0947800000004</v>
      </c>
      <c r="I7" s="76">
        <v>693.23298999999997</v>
      </c>
      <c r="J7" s="76">
        <v>6707.3277700000008</v>
      </c>
      <c r="K7" s="78">
        <v>0</v>
      </c>
      <c r="L7" s="76">
        <v>601.64512000000002</v>
      </c>
      <c r="M7" s="76">
        <v>454205.79417000001</v>
      </c>
      <c r="N7" s="685"/>
    </row>
    <row r="8" spans="1:14" ht="19.5" customHeight="1">
      <c r="A8" s="74" t="str">
        <f>'4 Tablica-Grafikon 2'!F5</f>
        <v>Siječanj 2012.</v>
      </c>
      <c r="B8" s="126" t="str">
        <f>'4 Tablica-Grafikon 2'!F6</f>
        <v>January 2012</v>
      </c>
      <c r="C8" s="76">
        <v>362976.78928000003</v>
      </c>
      <c r="D8" s="76">
        <v>4133.5322200000001</v>
      </c>
      <c r="E8" s="76">
        <v>367110.32150000008</v>
      </c>
      <c r="F8" s="76">
        <v>8056.3176100000001</v>
      </c>
      <c r="G8" s="76">
        <v>53916.183060000003</v>
      </c>
      <c r="H8" s="76">
        <v>18126.578679999999</v>
      </c>
      <c r="I8" s="76">
        <v>525.09046999999998</v>
      </c>
      <c r="J8" s="76">
        <v>18651.669149999998</v>
      </c>
      <c r="K8" s="78">
        <v>0</v>
      </c>
      <c r="L8" s="76">
        <v>542.72115000000008</v>
      </c>
      <c r="M8" s="76">
        <v>448277.21247000003</v>
      </c>
    </row>
    <row r="9" spans="1:14" ht="17.25" customHeight="1">
      <c r="A9" s="730" t="s">
        <v>248</v>
      </c>
      <c r="B9" s="730"/>
      <c r="C9" s="77">
        <v>3.5514221985296211E-2</v>
      </c>
      <c r="D9" s="77">
        <v>4.7978747822606006E-3</v>
      </c>
      <c r="E9" s="77">
        <v>3.516836679297751E-2</v>
      </c>
      <c r="F9" s="77">
        <v>-9.5728080412658942E-2</v>
      </c>
      <c r="G9" s="77">
        <v>0.10524751879570446</v>
      </c>
      <c r="H9" s="77">
        <v>-0.66821677238873189</v>
      </c>
      <c r="I9" s="77">
        <v>0.32021628577643008</v>
      </c>
      <c r="J9" s="77">
        <v>-0.64038994493959267</v>
      </c>
      <c r="K9" s="79" t="s">
        <v>1238</v>
      </c>
      <c r="L9" s="77">
        <v>0.10857135381585908</v>
      </c>
      <c r="M9" s="77">
        <v>1.3225257798257452E-2</v>
      </c>
    </row>
    <row r="10" spans="1:14" ht="39" customHeight="1">
      <c r="A10" s="730" t="s">
        <v>249</v>
      </c>
      <c r="B10" s="730"/>
      <c r="C10" s="76">
        <v>352460.91943999997</v>
      </c>
      <c r="D10" s="76">
        <v>3902.6285800000001</v>
      </c>
      <c r="E10" s="76">
        <v>356363.54801999999</v>
      </c>
      <c r="F10" s="76">
        <v>7803.7655700000005</v>
      </c>
      <c r="G10" s="76">
        <v>37459.349329999997</v>
      </c>
      <c r="H10" s="76">
        <v>22573.66734</v>
      </c>
      <c r="I10" s="76">
        <v>343.33737000000002</v>
      </c>
      <c r="J10" s="76">
        <v>22917.004710000001</v>
      </c>
      <c r="K10" s="78">
        <v>0</v>
      </c>
      <c r="L10" s="76">
        <v>1908.90816</v>
      </c>
      <c r="M10" s="76">
        <v>426452.57578999997</v>
      </c>
    </row>
    <row r="11" spans="1:14" ht="29.25" customHeight="1">
      <c r="A11" s="730" t="s">
        <v>250</v>
      </c>
      <c r="B11" s="730"/>
      <c r="C11" s="77">
        <v>6.6409371419643676E-2</v>
      </c>
      <c r="D11" s="77">
        <v>6.4247930557613978E-2</v>
      </c>
      <c r="E11" s="77">
        <v>6.6385700926606214E-2</v>
      </c>
      <c r="F11" s="77">
        <v>-6.6463270244034353E-2</v>
      </c>
      <c r="G11" s="77">
        <v>0.59081053504246761</v>
      </c>
      <c r="H11" s="77">
        <v>-0.73357918811255063</v>
      </c>
      <c r="I11" s="77">
        <v>1.0191014744477129</v>
      </c>
      <c r="J11" s="77">
        <v>-0.70732092370373301</v>
      </c>
      <c r="K11" s="78" t="s">
        <v>1238</v>
      </c>
      <c r="L11" s="77">
        <v>-0.68482238558820963</v>
      </c>
      <c r="M11" s="77">
        <v>6.5079260756222237E-2</v>
      </c>
    </row>
    <row r="12" spans="1:14" ht="34.5" customHeight="1">
      <c r="A12" s="725" t="s">
        <v>251</v>
      </c>
      <c r="B12" s="725"/>
      <c r="C12" s="81">
        <v>738844.41683</v>
      </c>
      <c r="D12" s="81">
        <v>8286.8966099999998</v>
      </c>
      <c r="E12" s="81">
        <v>747131.31344000006</v>
      </c>
      <c r="F12" s="81">
        <v>15341.419400000001</v>
      </c>
      <c r="G12" s="81">
        <v>113506.91061000001</v>
      </c>
      <c r="H12" s="81">
        <v>24140.673460000002</v>
      </c>
      <c r="I12" s="81">
        <v>1218.3234600000001</v>
      </c>
      <c r="J12" s="81">
        <v>25358.996919999998</v>
      </c>
      <c r="K12" s="82">
        <v>0</v>
      </c>
      <c r="L12" s="81">
        <v>1144.36627</v>
      </c>
      <c r="M12" s="81">
        <v>902483.00664000015</v>
      </c>
    </row>
    <row r="13" spans="1:14" ht="12.75" customHeight="1">
      <c r="A13" s="734" t="s">
        <v>253</v>
      </c>
      <c r="B13" s="734"/>
      <c r="C13" s="734"/>
    </row>
    <row r="14" spans="1:14" ht="12.75" customHeight="1">
      <c r="A14" s="732" t="s">
        <v>254</v>
      </c>
      <c r="B14" s="732"/>
      <c r="C14" s="732"/>
    </row>
    <row r="15" spans="1:14" ht="12.75" customHeight="1"/>
    <row r="16" spans="1:14" ht="12.75" customHeight="1">
      <c r="A16" s="69" t="s">
        <v>1159</v>
      </c>
      <c r="M16" s="28" t="str">
        <f>Naslovnica!A20</f>
        <v>Veljača 2012.</v>
      </c>
    </row>
    <row r="17" spans="1:14" ht="12.75" customHeight="1">
      <c r="A17" s="83" t="s">
        <v>17</v>
      </c>
      <c r="M17" s="33" t="str">
        <f>Naslovnica!A24</f>
        <v>February 2012</v>
      </c>
    </row>
    <row r="18" spans="1:14" ht="12.75" customHeight="1"/>
    <row r="19" spans="1:14" ht="12.75" customHeight="1">
      <c r="J19" s="726" t="s">
        <v>252</v>
      </c>
      <c r="K19" s="726"/>
      <c r="L19" s="726"/>
      <c r="M19" s="726"/>
    </row>
    <row r="20" spans="1:14" ht="21" customHeight="1">
      <c r="A20" s="727" t="s">
        <v>255</v>
      </c>
      <c r="B20" s="729"/>
      <c r="C20" s="733" t="s">
        <v>256</v>
      </c>
      <c r="D20" s="733"/>
      <c r="E20" s="733"/>
      <c r="F20" s="733" t="s">
        <v>257</v>
      </c>
      <c r="G20" s="733"/>
      <c r="H20" s="733"/>
      <c r="I20" s="727" t="s">
        <v>258</v>
      </c>
      <c r="J20" s="727" t="s">
        <v>259</v>
      </c>
      <c r="K20" s="727" t="s">
        <v>260</v>
      </c>
      <c r="L20" s="728" t="s">
        <v>261</v>
      </c>
      <c r="M20" s="727" t="s">
        <v>242</v>
      </c>
    </row>
    <row r="21" spans="1:14" ht="123.75" customHeight="1">
      <c r="A21" s="729"/>
      <c r="B21" s="729"/>
      <c r="C21" s="72" t="s">
        <v>262</v>
      </c>
      <c r="D21" s="72" t="s">
        <v>263</v>
      </c>
      <c r="E21" s="72" t="s">
        <v>242</v>
      </c>
      <c r="F21" s="72" t="s">
        <v>264</v>
      </c>
      <c r="G21" s="72" t="s">
        <v>246</v>
      </c>
      <c r="H21" s="72" t="s">
        <v>242</v>
      </c>
      <c r="I21" s="729"/>
      <c r="J21" s="729"/>
      <c r="K21" s="727"/>
      <c r="L21" s="729"/>
      <c r="M21" s="729"/>
    </row>
    <row r="22" spans="1:14" ht="18.75" customHeight="1">
      <c r="A22" s="84" t="str">
        <f>Naslovnica!A20</f>
        <v>Veljača 2012.</v>
      </c>
      <c r="B22" s="75" t="str">
        <f>Naslovnica!A24</f>
        <v>February 2012</v>
      </c>
      <c r="C22" s="85">
        <v>2683.3762299999999</v>
      </c>
      <c r="D22" s="86">
        <v>9.1129999999999989E-2</v>
      </c>
      <c r="E22" s="85">
        <v>2683.4673599999996</v>
      </c>
      <c r="F22" s="85">
        <v>385935.77970999997</v>
      </c>
      <c r="G22" s="85">
        <v>4124.9726099999998</v>
      </c>
      <c r="H22" s="85">
        <v>390060.75231999997</v>
      </c>
      <c r="I22" s="85">
        <v>48695.492429999998</v>
      </c>
      <c r="J22" s="85">
        <v>14060.409750000001</v>
      </c>
      <c r="K22" s="85">
        <v>601.64512000000002</v>
      </c>
      <c r="L22" s="85">
        <v>629.47676000000001</v>
      </c>
      <c r="M22" s="85">
        <v>456731.24373999995</v>
      </c>
      <c r="N22" s="685"/>
    </row>
    <row r="23" spans="1:14" ht="18.75" customHeight="1">
      <c r="A23" s="74" t="str">
        <f>'4 Tablica-Grafikon 2'!F5</f>
        <v>Siječanj 2012.</v>
      </c>
      <c r="B23" s="126" t="str">
        <f>'4 Tablica-Grafikon 2'!F6</f>
        <v>January 2012</v>
      </c>
      <c r="C23" s="85">
        <v>2528.63879</v>
      </c>
      <c r="D23" s="86">
        <v>0.88560000000000005</v>
      </c>
      <c r="E23" s="85">
        <v>2529.52439</v>
      </c>
      <c r="F23" s="85">
        <v>364116.88112999999</v>
      </c>
      <c r="G23" s="85">
        <v>5121.1431600000005</v>
      </c>
      <c r="H23" s="85">
        <v>369238.02428999997</v>
      </c>
      <c r="I23" s="85">
        <v>74247.705370000011</v>
      </c>
      <c r="J23" s="85">
        <v>1147.28745</v>
      </c>
      <c r="K23" s="85">
        <v>542.72115000000008</v>
      </c>
      <c r="L23" s="85">
        <v>848.81103000000007</v>
      </c>
      <c r="M23" s="85">
        <v>448554.07367999997</v>
      </c>
    </row>
    <row r="24" spans="1:14" ht="18.75" customHeight="1">
      <c r="A24" s="730" t="s">
        <v>265</v>
      </c>
      <c r="B24" s="731"/>
      <c r="C24" s="77">
        <v>6.1193967525903482E-2</v>
      </c>
      <c r="D24" s="77">
        <v>-0.89709801264679312</v>
      </c>
      <c r="E24" s="77">
        <v>6.0858464385077388E-2</v>
      </c>
      <c r="F24" s="77">
        <v>5.9922787738616319E-2</v>
      </c>
      <c r="G24" s="77">
        <v>-0.19452112914570438</v>
      </c>
      <c r="H24" s="77">
        <v>5.6393780326496938E-2</v>
      </c>
      <c r="I24" s="77">
        <v>-0.34414818360601424</v>
      </c>
      <c r="J24" s="77">
        <v>11.255350435498968</v>
      </c>
      <c r="K24" s="77">
        <v>0.10857135381585908</v>
      </c>
      <c r="L24" s="77">
        <v>-0.25840176699871586</v>
      </c>
      <c r="M24" s="77">
        <v>1.8230065313894789E-2</v>
      </c>
    </row>
    <row r="25" spans="1:14" ht="36.75" customHeight="1">
      <c r="A25" s="730" t="s">
        <v>266</v>
      </c>
      <c r="B25" s="731"/>
      <c r="C25" s="85">
        <v>2510.3388300000001</v>
      </c>
      <c r="D25" s="86">
        <v>0.74869000000000008</v>
      </c>
      <c r="E25" s="85">
        <v>2511.08752</v>
      </c>
      <c r="F25" s="85">
        <v>360869.93179</v>
      </c>
      <c r="G25" s="85">
        <v>2421.0052000000001</v>
      </c>
      <c r="H25" s="85">
        <v>363290.93699000002</v>
      </c>
      <c r="I25" s="85">
        <v>30648.00405</v>
      </c>
      <c r="J25" s="85">
        <v>19710.944230000001</v>
      </c>
      <c r="K25" s="85">
        <v>1908.90816</v>
      </c>
      <c r="L25" s="85">
        <v>2039.3451599999999</v>
      </c>
      <c r="M25" s="85">
        <v>420109.22611000005</v>
      </c>
    </row>
    <row r="26" spans="1:14" ht="28.5" customHeight="1">
      <c r="A26" s="730" t="s">
        <v>250</v>
      </c>
      <c r="B26" s="731"/>
      <c r="C26" s="77">
        <v>6.8929898200236053E-2</v>
      </c>
      <c r="D26" s="77">
        <v>-0.87828073034233134</v>
      </c>
      <c r="E26" s="77">
        <v>6.8647483859901312E-2</v>
      </c>
      <c r="F26" s="77">
        <v>6.9459508016274596E-2</v>
      </c>
      <c r="G26" s="77">
        <v>0.70382641474706442</v>
      </c>
      <c r="H26" s="77">
        <v>7.3686989143736392E-2</v>
      </c>
      <c r="I26" s="77">
        <v>0.58886341670266118</v>
      </c>
      <c r="J26" s="77">
        <v>-0.2866699034843751</v>
      </c>
      <c r="K26" s="77">
        <v>-0.68482238558820963</v>
      </c>
      <c r="L26" s="77">
        <v>-0.69133387895945964</v>
      </c>
      <c r="M26" s="77">
        <v>8.7172609773656595E-2</v>
      </c>
    </row>
    <row r="27" spans="1:14" ht="30.75" customHeight="1">
      <c r="A27" s="725" t="s">
        <v>251</v>
      </c>
      <c r="B27" s="725"/>
      <c r="C27" s="87">
        <v>5212.0150199999998</v>
      </c>
      <c r="D27" s="88">
        <v>0.97672999999999999</v>
      </c>
      <c r="E27" s="87">
        <v>5212.9917500000001</v>
      </c>
      <c r="F27" s="87">
        <v>750052.66083999991</v>
      </c>
      <c r="G27" s="87">
        <v>9246.1157700000003</v>
      </c>
      <c r="H27" s="87">
        <v>759298.77661000006</v>
      </c>
      <c r="I27" s="87">
        <v>122943.19780000001</v>
      </c>
      <c r="J27" s="87">
        <v>15207.697199999999</v>
      </c>
      <c r="K27" s="87">
        <v>1144.36627</v>
      </c>
      <c r="L27" s="87">
        <v>1478.2877900000001</v>
      </c>
      <c r="M27" s="87">
        <v>905285.31741999998</v>
      </c>
    </row>
    <row r="28" spans="1:14" ht="12.75" customHeight="1">
      <c r="A28" s="50" t="s">
        <v>268</v>
      </c>
    </row>
    <row r="29" spans="1:14" ht="12.75" customHeight="1"/>
    <row r="30" spans="1:14" ht="12.75" customHeight="1"/>
    <row r="31" spans="1:14" ht="12.75" customHeight="1"/>
    <row r="32" spans="1:14"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631" t="s">
        <v>1189</v>
      </c>
    </row>
    <row r="48" spans="1:1" ht="12.75" customHeight="1"/>
    <row r="49" spans="13:13" ht="12.75" customHeight="1">
      <c r="M49" s="68" t="s">
        <v>267</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47" location="'2 Sadržaj'!A1" display="Sadržaj / Contents"/>
  </hyperlinks>
  <pageMargins left="0.7" right="0.7" top="0.75" bottom="0.75" header="0.3" footer="0.3"/>
  <pageSetup paperSize="9" scale="7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86"/>
  <sheetViews>
    <sheetView showGridLines="0" zoomScaleNormal="100" workbookViewId="0"/>
  </sheetViews>
  <sheetFormatPr defaultRowHeight="15"/>
  <sheetData>
    <row r="1" spans="1:13" ht="12.75" customHeight="1">
      <c r="A1" s="24" t="s">
        <v>1184</v>
      </c>
      <c r="M1" s="28" t="str">
        <f>Naslovnica!A20</f>
        <v>Veljača 2012.</v>
      </c>
    </row>
    <row r="2" spans="1:13" ht="12.75" customHeight="1">
      <c r="A2" s="29" t="s">
        <v>901</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61" t="s">
        <v>898</v>
      </c>
    </row>
    <row r="36" spans="1:13" ht="12.75" customHeight="1">
      <c r="A36" s="462" t="s">
        <v>899</v>
      </c>
    </row>
    <row r="37" spans="1:13" ht="12.75" customHeight="1">
      <c r="M37" s="484" t="str">
        <f>'4 Tablica-Grafikon 2'!F5</f>
        <v>Siječanj 2012.</v>
      </c>
    </row>
    <row r="38" spans="1:13" ht="12.75" customHeight="1">
      <c r="M38" s="485" t="str">
        <f>'4 Tablica-Grafikon 2'!F6</f>
        <v>January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61" t="s">
        <v>898</v>
      </c>
    </row>
    <row r="72" spans="1:1" ht="12.75" customHeight="1">
      <c r="A72" s="462" t="s">
        <v>899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902</v>
      </c>
    </row>
    <row r="83" spans="13:13" ht="12.75" customHeight="1"/>
    <row r="84" spans="13:13" ht="12.75" customHeight="1"/>
    <row r="85" spans="13:13" ht="12.75" customHeight="1"/>
    <row r="86"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0"/>
  <sheetViews>
    <sheetView showGridLines="0" zoomScaleNormal="100" workbookViewId="0"/>
  </sheetViews>
  <sheetFormatPr defaultRowHeight="15"/>
  <sheetData>
    <row r="1" spans="1:13" ht="12.75" customHeight="1">
      <c r="A1" s="24" t="s">
        <v>138</v>
      </c>
      <c r="M1" s="28" t="str">
        <f>Naslovnica!A20</f>
        <v>Veljača 2012.</v>
      </c>
    </row>
    <row r="2" spans="1:13" ht="12.75" customHeight="1">
      <c r="A2" s="486" t="s">
        <v>903</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61" t="s">
        <v>898</v>
      </c>
    </row>
    <row r="37" spans="1:13" ht="12.75" customHeight="1">
      <c r="A37" s="462" t="s">
        <v>899</v>
      </c>
    </row>
    <row r="38" spans="1:13" ht="12.75" customHeight="1">
      <c r="M38" s="484" t="str">
        <f>'4 Tablica-Grafikon 2'!F5</f>
        <v>Siječanj 2012.</v>
      </c>
    </row>
    <row r="39" spans="1:13" ht="12.75" customHeight="1">
      <c r="M39" s="485" t="str">
        <f>'4 Tablica-Grafikon 2'!F6</f>
        <v>January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61" t="s">
        <v>898</v>
      </c>
    </row>
    <row r="74" spans="1:1" ht="12.75" customHeight="1">
      <c r="A74" s="462" t="s">
        <v>899</v>
      </c>
    </row>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902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92"/>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0" ht="12.75" customHeight="1">
      <c r="A1" s="151" t="s">
        <v>904</v>
      </c>
    </row>
    <row r="2" spans="1:10" ht="12.75" customHeight="1">
      <c r="A2" s="152" t="s">
        <v>905</v>
      </c>
    </row>
    <row r="3" spans="1:10" ht="12.75" customHeight="1">
      <c r="A3" s="461" t="s">
        <v>878</v>
      </c>
    </row>
    <row r="4" spans="1:10" ht="12.75" customHeight="1">
      <c r="A4" s="462" t="s">
        <v>879</v>
      </c>
    </row>
    <row r="5" spans="1:10" ht="12.75" customHeight="1"/>
    <row r="6" spans="1:10" ht="12.75" customHeight="1">
      <c r="E6" s="812" t="str">
        <f>Naslovnica!A20</f>
        <v>Veljača 2012.</v>
      </c>
      <c r="F6" s="808"/>
      <c r="G6" s="812" t="s">
        <v>880</v>
      </c>
      <c r="H6" s="808"/>
    </row>
    <row r="7" spans="1:10" ht="12.75" customHeight="1">
      <c r="E7" s="805" t="str">
        <f>Naslovnica!A24</f>
        <v>February 2012</v>
      </c>
      <c r="F7" s="806"/>
      <c r="G7" s="805" t="s">
        <v>881</v>
      </c>
      <c r="H7" s="806"/>
    </row>
    <row r="8" spans="1:10" ht="12.75" customHeight="1">
      <c r="A8" s="418"/>
      <c r="B8" s="419"/>
      <c r="C8" s="419"/>
      <c r="D8" s="419"/>
      <c r="E8" s="797" t="s">
        <v>715</v>
      </c>
      <c r="F8" s="798"/>
      <c r="G8" s="797" t="s">
        <v>715</v>
      </c>
      <c r="H8" s="798"/>
      <c r="I8" s="798" t="s">
        <v>716</v>
      </c>
      <c r="J8" s="798"/>
    </row>
    <row r="9" spans="1:10" ht="12.75" customHeight="1">
      <c r="A9" s="420" t="s">
        <v>717</v>
      </c>
      <c r="B9" s="420" t="s">
        <v>718</v>
      </c>
      <c r="C9" s="377" t="s">
        <v>719</v>
      </c>
      <c r="D9" s="377" t="s">
        <v>720</v>
      </c>
      <c r="E9" s="377" t="s">
        <v>721</v>
      </c>
      <c r="F9" s="377" t="s">
        <v>383</v>
      </c>
      <c r="G9" s="377" t="s">
        <v>721</v>
      </c>
      <c r="H9" s="377" t="s">
        <v>383</v>
      </c>
      <c r="I9" s="377" t="s">
        <v>721</v>
      </c>
      <c r="J9" s="377" t="s">
        <v>383</v>
      </c>
    </row>
    <row r="10" spans="1:10" ht="12.75" customHeight="1">
      <c r="A10" s="421" t="s">
        <v>722</v>
      </c>
      <c r="B10" s="421" t="s">
        <v>723</v>
      </c>
      <c r="C10" s="422" t="s">
        <v>724</v>
      </c>
      <c r="D10" s="422" t="s">
        <v>725</v>
      </c>
      <c r="E10" s="422" t="s">
        <v>726</v>
      </c>
      <c r="F10" s="422" t="s">
        <v>727</v>
      </c>
      <c r="G10" s="422" t="s">
        <v>726</v>
      </c>
      <c r="H10" s="422" t="s">
        <v>727</v>
      </c>
      <c r="I10" s="422" t="s">
        <v>726</v>
      </c>
      <c r="J10" s="422" t="s">
        <v>727</v>
      </c>
    </row>
    <row r="11" spans="1:10" ht="12.75" customHeight="1">
      <c r="A11" s="463" t="s">
        <v>732</v>
      </c>
      <c r="B11" s="463" t="s">
        <v>729</v>
      </c>
      <c r="C11" s="464" t="s">
        <v>733</v>
      </c>
      <c r="D11" s="464" t="s">
        <v>734</v>
      </c>
      <c r="E11" s="465">
        <v>12296648.699999999</v>
      </c>
      <c r="F11" s="466">
        <v>74.791209966218005</v>
      </c>
      <c r="G11" s="465">
        <v>12138780.869999999</v>
      </c>
      <c r="H11" s="466">
        <v>73.500668734949073</v>
      </c>
      <c r="I11" s="467">
        <v>1.3005245888420003E-2</v>
      </c>
      <c r="J11" s="467">
        <v>1.7558224346539753E-2</v>
      </c>
    </row>
    <row r="12" spans="1:10" ht="12.75" customHeight="1">
      <c r="A12" s="463" t="s">
        <v>1288</v>
      </c>
      <c r="B12" s="463" t="s">
        <v>739</v>
      </c>
      <c r="C12" s="468" t="s">
        <v>733</v>
      </c>
      <c r="D12" s="468" t="s">
        <v>734</v>
      </c>
      <c r="E12" s="469">
        <v>15585648.130000001</v>
      </c>
      <c r="F12" s="466">
        <v>62.573144472212242</v>
      </c>
      <c r="G12" s="469">
        <v>15028877.16</v>
      </c>
      <c r="H12" s="466">
        <v>60.337824512904028</v>
      </c>
      <c r="I12" s="467">
        <v>3.7046744349063632E-2</v>
      </c>
      <c r="J12" s="467">
        <v>3.7046744349063632E-2</v>
      </c>
    </row>
    <row r="13" spans="1:10" ht="12.75" customHeight="1">
      <c r="A13" s="463" t="s">
        <v>747</v>
      </c>
      <c r="B13" s="463" t="s">
        <v>745</v>
      </c>
      <c r="C13" s="468" t="s">
        <v>733</v>
      </c>
      <c r="D13" s="468" t="s">
        <v>734</v>
      </c>
      <c r="E13" s="469">
        <v>7650640.96</v>
      </c>
      <c r="F13" s="466">
        <v>111.67335033573589</v>
      </c>
      <c r="G13" s="469">
        <v>7551206.7000000002</v>
      </c>
      <c r="H13" s="466">
        <v>110.25699782162754</v>
      </c>
      <c r="I13" s="467">
        <v>1.3167996050220676E-2</v>
      </c>
      <c r="J13" s="467">
        <v>1.2845919461726307E-2</v>
      </c>
    </row>
    <row r="14" spans="1:10" ht="12.75" customHeight="1">
      <c r="A14" s="463" t="s">
        <v>752</v>
      </c>
      <c r="B14" s="463" t="s">
        <v>753</v>
      </c>
      <c r="C14" s="464" t="s">
        <v>733</v>
      </c>
      <c r="D14" s="464" t="s">
        <v>734</v>
      </c>
      <c r="E14" s="469">
        <v>9779688.8100000005</v>
      </c>
      <c r="F14" s="466">
        <v>5.1100427249422689</v>
      </c>
      <c r="G14" s="469">
        <v>9920094.2400000002</v>
      </c>
      <c r="H14" s="466">
        <v>5.1244508990583668</v>
      </c>
      <c r="I14" s="467">
        <v>-1.4153638725915907E-2</v>
      </c>
      <c r="J14" s="467">
        <v>-2.8116522921013409E-3</v>
      </c>
    </row>
    <row r="15" spans="1:10" ht="12.75" customHeight="1">
      <c r="A15" s="463" t="s">
        <v>759</v>
      </c>
      <c r="B15" s="463" t="s">
        <v>757</v>
      </c>
      <c r="C15" s="464" t="s">
        <v>733</v>
      </c>
      <c r="D15" s="464" t="s">
        <v>734</v>
      </c>
      <c r="E15" s="469">
        <v>80706358.519999996</v>
      </c>
      <c r="F15" s="466">
        <v>838.61862185473967</v>
      </c>
      <c r="G15" s="469">
        <v>80120192.390000001</v>
      </c>
      <c r="H15" s="466">
        <v>814.42579213607394</v>
      </c>
      <c r="I15" s="467">
        <v>7.3160849033750974E-3</v>
      </c>
      <c r="J15" s="467">
        <v>2.970538255574251E-2</v>
      </c>
    </row>
    <row r="16" spans="1:10" ht="12.75" customHeight="1">
      <c r="A16" s="463" t="s">
        <v>762</v>
      </c>
      <c r="B16" s="463" t="s">
        <v>757</v>
      </c>
      <c r="C16" s="468" t="s">
        <v>730</v>
      </c>
      <c r="D16" s="468" t="s">
        <v>734</v>
      </c>
      <c r="E16" s="470">
        <v>5750260.8200000003</v>
      </c>
      <c r="F16" s="471">
        <v>831.70392856696026</v>
      </c>
      <c r="G16" s="470">
        <v>5731051.4400000004</v>
      </c>
      <c r="H16" s="471">
        <v>828.92552993228139</v>
      </c>
      <c r="I16" s="467">
        <v>3.3518072907054997E-3</v>
      </c>
      <c r="J16" s="467">
        <v>3.3518072907054997E-3</v>
      </c>
    </row>
    <row r="17" spans="1:10" ht="12.75" customHeight="1">
      <c r="A17" s="463" t="s">
        <v>764</v>
      </c>
      <c r="B17" s="463" t="s">
        <v>757</v>
      </c>
      <c r="C17" s="464" t="s">
        <v>730</v>
      </c>
      <c r="D17" s="464" t="s">
        <v>734</v>
      </c>
      <c r="E17" s="470">
        <v>18250679.16</v>
      </c>
      <c r="F17" s="471">
        <v>881.45166296065054</v>
      </c>
      <c r="G17" s="470">
        <v>17657534.73</v>
      </c>
      <c r="H17" s="471">
        <v>852.80461154871011</v>
      </c>
      <c r="I17" s="467">
        <v>3.3591576574517612E-2</v>
      </c>
      <c r="J17" s="467">
        <v>3.3591576574517834E-2</v>
      </c>
    </row>
    <row r="18" spans="1:10" ht="12.75" customHeight="1">
      <c r="A18" s="463" t="s">
        <v>774</v>
      </c>
      <c r="B18" s="463" t="s">
        <v>771</v>
      </c>
      <c r="C18" s="468" t="s">
        <v>733</v>
      </c>
      <c r="D18" s="468" t="s">
        <v>734</v>
      </c>
      <c r="E18" s="470">
        <v>58993798.420000002</v>
      </c>
      <c r="F18" s="471">
        <v>90.216392796779147</v>
      </c>
      <c r="G18" s="470">
        <v>73898078.430000007</v>
      </c>
      <c r="H18" s="471">
        <v>88.090271053282038</v>
      </c>
      <c r="I18" s="467">
        <v>-0.20168697653103518</v>
      </c>
      <c r="J18" s="467">
        <v>2.4135715761518295E-2</v>
      </c>
    </row>
    <row r="19" spans="1:10" ht="12.75" customHeight="1">
      <c r="A19" s="463" t="s">
        <v>779</v>
      </c>
      <c r="B19" s="463" t="s">
        <v>780</v>
      </c>
      <c r="C19" s="464" t="s">
        <v>733</v>
      </c>
      <c r="D19" s="464" t="s">
        <v>734</v>
      </c>
      <c r="E19" s="470">
        <v>56836680.590000004</v>
      </c>
      <c r="F19" s="471">
        <v>76.061997034876129</v>
      </c>
      <c r="G19" s="470">
        <v>55614854.549999997</v>
      </c>
      <c r="H19" s="471">
        <v>74.98151108034692</v>
      </c>
      <c r="I19" s="467">
        <v>2.1969418959848941E-2</v>
      </c>
      <c r="J19" s="467">
        <v>1.4410031739309881E-2</v>
      </c>
    </row>
    <row r="20" spans="1:10" ht="12.75" customHeight="1">
      <c r="A20" s="463" t="s">
        <v>787</v>
      </c>
      <c r="B20" s="463" t="s">
        <v>785</v>
      </c>
      <c r="C20" s="464" t="s">
        <v>730</v>
      </c>
      <c r="D20" s="464" t="s">
        <v>734</v>
      </c>
      <c r="E20" s="470">
        <v>10210648.65</v>
      </c>
      <c r="F20" s="471">
        <v>1.0406616954701096</v>
      </c>
      <c r="G20" s="470">
        <v>10788602.93</v>
      </c>
      <c r="H20" s="471">
        <v>1.0217084442074742</v>
      </c>
      <c r="I20" s="467">
        <v>-5.3570817625781308E-2</v>
      </c>
      <c r="J20" s="467">
        <v>1.8550547732173461E-2</v>
      </c>
    </row>
    <row r="21" spans="1:10" ht="12.75" customHeight="1">
      <c r="A21" s="463" t="s">
        <v>788</v>
      </c>
      <c r="B21" s="463" t="s">
        <v>785</v>
      </c>
      <c r="C21" s="464" t="s">
        <v>730</v>
      </c>
      <c r="D21" s="464" t="s">
        <v>734</v>
      </c>
      <c r="E21" s="470">
        <v>4985563.58</v>
      </c>
      <c r="F21" s="471">
        <v>0.64138294705765031</v>
      </c>
      <c r="G21" s="470">
        <v>5033121.5599999996</v>
      </c>
      <c r="H21" s="471">
        <v>0.64750118762946329</v>
      </c>
      <c r="I21" s="467">
        <v>-9.4490028569863549E-3</v>
      </c>
      <c r="J21" s="467">
        <v>-9.4490028569865769E-3</v>
      </c>
    </row>
    <row r="22" spans="1:10" ht="12.75" customHeight="1">
      <c r="A22" s="463" t="s">
        <v>789</v>
      </c>
      <c r="B22" s="463" t="s">
        <v>785</v>
      </c>
      <c r="C22" s="464" t="s">
        <v>730</v>
      </c>
      <c r="D22" s="464" t="s">
        <v>734</v>
      </c>
      <c r="E22" s="470">
        <v>4224966.97</v>
      </c>
      <c r="F22" s="471">
        <v>0.95340423990485246</v>
      </c>
      <c r="G22" s="470">
        <v>4204784.9800000004</v>
      </c>
      <c r="H22" s="471">
        <v>0.9488499806710301</v>
      </c>
      <c r="I22" s="467">
        <v>4.7997674306758942E-3</v>
      </c>
      <c r="J22" s="467">
        <v>4.7997674306758942E-3</v>
      </c>
    </row>
    <row r="23" spans="1:10" ht="12.75" customHeight="1">
      <c r="A23" s="472" t="s">
        <v>791</v>
      </c>
      <c r="B23" s="472" t="s">
        <v>785</v>
      </c>
      <c r="C23" s="473" t="s">
        <v>730</v>
      </c>
      <c r="D23" s="473" t="s">
        <v>734</v>
      </c>
      <c r="E23" s="474">
        <v>11513238.26</v>
      </c>
      <c r="F23" s="475">
        <v>0.9920486365889738</v>
      </c>
      <c r="G23" s="474">
        <v>11413175.5</v>
      </c>
      <c r="H23" s="475">
        <v>0.98342663794796503</v>
      </c>
      <c r="I23" s="467">
        <v>8.7673023165200092E-3</v>
      </c>
      <c r="J23" s="467">
        <v>8.7673023165200092E-3</v>
      </c>
    </row>
    <row r="24" spans="1:10" ht="12.75" customHeight="1">
      <c r="A24" s="463" t="s">
        <v>800</v>
      </c>
      <c r="B24" s="463" t="s">
        <v>801</v>
      </c>
      <c r="C24" s="464" t="s">
        <v>733</v>
      </c>
      <c r="D24" s="464" t="s">
        <v>734</v>
      </c>
      <c r="E24" s="470">
        <v>5656866.1900000004</v>
      </c>
      <c r="F24" s="471">
        <v>7.9748760177620639</v>
      </c>
      <c r="G24" s="470">
        <v>5602876.2999999998</v>
      </c>
      <c r="H24" s="471">
        <v>7.7515327318994149</v>
      </c>
      <c r="I24" s="467">
        <v>9.6361024425972719E-3</v>
      </c>
      <c r="J24" s="467">
        <v>2.8812790139366662E-2</v>
      </c>
    </row>
    <row r="25" spans="1:10" ht="12.75" customHeight="1">
      <c r="A25" s="463" t="s">
        <v>806</v>
      </c>
      <c r="B25" s="463" t="s">
        <v>807</v>
      </c>
      <c r="C25" s="468" t="s">
        <v>733</v>
      </c>
      <c r="D25" s="464" t="s">
        <v>734</v>
      </c>
      <c r="E25" s="470">
        <v>13984318.01</v>
      </c>
      <c r="F25" s="471">
        <v>113.32883481144572</v>
      </c>
      <c r="G25" s="470">
        <v>12442529.43</v>
      </c>
      <c r="H25" s="471">
        <v>108.10698633045671</v>
      </c>
      <c r="I25" s="467">
        <v>0.12391279350986428</v>
      </c>
      <c r="J25" s="467">
        <v>4.8302599658333722E-2</v>
      </c>
    </row>
    <row r="26" spans="1:10" ht="12.75" customHeight="1">
      <c r="A26" s="463" t="s">
        <v>816</v>
      </c>
      <c r="B26" s="463" t="s">
        <v>814</v>
      </c>
      <c r="C26" s="464" t="s">
        <v>733</v>
      </c>
      <c r="D26" s="464" t="s">
        <v>734</v>
      </c>
      <c r="E26" s="470">
        <v>11321082.92</v>
      </c>
      <c r="F26" s="471">
        <v>76.175204478074463</v>
      </c>
      <c r="G26" s="470">
        <v>11347103.9</v>
      </c>
      <c r="H26" s="471">
        <v>75.860268763645379</v>
      </c>
      <c r="I26" s="467">
        <v>-2.2931824921423871E-3</v>
      </c>
      <c r="J26" s="467">
        <v>4.1515238419509437E-3</v>
      </c>
    </row>
    <row r="27" spans="1:10" ht="12.75" customHeight="1">
      <c r="A27" s="463" t="s">
        <v>829</v>
      </c>
      <c r="B27" s="463" t="s">
        <v>823</v>
      </c>
      <c r="C27" s="468" t="s">
        <v>733</v>
      </c>
      <c r="D27" s="468" t="s">
        <v>734</v>
      </c>
      <c r="E27" s="470">
        <v>27466325.579999998</v>
      </c>
      <c r="F27" s="471">
        <v>91.448353690146135</v>
      </c>
      <c r="G27" s="470">
        <v>27524485.09</v>
      </c>
      <c r="H27" s="471">
        <v>90.375279848308054</v>
      </c>
      <c r="I27" s="467">
        <v>-2.1130099186171813E-3</v>
      </c>
      <c r="J27" s="467">
        <v>1.1873532714246737E-2</v>
      </c>
    </row>
    <row r="28" spans="1:10" ht="12.75" customHeight="1">
      <c r="A28" s="463" t="s">
        <v>835</v>
      </c>
      <c r="B28" s="463" t="s">
        <v>831</v>
      </c>
      <c r="C28" s="468" t="s">
        <v>733</v>
      </c>
      <c r="D28" s="468" t="s">
        <v>734</v>
      </c>
      <c r="E28" s="470">
        <v>225897784.93000001</v>
      </c>
      <c r="F28" s="471">
        <v>96.534177839831912</v>
      </c>
      <c r="G28" s="470">
        <v>227901444.97999999</v>
      </c>
      <c r="H28" s="471">
        <v>95.823907662225309</v>
      </c>
      <c r="I28" s="467">
        <v>-8.7917830015330489E-3</v>
      </c>
      <c r="J28" s="467">
        <v>7.4122439267481077E-3</v>
      </c>
    </row>
    <row r="29" spans="1:10" ht="12.75" customHeight="1">
      <c r="A29" s="463" t="s">
        <v>842</v>
      </c>
      <c r="B29" s="463" t="s">
        <v>843</v>
      </c>
      <c r="C29" s="464" t="s">
        <v>733</v>
      </c>
      <c r="D29" s="464" t="s">
        <v>734</v>
      </c>
      <c r="E29" s="470">
        <v>230894205.90000001</v>
      </c>
      <c r="F29" s="471">
        <v>998.23370283907707</v>
      </c>
      <c r="G29" s="470">
        <v>227187713.28999999</v>
      </c>
      <c r="H29" s="471">
        <v>968.1967354128185</v>
      </c>
      <c r="I29" s="467">
        <v>1.6314670174389034E-2</v>
      </c>
      <c r="J29" s="467">
        <v>3.1023619815709669E-2</v>
      </c>
    </row>
    <row r="30" spans="1:10" ht="12.75" customHeight="1">
      <c r="A30" s="463" t="s">
        <v>848</v>
      </c>
      <c r="B30" s="463" t="s">
        <v>843</v>
      </c>
      <c r="C30" s="464" t="s">
        <v>733</v>
      </c>
      <c r="D30" s="464" t="s">
        <v>734</v>
      </c>
      <c r="E30" s="470">
        <v>37060271.509999998</v>
      </c>
      <c r="F30" s="471">
        <v>782.58981415632047</v>
      </c>
      <c r="G30" s="470">
        <v>39585574.890000001</v>
      </c>
      <c r="H30" s="471">
        <v>766.26551650860279</v>
      </c>
      <c r="I30" s="467">
        <v>-6.3793525470257517E-2</v>
      </c>
      <c r="J30" s="467">
        <v>2.130370908780721E-2</v>
      </c>
    </row>
    <row r="31" spans="1:10" ht="12.75" customHeight="1">
      <c r="A31" s="472" t="s">
        <v>850</v>
      </c>
      <c r="B31" s="463" t="s">
        <v>843</v>
      </c>
      <c r="C31" s="464" t="s">
        <v>730</v>
      </c>
      <c r="D31" s="473" t="s">
        <v>734</v>
      </c>
      <c r="E31" s="470">
        <v>11531443.6</v>
      </c>
      <c r="F31" s="471">
        <v>372.92103309103635</v>
      </c>
      <c r="G31" s="470">
        <v>11329621.42</v>
      </c>
      <c r="H31" s="471">
        <v>366.3942062272875</v>
      </c>
      <c r="I31" s="467">
        <v>1.7813673777636208E-2</v>
      </c>
      <c r="J31" s="467">
        <v>1.7813673777636208E-2</v>
      </c>
    </row>
    <row r="32" spans="1:10" ht="12.75" customHeight="1">
      <c r="A32" s="463" t="s">
        <v>851</v>
      </c>
      <c r="B32" s="463" t="s">
        <v>852</v>
      </c>
      <c r="C32" s="464" t="s">
        <v>733</v>
      </c>
      <c r="D32" s="464" t="s">
        <v>734</v>
      </c>
      <c r="E32" s="470">
        <v>12303452.029999999</v>
      </c>
      <c r="F32" s="471">
        <v>133.67359156045046</v>
      </c>
      <c r="G32" s="470">
        <v>11865714.68</v>
      </c>
      <c r="H32" s="471">
        <v>130.3468015077469</v>
      </c>
      <c r="I32" s="467">
        <v>3.6890938456308753E-2</v>
      </c>
      <c r="J32" s="467">
        <v>2.5522605957506661E-2</v>
      </c>
    </row>
    <row r="33" spans="1:10" ht="12.75" customHeight="1">
      <c r="A33" s="463" t="s">
        <v>859</v>
      </c>
      <c r="B33" s="463" t="s">
        <v>856</v>
      </c>
      <c r="C33" s="468" t="s">
        <v>733</v>
      </c>
      <c r="D33" s="468" t="s">
        <v>734</v>
      </c>
      <c r="E33" s="470">
        <v>14606302.57</v>
      </c>
      <c r="F33" s="471">
        <v>719.02535193656797</v>
      </c>
      <c r="G33" s="470">
        <v>14449472.82</v>
      </c>
      <c r="H33" s="471">
        <v>710.4322826936492</v>
      </c>
      <c r="I33" s="467">
        <v>1.0853665870973916E-2</v>
      </c>
      <c r="J33" s="467">
        <v>1.2095550064726179E-2</v>
      </c>
    </row>
    <row r="34" spans="1:10" ht="12.75" customHeight="1">
      <c r="A34" s="463" t="s">
        <v>866</v>
      </c>
      <c r="B34" s="463" t="s">
        <v>861</v>
      </c>
      <c r="C34" s="468" t="s">
        <v>733</v>
      </c>
      <c r="D34" s="468" t="s">
        <v>734</v>
      </c>
      <c r="E34" s="470">
        <v>524692888.75999999</v>
      </c>
      <c r="F34" s="471">
        <v>991.47834591959725</v>
      </c>
      <c r="G34" s="470">
        <v>517124375.13</v>
      </c>
      <c r="H34" s="471">
        <v>969.72293977483037</v>
      </c>
      <c r="I34" s="467">
        <v>1.4635770414220595E-2</v>
      </c>
      <c r="J34" s="467">
        <v>2.2434661749693774E-2</v>
      </c>
    </row>
    <row r="35" spans="1:10" ht="12.75" customHeight="1"/>
    <row r="36" spans="1:10" ht="24.75" customHeight="1">
      <c r="B36" s="481"/>
      <c r="C36" s="804" t="s">
        <v>1194</v>
      </c>
      <c r="D36" s="722" t="s">
        <v>882</v>
      </c>
      <c r="E36" s="722"/>
      <c r="F36" s="480"/>
      <c r="G36" s="482"/>
      <c r="H36" s="482"/>
      <c r="I36" s="722" t="s">
        <v>883</v>
      </c>
      <c r="J36" s="722"/>
    </row>
    <row r="37" spans="1:10" ht="24.75" customHeight="1">
      <c r="B37" s="481"/>
      <c r="C37" s="804"/>
      <c r="D37" s="480" t="s">
        <v>884</v>
      </c>
      <c r="E37" s="480" t="s">
        <v>885</v>
      </c>
      <c r="F37" s="482"/>
      <c r="G37" s="482"/>
      <c r="H37" s="482"/>
      <c r="I37" s="480" t="s">
        <v>884</v>
      </c>
      <c r="J37" s="480" t="s">
        <v>885</v>
      </c>
    </row>
    <row r="38" spans="1:10" ht="22.5" customHeight="1">
      <c r="B38" s="283" t="s">
        <v>886</v>
      </c>
      <c r="C38" s="692">
        <v>16</v>
      </c>
      <c r="D38" s="693">
        <v>2.3317097400583589E-2</v>
      </c>
      <c r="E38" s="693">
        <v>2.1755141076735887E-2</v>
      </c>
      <c r="F38" s="810" t="s">
        <v>887</v>
      </c>
      <c r="G38" s="811"/>
      <c r="H38" s="811"/>
      <c r="I38" s="695">
        <v>-0.20168697653103518</v>
      </c>
      <c r="J38" s="696">
        <v>0</v>
      </c>
    </row>
    <row r="39" spans="1:10" ht="22.5" customHeight="1">
      <c r="B39" s="283" t="s">
        <v>888</v>
      </c>
      <c r="C39" s="694">
        <v>0</v>
      </c>
      <c r="D39" s="693">
        <v>0</v>
      </c>
      <c r="E39" s="693">
        <v>0</v>
      </c>
      <c r="F39" s="810" t="s">
        <v>889</v>
      </c>
      <c r="G39" s="811"/>
      <c r="H39" s="811"/>
      <c r="I39" s="695">
        <v>0.12391279350986428</v>
      </c>
      <c r="J39" s="696">
        <v>0</v>
      </c>
    </row>
    <row r="40" spans="1:10" ht="22.5" customHeight="1">
      <c r="B40" s="283" t="s">
        <v>890</v>
      </c>
      <c r="C40" s="694">
        <v>2</v>
      </c>
      <c r="D40" s="693">
        <v>-1.1801320791451131E-2</v>
      </c>
      <c r="E40" s="693">
        <v>-6.1303275745439589E-3</v>
      </c>
      <c r="F40" s="810" t="s">
        <v>891</v>
      </c>
      <c r="G40" s="811"/>
      <c r="H40" s="811"/>
      <c r="I40" s="695">
        <v>7.1756757446118924E-4</v>
      </c>
      <c r="J40" s="695">
        <v>1.763536979763046E-2</v>
      </c>
    </row>
    <row r="41" spans="1:10" ht="22.5" customHeight="1">
      <c r="B41" s="283" t="s">
        <v>892</v>
      </c>
      <c r="C41" s="694">
        <v>6</v>
      </c>
      <c r="D41" s="693">
        <v>-5.5374882506561106E-2</v>
      </c>
      <c r="E41" s="693">
        <v>1.4571212177407459E-2</v>
      </c>
      <c r="F41" s="810" t="s">
        <v>893</v>
      </c>
      <c r="G41" s="811"/>
      <c r="H41" s="811"/>
      <c r="I41" s="696">
        <v>0</v>
      </c>
      <c r="J41" s="695">
        <v>-9.4490028569865769E-3</v>
      </c>
    </row>
    <row r="42" spans="1:10" ht="22.5" customHeight="1">
      <c r="B42" s="483" t="s">
        <v>894</v>
      </c>
      <c r="C42" s="694">
        <v>24</v>
      </c>
      <c r="D42" s="693">
        <v>7.1756757446118924E-4</v>
      </c>
      <c r="E42" s="693">
        <v>1.763536979763046E-2</v>
      </c>
      <c r="F42" s="810" t="s">
        <v>895</v>
      </c>
      <c r="G42" s="811"/>
      <c r="H42" s="811"/>
      <c r="I42" s="696">
        <v>0</v>
      </c>
      <c r="J42" s="695">
        <v>4.8302599658333722E-2</v>
      </c>
    </row>
    <row r="43" spans="1:10" ht="12.75" customHeight="1"/>
    <row r="44" spans="1:10" ht="12.75" customHeight="1"/>
    <row r="45" spans="1:10" ht="12.75" customHeight="1">
      <c r="E45" s="807" t="str">
        <f>'4 Tablica-Grafikon 2'!F5</f>
        <v>Siječanj 2012.</v>
      </c>
      <c r="F45" s="808"/>
      <c r="G45" s="812" t="s">
        <v>880</v>
      </c>
      <c r="H45" s="808"/>
    </row>
    <row r="46" spans="1:10" ht="12.75" customHeight="1">
      <c r="E46" s="809" t="str">
        <f>'4 Tablica-Grafikon 2'!F6</f>
        <v>January 2012</v>
      </c>
      <c r="F46" s="806"/>
      <c r="G46" s="805" t="s">
        <v>881</v>
      </c>
      <c r="H46" s="806"/>
    </row>
    <row r="47" spans="1:10" ht="12.75" customHeight="1">
      <c r="A47" s="418"/>
      <c r="B47" s="419"/>
      <c r="C47" s="419"/>
      <c r="D47" s="419"/>
      <c r="E47" s="797" t="s">
        <v>715</v>
      </c>
      <c r="F47" s="798"/>
      <c r="G47" s="797" t="s">
        <v>715</v>
      </c>
      <c r="H47" s="798"/>
      <c r="I47" s="798" t="s">
        <v>716</v>
      </c>
      <c r="J47" s="798"/>
    </row>
    <row r="48" spans="1:10" ht="12.75" customHeight="1">
      <c r="A48" s="420" t="s">
        <v>717</v>
      </c>
      <c r="B48" s="420" t="s">
        <v>718</v>
      </c>
      <c r="C48" s="377" t="s">
        <v>719</v>
      </c>
      <c r="D48" s="377" t="s">
        <v>720</v>
      </c>
      <c r="E48" s="377" t="s">
        <v>721</v>
      </c>
      <c r="F48" s="377" t="s">
        <v>383</v>
      </c>
      <c r="G48" s="377" t="s">
        <v>721</v>
      </c>
      <c r="H48" s="377" t="s">
        <v>383</v>
      </c>
      <c r="I48" s="377" t="s">
        <v>721</v>
      </c>
      <c r="J48" s="377" t="s">
        <v>383</v>
      </c>
    </row>
    <row r="49" spans="1:10" ht="12.75" customHeight="1">
      <c r="A49" s="421" t="s">
        <v>722</v>
      </c>
      <c r="B49" s="421" t="s">
        <v>723</v>
      </c>
      <c r="C49" s="422" t="s">
        <v>724</v>
      </c>
      <c r="D49" s="422" t="s">
        <v>725</v>
      </c>
      <c r="E49" s="422" t="s">
        <v>726</v>
      </c>
      <c r="F49" s="422" t="s">
        <v>727</v>
      </c>
      <c r="G49" s="422" t="s">
        <v>726</v>
      </c>
      <c r="H49" s="422" t="s">
        <v>727</v>
      </c>
      <c r="I49" s="422" t="s">
        <v>726</v>
      </c>
      <c r="J49" s="422" t="s">
        <v>727</v>
      </c>
    </row>
    <row r="50" spans="1:10" ht="12.75" customHeight="1">
      <c r="A50" s="463" t="s">
        <v>732</v>
      </c>
      <c r="B50" s="463" t="s">
        <v>729</v>
      </c>
      <c r="C50" s="464" t="s">
        <v>733</v>
      </c>
      <c r="D50" s="464" t="s">
        <v>734</v>
      </c>
      <c r="E50" s="465">
        <v>12138780.869999999</v>
      </c>
      <c r="F50" s="466">
        <v>73.500668734949073</v>
      </c>
      <c r="G50" s="465">
        <v>11682396.74</v>
      </c>
      <c r="H50" s="466">
        <v>69.816999233506863</v>
      </c>
      <c r="I50" s="467">
        <v>3.9065967382990952E-2</v>
      </c>
      <c r="J50" s="467">
        <v>5.276178497907047E-2</v>
      </c>
    </row>
    <row r="51" spans="1:10" ht="12.75" customHeight="1">
      <c r="A51" s="463" t="s">
        <v>1288</v>
      </c>
      <c r="B51" s="463" t="s">
        <v>739</v>
      </c>
      <c r="C51" s="468" t="s">
        <v>733</v>
      </c>
      <c r="D51" s="468" t="s">
        <v>734</v>
      </c>
      <c r="E51" s="469">
        <v>15028877.16</v>
      </c>
      <c r="F51" s="466">
        <v>60.337824512904028</v>
      </c>
      <c r="G51" s="469">
        <v>15517471.75</v>
      </c>
      <c r="H51" s="466">
        <v>62.29943044763337</v>
      </c>
      <c r="I51" s="467">
        <v>-3.1486739455478641E-2</v>
      </c>
      <c r="J51" s="467">
        <v>-3.1486739455478641E-2</v>
      </c>
    </row>
    <row r="52" spans="1:10" ht="12.75" customHeight="1">
      <c r="A52" s="463" t="s">
        <v>747</v>
      </c>
      <c r="B52" s="463" t="s">
        <v>745</v>
      </c>
      <c r="C52" s="468" t="s">
        <v>733</v>
      </c>
      <c r="D52" s="468" t="s">
        <v>734</v>
      </c>
      <c r="E52" s="469">
        <v>7551206.7000000002</v>
      </c>
      <c r="F52" s="466">
        <v>110.25699782162754</v>
      </c>
      <c r="G52" s="469">
        <v>7542376.5700000003</v>
      </c>
      <c r="H52" s="466">
        <v>110.12806695496556</v>
      </c>
      <c r="I52" s="467">
        <v>1.1707357645229788E-3</v>
      </c>
      <c r="J52" s="467">
        <v>1.1707357645232008E-3</v>
      </c>
    </row>
    <row r="53" spans="1:10" ht="12.75" customHeight="1">
      <c r="A53" s="463" t="s">
        <v>752</v>
      </c>
      <c r="B53" s="463" t="s">
        <v>753</v>
      </c>
      <c r="C53" s="464" t="s">
        <v>733</v>
      </c>
      <c r="D53" s="464" t="s">
        <v>734</v>
      </c>
      <c r="E53" s="469">
        <v>9920094.2400000002</v>
      </c>
      <c r="F53" s="466">
        <v>5.1244508990583668</v>
      </c>
      <c r="G53" s="469">
        <v>9923949.1099999994</v>
      </c>
      <c r="H53" s="466">
        <v>5.126442220063927</v>
      </c>
      <c r="I53" s="467">
        <v>-3.8844112935998432E-4</v>
      </c>
      <c r="J53" s="467">
        <v>-3.8844112935998432E-4</v>
      </c>
    </row>
    <row r="54" spans="1:10" ht="12.75" customHeight="1">
      <c r="A54" s="463" t="s">
        <v>759</v>
      </c>
      <c r="B54" s="463" t="s">
        <v>757</v>
      </c>
      <c r="C54" s="464" t="s">
        <v>733</v>
      </c>
      <c r="D54" s="464" t="s">
        <v>734</v>
      </c>
      <c r="E54" s="469">
        <v>80120192.390000001</v>
      </c>
      <c r="F54" s="466">
        <v>814.42579213607394</v>
      </c>
      <c r="G54" s="469">
        <v>81890515.890000001</v>
      </c>
      <c r="H54" s="466">
        <v>817.58923267821967</v>
      </c>
      <c r="I54" s="467">
        <v>-2.1618174959088021E-2</v>
      </c>
      <c r="J54" s="467">
        <v>-3.8692297008157128E-3</v>
      </c>
    </row>
    <row r="55" spans="1:10" ht="12.75" customHeight="1">
      <c r="A55" s="463" t="s">
        <v>762</v>
      </c>
      <c r="B55" s="463" t="s">
        <v>757</v>
      </c>
      <c r="C55" s="468" t="s">
        <v>730</v>
      </c>
      <c r="D55" s="468" t="s">
        <v>734</v>
      </c>
      <c r="E55" s="470">
        <v>5731051.4400000004</v>
      </c>
      <c r="F55" s="471">
        <v>828.92552993228139</v>
      </c>
      <c r="G55" s="470">
        <v>14324416.18</v>
      </c>
      <c r="H55" s="471">
        <v>829.9383135157326</v>
      </c>
      <c r="I55" s="467">
        <v>-0.59991029526202999</v>
      </c>
      <c r="J55" s="467">
        <v>-1.2203118797600165E-3</v>
      </c>
    </row>
    <row r="56" spans="1:10" ht="12.75" customHeight="1">
      <c r="A56" s="463" t="s">
        <v>764</v>
      </c>
      <c r="B56" s="463" t="s">
        <v>757</v>
      </c>
      <c r="C56" s="464" t="s">
        <v>730</v>
      </c>
      <c r="D56" s="464" t="s">
        <v>734</v>
      </c>
      <c r="E56" s="470">
        <v>17657534.73</v>
      </c>
      <c r="F56" s="471">
        <v>852.80461154871011</v>
      </c>
      <c r="G56" s="470">
        <v>17527055.23</v>
      </c>
      <c r="H56" s="471">
        <v>846.50285306350577</v>
      </c>
      <c r="I56" s="467">
        <v>7.4444621921807563E-3</v>
      </c>
      <c r="J56" s="467">
        <v>7.4444621921807563E-3</v>
      </c>
    </row>
    <row r="57" spans="1:10" ht="12.75" customHeight="1">
      <c r="A57" s="463" t="s">
        <v>774</v>
      </c>
      <c r="B57" s="463" t="s">
        <v>771</v>
      </c>
      <c r="C57" s="468" t="s">
        <v>733</v>
      </c>
      <c r="D57" s="468" t="s">
        <v>734</v>
      </c>
      <c r="E57" s="470">
        <v>73898078.430000007</v>
      </c>
      <c r="F57" s="471">
        <v>88.090271053282038</v>
      </c>
      <c r="G57" s="470">
        <v>76223756.200000003</v>
      </c>
      <c r="H57" s="471">
        <v>90.059466888385913</v>
      </c>
      <c r="I57" s="467">
        <v>-3.0511193438142237E-2</v>
      </c>
      <c r="J57" s="467">
        <v>-2.1865506238720855E-2</v>
      </c>
    </row>
    <row r="58" spans="1:10" ht="12.75" customHeight="1">
      <c r="A58" s="463" t="s">
        <v>779</v>
      </c>
      <c r="B58" s="463" t="s">
        <v>780</v>
      </c>
      <c r="C58" s="464" t="s">
        <v>733</v>
      </c>
      <c r="D58" s="464" t="s">
        <v>734</v>
      </c>
      <c r="E58" s="470">
        <v>55614854.549999997</v>
      </c>
      <c r="F58" s="471">
        <v>74.98151108034692</v>
      </c>
      <c r="G58" s="474">
        <v>53895874.799999997</v>
      </c>
      <c r="H58" s="475">
        <v>72.901175463415512</v>
      </c>
      <c r="I58" s="467">
        <v>3.1894458646026136E-2</v>
      </c>
      <c r="J58" s="467">
        <v>2.8536379608520734E-2</v>
      </c>
    </row>
    <row r="59" spans="1:10" ht="12.75" customHeight="1">
      <c r="A59" s="463" t="s">
        <v>787</v>
      </c>
      <c r="B59" s="463" t="s">
        <v>785</v>
      </c>
      <c r="C59" s="464" t="s">
        <v>730</v>
      </c>
      <c r="D59" s="464" t="s">
        <v>734</v>
      </c>
      <c r="E59" s="470">
        <v>10788602.93</v>
      </c>
      <c r="F59" s="471">
        <v>1.0217084442074742</v>
      </c>
      <c r="G59" s="470">
        <v>10559332.529999999</v>
      </c>
      <c r="H59" s="471">
        <v>1.0018959412558881</v>
      </c>
      <c r="I59" s="467">
        <v>2.1712584516930589E-2</v>
      </c>
      <c r="J59" s="467">
        <v>1.9775010692977713E-2</v>
      </c>
    </row>
    <row r="60" spans="1:10" ht="12.75" customHeight="1">
      <c r="A60" s="463" t="s">
        <v>788</v>
      </c>
      <c r="B60" s="463" t="s">
        <v>785</v>
      </c>
      <c r="C60" s="464" t="s">
        <v>730</v>
      </c>
      <c r="D60" s="464" t="s">
        <v>734</v>
      </c>
      <c r="E60" s="470">
        <v>5033121.5599999996</v>
      </c>
      <c r="F60" s="471">
        <v>0.64750118762946329</v>
      </c>
      <c r="G60" s="470">
        <v>5074371.29</v>
      </c>
      <c r="H60" s="471">
        <v>0.65280788424825009</v>
      </c>
      <c r="I60" s="467">
        <v>-8.129032670764702E-3</v>
      </c>
      <c r="J60" s="467">
        <v>-8.129032670764702E-3</v>
      </c>
    </row>
    <row r="61" spans="1:10" ht="12.75" customHeight="1">
      <c r="A61" s="463" t="s">
        <v>789</v>
      </c>
      <c r="B61" s="463" t="s">
        <v>785</v>
      </c>
      <c r="C61" s="464" t="s">
        <v>730</v>
      </c>
      <c r="D61" s="464" t="s">
        <v>734</v>
      </c>
      <c r="E61" s="470">
        <v>4204784.9800000004</v>
      </c>
      <c r="F61" s="471">
        <v>0.9488499806710301</v>
      </c>
      <c r="G61" s="470">
        <v>4202304.28</v>
      </c>
      <c r="H61" s="471">
        <v>0.94829018696974765</v>
      </c>
      <c r="I61" s="467">
        <v>5.9031898565908847E-4</v>
      </c>
      <c r="J61" s="467">
        <v>5.9031898565908847E-4</v>
      </c>
    </row>
    <row r="62" spans="1:10" ht="12.75" customHeight="1">
      <c r="A62" s="472" t="s">
        <v>791</v>
      </c>
      <c r="B62" s="472" t="s">
        <v>785</v>
      </c>
      <c r="C62" s="473" t="s">
        <v>730</v>
      </c>
      <c r="D62" s="473" t="s">
        <v>734</v>
      </c>
      <c r="E62" s="474">
        <v>11413175.5</v>
      </c>
      <c r="F62" s="475">
        <v>0.98342663794796503</v>
      </c>
      <c r="G62" s="474">
        <v>11381892.640000001</v>
      </c>
      <c r="H62" s="475">
        <v>0.9807311218897744</v>
      </c>
      <c r="I62" s="467">
        <v>2.7484761093299337E-3</v>
      </c>
      <c r="J62" s="467">
        <v>2.7484761093301557E-3</v>
      </c>
    </row>
    <row r="63" spans="1:10" ht="12.75" customHeight="1">
      <c r="A63" s="463" t="s">
        <v>800</v>
      </c>
      <c r="B63" s="463" t="s">
        <v>801</v>
      </c>
      <c r="C63" s="464" t="s">
        <v>733</v>
      </c>
      <c r="D63" s="464" t="s">
        <v>734</v>
      </c>
      <c r="E63" s="470">
        <v>5602876.2999999998</v>
      </c>
      <c r="F63" s="471">
        <v>7.7515327318994149</v>
      </c>
      <c r="G63" s="470">
        <v>5426805.1699999999</v>
      </c>
      <c r="H63" s="471">
        <v>7.4494414854585083</v>
      </c>
      <c r="I63" s="467">
        <v>3.2444711848757857E-2</v>
      </c>
      <c r="J63" s="467">
        <v>4.0552200729490506E-2</v>
      </c>
    </row>
    <row r="64" spans="1:10" ht="12.75" customHeight="1">
      <c r="A64" s="463" t="s">
        <v>806</v>
      </c>
      <c r="B64" s="463" t="s">
        <v>807</v>
      </c>
      <c r="C64" s="468" t="s">
        <v>733</v>
      </c>
      <c r="D64" s="464" t="s">
        <v>734</v>
      </c>
      <c r="E64" s="470">
        <v>12442529.43</v>
      </c>
      <c r="F64" s="471">
        <v>108.10698633045671</v>
      </c>
      <c r="G64" s="470">
        <v>12525920.699999999</v>
      </c>
      <c r="H64" s="471">
        <v>108.79818179177053</v>
      </c>
      <c r="I64" s="467">
        <v>-6.6574962429707396E-3</v>
      </c>
      <c r="J64" s="467">
        <v>-6.3530056286851266E-3</v>
      </c>
    </row>
    <row r="65" spans="1:10" ht="12.75" customHeight="1">
      <c r="A65" s="463" t="s">
        <v>816</v>
      </c>
      <c r="B65" s="463" t="s">
        <v>814</v>
      </c>
      <c r="C65" s="464" t="s">
        <v>733</v>
      </c>
      <c r="D65" s="464" t="s">
        <v>734</v>
      </c>
      <c r="E65" s="470">
        <v>11347103.9</v>
      </c>
      <c r="F65" s="471">
        <v>75.860268763645379</v>
      </c>
      <c r="G65" s="470">
        <v>12052157.529999999</v>
      </c>
      <c r="H65" s="471">
        <v>76.047017562819676</v>
      </c>
      <c r="I65" s="467">
        <v>-5.850020033715897E-2</v>
      </c>
      <c r="J65" s="467">
        <v>-2.4557018165771716E-3</v>
      </c>
    </row>
    <row r="66" spans="1:10" ht="12.75" customHeight="1">
      <c r="A66" s="463" t="s">
        <v>829</v>
      </c>
      <c r="B66" s="463" t="s">
        <v>823</v>
      </c>
      <c r="C66" s="468" t="s">
        <v>733</v>
      </c>
      <c r="D66" s="468" t="s">
        <v>734</v>
      </c>
      <c r="E66" s="470">
        <v>27524485.09</v>
      </c>
      <c r="F66" s="471">
        <v>90.375279848308054</v>
      </c>
      <c r="G66" s="470">
        <v>27677784.129999999</v>
      </c>
      <c r="H66" s="471">
        <v>89.901827367799143</v>
      </c>
      <c r="I66" s="467">
        <v>-5.5387035060309175E-3</v>
      </c>
      <c r="J66" s="467">
        <v>5.2663276639746126E-3</v>
      </c>
    </row>
    <row r="67" spans="1:10" ht="12.75" customHeight="1">
      <c r="A67" s="463" t="s">
        <v>835</v>
      </c>
      <c r="B67" s="463" t="s">
        <v>831</v>
      </c>
      <c r="C67" s="468" t="s">
        <v>733</v>
      </c>
      <c r="D67" s="468" t="s">
        <v>734</v>
      </c>
      <c r="E67" s="470">
        <v>227901444.97999999</v>
      </c>
      <c r="F67" s="471">
        <v>95.823907662225309</v>
      </c>
      <c r="G67" s="470">
        <v>229759921.02000001</v>
      </c>
      <c r="H67" s="471">
        <v>94.231208134426794</v>
      </c>
      <c r="I67" s="467">
        <v>-8.0887738459757275E-3</v>
      </c>
      <c r="J67" s="467">
        <v>1.6902038712338641E-2</v>
      </c>
    </row>
    <row r="68" spans="1:10" ht="12.75" customHeight="1">
      <c r="A68" s="463" t="s">
        <v>842</v>
      </c>
      <c r="B68" s="463" t="s">
        <v>843</v>
      </c>
      <c r="C68" s="464" t="s">
        <v>733</v>
      </c>
      <c r="D68" s="464" t="s">
        <v>734</v>
      </c>
      <c r="E68" s="470">
        <v>227187713.28999999</v>
      </c>
      <c r="F68" s="471">
        <v>968.1967354128185</v>
      </c>
      <c r="G68" s="470">
        <v>223330336.31</v>
      </c>
      <c r="H68" s="471">
        <v>944.37037650065349</v>
      </c>
      <c r="I68" s="467">
        <v>1.7272069006539548E-2</v>
      </c>
      <c r="J68" s="467">
        <v>2.5229888087397567E-2</v>
      </c>
    </row>
    <row r="69" spans="1:10" ht="12.75" customHeight="1">
      <c r="A69" s="463" t="s">
        <v>848</v>
      </c>
      <c r="B69" s="463" t="s">
        <v>843</v>
      </c>
      <c r="C69" s="464" t="s">
        <v>733</v>
      </c>
      <c r="D69" s="464" t="s">
        <v>734</v>
      </c>
      <c r="E69" s="470">
        <v>39585574.890000001</v>
      </c>
      <c r="F69" s="471">
        <v>766.26551650860279</v>
      </c>
      <c r="G69" s="470">
        <v>40849752.810000002</v>
      </c>
      <c r="H69" s="471">
        <v>750.89950327063104</v>
      </c>
      <c r="I69" s="467">
        <v>-3.0947015172403503E-2</v>
      </c>
      <c r="J69" s="467">
        <v>2.0463475033667411E-2</v>
      </c>
    </row>
    <row r="70" spans="1:10" ht="12.75" customHeight="1">
      <c r="A70" s="463" t="s">
        <v>850</v>
      </c>
      <c r="B70" s="463" t="s">
        <v>843</v>
      </c>
      <c r="C70" s="468" t="s">
        <v>730</v>
      </c>
      <c r="D70" s="468" t="s">
        <v>734</v>
      </c>
      <c r="E70" s="470">
        <v>11329621.42</v>
      </c>
      <c r="F70" s="471">
        <v>366.3942062272875</v>
      </c>
      <c r="G70" s="470">
        <v>11129347.039999999</v>
      </c>
      <c r="H70" s="471">
        <v>359.91743442993277</v>
      </c>
      <c r="I70" s="467">
        <v>1.7995159938871019E-2</v>
      </c>
      <c r="J70" s="467">
        <v>1.7995159938871019E-2</v>
      </c>
    </row>
    <row r="71" spans="1:10" ht="12.75" customHeight="1">
      <c r="A71" s="463" t="s">
        <v>851</v>
      </c>
      <c r="B71" s="463" t="s">
        <v>852</v>
      </c>
      <c r="C71" s="464" t="s">
        <v>733</v>
      </c>
      <c r="D71" s="464" t="s">
        <v>734</v>
      </c>
      <c r="E71" s="470">
        <v>11865714.68</v>
      </c>
      <c r="F71" s="471">
        <v>130.3468015077469</v>
      </c>
      <c r="G71" s="470">
        <v>11726776.32</v>
      </c>
      <c r="H71" s="471">
        <v>127.58106181710504</v>
      </c>
      <c r="I71" s="467">
        <v>1.1847958570083694E-2</v>
      </c>
      <c r="J71" s="467">
        <v>2.1678293402250581E-2</v>
      </c>
    </row>
    <row r="72" spans="1:10" ht="12.75" customHeight="1">
      <c r="A72" s="463" t="s">
        <v>859</v>
      </c>
      <c r="B72" s="463" t="s">
        <v>856</v>
      </c>
      <c r="C72" s="464" t="s">
        <v>733</v>
      </c>
      <c r="D72" s="464" t="s">
        <v>734</v>
      </c>
      <c r="E72" s="470">
        <v>14449472.82</v>
      </c>
      <c r="F72" s="471">
        <v>710.4322826936492</v>
      </c>
      <c r="G72" s="470">
        <v>14242557.33</v>
      </c>
      <c r="H72" s="471">
        <v>699.81204232206414</v>
      </c>
      <c r="I72" s="467">
        <v>1.4527973116468473E-2</v>
      </c>
      <c r="J72" s="467">
        <v>1.5175846840739915E-2</v>
      </c>
    </row>
    <row r="73" spans="1:10" ht="12.75" customHeight="1">
      <c r="A73" s="463" t="s">
        <v>866</v>
      </c>
      <c r="B73" s="463" t="s">
        <v>861</v>
      </c>
      <c r="C73" s="464" t="s">
        <v>733</v>
      </c>
      <c r="D73" s="464" t="s">
        <v>734</v>
      </c>
      <c r="E73" s="470">
        <v>517124375.13</v>
      </c>
      <c r="F73" s="471">
        <v>969.72293977483037</v>
      </c>
      <c r="G73" s="470">
        <v>527287642.18000001</v>
      </c>
      <c r="H73" s="471">
        <v>954.4994701978386</v>
      </c>
      <c r="I73" s="467">
        <v>-1.927461642753725E-2</v>
      </c>
      <c r="J73" s="467">
        <v>1.5949165036033497E-2</v>
      </c>
    </row>
    <row r="74" spans="1:10" ht="12.75" customHeight="1"/>
    <row r="75" spans="1:10" ht="24.75" customHeight="1">
      <c r="B75" s="481"/>
      <c r="C75" s="804" t="s">
        <v>1194</v>
      </c>
      <c r="D75" s="722" t="s">
        <v>882</v>
      </c>
      <c r="E75" s="722"/>
      <c r="F75" s="480"/>
      <c r="G75" s="482"/>
      <c r="H75" s="482"/>
      <c r="I75" s="722" t="s">
        <v>883</v>
      </c>
      <c r="J75" s="722"/>
    </row>
    <row r="76" spans="1:10" ht="24.75" customHeight="1">
      <c r="B76" s="481"/>
      <c r="C76" s="804"/>
      <c r="D76" s="480" t="s">
        <v>884</v>
      </c>
      <c r="E76" s="480" t="s">
        <v>885</v>
      </c>
      <c r="F76" s="482"/>
      <c r="G76" s="482"/>
      <c r="H76" s="482"/>
      <c r="I76" s="480" t="s">
        <v>884</v>
      </c>
      <c r="J76" s="480" t="s">
        <v>885</v>
      </c>
    </row>
    <row r="77" spans="1:10" ht="22.5" customHeight="1">
      <c r="B77" s="283" t="s">
        <v>886</v>
      </c>
      <c r="C77" s="692">
        <v>12</v>
      </c>
      <c r="D77" s="693">
        <v>1.6559573006530087E-2</v>
      </c>
      <c r="E77" s="693">
        <v>1.9471546444250976E-2</v>
      </c>
      <c r="F77" s="810" t="s">
        <v>887</v>
      </c>
      <c r="G77" s="811"/>
      <c r="H77" s="811"/>
      <c r="I77" s="695">
        <v>-0.59991029526202999</v>
      </c>
      <c r="J77" s="696">
        <v>0</v>
      </c>
    </row>
    <row r="78" spans="1:10" ht="22.5" customHeight="1">
      <c r="B78" s="283" t="s">
        <v>888</v>
      </c>
      <c r="C78" s="694">
        <v>0</v>
      </c>
      <c r="D78" s="693">
        <v>0</v>
      </c>
      <c r="E78" s="693">
        <v>0</v>
      </c>
      <c r="F78" s="810" t="s">
        <v>889</v>
      </c>
      <c r="G78" s="811"/>
      <c r="H78" s="811"/>
      <c r="I78" s="695">
        <v>3.9065967382990952E-2</v>
      </c>
      <c r="J78" s="696">
        <v>0</v>
      </c>
    </row>
    <row r="79" spans="1:10" ht="22.5" customHeight="1">
      <c r="B79" s="283" t="s">
        <v>890</v>
      </c>
      <c r="C79" s="694">
        <v>8</v>
      </c>
      <c r="D79" s="693">
        <v>-9.4650196686874161E-2</v>
      </c>
      <c r="E79" s="693">
        <v>-9.4709960650202762E-3</v>
      </c>
      <c r="F79" s="810" t="s">
        <v>891</v>
      </c>
      <c r="G79" s="811"/>
      <c r="H79" s="811"/>
      <c r="I79" s="695">
        <v>-2.5930658598690818E-2</v>
      </c>
      <c r="J79" s="695">
        <v>9.0196498023693197E-3</v>
      </c>
    </row>
    <row r="80" spans="1:10" ht="22.5" customHeight="1">
      <c r="B80" s="283" t="s">
        <v>892</v>
      </c>
      <c r="C80" s="694">
        <v>4</v>
      </c>
      <c r="D80" s="693">
        <v>-1.5962277237986849E-2</v>
      </c>
      <c r="E80" s="693">
        <v>1.464525161150354E-2</v>
      </c>
      <c r="F80" s="810" t="s">
        <v>893</v>
      </c>
      <c r="G80" s="811"/>
      <c r="H80" s="811"/>
      <c r="I80" s="696">
        <v>0</v>
      </c>
      <c r="J80" s="695">
        <v>-3.1486739455478641E-2</v>
      </c>
    </row>
    <row r="81" spans="1:10" ht="22.5" customHeight="1">
      <c r="B81" s="483" t="s">
        <v>894</v>
      </c>
      <c r="C81" s="694">
        <v>24</v>
      </c>
      <c r="D81" s="693">
        <v>-2.5930658598690818E-2</v>
      </c>
      <c r="E81" s="693">
        <v>9.0196498023693197E-3</v>
      </c>
      <c r="F81" s="810" t="s">
        <v>895</v>
      </c>
      <c r="G81" s="811"/>
      <c r="H81" s="811"/>
      <c r="I81" s="696">
        <v>0</v>
      </c>
      <c r="J81" s="695">
        <v>5.276178497907047E-2</v>
      </c>
    </row>
    <row r="82" spans="1:10" ht="12.75" customHeight="1"/>
    <row r="83" spans="1:10" ht="12.75" customHeight="1">
      <c r="A83" s="137" t="s">
        <v>870</v>
      </c>
    </row>
    <row r="84" spans="1:10" ht="12.75" customHeight="1"/>
    <row r="85" spans="1:10" ht="12.75" customHeight="1">
      <c r="A85" s="632" t="s">
        <v>1189</v>
      </c>
    </row>
    <row r="86" spans="1:10" ht="12.75" customHeight="1"/>
    <row r="87" spans="1:10" ht="12.75" customHeight="1">
      <c r="J87" s="333" t="s">
        <v>906</v>
      </c>
    </row>
    <row r="88" spans="1:10" ht="12.75" customHeight="1"/>
    <row r="89" spans="1:10" ht="12.75" customHeight="1"/>
    <row r="90" spans="1:10" ht="12.75" customHeight="1"/>
    <row r="91" spans="1:10" ht="12.75" customHeight="1"/>
    <row r="92" spans="1:10" ht="12.75" customHeight="1"/>
  </sheetData>
  <mergeCells count="30">
    <mergeCell ref="F81:H81"/>
    <mergeCell ref="E45:F45"/>
    <mergeCell ref="G45:H45"/>
    <mergeCell ref="E46:F46"/>
    <mergeCell ref="G46:H46"/>
    <mergeCell ref="E47:F47"/>
    <mergeCell ref="G47:H47"/>
    <mergeCell ref="F77:H77"/>
    <mergeCell ref="F78:H78"/>
    <mergeCell ref="F79:H79"/>
    <mergeCell ref="F80:H80"/>
    <mergeCell ref="I8:J8"/>
    <mergeCell ref="F38:H38"/>
    <mergeCell ref="F39:H39"/>
    <mergeCell ref="F40:H40"/>
    <mergeCell ref="F41:H41"/>
    <mergeCell ref="E6:F6"/>
    <mergeCell ref="G6:H6"/>
    <mergeCell ref="E7:F7"/>
    <mergeCell ref="G7:H7"/>
    <mergeCell ref="E8:F8"/>
    <mergeCell ref="G8:H8"/>
    <mergeCell ref="C36:C37"/>
    <mergeCell ref="D36:E36"/>
    <mergeCell ref="I36:J36"/>
    <mergeCell ref="C75:C76"/>
    <mergeCell ref="D75:E75"/>
    <mergeCell ref="I75:J75"/>
    <mergeCell ref="F42:H42"/>
    <mergeCell ref="I47:J47"/>
  </mergeCells>
  <hyperlinks>
    <hyperlink ref="A85" location="'2 Sadržaj'!A1" display="Sadržaj / Contents"/>
  </hyperlinks>
  <pageMargins left="0.7" right="0.7" top="0.75" bottom="0.75" header="0.3" footer="0.3"/>
  <pageSetup paperSize="9" scale="5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78"/>
  <sheetViews>
    <sheetView showGridLines="0" zoomScaleNormal="100" workbookViewId="0"/>
  </sheetViews>
  <sheetFormatPr defaultRowHeight="15"/>
  <sheetData>
    <row r="1" spans="1:13" ht="12.75" customHeight="1">
      <c r="A1" s="24" t="s">
        <v>1185</v>
      </c>
      <c r="M1" s="28" t="str">
        <f>Naslovnica!A20</f>
        <v>Veljača 2012.</v>
      </c>
    </row>
    <row r="2" spans="1:13" ht="12.75" customHeight="1">
      <c r="A2" s="29" t="s">
        <v>907</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61" t="s">
        <v>898</v>
      </c>
    </row>
    <row r="36" spans="1:13" ht="12.75" customHeight="1">
      <c r="A36" s="462" t="s">
        <v>899</v>
      </c>
    </row>
    <row r="37" spans="1:13" ht="12.75" customHeight="1">
      <c r="M37" s="484" t="str">
        <f>'4 Tablica-Grafikon 2'!F5</f>
        <v>Siječanj 2012.</v>
      </c>
    </row>
    <row r="38" spans="1:13" ht="12.75" customHeight="1">
      <c r="M38" s="485" t="str">
        <f>'4 Tablica-Grafikon 2'!F6</f>
        <v>January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61" t="s">
        <v>898</v>
      </c>
    </row>
    <row r="72" spans="1:1" ht="12.75" customHeight="1">
      <c r="A72" s="462" t="s">
        <v>899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908</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42"/>
  <sheetViews>
    <sheetView showGridLines="0" zoomScaleNormal="100" workbookViewId="0"/>
  </sheetViews>
  <sheetFormatPr defaultRowHeight="15"/>
  <sheetData>
    <row r="1" spans="1:13" ht="12.75" customHeight="1">
      <c r="A1" s="24" t="s">
        <v>909</v>
      </c>
      <c r="M1" s="28" t="str">
        <f>Naslovnica!A20</f>
        <v>Veljača 2012.</v>
      </c>
    </row>
    <row r="2" spans="1:13" ht="12.75" customHeight="1">
      <c r="A2" s="29" t="s">
        <v>910</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61" t="s">
        <v>898</v>
      </c>
    </row>
    <row r="36" spans="1:13" ht="12.75" customHeight="1">
      <c r="A36" s="462" t="s">
        <v>899</v>
      </c>
    </row>
    <row r="37" spans="1:13" ht="12.75" customHeight="1">
      <c r="M37" s="484" t="str">
        <f>'4 Tablica-Grafikon 2'!F5</f>
        <v>Siječanj 2012.</v>
      </c>
    </row>
    <row r="38" spans="1:13" ht="12.75" customHeight="1">
      <c r="M38" s="485" t="str">
        <f>'4 Tablica-Grafikon 2'!F6</f>
        <v>January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61" t="s">
        <v>898</v>
      </c>
    </row>
    <row r="72" spans="1:1" ht="12.75" customHeight="1">
      <c r="A72" s="462" t="s">
        <v>899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911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40"/>
  <sheetViews>
    <sheetView showGridLines="0" zoomScaleNormal="100" workbookViewId="0"/>
  </sheetViews>
  <sheetFormatPr defaultRowHeight="15"/>
  <sheetData>
    <row r="1" spans="1:13" ht="12.75" customHeight="1">
      <c r="A1" s="24" t="s">
        <v>145</v>
      </c>
      <c r="M1" s="28" t="str">
        <f>Naslovnica!A20</f>
        <v>Veljača 2012.</v>
      </c>
    </row>
    <row r="2" spans="1:13" ht="12.75" customHeight="1">
      <c r="A2" s="486" t="s">
        <v>912</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61" t="s">
        <v>898</v>
      </c>
    </row>
    <row r="37" spans="1:13" ht="12.75" customHeight="1">
      <c r="A37" s="462" t="s">
        <v>899</v>
      </c>
    </row>
    <row r="38" spans="1:13" ht="12.75" customHeight="1">
      <c r="M38" s="484" t="str">
        <f>'4 Tablica-Grafikon 2'!F5</f>
        <v>Siječanj 2012.</v>
      </c>
    </row>
    <row r="39" spans="1:13" ht="12.75" customHeight="1">
      <c r="M39" s="485" t="str">
        <f>'4 Tablica-Grafikon 2'!F6</f>
        <v>January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61" t="s">
        <v>898</v>
      </c>
    </row>
    <row r="74" spans="1:1" ht="12.75" customHeight="1">
      <c r="A74" s="462" t="s">
        <v>899</v>
      </c>
    </row>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913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89"/>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0" ht="12.75" customHeight="1">
      <c r="A1" s="151" t="s">
        <v>914</v>
      </c>
    </row>
    <row r="2" spans="1:10" ht="12.75" customHeight="1">
      <c r="A2" s="152" t="s">
        <v>915</v>
      </c>
    </row>
    <row r="3" spans="1:10" ht="12.75" customHeight="1">
      <c r="A3" s="461" t="s">
        <v>878</v>
      </c>
    </row>
    <row r="4" spans="1:10" ht="12.75" customHeight="1">
      <c r="A4" s="462" t="s">
        <v>879</v>
      </c>
    </row>
    <row r="5" spans="1:10" ht="12.75" customHeight="1"/>
    <row r="6" spans="1:10" ht="12.75" customHeight="1">
      <c r="E6" s="812" t="str">
        <f>Naslovnica!A20</f>
        <v>Veljača 2012.</v>
      </c>
      <c r="F6" s="808"/>
      <c r="G6" s="812" t="s">
        <v>880</v>
      </c>
      <c r="H6" s="808"/>
    </row>
    <row r="7" spans="1:10" ht="12.75" customHeight="1">
      <c r="E7" s="805" t="str">
        <f>Naslovnica!A24</f>
        <v>February 2012</v>
      </c>
      <c r="F7" s="806"/>
      <c r="G7" s="805" t="s">
        <v>881</v>
      </c>
      <c r="H7" s="806"/>
    </row>
    <row r="8" spans="1:10" ht="12.75" customHeight="1">
      <c r="A8" s="418"/>
      <c r="B8" s="419"/>
      <c r="C8" s="419"/>
      <c r="D8" s="419"/>
      <c r="E8" s="797" t="s">
        <v>715</v>
      </c>
      <c r="F8" s="798"/>
      <c r="G8" s="797" t="s">
        <v>715</v>
      </c>
      <c r="H8" s="798"/>
      <c r="I8" s="798" t="s">
        <v>716</v>
      </c>
      <c r="J8" s="798"/>
    </row>
    <row r="9" spans="1:10" ht="12.75" customHeight="1">
      <c r="A9" s="420" t="s">
        <v>717</v>
      </c>
      <c r="B9" s="420" t="s">
        <v>718</v>
      </c>
      <c r="C9" s="377" t="s">
        <v>719</v>
      </c>
      <c r="D9" s="377" t="s">
        <v>720</v>
      </c>
      <c r="E9" s="377" t="s">
        <v>721</v>
      </c>
      <c r="F9" s="377" t="s">
        <v>383</v>
      </c>
      <c r="G9" s="377" t="s">
        <v>721</v>
      </c>
      <c r="H9" s="377" t="s">
        <v>383</v>
      </c>
      <c r="I9" s="377" t="s">
        <v>721</v>
      </c>
      <c r="J9" s="377" t="s">
        <v>383</v>
      </c>
    </row>
    <row r="10" spans="1:10" ht="12.75" customHeight="1">
      <c r="A10" s="421" t="s">
        <v>722</v>
      </c>
      <c r="B10" s="421" t="s">
        <v>723</v>
      </c>
      <c r="C10" s="422" t="s">
        <v>724</v>
      </c>
      <c r="D10" s="422" t="s">
        <v>725</v>
      </c>
      <c r="E10" s="422" t="s">
        <v>726</v>
      </c>
      <c r="F10" s="422" t="s">
        <v>727</v>
      </c>
      <c r="G10" s="422" t="s">
        <v>726</v>
      </c>
      <c r="H10" s="422" t="s">
        <v>727</v>
      </c>
      <c r="I10" s="422" t="s">
        <v>726</v>
      </c>
      <c r="J10" s="422" t="s">
        <v>727</v>
      </c>
    </row>
    <row r="11" spans="1:10" ht="12.75" customHeight="1">
      <c r="A11" s="463" t="s">
        <v>1289</v>
      </c>
      <c r="B11" s="463" t="s">
        <v>739</v>
      </c>
      <c r="C11" s="464" t="s">
        <v>733</v>
      </c>
      <c r="D11" s="464" t="s">
        <v>740</v>
      </c>
      <c r="E11" s="465">
        <v>23104592.629999999</v>
      </c>
      <c r="F11" s="466">
        <v>10.715015918046868</v>
      </c>
      <c r="G11" s="465">
        <v>25422641.120000001</v>
      </c>
      <c r="H11" s="466">
        <v>11.79003709963238</v>
      </c>
      <c r="I11" s="467">
        <v>-9.1180474879000384E-2</v>
      </c>
      <c r="J11" s="467">
        <v>-9.1180474879000384E-2</v>
      </c>
    </row>
    <row r="12" spans="1:10" ht="12.75" customHeight="1">
      <c r="A12" s="463" t="s">
        <v>741</v>
      </c>
      <c r="B12" s="463" t="s">
        <v>739</v>
      </c>
      <c r="C12" s="468" t="s">
        <v>733</v>
      </c>
      <c r="D12" s="468" t="s">
        <v>740</v>
      </c>
      <c r="E12" s="469">
        <v>71573852.109999999</v>
      </c>
      <c r="F12" s="466">
        <v>83.991316656183898</v>
      </c>
      <c r="G12" s="469">
        <v>67689408.019999996</v>
      </c>
      <c r="H12" s="466">
        <v>83.595223693044559</v>
      </c>
      <c r="I12" s="467">
        <v>5.7386291350816299E-2</v>
      </c>
      <c r="J12" s="467">
        <v>4.7382248128644555E-3</v>
      </c>
    </row>
    <row r="13" spans="1:10" ht="12.75" customHeight="1">
      <c r="A13" s="463" t="s">
        <v>744</v>
      </c>
      <c r="B13" s="463" t="s">
        <v>745</v>
      </c>
      <c r="C13" s="468" t="s">
        <v>733</v>
      </c>
      <c r="D13" s="468" t="s">
        <v>740</v>
      </c>
      <c r="E13" s="469">
        <v>171817082.11000001</v>
      </c>
      <c r="F13" s="466">
        <v>112.11867111125659</v>
      </c>
      <c r="G13" s="469">
        <v>189986560.62</v>
      </c>
      <c r="H13" s="466">
        <v>111.79691164324363</v>
      </c>
      <c r="I13" s="467">
        <v>-9.5635598911343656E-2</v>
      </c>
      <c r="J13" s="467">
        <v>2.878071167473184E-3</v>
      </c>
    </row>
    <row r="14" spans="1:10" ht="12.75" customHeight="1">
      <c r="A14" s="463" t="s">
        <v>755</v>
      </c>
      <c r="B14" s="463" t="s">
        <v>1284</v>
      </c>
      <c r="C14" s="464" t="s">
        <v>733</v>
      </c>
      <c r="D14" s="464" t="s">
        <v>740</v>
      </c>
      <c r="E14" s="469">
        <v>5139027.51</v>
      </c>
      <c r="F14" s="466">
        <v>102.17736939620968</v>
      </c>
      <c r="G14" s="469">
        <v>5126357.2699999996</v>
      </c>
      <c r="H14" s="466">
        <v>101.92545173468726</v>
      </c>
      <c r="I14" s="467">
        <v>2.4715873928935483E-3</v>
      </c>
      <c r="J14" s="467">
        <v>2.4715873928935483E-3</v>
      </c>
    </row>
    <row r="15" spans="1:10" ht="12.75" customHeight="1">
      <c r="A15" s="463" t="s">
        <v>763</v>
      </c>
      <c r="B15" s="463" t="s">
        <v>757</v>
      </c>
      <c r="C15" s="464" t="s">
        <v>733</v>
      </c>
      <c r="D15" s="464" t="s">
        <v>740</v>
      </c>
      <c r="E15" s="469">
        <v>375412720.04000002</v>
      </c>
      <c r="F15" s="466">
        <v>827.03722340898389</v>
      </c>
      <c r="G15" s="469">
        <v>512541512.49000001</v>
      </c>
      <c r="H15" s="466">
        <v>823.72012456650646</v>
      </c>
      <c r="I15" s="467">
        <v>-0.26754670423437255</v>
      </c>
      <c r="J15" s="467">
        <v>4.0269731715285584E-3</v>
      </c>
    </row>
    <row r="16" spans="1:10" ht="12.75" customHeight="1">
      <c r="A16" s="463" t="s">
        <v>766</v>
      </c>
      <c r="B16" s="463" t="s">
        <v>757</v>
      </c>
      <c r="C16" s="468" t="s">
        <v>733</v>
      </c>
      <c r="D16" s="468" t="s">
        <v>740</v>
      </c>
      <c r="E16" s="470">
        <v>588067086.35000002</v>
      </c>
      <c r="F16" s="471">
        <v>142.76868148902477</v>
      </c>
      <c r="G16" s="470">
        <v>741972439.72000003</v>
      </c>
      <c r="H16" s="471">
        <v>142.39204138559495</v>
      </c>
      <c r="I16" s="467">
        <v>-0.20742731822772242</v>
      </c>
      <c r="J16" s="467">
        <v>2.6450923785121816E-3</v>
      </c>
    </row>
    <row r="17" spans="1:10" ht="12.75" customHeight="1">
      <c r="A17" s="463" t="s">
        <v>773</v>
      </c>
      <c r="B17" s="463" t="s">
        <v>771</v>
      </c>
      <c r="C17" s="464" t="s">
        <v>733</v>
      </c>
      <c r="D17" s="464" t="s">
        <v>740</v>
      </c>
      <c r="E17" s="470">
        <v>5826909.21</v>
      </c>
      <c r="F17" s="471">
        <v>764.1278831409295</v>
      </c>
      <c r="G17" s="470">
        <v>6430727.0199999996</v>
      </c>
      <c r="H17" s="471">
        <v>760.54698741894731</v>
      </c>
      <c r="I17" s="467">
        <v>-9.3895730315108228E-2</v>
      </c>
      <c r="J17" s="467">
        <v>4.708316226633924E-3</v>
      </c>
    </row>
    <row r="18" spans="1:10" ht="12.75" customHeight="1">
      <c r="A18" s="463" t="s">
        <v>775</v>
      </c>
      <c r="B18" s="463" t="s">
        <v>771</v>
      </c>
      <c r="C18" s="468" t="s">
        <v>733</v>
      </c>
      <c r="D18" s="468" t="s">
        <v>740</v>
      </c>
      <c r="E18" s="470">
        <v>243007180.77000001</v>
      </c>
      <c r="F18" s="471">
        <v>136.22152738425564</v>
      </c>
      <c r="G18" s="470">
        <v>231111257.62</v>
      </c>
      <c r="H18" s="471">
        <v>135.87432936794406</v>
      </c>
      <c r="I18" s="467">
        <v>5.1472711768803636E-2</v>
      </c>
      <c r="J18" s="467">
        <v>2.5552878010635105E-3</v>
      </c>
    </row>
    <row r="19" spans="1:10" ht="12.75" customHeight="1">
      <c r="A19" s="463" t="s">
        <v>781</v>
      </c>
      <c r="B19" s="463" t="s">
        <v>780</v>
      </c>
      <c r="C19" s="464" t="s">
        <v>733</v>
      </c>
      <c r="D19" s="464" t="s">
        <v>740</v>
      </c>
      <c r="E19" s="470">
        <v>147612039.55000001</v>
      </c>
      <c r="F19" s="471">
        <v>143.08177131450094</v>
      </c>
      <c r="G19" s="470">
        <v>155004558.78</v>
      </c>
      <c r="H19" s="471">
        <v>142.7391458569754</v>
      </c>
      <c r="I19" s="467">
        <v>-4.769226975119023E-2</v>
      </c>
      <c r="J19" s="467">
        <v>2.4003608503364582E-3</v>
      </c>
    </row>
    <row r="20" spans="1:10" ht="12.75" customHeight="1">
      <c r="A20" s="463" t="s">
        <v>809</v>
      </c>
      <c r="B20" s="463" t="s">
        <v>807</v>
      </c>
      <c r="C20" s="464" t="s">
        <v>733</v>
      </c>
      <c r="D20" s="464" t="s">
        <v>740</v>
      </c>
      <c r="E20" s="470">
        <v>107135782.03</v>
      </c>
      <c r="F20" s="471">
        <v>1225.4844870970605</v>
      </c>
      <c r="G20" s="470">
        <v>110434313.06</v>
      </c>
      <c r="H20" s="471">
        <v>1221.6426617709471</v>
      </c>
      <c r="I20" s="467">
        <v>-2.9868715063296247E-2</v>
      </c>
      <c r="J20" s="467">
        <v>3.1448028513871851E-3</v>
      </c>
    </row>
    <row r="21" spans="1:10" ht="12.75" customHeight="1">
      <c r="A21" s="463" t="s">
        <v>828</v>
      </c>
      <c r="B21" s="463" t="s">
        <v>823</v>
      </c>
      <c r="C21" s="464" t="s">
        <v>733</v>
      </c>
      <c r="D21" s="464" t="s">
        <v>740</v>
      </c>
      <c r="E21" s="470">
        <v>218750197.22</v>
      </c>
      <c r="F21" s="471">
        <v>126.15924750577837</v>
      </c>
      <c r="G21" s="470">
        <v>240054943.59999999</v>
      </c>
      <c r="H21" s="471">
        <v>125.82884381245653</v>
      </c>
      <c r="I21" s="467">
        <v>-8.8749459021763677E-2</v>
      </c>
      <c r="J21" s="467">
        <v>2.625818399907498E-3</v>
      </c>
    </row>
    <row r="22" spans="1:10" ht="12.75" customHeight="1">
      <c r="A22" s="463" t="s">
        <v>832</v>
      </c>
      <c r="B22" s="463" t="s">
        <v>831</v>
      </c>
      <c r="C22" s="464" t="s">
        <v>733</v>
      </c>
      <c r="D22" s="464" t="s">
        <v>740</v>
      </c>
      <c r="E22" s="470">
        <v>36153552.890000001</v>
      </c>
      <c r="F22" s="471">
        <v>711.66951017459735</v>
      </c>
      <c r="G22" s="470">
        <v>39747532.890000001</v>
      </c>
      <c r="H22" s="471">
        <v>727.58656393002161</v>
      </c>
      <c r="I22" s="467">
        <v>-9.0420203184590653E-2</v>
      </c>
      <c r="J22" s="467">
        <v>-2.1876508644482207E-2</v>
      </c>
    </row>
    <row r="23" spans="1:10" ht="12.75" customHeight="1">
      <c r="A23" s="472" t="s">
        <v>834</v>
      </c>
      <c r="B23" s="472" t="s">
        <v>831</v>
      </c>
      <c r="C23" s="473" t="s">
        <v>733</v>
      </c>
      <c r="D23" s="473" t="s">
        <v>740</v>
      </c>
      <c r="E23" s="474">
        <v>292109260.02999997</v>
      </c>
      <c r="F23" s="475">
        <v>983.08792539600074</v>
      </c>
      <c r="G23" s="474">
        <v>293984463.13</v>
      </c>
      <c r="H23" s="475">
        <v>979.08861957977319</v>
      </c>
      <c r="I23" s="467">
        <v>-6.3785789222841061E-3</v>
      </c>
      <c r="J23" s="467">
        <v>4.0847230130649503E-3</v>
      </c>
    </row>
    <row r="24" spans="1:10" ht="12.75" customHeight="1">
      <c r="A24" s="463" t="s">
        <v>837</v>
      </c>
      <c r="B24" s="463" t="s">
        <v>831</v>
      </c>
      <c r="C24" s="464" t="s">
        <v>733</v>
      </c>
      <c r="D24" s="464" t="s">
        <v>740</v>
      </c>
      <c r="E24" s="470">
        <v>855998972.20000005</v>
      </c>
      <c r="F24" s="471">
        <v>136.03568865436552</v>
      </c>
      <c r="G24" s="470">
        <v>984302882.75999999</v>
      </c>
      <c r="H24" s="471">
        <v>135.66281777409606</v>
      </c>
      <c r="I24" s="467">
        <v>-0.13035003026734404</v>
      </c>
      <c r="J24" s="467">
        <v>2.7485119827774795E-3</v>
      </c>
    </row>
    <row r="25" spans="1:10" ht="12.75" customHeight="1">
      <c r="A25" s="463" t="s">
        <v>840</v>
      </c>
      <c r="B25" s="463" t="s">
        <v>839</v>
      </c>
      <c r="C25" s="468" t="s">
        <v>733</v>
      </c>
      <c r="D25" s="464" t="s">
        <v>740</v>
      </c>
      <c r="E25" s="470">
        <v>5170798.17</v>
      </c>
      <c r="F25" s="471">
        <v>81.987790173166857</v>
      </c>
      <c r="G25" s="470">
        <v>5196494.09</v>
      </c>
      <c r="H25" s="471">
        <v>82.395222764423167</v>
      </c>
      <c r="I25" s="467">
        <v>-4.9448569660549557E-3</v>
      </c>
      <c r="J25" s="467">
        <v>-4.9448569660549557E-3</v>
      </c>
    </row>
    <row r="26" spans="1:10" ht="12.75" customHeight="1">
      <c r="A26" s="463" t="s">
        <v>845</v>
      </c>
      <c r="B26" s="463" t="s">
        <v>843</v>
      </c>
      <c r="C26" s="464" t="s">
        <v>733</v>
      </c>
      <c r="D26" s="464" t="s">
        <v>740</v>
      </c>
      <c r="E26" s="470">
        <v>757157830.71000004</v>
      </c>
      <c r="F26" s="471">
        <v>149.66604028242162</v>
      </c>
      <c r="G26" s="470">
        <v>882442667.51999998</v>
      </c>
      <c r="H26" s="471">
        <v>149.21383219090905</v>
      </c>
      <c r="I26" s="467">
        <v>-0.1419750442961899</v>
      </c>
      <c r="J26" s="467">
        <v>3.0306043673886673E-3</v>
      </c>
    </row>
    <row r="27" spans="1:10" ht="12.75" customHeight="1">
      <c r="A27" s="463" t="s">
        <v>847</v>
      </c>
      <c r="B27" s="463" t="s">
        <v>843</v>
      </c>
      <c r="C27" s="468" t="s">
        <v>733</v>
      </c>
      <c r="D27" s="468" t="s">
        <v>740</v>
      </c>
      <c r="E27" s="470">
        <v>101386635.84999999</v>
      </c>
      <c r="F27" s="471">
        <v>767.27304415547167</v>
      </c>
      <c r="G27" s="470">
        <v>100884007.29000001</v>
      </c>
      <c r="H27" s="471">
        <v>764.19176485746254</v>
      </c>
      <c r="I27" s="467">
        <v>4.9822422156085011E-3</v>
      </c>
      <c r="J27" s="467">
        <v>4.0320760307903658E-3</v>
      </c>
    </row>
    <row r="28" spans="1:10" ht="12.75" customHeight="1">
      <c r="A28" s="463" t="s">
        <v>853</v>
      </c>
      <c r="B28" s="463" t="s">
        <v>852</v>
      </c>
      <c r="C28" s="468" t="s">
        <v>733</v>
      </c>
      <c r="D28" s="468" t="s">
        <v>740</v>
      </c>
      <c r="E28" s="470">
        <v>26480652.02</v>
      </c>
      <c r="F28" s="471">
        <v>140.44622630393314</v>
      </c>
      <c r="G28" s="470">
        <v>27843420.359999999</v>
      </c>
      <c r="H28" s="471">
        <v>139.89933988732105</v>
      </c>
      <c r="I28" s="467">
        <v>-4.8943999062620924E-2</v>
      </c>
      <c r="J28" s="467">
        <v>3.9091422236343654E-3</v>
      </c>
    </row>
    <row r="29" spans="1:10" ht="12.75" customHeight="1">
      <c r="A29" s="463" t="s">
        <v>855</v>
      </c>
      <c r="B29" s="463" t="s">
        <v>856</v>
      </c>
      <c r="C29" s="464" t="s">
        <v>733</v>
      </c>
      <c r="D29" s="464" t="s">
        <v>740</v>
      </c>
      <c r="E29" s="470">
        <v>184820102.44</v>
      </c>
      <c r="F29" s="471">
        <v>119.73752184330145</v>
      </c>
      <c r="G29" s="470">
        <v>185213291.50999999</v>
      </c>
      <c r="H29" s="471">
        <v>119.36774737060766</v>
      </c>
      <c r="I29" s="467">
        <v>-2.1228987768340257E-3</v>
      </c>
      <c r="J29" s="467">
        <v>3.0977754111898292E-3</v>
      </c>
    </row>
    <row r="30" spans="1:10" ht="12.75" customHeight="1">
      <c r="A30" s="463" t="s">
        <v>865</v>
      </c>
      <c r="B30" s="463" t="s">
        <v>861</v>
      </c>
      <c r="C30" s="464" t="s">
        <v>733</v>
      </c>
      <c r="D30" s="464" t="s">
        <v>740</v>
      </c>
      <c r="E30" s="470">
        <v>132673548.34</v>
      </c>
      <c r="F30" s="471">
        <v>1086.8859832397391</v>
      </c>
      <c r="G30" s="470">
        <v>143407431.91</v>
      </c>
      <c r="H30" s="471">
        <v>1082.5720037753867</v>
      </c>
      <c r="I30" s="467">
        <v>-7.4848865411217935E-2</v>
      </c>
      <c r="J30" s="467">
        <v>3.9849353662460008E-3</v>
      </c>
    </row>
    <row r="31" spans="1:10" ht="12.75" customHeight="1">
      <c r="A31" s="472" t="s">
        <v>867</v>
      </c>
      <c r="B31" s="463" t="s">
        <v>861</v>
      </c>
      <c r="C31" s="464" t="s">
        <v>733</v>
      </c>
      <c r="D31" s="473" t="s">
        <v>740</v>
      </c>
      <c r="E31" s="470">
        <v>2301760830.73</v>
      </c>
      <c r="F31" s="471">
        <v>167.80600395217903</v>
      </c>
      <c r="G31" s="470">
        <v>2520285496.0799999</v>
      </c>
      <c r="H31" s="471">
        <v>167.30426443019567</v>
      </c>
      <c r="I31" s="467">
        <v>-8.6706313903678223E-2</v>
      </c>
      <c r="J31" s="467">
        <v>2.998964334185894E-3</v>
      </c>
    </row>
    <row r="32" spans="1:10" ht="12.75" customHeight="1"/>
    <row r="33" spans="1:10" ht="24.75" customHeight="1">
      <c r="B33" s="481"/>
      <c r="C33" s="804" t="s">
        <v>1194</v>
      </c>
      <c r="D33" s="753" t="s">
        <v>1195</v>
      </c>
      <c r="E33" s="753"/>
      <c r="F33" s="640"/>
      <c r="G33" s="641"/>
      <c r="H33" s="641"/>
      <c r="I33" s="753" t="s">
        <v>1196</v>
      </c>
      <c r="J33" s="753"/>
    </row>
    <row r="34" spans="1:10" ht="24.75" customHeight="1">
      <c r="B34" s="481"/>
      <c r="C34" s="804"/>
      <c r="D34" s="640" t="s">
        <v>1197</v>
      </c>
      <c r="E34" s="640" t="s">
        <v>1198</v>
      </c>
      <c r="F34" s="641"/>
      <c r="G34" s="641"/>
      <c r="H34" s="641"/>
      <c r="I34" s="640" t="s">
        <v>1197</v>
      </c>
      <c r="J34" s="640" t="s">
        <v>1198</v>
      </c>
    </row>
    <row r="35" spans="1:10" ht="22.5" customHeight="1">
      <c r="B35" s="283" t="s">
        <v>886</v>
      </c>
      <c r="C35" s="697">
        <v>4</v>
      </c>
      <c r="D35" s="698">
        <v>2.9078208182030496E-2</v>
      </c>
      <c r="E35" s="698">
        <v>3.44929400940297E-3</v>
      </c>
      <c r="F35" s="810" t="s">
        <v>887</v>
      </c>
      <c r="G35" s="811"/>
      <c r="H35" s="811"/>
      <c r="I35" s="700">
        <v>-0.26754670423437255</v>
      </c>
      <c r="J35" s="701">
        <v>0</v>
      </c>
    </row>
    <row r="36" spans="1:10" ht="22.5" customHeight="1">
      <c r="B36" s="283" t="s">
        <v>888</v>
      </c>
      <c r="C36" s="699">
        <v>0</v>
      </c>
      <c r="D36" s="698">
        <v>0</v>
      </c>
      <c r="E36" s="698">
        <v>0</v>
      </c>
      <c r="F36" s="810" t="s">
        <v>889</v>
      </c>
      <c r="G36" s="811"/>
      <c r="H36" s="811"/>
      <c r="I36" s="700">
        <v>5.7386291350816299E-2</v>
      </c>
      <c r="J36" s="701">
        <v>0</v>
      </c>
    </row>
    <row r="37" spans="1:10" ht="22.5" customHeight="1">
      <c r="B37" s="283" t="s">
        <v>890</v>
      </c>
      <c r="C37" s="699">
        <v>3</v>
      </c>
      <c r="D37" s="698">
        <v>-6.2181845009881997E-2</v>
      </c>
      <c r="E37" s="698">
        <v>-3.9333946829845846E-2</v>
      </c>
      <c r="F37" s="810" t="s">
        <v>891</v>
      </c>
      <c r="G37" s="811"/>
      <c r="H37" s="811"/>
      <c r="I37" s="700">
        <v>-6.6303534688880478E-2</v>
      </c>
      <c r="J37" s="700">
        <v>-2.7581225098885472E-3</v>
      </c>
    </row>
    <row r="38" spans="1:10" ht="22.5" customHeight="1">
      <c r="B38" s="283" t="s">
        <v>892</v>
      </c>
      <c r="C38" s="699">
        <v>14</v>
      </c>
      <c r="D38" s="698">
        <v>-9.4438680440354722E-2</v>
      </c>
      <c r="E38" s="698">
        <v>3.3060065531618698E-3</v>
      </c>
      <c r="F38" s="810" t="s">
        <v>893</v>
      </c>
      <c r="G38" s="811"/>
      <c r="H38" s="811"/>
      <c r="I38" s="701">
        <v>0</v>
      </c>
      <c r="J38" s="700">
        <v>-9.1180474879000384E-2</v>
      </c>
    </row>
    <row r="39" spans="1:10" ht="22.5" customHeight="1">
      <c r="B39" s="483" t="s">
        <v>894</v>
      </c>
      <c r="C39" s="699">
        <v>21</v>
      </c>
      <c r="D39" s="698">
        <v>-6.6303534688880478E-2</v>
      </c>
      <c r="E39" s="698">
        <v>-2.7581225098885472E-3</v>
      </c>
      <c r="F39" s="810" t="s">
        <v>895</v>
      </c>
      <c r="G39" s="811"/>
      <c r="H39" s="811"/>
      <c r="I39" s="701">
        <v>0</v>
      </c>
      <c r="J39" s="700">
        <v>4.7382248128644555E-3</v>
      </c>
    </row>
    <row r="40" spans="1:10" ht="12.75" customHeight="1"/>
    <row r="41" spans="1:10" ht="12.75" customHeight="1"/>
    <row r="42" spans="1:10" ht="12.75" customHeight="1">
      <c r="E42" s="807" t="str">
        <f>'4 Tablica-Grafikon 2'!F5</f>
        <v>Siječanj 2012.</v>
      </c>
      <c r="F42" s="808"/>
      <c r="G42" s="812" t="s">
        <v>880</v>
      </c>
      <c r="H42" s="808"/>
    </row>
    <row r="43" spans="1:10" ht="12.75" customHeight="1">
      <c r="E43" s="809" t="str">
        <f>'4 Tablica-Grafikon 2'!F6</f>
        <v>January 2012</v>
      </c>
      <c r="F43" s="806"/>
      <c r="G43" s="805" t="s">
        <v>881</v>
      </c>
      <c r="H43" s="806"/>
    </row>
    <row r="44" spans="1:10" ht="12.75" customHeight="1">
      <c r="A44" s="418"/>
      <c r="B44" s="419"/>
      <c r="C44" s="419"/>
      <c r="D44" s="419"/>
      <c r="E44" s="797" t="s">
        <v>715</v>
      </c>
      <c r="F44" s="798"/>
      <c r="G44" s="797" t="s">
        <v>715</v>
      </c>
      <c r="H44" s="798"/>
      <c r="I44" s="798" t="s">
        <v>716</v>
      </c>
      <c r="J44" s="798"/>
    </row>
    <row r="45" spans="1:10" ht="12.75" customHeight="1">
      <c r="A45" s="420" t="s">
        <v>717</v>
      </c>
      <c r="B45" s="420" t="s">
        <v>718</v>
      </c>
      <c r="C45" s="377" t="s">
        <v>719</v>
      </c>
      <c r="D45" s="377" t="s">
        <v>720</v>
      </c>
      <c r="E45" s="377" t="s">
        <v>721</v>
      </c>
      <c r="F45" s="377" t="s">
        <v>383</v>
      </c>
      <c r="G45" s="377" t="s">
        <v>721</v>
      </c>
      <c r="H45" s="377" t="s">
        <v>383</v>
      </c>
      <c r="I45" s="377" t="s">
        <v>721</v>
      </c>
      <c r="J45" s="377" t="s">
        <v>383</v>
      </c>
    </row>
    <row r="46" spans="1:10" ht="12.75" customHeight="1">
      <c r="A46" s="421" t="s">
        <v>722</v>
      </c>
      <c r="B46" s="421" t="s">
        <v>723</v>
      </c>
      <c r="C46" s="422" t="s">
        <v>724</v>
      </c>
      <c r="D46" s="422" t="s">
        <v>725</v>
      </c>
      <c r="E46" s="422" t="s">
        <v>726</v>
      </c>
      <c r="F46" s="422" t="s">
        <v>727</v>
      </c>
      <c r="G46" s="422" t="s">
        <v>726</v>
      </c>
      <c r="H46" s="422" t="s">
        <v>727</v>
      </c>
      <c r="I46" s="422" t="s">
        <v>726</v>
      </c>
      <c r="J46" s="422" t="s">
        <v>727</v>
      </c>
    </row>
    <row r="47" spans="1:10" ht="12.75" customHeight="1">
      <c r="A47" s="463" t="s">
        <v>1289</v>
      </c>
      <c r="B47" s="463" t="s">
        <v>739</v>
      </c>
      <c r="C47" s="464" t="s">
        <v>733</v>
      </c>
      <c r="D47" s="464" t="s">
        <v>740</v>
      </c>
      <c r="E47" s="465">
        <v>25422641.120000001</v>
      </c>
      <c r="F47" s="466">
        <v>11.79003709963238</v>
      </c>
      <c r="G47" s="465">
        <v>25244565.460000001</v>
      </c>
      <c r="H47" s="466">
        <v>11.707452500021688</v>
      </c>
      <c r="I47" s="467">
        <v>7.0540196178920933E-3</v>
      </c>
      <c r="J47" s="467">
        <v>7.0540196178920933E-3</v>
      </c>
    </row>
    <row r="48" spans="1:10" ht="12.75" customHeight="1">
      <c r="A48" s="463" t="s">
        <v>741</v>
      </c>
      <c r="B48" s="463" t="s">
        <v>739</v>
      </c>
      <c r="C48" s="468" t="s">
        <v>733</v>
      </c>
      <c r="D48" s="468" t="s">
        <v>740</v>
      </c>
      <c r="E48" s="469">
        <v>67689408.019999996</v>
      </c>
      <c r="F48" s="466">
        <v>83.595223693044559</v>
      </c>
      <c r="G48" s="469">
        <v>71729119.200000003</v>
      </c>
      <c r="H48" s="466">
        <v>82.960922321020888</v>
      </c>
      <c r="I48" s="467">
        <v>-5.6318984884454082E-2</v>
      </c>
      <c r="J48" s="467">
        <v>7.6457849584796733E-3</v>
      </c>
    </row>
    <row r="49" spans="1:10" ht="12.75" customHeight="1">
      <c r="A49" s="463" t="s">
        <v>744</v>
      </c>
      <c r="B49" s="463" t="s">
        <v>745</v>
      </c>
      <c r="C49" s="468" t="s">
        <v>733</v>
      </c>
      <c r="D49" s="468" t="s">
        <v>740</v>
      </c>
      <c r="E49" s="469">
        <v>189986560.62</v>
      </c>
      <c r="F49" s="466">
        <v>111.79691164324363</v>
      </c>
      <c r="G49" s="469">
        <v>190182632.08000001</v>
      </c>
      <c r="H49" s="466">
        <v>111.479866971815</v>
      </c>
      <c r="I49" s="467">
        <v>-1.0309640678309862E-3</v>
      </c>
      <c r="J49" s="467">
        <v>2.8439634890198295E-3</v>
      </c>
    </row>
    <row r="50" spans="1:10" ht="12.75" customHeight="1">
      <c r="A50" s="463" t="s">
        <v>755</v>
      </c>
      <c r="B50" s="463" t="s">
        <v>1284</v>
      </c>
      <c r="C50" s="464" t="s">
        <v>733</v>
      </c>
      <c r="D50" s="464" t="s">
        <v>740</v>
      </c>
      <c r="E50" s="469">
        <v>5126357.2699999996</v>
      </c>
      <c r="F50" s="466">
        <v>101.92545173468726</v>
      </c>
      <c r="G50" s="469">
        <v>5113052.3499999996</v>
      </c>
      <c r="H50" s="466">
        <v>101.66091496717985</v>
      </c>
      <c r="I50" s="467">
        <v>2.6021482060514245E-3</v>
      </c>
      <c r="J50" s="467">
        <v>2.6021482060516465E-3</v>
      </c>
    </row>
    <row r="51" spans="1:10" ht="12.75" customHeight="1">
      <c r="A51" s="463" t="s">
        <v>763</v>
      </c>
      <c r="B51" s="463" t="s">
        <v>757</v>
      </c>
      <c r="C51" s="464" t="s">
        <v>733</v>
      </c>
      <c r="D51" s="464" t="s">
        <v>740</v>
      </c>
      <c r="E51" s="469">
        <v>512541512.49000001</v>
      </c>
      <c r="F51" s="466">
        <v>823.72012456650646</v>
      </c>
      <c r="G51" s="469">
        <v>482403673.32999998</v>
      </c>
      <c r="H51" s="466">
        <v>817.83465878686025</v>
      </c>
      <c r="I51" s="467">
        <v>6.2474315238854938E-2</v>
      </c>
      <c r="J51" s="467">
        <v>7.1964005394151709E-3</v>
      </c>
    </row>
    <row r="52" spans="1:10" ht="12.75" customHeight="1">
      <c r="A52" s="463" t="s">
        <v>766</v>
      </c>
      <c r="B52" s="463" t="s">
        <v>757</v>
      </c>
      <c r="C52" s="468" t="s">
        <v>733</v>
      </c>
      <c r="D52" s="468" t="s">
        <v>740</v>
      </c>
      <c r="E52" s="470">
        <v>741972439.72000003</v>
      </c>
      <c r="F52" s="471">
        <v>142.39204138559495</v>
      </c>
      <c r="G52" s="470">
        <v>691582118.02999997</v>
      </c>
      <c r="H52" s="471">
        <v>142.00979930828385</v>
      </c>
      <c r="I52" s="467">
        <v>7.2862383766571392E-2</v>
      </c>
      <c r="J52" s="467">
        <v>2.6916598655373214E-3</v>
      </c>
    </row>
    <row r="53" spans="1:10" ht="12.75" customHeight="1">
      <c r="A53" s="463" t="s">
        <v>773</v>
      </c>
      <c r="B53" s="463" t="s">
        <v>771</v>
      </c>
      <c r="C53" s="464" t="s">
        <v>733</v>
      </c>
      <c r="D53" s="464" t="s">
        <v>740</v>
      </c>
      <c r="E53" s="470">
        <v>6430727.0199999996</v>
      </c>
      <c r="F53" s="471">
        <v>760.54698741894731</v>
      </c>
      <c r="G53" s="470">
        <v>6263043.1900000004</v>
      </c>
      <c r="H53" s="471">
        <v>754.66846707816762</v>
      </c>
      <c r="I53" s="467">
        <v>2.6773538823384513E-2</v>
      </c>
      <c r="J53" s="467">
        <v>7.7895401719108026E-3</v>
      </c>
    </row>
    <row r="54" spans="1:10" ht="12.75" customHeight="1">
      <c r="A54" s="463" t="s">
        <v>775</v>
      </c>
      <c r="B54" s="463" t="s">
        <v>771</v>
      </c>
      <c r="C54" s="468" t="s">
        <v>733</v>
      </c>
      <c r="D54" s="468" t="s">
        <v>740</v>
      </c>
      <c r="E54" s="470">
        <v>231111257.62</v>
      </c>
      <c r="F54" s="471">
        <v>135.87432936794406</v>
      </c>
      <c r="G54" s="470">
        <v>156520807.19</v>
      </c>
      <c r="H54" s="471">
        <v>135.51359460171091</v>
      </c>
      <c r="I54" s="467">
        <v>0.47655293739608018</v>
      </c>
      <c r="J54" s="467">
        <v>2.661982122851958E-3</v>
      </c>
    </row>
    <row r="55" spans="1:10" ht="12.75" customHeight="1">
      <c r="A55" s="463" t="s">
        <v>781</v>
      </c>
      <c r="B55" s="463" t="s">
        <v>780</v>
      </c>
      <c r="C55" s="464" t="s">
        <v>733</v>
      </c>
      <c r="D55" s="464" t="s">
        <v>740</v>
      </c>
      <c r="E55" s="470">
        <v>155004558.78</v>
      </c>
      <c r="F55" s="471">
        <v>142.7391458569754</v>
      </c>
      <c r="G55" s="474">
        <v>159159885.43000001</v>
      </c>
      <c r="H55" s="475">
        <v>142.47244476806051</v>
      </c>
      <c r="I55" s="467">
        <v>-2.6107876609571701E-2</v>
      </c>
      <c r="J55" s="467">
        <v>1.8719485676621517E-3</v>
      </c>
    </row>
    <row r="56" spans="1:10" ht="12.75" customHeight="1">
      <c r="A56" s="463" t="s">
        <v>809</v>
      </c>
      <c r="B56" s="463" t="s">
        <v>807</v>
      </c>
      <c r="C56" s="464" t="s">
        <v>733</v>
      </c>
      <c r="D56" s="464" t="s">
        <v>740</v>
      </c>
      <c r="E56" s="470">
        <v>110434313.06</v>
      </c>
      <c r="F56" s="471">
        <v>1221.6426617709471</v>
      </c>
      <c r="G56" s="470">
        <v>116775618.39</v>
      </c>
      <c r="H56" s="471">
        <v>1217.3889791905888</v>
      </c>
      <c r="I56" s="467">
        <v>-5.4303333327867298E-2</v>
      </c>
      <c r="J56" s="467">
        <v>3.494103078858668E-3</v>
      </c>
    </row>
    <row r="57" spans="1:10" ht="12.75" customHeight="1">
      <c r="A57" s="463" t="s">
        <v>818</v>
      </c>
      <c r="B57" s="463" t="s">
        <v>814</v>
      </c>
      <c r="C57" s="464" t="s">
        <v>733</v>
      </c>
      <c r="D57" s="464" t="s">
        <v>740</v>
      </c>
      <c r="E57" s="470">
        <v>246748.25</v>
      </c>
      <c r="F57" s="471">
        <v>98.699299999999994</v>
      </c>
      <c r="G57" s="470">
        <v>249888.43</v>
      </c>
      <c r="H57" s="471">
        <v>99.955371999999997</v>
      </c>
      <c r="I57" s="467">
        <v>-1.2566328100904856E-2</v>
      </c>
      <c r="J57" s="467">
        <v>-1.2566328100904856E-2</v>
      </c>
    </row>
    <row r="58" spans="1:10" ht="12.75" customHeight="1">
      <c r="A58" s="463" t="s">
        <v>828</v>
      </c>
      <c r="B58" s="463" t="s">
        <v>823</v>
      </c>
      <c r="C58" s="464" t="s">
        <v>733</v>
      </c>
      <c r="D58" s="464" t="s">
        <v>740</v>
      </c>
      <c r="E58" s="470">
        <v>240054943.59999999</v>
      </c>
      <c r="F58" s="471">
        <v>125.82884381245653</v>
      </c>
      <c r="G58" s="470">
        <v>216083535.16</v>
      </c>
      <c r="H58" s="471">
        <v>125.512591121913</v>
      </c>
      <c r="I58" s="467">
        <v>0.11093583980033594</v>
      </c>
      <c r="J58" s="467">
        <v>2.5196889628096297E-3</v>
      </c>
    </row>
    <row r="59" spans="1:10" ht="12.75" customHeight="1">
      <c r="A59" s="472" t="s">
        <v>832</v>
      </c>
      <c r="B59" s="472" t="s">
        <v>831</v>
      </c>
      <c r="C59" s="473" t="s">
        <v>733</v>
      </c>
      <c r="D59" s="473" t="s">
        <v>740</v>
      </c>
      <c r="E59" s="474">
        <v>39747532.890000001</v>
      </c>
      <c r="F59" s="475">
        <v>727.58656393002161</v>
      </c>
      <c r="G59" s="474">
        <v>42592383.530000001</v>
      </c>
      <c r="H59" s="475">
        <v>733.72321749831156</v>
      </c>
      <c r="I59" s="467">
        <v>-6.6792473306787947E-2</v>
      </c>
      <c r="J59" s="467">
        <v>-8.3637173009372123E-3</v>
      </c>
    </row>
    <row r="60" spans="1:10" ht="12.75" customHeight="1">
      <c r="A60" s="463" t="s">
        <v>834</v>
      </c>
      <c r="B60" s="463" t="s">
        <v>831</v>
      </c>
      <c r="C60" s="464" t="s">
        <v>733</v>
      </c>
      <c r="D60" s="464" t="s">
        <v>740</v>
      </c>
      <c r="E60" s="470">
        <v>293984463.13</v>
      </c>
      <c r="F60" s="471">
        <v>979.08861957977319</v>
      </c>
      <c r="G60" s="470">
        <v>296293927.24000001</v>
      </c>
      <c r="H60" s="471">
        <v>972.07781762953459</v>
      </c>
      <c r="I60" s="467">
        <v>-7.7945036927109523E-3</v>
      </c>
      <c r="J60" s="467">
        <v>7.2121818059123211E-3</v>
      </c>
    </row>
    <row r="61" spans="1:10" ht="12.75" customHeight="1">
      <c r="A61" s="463" t="s">
        <v>837</v>
      </c>
      <c r="B61" s="463" t="s">
        <v>831</v>
      </c>
      <c r="C61" s="468" t="s">
        <v>733</v>
      </c>
      <c r="D61" s="464" t="s">
        <v>740</v>
      </c>
      <c r="E61" s="470">
        <v>984302882.75999999</v>
      </c>
      <c r="F61" s="471">
        <v>135.66281777409606</v>
      </c>
      <c r="G61" s="470">
        <v>951326788.14999998</v>
      </c>
      <c r="H61" s="471">
        <v>135.36244479993158</v>
      </c>
      <c r="I61" s="467">
        <v>3.4663267155681687E-2</v>
      </c>
      <c r="J61" s="467">
        <v>2.2190274016433698E-3</v>
      </c>
    </row>
    <row r="62" spans="1:10" ht="12.75" customHeight="1">
      <c r="A62" s="463" t="s">
        <v>840</v>
      </c>
      <c r="B62" s="463" t="s">
        <v>839</v>
      </c>
      <c r="C62" s="464" t="s">
        <v>733</v>
      </c>
      <c r="D62" s="464" t="s">
        <v>740</v>
      </c>
      <c r="E62" s="470">
        <v>5196494.09</v>
      </c>
      <c r="F62" s="471">
        <v>82.395222764423167</v>
      </c>
      <c r="G62" s="470">
        <v>5209558.46</v>
      </c>
      <c r="H62" s="471">
        <v>82.602370440872619</v>
      </c>
      <c r="I62" s="467">
        <v>-2.5077691517065848E-3</v>
      </c>
      <c r="J62" s="467">
        <v>-2.5077691517064737E-3</v>
      </c>
    </row>
    <row r="63" spans="1:10" ht="12.75" customHeight="1">
      <c r="A63" s="463" t="s">
        <v>845</v>
      </c>
      <c r="B63" s="463" t="s">
        <v>843</v>
      </c>
      <c r="C63" s="468" t="s">
        <v>733</v>
      </c>
      <c r="D63" s="468" t="s">
        <v>740</v>
      </c>
      <c r="E63" s="470">
        <v>882442667.51999998</v>
      </c>
      <c r="F63" s="471">
        <v>149.21383219090905</v>
      </c>
      <c r="G63" s="470">
        <v>857212935.10000002</v>
      </c>
      <c r="H63" s="471">
        <v>148.84434001282142</v>
      </c>
      <c r="I63" s="467">
        <v>2.9432281510143987E-2</v>
      </c>
      <c r="J63" s="467">
        <v>2.482406640761825E-3</v>
      </c>
    </row>
    <row r="64" spans="1:10" ht="12.75" customHeight="1">
      <c r="A64" s="463" t="s">
        <v>847</v>
      </c>
      <c r="B64" s="463" t="s">
        <v>843</v>
      </c>
      <c r="C64" s="468" t="s">
        <v>733</v>
      </c>
      <c r="D64" s="468" t="s">
        <v>740</v>
      </c>
      <c r="E64" s="470">
        <v>100884007.29000001</v>
      </c>
      <c r="F64" s="471">
        <v>764.19176485746254</v>
      </c>
      <c r="G64" s="470">
        <v>110368879.45999999</v>
      </c>
      <c r="H64" s="471">
        <v>758.64355695374365</v>
      </c>
      <c r="I64" s="467">
        <v>-8.5937922142604539E-2</v>
      </c>
      <c r="J64" s="467">
        <v>7.3133263346980559E-3</v>
      </c>
    </row>
    <row r="65" spans="1:10" ht="12.75" customHeight="1">
      <c r="A65" s="463" t="s">
        <v>853</v>
      </c>
      <c r="B65" s="463" t="s">
        <v>852</v>
      </c>
      <c r="C65" s="464" t="s">
        <v>733</v>
      </c>
      <c r="D65" s="464" t="s">
        <v>740</v>
      </c>
      <c r="E65" s="470">
        <v>27843420.359999999</v>
      </c>
      <c r="F65" s="471">
        <v>139.89933988732105</v>
      </c>
      <c r="G65" s="470">
        <v>29385886.82</v>
      </c>
      <c r="H65" s="471">
        <v>139.43587169264754</v>
      </c>
      <c r="I65" s="467">
        <v>-5.2490042905569245E-2</v>
      </c>
      <c r="J65" s="467">
        <v>3.3238806416695521E-3</v>
      </c>
    </row>
    <row r="66" spans="1:10" ht="12.75" customHeight="1">
      <c r="A66" s="463" t="s">
        <v>855</v>
      </c>
      <c r="B66" s="463" t="s">
        <v>856</v>
      </c>
      <c r="C66" s="464" t="s">
        <v>733</v>
      </c>
      <c r="D66" s="464" t="s">
        <v>740</v>
      </c>
      <c r="E66" s="470">
        <v>185213291.50999999</v>
      </c>
      <c r="F66" s="471">
        <v>119.36774737060766</v>
      </c>
      <c r="G66" s="470">
        <v>211751005.49000001</v>
      </c>
      <c r="H66" s="471">
        <v>119.00570444439157</v>
      </c>
      <c r="I66" s="467">
        <v>-0.12532509075265419</v>
      </c>
      <c r="J66" s="467">
        <v>3.0422316972651409E-3</v>
      </c>
    </row>
    <row r="67" spans="1:10" ht="12.75" customHeight="1">
      <c r="A67" s="463" t="s">
        <v>865</v>
      </c>
      <c r="B67" s="463" t="s">
        <v>861</v>
      </c>
      <c r="C67" s="468" t="s">
        <v>733</v>
      </c>
      <c r="D67" s="468" t="s">
        <v>740</v>
      </c>
      <c r="E67" s="470">
        <v>143407431.91</v>
      </c>
      <c r="F67" s="471">
        <v>1082.5720037753867</v>
      </c>
      <c r="G67" s="470">
        <v>136408784.34999999</v>
      </c>
      <c r="H67" s="471">
        <v>1074.9391719945338</v>
      </c>
      <c r="I67" s="467">
        <v>5.1306428639102508E-2</v>
      </c>
      <c r="J67" s="467">
        <v>7.1007104213072214E-3</v>
      </c>
    </row>
    <row r="68" spans="1:10" ht="12.75" customHeight="1">
      <c r="A68" s="463" t="s">
        <v>867</v>
      </c>
      <c r="B68" s="463" t="s">
        <v>861</v>
      </c>
      <c r="C68" s="464" t="s">
        <v>733</v>
      </c>
      <c r="D68" s="464" t="s">
        <v>740</v>
      </c>
      <c r="E68" s="470">
        <v>2520285496.0799999</v>
      </c>
      <c r="F68" s="471">
        <v>167.30426443019567</v>
      </c>
      <c r="G68" s="470">
        <v>2478163989.5300002</v>
      </c>
      <c r="H68" s="471">
        <v>166.81072408322422</v>
      </c>
      <c r="I68" s="467">
        <v>1.6997061828014193E-2</v>
      </c>
      <c r="J68" s="467">
        <v>2.9586847589320175E-3</v>
      </c>
    </row>
    <row r="69" spans="1:10" ht="12.75" customHeight="1"/>
    <row r="70" spans="1:10" ht="24.75" customHeight="1">
      <c r="B70" s="481"/>
      <c r="C70" s="804" t="s">
        <v>1194</v>
      </c>
      <c r="D70" s="753" t="s">
        <v>1195</v>
      </c>
      <c r="E70" s="753"/>
      <c r="F70" s="640"/>
      <c r="G70" s="641"/>
      <c r="H70" s="641"/>
      <c r="I70" s="753" t="s">
        <v>1196</v>
      </c>
      <c r="J70" s="753"/>
    </row>
    <row r="71" spans="1:10" ht="24.75" customHeight="1">
      <c r="B71" s="481"/>
      <c r="C71" s="804"/>
      <c r="D71" s="640" t="s">
        <v>1197</v>
      </c>
      <c r="E71" s="640" t="s">
        <v>1198</v>
      </c>
      <c r="F71" s="641"/>
      <c r="G71" s="641"/>
      <c r="H71" s="641"/>
      <c r="I71" s="640" t="s">
        <v>1197</v>
      </c>
      <c r="J71" s="640" t="s">
        <v>1198</v>
      </c>
    </row>
    <row r="72" spans="1:10" ht="22.5" customHeight="1">
      <c r="B72" s="283" t="s">
        <v>886</v>
      </c>
      <c r="C72" s="692">
        <v>11</v>
      </c>
      <c r="D72" s="693">
        <v>8.1059474725646619E-2</v>
      </c>
      <c r="E72" s="693">
        <v>4.297842609919369E-3</v>
      </c>
      <c r="F72" s="810" t="s">
        <v>887</v>
      </c>
      <c r="G72" s="811"/>
      <c r="H72" s="811"/>
      <c r="I72" s="695">
        <v>-0.12532509075265419</v>
      </c>
      <c r="J72" s="696">
        <v>0</v>
      </c>
    </row>
    <row r="73" spans="1:10" ht="22.5" customHeight="1">
      <c r="B73" s="283" t="s">
        <v>888</v>
      </c>
      <c r="C73" s="694">
        <v>0</v>
      </c>
      <c r="D73" s="693">
        <v>0</v>
      </c>
      <c r="E73" s="693">
        <v>0</v>
      </c>
      <c r="F73" s="810" t="s">
        <v>889</v>
      </c>
      <c r="G73" s="811"/>
      <c r="H73" s="811"/>
      <c r="I73" s="695">
        <v>0.47655293739608018</v>
      </c>
      <c r="J73" s="696">
        <v>0</v>
      </c>
    </row>
    <row r="74" spans="1:10" ht="22.5" customHeight="1">
      <c r="B74" s="283" t="s">
        <v>890</v>
      </c>
      <c r="C74" s="694">
        <v>3</v>
      </c>
      <c r="D74" s="693">
        <v>-2.728885685313313E-2</v>
      </c>
      <c r="E74" s="693">
        <v>-7.8126048511828472E-3</v>
      </c>
      <c r="F74" s="810" t="s">
        <v>891</v>
      </c>
      <c r="G74" s="811"/>
      <c r="H74" s="811"/>
      <c r="I74" s="695">
        <v>1.8203587865429569E-2</v>
      </c>
      <c r="J74" s="695">
        <v>2.7539033967786323E-3</v>
      </c>
    </row>
    <row r="75" spans="1:10" ht="22.5" customHeight="1">
      <c r="B75" s="283" t="s">
        <v>892</v>
      </c>
      <c r="C75" s="694">
        <v>8</v>
      </c>
      <c r="D75" s="693">
        <v>-5.1163589797907874E-2</v>
      </c>
      <c r="E75" s="693">
        <v>4.5934275716956741E-3</v>
      </c>
      <c r="F75" s="810" t="s">
        <v>893</v>
      </c>
      <c r="G75" s="811"/>
      <c r="H75" s="811"/>
      <c r="I75" s="696">
        <v>0</v>
      </c>
      <c r="J75" s="695">
        <v>-1.2566328100904856E-2</v>
      </c>
    </row>
    <row r="76" spans="1:10" ht="22.5" customHeight="1">
      <c r="B76" s="483" t="s">
        <v>894</v>
      </c>
      <c r="C76" s="694">
        <v>22</v>
      </c>
      <c r="D76" s="693">
        <v>1.8203587865429569E-2</v>
      </c>
      <c r="E76" s="693">
        <v>2.7539033967786323E-3</v>
      </c>
      <c r="F76" s="810" t="s">
        <v>895</v>
      </c>
      <c r="G76" s="811"/>
      <c r="H76" s="811"/>
      <c r="I76" s="696">
        <v>0</v>
      </c>
      <c r="J76" s="695">
        <v>7.7895401719108026E-3</v>
      </c>
    </row>
    <row r="77" spans="1:10" ht="12.75" customHeight="1"/>
    <row r="78" spans="1:10" ht="12.75" customHeight="1">
      <c r="A78" s="137" t="s">
        <v>870</v>
      </c>
    </row>
    <row r="79" spans="1:10" ht="12.75" customHeight="1"/>
    <row r="80" spans="1:10" ht="12.75" customHeight="1"/>
    <row r="81" spans="1:10" ht="12.75" customHeight="1"/>
    <row r="82" spans="1:10" ht="12.75" customHeight="1"/>
    <row r="83" spans="1:10" ht="12.75" customHeight="1"/>
    <row r="84" spans="1:10" ht="12.75" customHeight="1"/>
    <row r="85" spans="1:10" ht="12.75" customHeight="1"/>
    <row r="86" spans="1:10" ht="12.75" customHeight="1">
      <c r="A86" s="632" t="s">
        <v>1189</v>
      </c>
    </row>
    <row r="87" spans="1:10" ht="12.75" customHeight="1"/>
    <row r="89" spans="1:10">
      <c r="J89" s="333" t="s">
        <v>916</v>
      </c>
    </row>
  </sheetData>
  <mergeCells count="30">
    <mergeCell ref="F76:H76"/>
    <mergeCell ref="E42:F42"/>
    <mergeCell ref="G42:H42"/>
    <mergeCell ref="E43:F43"/>
    <mergeCell ref="G43:H43"/>
    <mergeCell ref="E44:F44"/>
    <mergeCell ref="G44:H44"/>
    <mergeCell ref="F72:H72"/>
    <mergeCell ref="F73:H73"/>
    <mergeCell ref="F74:H74"/>
    <mergeCell ref="F75:H75"/>
    <mergeCell ref="I8:J8"/>
    <mergeCell ref="F35:H35"/>
    <mergeCell ref="F36:H36"/>
    <mergeCell ref="F37:H37"/>
    <mergeCell ref="F38:H38"/>
    <mergeCell ref="E6:F6"/>
    <mergeCell ref="G6:H6"/>
    <mergeCell ref="E7:F7"/>
    <mergeCell ref="G7:H7"/>
    <mergeCell ref="E8:F8"/>
    <mergeCell ref="G8:H8"/>
    <mergeCell ref="C33:C34"/>
    <mergeCell ref="D33:E33"/>
    <mergeCell ref="I33:J33"/>
    <mergeCell ref="C70:C71"/>
    <mergeCell ref="D70:E70"/>
    <mergeCell ref="I70:J70"/>
    <mergeCell ref="F39:H39"/>
    <mergeCell ref="I44:J44"/>
  </mergeCells>
  <hyperlinks>
    <hyperlink ref="A86" location="'2 Sadržaj'!A1" display="Sadržaj / Contents"/>
  </hyperlinks>
  <pageMargins left="0.7" right="0.7" top="0.75" bottom="0.75" header="0.3" footer="0.3"/>
  <pageSetup paperSize="9" scale="5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51"/>
  <sheetViews>
    <sheetView showGridLines="0" zoomScaleNormal="100" workbookViewId="0"/>
  </sheetViews>
  <sheetFormatPr defaultRowHeight="15"/>
  <sheetData>
    <row r="1" spans="1:13" ht="12.75" customHeight="1">
      <c r="A1" s="24" t="s">
        <v>917</v>
      </c>
      <c r="M1" s="28" t="str">
        <f>Naslovnica!A20</f>
        <v>Veljača 2012.</v>
      </c>
    </row>
    <row r="2" spans="1:13" ht="12.75" customHeight="1">
      <c r="A2" s="29" t="s">
        <v>918</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61" t="s">
        <v>898</v>
      </c>
    </row>
    <row r="36" spans="1:13" ht="12.75" customHeight="1">
      <c r="A36" s="462" t="s">
        <v>899</v>
      </c>
    </row>
    <row r="37" spans="1:13" ht="12.75" customHeight="1">
      <c r="M37" s="484" t="str">
        <f>'4 Tablica-Grafikon 2'!F5</f>
        <v>Siječanj 2012.</v>
      </c>
    </row>
    <row r="38" spans="1:13" ht="12.75" customHeight="1">
      <c r="M38" s="485" t="str">
        <f>'4 Tablica-Grafikon 2'!F6</f>
        <v>January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61" t="s">
        <v>898</v>
      </c>
    </row>
    <row r="72" spans="1:1" ht="12.75" customHeight="1">
      <c r="A72" s="462" t="s">
        <v>899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919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22"/>
  <sheetViews>
    <sheetView showGridLines="0" zoomScaleNormal="100" workbookViewId="0"/>
  </sheetViews>
  <sheetFormatPr defaultRowHeight="15"/>
  <sheetData>
    <row r="1" spans="1:13" ht="12.75" customHeight="1">
      <c r="A1" s="24" t="s">
        <v>920</v>
      </c>
      <c r="M1" s="28" t="str">
        <f>Naslovnica!A20</f>
        <v>Veljača 2012.</v>
      </c>
    </row>
    <row r="2" spans="1:13" ht="12.75" customHeight="1">
      <c r="A2" s="29" t="s">
        <v>921</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61" t="s">
        <v>898</v>
      </c>
    </row>
    <row r="36" spans="1:13" ht="12.75" customHeight="1">
      <c r="A36" s="462" t="s">
        <v>899</v>
      </c>
    </row>
    <row r="37" spans="1:13" ht="12.75" customHeight="1">
      <c r="M37" s="484" t="str">
        <f>'4 Tablica-Grafikon 2'!F5</f>
        <v>Siječanj 2012.</v>
      </c>
    </row>
    <row r="38" spans="1:13" ht="12.75" customHeight="1">
      <c r="M38" s="485" t="str">
        <f>'4 Tablica-Grafikon 2'!F6</f>
        <v>January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61" t="s">
        <v>898</v>
      </c>
    </row>
    <row r="72" spans="1:1" ht="12.75" customHeight="1">
      <c r="A72" s="462" t="s">
        <v>899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922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20"/>
  <sheetViews>
    <sheetView showGridLines="0" zoomScaleNormal="100" workbookViewId="0"/>
  </sheetViews>
  <sheetFormatPr defaultRowHeight="15"/>
  <sheetData>
    <row r="1" spans="1:13" ht="12.75" customHeight="1">
      <c r="A1" s="24" t="s">
        <v>153</v>
      </c>
      <c r="M1" s="28" t="str">
        <f>Naslovnica!A20</f>
        <v>Veljača 2012.</v>
      </c>
    </row>
    <row r="2" spans="1:13" ht="12.75" customHeight="1">
      <c r="A2" s="486" t="s">
        <v>923</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61" t="s">
        <v>898</v>
      </c>
    </row>
    <row r="37" spans="1:13" ht="12.75" customHeight="1">
      <c r="A37" s="462" t="s">
        <v>899</v>
      </c>
    </row>
    <row r="38" spans="1:13" ht="12.75" customHeight="1">
      <c r="M38" s="484" t="str">
        <f>'4 Tablica-Grafikon 2'!F5</f>
        <v>Siječanj 2012.</v>
      </c>
    </row>
    <row r="39" spans="1:13" ht="12.75" customHeight="1">
      <c r="M39" s="485" t="str">
        <f>'4 Tablica-Grafikon 2'!F6</f>
        <v>January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61" t="s">
        <v>898</v>
      </c>
    </row>
    <row r="74" spans="1:1" ht="12.75" customHeight="1">
      <c r="A74" s="462" t="s">
        <v>899</v>
      </c>
    </row>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924</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1"/>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9" t="s">
        <v>1160</v>
      </c>
      <c r="K1" s="28" t="str">
        <f>Naslovnica!A20</f>
        <v>Veljača 2012.</v>
      </c>
    </row>
    <row r="2" spans="1:13" ht="12.75" customHeight="1">
      <c r="A2" s="70" t="s">
        <v>269</v>
      </c>
      <c r="K2" s="33" t="str">
        <f>Naslovnica!A24</f>
        <v>February 2012</v>
      </c>
    </row>
    <row r="3" spans="1:13" ht="12.75" customHeight="1">
      <c r="D3" s="726" t="s">
        <v>252</v>
      </c>
      <c r="E3" s="726"/>
      <c r="F3" s="726"/>
    </row>
    <row r="4" spans="1:13" ht="69.75" customHeight="1">
      <c r="A4" s="727" t="s">
        <v>270</v>
      </c>
      <c r="B4" s="727"/>
      <c r="C4" s="72" t="s">
        <v>271</v>
      </c>
      <c r="D4" s="72" t="s">
        <v>272</v>
      </c>
      <c r="E4" s="72" t="s">
        <v>273</v>
      </c>
      <c r="F4" s="72" t="s">
        <v>274</v>
      </c>
    </row>
    <row r="5" spans="1:13" ht="17.25" customHeight="1">
      <c r="A5" s="80" t="str">
        <f>Naslovnica!A20</f>
        <v>Veljača 2012.</v>
      </c>
      <c r="B5" s="89" t="str">
        <f>Naslovnica!A24</f>
        <v>February 2012</v>
      </c>
      <c r="C5" s="90">
        <v>45954.83657999873</v>
      </c>
      <c r="D5" s="90">
        <v>454205.79417000001</v>
      </c>
      <c r="E5" s="90">
        <v>456731.24374000001</v>
      </c>
      <c r="F5" s="90">
        <v>43429.387009998725</v>
      </c>
      <c r="L5" s="685"/>
      <c r="M5" s="685"/>
    </row>
    <row r="6" spans="1:13" ht="17.25" customHeight="1">
      <c r="A6" s="199" t="str">
        <f>'4 Tablica-Grafikon 2'!F5</f>
        <v>Siječanj 2012.</v>
      </c>
      <c r="B6" s="200" t="str">
        <f>'4 Tablica-Grafikon 2'!F6</f>
        <v>January 2012</v>
      </c>
      <c r="C6" s="90">
        <v>46231.697789998652</v>
      </c>
      <c r="D6" s="90">
        <v>448277.21247000003</v>
      </c>
      <c r="E6" s="90">
        <v>448554.07367999997</v>
      </c>
      <c r="F6" s="90">
        <v>45954.836579998722</v>
      </c>
    </row>
    <row r="7" spans="1:13" ht="22.5" customHeight="1">
      <c r="A7" s="730" t="s">
        <v>265</v>
      </c>
      <c r="B7" s="730"/>
      <c r="C7" s="91">
        <v>-5.988558137266081E-3</v>
      </c>
      <c r="D7" s="91">
        <v>1.3225257798257452E-2</v>
      </c>
      <c r="E7" s="91">
        <v>1.8230065313894917E-2</v>
      </c>
      <c r="F7" s="91">
        <v>-5.4955033200992119E-2</v>
      </c>
    </row>
    <row r="8" spans="1:13" ht="32.25" customHeight="1">
      <c r="A8" s="730" t="s">
        <v>249</v>
      </c>
      <c r="B8" s="730"/>
      <c r="C8" s="90">
        <v>42071.784079998848</v>
      </c>
      <c r="D8" s="90">
        <v>426452.57578999997</v>
      </c>
      <c r="E8" s="90">
        <v>420109.22611000005</v>
      </c>
      <c r="F8" s="90">
        <v>48415.133759998775</v>
      </c>
    </row>
    <row r="9" spans="1:13" ht="18" customHeight="1">
      <c r="A9" s="730" t="s">
        <v>250</v>
      </c>
      <c r="B9" s="730"/>
      <c r="C9" s="91">
        <v>9.2295883925823469E-2</v>
      </c>
      <c r="D9" s="91">
        <v>6.5079260756222237E-2</v>
      </c>
      <c r="E9" s="91">
        <v>8.7172609773656734E-2</v>
      </c>
      <c r="F9" s="91">
        <v>-0.102979096881466</v>
      </c>
    </row>
    <row r="10" spans="1:13" ht="21" customHeight="1">
      <c r="A10" s="725" t="s">
        <v>251</v>
      </c>
      <c r="B10" s="725"/>
      <c r="C10" s="92">
        <v>46231.697789998652</v>
      </c>
      <c r="D10" s="92">
        <v>902483.00664000015</v>
      </c>
      <c r="E10" s="92">
        <v>905285.31741999998</v>
      </c>
      <c r="F10" s="92">
        <v>43429.387009998783</v>
      </c>
    </row>
    <row r="11" spans="1:13" ht="12.75" customHeight="1"/>
    <row r="12" spans="1:13" ht="12.75" customHeight="1">
      <c r="A12" s="69" t="s">
        <v>1161</v>
      </c>
      <c r="K12" s="28" t="str">
        <f>Naslovnica!A20</f>
        <v>Veljača 2012.</v>
      </c>
    </row>
    <row r="13" spans="1:13" ht="12.75" customHeight="1">
      <c r="A13" s="70" t="s">
        <v>275</v>
      </c>
      <c r="K13" s="33" t="str">
        <f>Naslovnica!A24</f>
        <v>February 2012</v>
      </c>
    </row>
    <row r="14" spans="1:13" ht="12.75" customHeight="1">
      <c r="A14" s="70"/>
      <c r="K14" s="33"/>
    </row>
    <row r="15" spans="1:13" ht="12.75" customHeight="1">
      <c r="I15" s="726" t="s">
        <v>252</v>
      </c>
      <c r="J15" s="726"/>
      <c r="K15" s="726"/>
    </row>
    <row r="16" spans="1:13" ht="21" customHeight="1">
      <c r="A16" s="727" t="s">
        <v>276</v>
      </c>
      <c r="B16" s="737"/>
      <c r="C16" s="727" t="s">
        <v>277</v>
      </c>
      <c r="D16" s="733" t="s">
        <v>284</v>
      </c>
      <c r="E16" s="733"/>
      <c r="F16" s="733"/>
      <c r="G16" s="733"/>
      <c r="H16" s="733" t="s">
        <v>285</v>
      </c>
      <c r="I16" s="733"/>
      <c r="J16" s="733"/>
      <c r="K16" s="71"/>
    </row>
    <row r="17" spans="1:12" ht="126.75" customHeight="1">
      <c r="A17" s="727"/>
      <c r="B17" s="737"/>
      <c r="C17" s="727"/>
      <c r="D17" s="72" t="s">
        <v>278</v>
      </c>
      <c r="E17" s="72" t="s">
        <v>279</v>
      </c>
      <c r="F17" s="72" t="s">
        <v>280</v>
      </c>
      <c r="G17" s="72" t="s">
        <v>242</v>
      </c>
      <c r="H17" s="72" t="s">
        <v>281</v>
      </c>
      <c r="I17" s="72" t="s">
        <v>282</v>
      </c>
      <c r="J17" s="72" t="s">
        <v>242</v>
      </c>
      <c r="K17" s="72" t="s">
        <v>283</v>
      </c>
    </row>
    <row r="18" spans="1:12" ht="16.5" customHeight="1">
      <c r="A18" s="80" t="str">
        <f>Naslovnica!A20</f>
        <v>Veljača 2012.</v>
      </c>
      <c r="B18" s="89" t="str">
        <f>Naslovnica!A24</f>
        <v>February 2012</v>
      </c>
      <c r="C18" s="90">
        <v>200366.6106500001</v>
      </c>
      <c r="D18" s="90">
        <v>47719.525350000004</v>
      </c>
      <c r="E18" s="90">
        <v>975.96708000000001</v>
      </c>
      <c r="F18" s="90">
        <v>142.23557</v>
      </c>
      <c r="G18" s="90">
        <v>48837.728000000003</v>
      </c>
      <c r="H18" s="90">
        <v>59448.491979999999</v>
      </c>
      <c r="I18" s="90">
        <v>142.23557</v>
      </c>
      <c r="J18" s="90">
        <v>59590.727549999996</v>
      </c>
      <c r="K18" s="90">
        <v>189613.6111000001</v>
      </c>
      <c r="L18" s="685"/>
    </row>
    <row r="19" spans="1:12" ht="16.5" customHeight="1">
      <c r="A19" s="199" t="str">
        <f>'4 Tablica-Grafikon 2'!F5</f>
        <v>Siječanj 2012.</v>
      </c>
      <c r="B19" s="200" t="str">
        <f>'4 Tablica-Grafikon 2'!F6</f>
        <v>January 2012</v>
      </c>
      <c r="C19" s="90">
        <v>179865.43682000009</v>
      </c>
      <c r="D19" s="90">
        <v>73081.063769999993</v>
      </c>
      <c r="E19" s="90">
        <v>1166.6416000000002</v>
      </c>
      <c r="F19" s="90">
        <v>169.65151999999998</v>
      </c>
      <c r="G19" s="90">
        <v>74417.356889999995</v>
      </c>
      <c r="H19" s="90">
        <v>53746.531539999996</v>
      </c>
      <c r="I19" s="90">
        <v>169.65151999999998</v>
      </c>
      <c r="J19" s="90">
        <v>53916.183059999996</v>
      </c>
      <c r="K19" s="90">
        <v>200366.6106500001</v>
      </c>
    </row>
    <row r="20" spans="1:12" ht="18.75" customHeight="1">
      <c r="A20" s="730" t="s">
        <v>265</v>
      </c>
      <c r="B20" s="730"/>
      <c r="C20" s="93">
        <v>0.11398061902530232</v>
      </c>
      <c r="D20" s="93">
        <v>-0.34703296738834527</v>
      </c>
      <c r="E20" s="93">
        <v>-0.16343881445681357</v>
      </c>
      <c r="F20" s="93">
        <v>-0.16160155830021436</v>
      </c>
      <c r="G20" s="93">
        <v>-0.34373202649229423</v>
      </c>
      <c r="H20" s="93">
        <v>0.10608983085273903</v>
      </c>
      <c r="I20" s="93">
        <v>-0.16160155830021436</v>
      </c>
      <c r="J20" s="93">
        <v>0.10524751879570461</v>
      </c>
      <c r="K20" s="93">
        <v>-5.3666623970514332E-2</v>
      </c>
    </row>
    <row r="21" spans="1:12" ht="27.75" customHeight="1">
      <c r="A21" s="730" t="s">
        <v>249</v>
      </c>
      <c r="B21" s="730"/>
      <c r="C21" s="90">
        <v>158121.32573000007</v>
      </c>
      <c r="D21" s="90">
        <v>29725.202300000001</v>
      </c>
      <c r="E21" s="90">
        <v>922.80174999999997</v>
      </c>
      <c r="F21" s="90">
        <v>163.88323</v>
      </c>
      <c r="G21" s="90">
        <v>30811.887279999999</v>
      </c>
      <c r="H21" s="90">
        <v>37295.466100000005</v>
      </c>
      <c r="I21" s="90">
        <v>163.88323</v>
      </c>
      <c r="J21" s="90">
        <v>37459.349330000005</v>
      </c>
      <c r="K21" s="90">
        <v>151473.86368000007</v>
      </c>
    </row>
    <row r="22" spans="1:12" ht="20.25" customHeight="1">
      <c r="A22" s="730" t="s">
        <v>291</v>
      </c>
      <c r="B22" s="730"/>
      <c r="C22" s="93">
        <v>0.26717006529616338</v>
      </c>
      <c r="D22" s="93">
        <v>0.60535578087554354</v>
      </c>
      <c r="E22" s="93">
        <v>5.7612948826765924E-2</v>
      </c>
      <c r="F22" s="93">
        <v>-0.13209197792843114</v>
      </c>
      <c r="G22" s="93">
        <v>0.58502877659495334</v>
      </c>
      <c r="H22" s="93">
        <v>0.59398710343507388</v>
      </c>
      <c r="I22" s="93">
        <v>-0.13209197792843114</v>
      </c>
      <c r="J22" s="93">
        <v>0.59081053504246728</v>
      </c>
      <c r="K22" s="93">
        <v>0.25179094593225082</v>
      </c>
    </row>
    <row r="23" spans="1:12" ht="24" customHeight="1">
      <c r="A23" s="725" t="s">
        <v>286</v>
      </c>
      <c r="B23" s="725"/>
      <c r="C23" s="92">
        <v>179865.43682000009</v>
      </c>
      <c r="D23" s="92">
        <v>120800.58912</v>
      </c>
      <c r="E23" s="92">
        <v>2142.6086800000003</v>
      </c>
      <c r="F23" s="92">
        <v>311.88708999999994</v>
      </c>
      <c r="G23" s="92">
        <v>123255.08489000001</v>
      </c>
      <c r="H23" s="92">
        <v>113195.02352</v>
      </c>
      <c r="I23" s="92">
        <v>311.88708999999994</v>
      </c>
      <c r="J23" s="92">
        <v>113506.91061000001</v>
      </c>
      <c r="K23" s="92">
        <v>189613.6111000001</v>
      </c>
    </row>
    <row r="24" spans="1:12" ht="35.25" customHeight="1">
      <c r="A24" s="735" t="s">
        <v>287</v>
      </c>
      <c r="B24" s="735"/>
      <c r="C24" s="735"/>
      <c r="D24" s="735"/>
      <c r="E24" s="735"/>
      <c r="F24" s="735"/>
      <c r="G24" s="735"/>
      <c r="H24" s="735"/>
      <c r="I24" s="735"/>
      <c r="J24" s="735"/>
      <c r="K24" s="735"/>
    </row>
    <row r="25" spans="1:12" ht="42.75" customHeight="1">
      <c r="A25" s="736" t="s">
        <v>288</v>
      </c>
      <c r="B25" s="736"/>
      <c r="C25" s="736"/>
      <c r="D25" s="736"/>
      <c r="E25" s="736"/>
      <c r="F25" s="736"/>
      <c r="G25" s="736"/>
      <c r="H25" s="736"/>
      <c r="I25" s="736"/>
      <c r="J25" s="736"/>
      <c r="K25" s="736"/>
    </row>
    <row r="26" spans="1:12" ht="12.75" customHeight="1">
      <c r="B26" s="95"/>
      <c r="C26" s="96"/>
      <c r="D26" s="96"/>
      <c r="E26" s="96"/>
      <c r="F26" s="97"/>
      <c r="G26" s="97"/>
      <c r="H26" s="97"/>
      <c r="I26" s="97"/>
      <c r="J26" s="98"/>
    </row>
    <row r="27" spans="1:12" ht="12.75" customHeight="1">
      <c r="A27" s="94" t="s">
        <v>289</v>
      </c>
    </row>
    <row r="28" spans="1:12" ht="12.75" customHeight="1"/>
    <row r="29" spans="1:12" ht="12.75" customHeight="1"/>
    <row r="30" spans="1:12" ht="12.75" customHeight="1"/>
    <row r="31" spans="1:12" ht="12.75" customHeight="1"/>
    <row r="32" spans="1:12" ht="12.75" customHeight="1"/>
    <row r="33" spans="1:11" ht="12.75" customHeight="1"/>
    <row r="34" spans="1:11" ht="12.75" customHeight="1"/>
    <row r="35" spans="1:11" ht="12.75" customHeight="1"/>
    <row r="36" spans="1:11" ht="12.75" customHeight="1">
      <c r="A36" s="631" t="s">
        <v>1189</v>
      </c>
    </row>
    <row r="37" spans="1:11" ht="12.75" customHeight="1"/>
    <row r="38" spans="1:11" ht="12.75" customHeight="1">
      <c r="K38" s="51" t="s">
        <v>290</v>
      </c>
    </row>
    <row r="39" spans="1:11" ht="12.75" customHeight="1"/>
    <row r="40" spans="1:11" ht="12.75" customHeight="1"/>
    <row r="41" spans="1:11" ht="12.75" customHeight="1"/>
  </sheetData>
  <mergeCells count="17">
    <mergeCell ref="D3:F3"/>
    <mergeCell ref="A20:B20"/>
    <mergeCell ref="A4:B4"/>
    <mergeCell ref="A7:B7"/>
    <mergeCell ref="A8:B8"/>
    <mergeCell ref="A9:B9"/>
    <mergeCell ref="A10:B10"/>
    <mergeCell ref="A16:B17"/>
    <mergeCell ref="C16:C17"/>
    <mergeCell ref="D16:G16"/>
    <mergeCell ref="A24:K24"/>
    <mergeCell ref="A25:K25"/>
    <mergeCell ref="H16:J16"/>
    <mergeCell ref="I15:K15"/>
    <mergeCell ref="A21:B21"/>
    <mergeCell ref="A22:B22"/>
    <mergeCell ref="A23:B23"/>
  </mergeCells>
  <hyperlinks>
    <hyperlink ref="A36" location="'2 Sadržaj'!A1" display="Sadržaj / Contents"/>
  </hyperlinks>
  <pageMargins left="0.7" right="0.7" top="0.75" bottom="0.75" header="0.3" footer="0.3"/>
  <pageSetup paperSize="9" scale="9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85"/>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0" ht="12.75" customHeight="1">
      <c r="A1" s="151" t="s">
        <v>925</v>
      </c>
    </row>
    <row r="2" spans="1:10" ht="12.75" customHeight="1">
      <c r="A2" s="152" t="s">
        <v>926</v>
      </c>
    </row>
    <row r="3" spans="1:10" ht="12.75" customHeight="1">
      <c r="A3" s="461" t="s">
        <v>878</v>
      </c>
    </row>
    <row r="4" spans="1:10" ht="12.75" customHeight="1">
      <c r="A4" s="462" t="s">
        <v>879</v>
      </c>
    </row>
    <row r="5" spans="1:10" ht="12.75" customHeight="1"/>
    <row r="6" spans="1:10" ht="12.75" customHeight="1">
      <c r="E6" s="812" t="str">
        <f>Naslovnica!A20</f>
        <v>Veljača 2012.</v>
      </c>
      <c r="F6" s="808"/>
      <c r="G6" s="812" t="s">
        <v>880</v>
      </c>
      <c r="H6" s="808"/>
    </row>
    <row r="7" spans="1:10" ht="12.75" customHeight="1">
      <c r="E7" s="805" t="str">
        <f>Naslovnica!A24</f>
        <v>February 2012</v>
      </c>
      <c r="F7" s="806"/>
      <c r="G7" s="805" t="s">
        <v>881</v>
      </c>
      <c r="H7" s="806"/>
    </row>
    <row r="8" spans="1:10" ht="12.75" customHeight="1">
      <c r="A8" s="418"/>
      <c r="B8" s="419"/>
      <c r="C8" s="419"/>
      <c r="D8" s="419"/>
      <c r="E8" s="797" t="s">
        <v>715</v>
      </c>
      <c r="F8" s="798"/>
      <c r="G8" s="797" t="s">
        <v>715</v>
      </c>
      <c r="H8" s="798"/>
      <c r="I8" s="798" t="s">
        <v>716</v>
      </c>
      <c r="J8" s="798"/>
    </row>
    <row r="9" spans="1:10" ht="12.75" customHeight="1">
      <c r="A9" s="420" t="s">
        <v>717</v>
      </c>
      <c r="B9" s="420" t="s">
        <v>718</v>
      </c>
      <c r="C9" s="377" t="s">
        <v>719</v>
      </c>
      <c r="D9" s="377" t="s">
        <v>720</v>
      </c>
      <c r="E9" s="377" t="s">
        <v>721</v>
      </c>
      <c r="F9" s="377" t="s">
        <v>383</v>
      </c>
      <c r="G9" s="377" t="s">
        <v>721</v>
      </c>
      <c r="H9" s="377" t="s">
        <v>383</v>
      </c>
      <c r="I9" s="377" t="s">
        <v>721</v>
      </c>
      <c r="J9" s="377" t="s">
        <v>383</v>
      </c>
    </row>
    <row r="10" spans="1:10" ht="12.75" customHeight="1">
      <c r="A10" s="421" t="s">
        <v>722</v>
      </c>
      <c r="B10" s="421" t="s">
        <v>723</v>
      </c>
      <c r="C10" s="422" t="s">
        <v>724</v>
      </c>
      <c r="D10" s="422" t="s">
        <v>725</v>
      </c>
      <c r="E10" s="422" t="s">
        <v>726</v>
      </c>
      <c r="F10" s="422" t="s">
        <v>727</v>
      </c>
      <c r="G10" s="422" t="s">
        <v>726</v>
      </c>
      <c r="H10" s="422" t="s">
        <v>727</v>
      </c>
      <c r="I10" s="422" t="s">
        <v>726</v>
      </c>
      <c r="J10" s="422" t="s">
        <v>727</v>
      </c>
    </row>
    <row r="11" spans="1:10" ht="12.75" customHeight="1">
      <c r="A11" s="463" t="s">
        <v>760</v>
      </c>
      <c r="B11" s="463" t="s">
        <v>757</v>
      </c>
      <c r="C11" s="464" t="s">
        <v>733</v>
      </c>
      <c r="D11" s="464" t="s">
        <v>761</v>
      </c>
      <c r="E11" s="465">
        <v>110085970.90000001</v>
      </c>
      <c r="F11" s="466">
        <v>1010.5976994794742</v>
      </c>
      <c r="G11" s="465">
        <v>190533886.47999999</v>
      </c>
      <c r="H11" s="466">
        <v>1002.8141163827363</v>
      </c>
      <c r="I11" s="467">
        <v>-0.42222366354997154</v>
      </c>
      <c r="J11" s="467">
        <v>7.7617406552015211E-3</v>
      </c>
    </row>
    <row r="12" spans="1:10" ht="12.75" customHeight="1">
      <c r="A12" s="463" t="s">
        <v>776</v>
      </c>
      <c r="B12" s="463" t="s">
        <v>771</v>
      </c>
      <c r="C12" s="468" t="s">
        <v>733</v>
      </c>
      <c r="D12" s="468" t="s">
        <v>761</v>
      </c>
      <c r="E12" s="469">
        <v>19532607.670000002</v>
      </c>
      <c r="F12" s="466">
        <v>969.50344250620651</v>
      </c>
      <c r="G12" s="469">
        <v>20589276.02</v>
      </c>
      <c r="H12" s="466">
        <v>955.89524039310186</v>
      </c>
      <c r="I12" s="467">
        <v>-5.1321297017611123E-2</v>
      </c>
      <c r="J12" s="467">
        <v>1.4236081045354343E-2</v>
      </c>
    </row>
    <row r="13" spans="1:10" ht="12.75" customHeight="1">
      <c r="A13" s="463" t="s">
        <v>782</v>
      </c>
      <c r="B13" s="463" t="s">
        <v>780</v>
      </c>
      <c r="C13" s="468" t="s">
        <v>733</v>
      </c>
      <c r="D13" s="468" t="s">
        <v>761</v>
      </c>
      <c r="E13" s="469">
        <v>7873199.2999999998</v>
      </c>
      <c r="F13" s="466">
        <v>87.573740690064184</v>
      </c>
      <c r="G13" s="469">
        <v>7852014.2000000002</v>
      </c>
      <c r="H13" s="466">
        <v>86.319618264996791</v>
      </c>
      <c r="I13" s="467">
        <v>2.6980465725596758E-3</v>
      </c>
      <c r="J13" s="467">
        <v>1.4528822650921702E-2</v>
      </c>
    </row>
    <row r="14" spans="1:10" ht="12.75" customHeight="1">
      <c r="A14" s="463" t="s">
        <v>784</v>
      </c>
      <c r="B14" s="463" t="s">
        <v>785</v>
      </c>
      <c r="C14" s="464" t="s">
        <v>733</v>
      </c>
      <c r="D14" s="464" t="s">
        <v>761</v>
      </c>
      <c r="E14" s="469">
        <v>15142576</v>
      </c>
      <c r="F14" s="466">
        <v>16760.452415385735</v>
      </c>
      <c r="G14" s="469">
        <v>16136495.039999999</v>
      </c>
      <c r="H14" s="466">
        <v>16598.518111332563</v>
      </c>
      <c r="I14" s="467">
        <v>-6.1594481176749927E-2</v>
      </c>
      <c r="J14" s="467">
        <v>9.7559494749481779E-3</v>
      </c>
    </row>
    <row r="15" spans="1:10" ht="12.75" customHeight="1">
      <c r="A15" s="463" t="s">
        <v>790</v>
      </c>
      <c r="B15" s="463" t="s">
        <v>785</v>
      </c>
      <c r="C15" s="464" t="s">
        <v>730</v>
      </c>
      <c r="D15" s="464" t="s">
        <v>761</v>
      </c>
      <c r="E15" s="469">
        <v>92521615.780000001</v>
      </c>
      <c r="F15" s="466">
        <v>8.7951966594249331</v>
      </c>
      <c r="G15" s="469">
        <v>91587412.439999998</v>
      </c>
      <c r="H15" s="466">
        <v>8.7063903623675074</v>
      </c>
      <c r="I15" s="467">
        <v>1.0200128108346806E-2</v>
      </c>
      <c r="J15" s="467">
        <v>1.0200128108347029E-2</v>
      </c>
    </row>
    <row r="16" spans="1:10" ht="12.75" customHeight="1">
      <c r="A16" s="463" t="s">
        <v>824</v>
      </c>
      <c r="B16" s="463" t="s">
        <v>823</v>
      </c>
      <c r="C16" s="468" t="s">
        <v>733</v>
      </c>
      <c r="D16" s="468" t="s">
        <v>761</v>
      </c>
      <c r="E16" s="470">
        <v>12788164.42</v>
      </c>
      <c r="F16" s="471">
        <v>844.37191164940793</v>
      </c>
      <c r="G16" s="470">
        <v>12786329.32</v>
      </c>
      <c r="H16" s="471">
        <v>835.38263282800358</v>
      </c>
      <c r="I16" s="467">
        <v>1.4352047050203431E-4</v>
      </c>
      <c r="J16" s="467">
        <v>1.0760672377127412E-2</v>
      </c>
    </row>
    <row r="17" spans="1:10" ht="12.75" customHeight="1">
      <c r="A17" s="463" t="s">
        <v>830</v>
      </c>
      <c r="B17" s="463" t="s">
        <v>831</v>
      </c>
      <c r="C17" s="464" t="s">
        <v>733</v>
      </c>
      <c r="D17" s="464" t="s">
        <v>761</v>
      </c>
      <c r="E17" s="470">
        <v>82217232.930000007</v>
      </c>
      <c r="F17" s="471">
        <v>1006.9962682992166</v>
      </c>
      <c r="G17" s="470">
        <v>84593946.409999996</v>
      </c>
      <c r="H17" s="471">
        <v>998.49611133298424</v>
      </c>
      <c r="I17" s="467">
        <v>-2.8095550342110975E-2</v>
      </c>
      <c r="J17" s="467">
        <v>8.5129595095614352E-3</v>
      </c>
    </row>
    <row r="18" spans="1:10" ht="12.75" customHeight="1">
      <c r="A18" s="463" t="s">
        <v>844</v>
      </c>
      <c r="B18" s="463" t="s">
        <v>843</v>
      </c>
      <c r="C18" s="468" t="s">
        <v>733</v>
      </c>
      <c r="D18" s="468" t="s">
        <v>761</v>
      </c>
      <c r="E18" s="470">
        <v>162715907.25</v>
      </c>
      <c r="F18" s="471">
        <v>1349.0006369827515</v>
      </c>
      <c r="G18" s="470">
        <v>165331456.30000001</v>
      </c>
      <c r="H18" s="471">
        <v>1331.8995897147367</v>
      </c>
      <c r="I18" s="467">
        <v>-1.5820032730214373E-2</v>
      </c>
      <c r="J18" s="467">
        <v>1.2839591963293095E-2</v>
      </c>
    </row>
    <row r="19" spans="1:10" ht="12.75" customHeight="1">
      <c r="A19" s="463" t="s">
        <v>862</v>
      </c>
      <c r="B19" s="463" t="s">
        <v>861</v>
      </c>
      <c r="C19" s="464" t="s">
        <v>733</v>
      </c>
      <c r="D19" s="464" t="s">
        <v>761</v>
      </c>
      <c r="E19" s="470">
        <v>133358231.55</v>
      </c>
      <c r="F19" s="471">
        <v>1254.5880567202491</v>
      </c>
      <c r="G19" s="470">
        <v>133238672.83</v>
      </c>
      <c r="H19" s="471">
        <v>1251.6379328792609</v>
      </c>
      <c r="I19" s="467">
        <v>8.9732746101844896E-4</v>
      </c>
      <c r="J19" s="467">
        <v>2.3570105726995472E-3</v>
      </c>
    </row>
    <row r="20" spans="1:10" ht="12.75" customHeight="1"/>
    <row r="21" spans="1:10" ht="24.75" customHeight="1">
      <c r="B21" s="481"/>
      <c r="C21" s="804" t="s">
        <v>1194</v>
      </c>
      <c r="D21" s="753" t="s">
        <v>1195</v>
      </c>
      <c r="E21" s="753"/>
      <c r="F21" s="640"/>
      <c r="G21" s="641"/>
      <c r="H21" s="641"/>
      <c r="I21" s="753" t="s">
        <v>1196</v>
      </c>
      <c r="J21" s="753"/>
    </row>
    <row r="22" spans="1:10" ht="24.75" customHeight="1">
      <c r="B22" s="481"/>
      <c r="C22" s="804"/>
      <c r="D22" s="640" t="s">
        <v>1197</v>
      </c>
      <c r="E22" s="640" t="s">
        <v>1198</v>
      </c>
      <c r="F22" s="641"/>
      <c r="G22" s="641"/>
      <c r="H22" s="641"/>
      <c r="I22" s="640" t="s">
        <v>1197</v>
      </c>
      <c r="J22" s="640" t="s">
        <v>1198</v>
      </c>
    </row>
    <row r="23" spans="1:10" ht="22.5" customHeight="1">
      <c r="B23" s="283" t="s">
        <v>886</v>
      </c>
      <c r="C23" s="697">
        <v>4</v>
      </c>
      <c r="D23" s="698">
        <v>3.4847556531067414E-3</v>
      </c>
      <c r="E23" s="698">
        <v>9.4616584272739224E-3</v>
      </c>
      <c r="F23" s="810" t="s">
        <v>887</v>
      </c>
      <c r="G23" s="811"/>
      <c r="H23" s="811"/>
      <c r="I23" s="700">
        <v>-0.42222366354997154</v>
      </c>
      <c r="J23" s="701">
        <v>0</v>
      </c>
    </row>
    <row r="24" spans="1:10" ht="22.5" customHeight="1">
      <c r="B24" s="283" t="s">
        <v>888</v>
      </c>
      <c r="C24" s="699">
        <v>0</v>
      </c>
      <c r="D24" s="698">
        <v>0</v>
      </c>
      <c r="E24" s="698">
        <v>0</v>
      </c>
      <c r="F24" s="810" t="s">
        <v>889</v>
      </c>
      <c r="G24" s="811"/>
      <c r="H24" s="811"/>
      <c r="I24" s="700">
        <v>1.0200128108346806E-2</v>
      </c>
      <c r="J24" s="701">
        <v>0</v>
      </c>
    </row>
    <row r="25" spans="1:10" ht="22.5" customHeight="1">
      <c r="B25" s="283" t="s">
        <v>890</v>
      </c>
      <c r="C25" s="699">
        <v>0</v>
      </c>
      <c r="D25" s="698">
        <v>0</v>
      </c>
      <c r="E25" s="698">
        <v>0</v>
      </c>
      <c r="F25" s="810" t="s">
        <v>891</v>
      </c>
      <c r="G25" s="811"/>
      <c r="H25" s="811"/>
      <c r="I25" s="700">
        <v>-6.2790666911581222E-2</v>
      </c>
      <c r="J25" s="700">
        <v>1.010588403971714E-2</v>
      </c>
    </row>
    <row r="26" spans="1:10" ht="22.5" customHeight="1">
      <c r="B26" s="283" t="s">
        <v>892</v>
      </c>
      <c r="C26" s="699">
        <v>5</v>
      </c>
      <c r="D26" s="698">
        <v>-0.11581100496333159</v>
      </c>
      <c r="E26" s="698">
        <v>1.0621264529671715E-2</v>
      </c>
      <c r="F26" s="810" t="s">
        <v>1290</v>
      </c>
      <c r="G26" s="811"/>
      <c r="H26" s="811"/>
      <c r="I26" s="701">
        <v>0</v>
      </c>
      <c r="J26" s="700">
        <v>2.3570105726995472E-3</v>
      </c>
    </row>
    <row r="27" spans="1:10" ht="22.5" customHeight="1">
      <c r="B27" s="483" t="s">
        <v>894</v>
      </c>
      <c r="C27" s="699">
        <v>9</v>
      </c>
      <c r="D27" s="698">
        <v>-6.2790666911581222E-2</v>
      </c>
      <c r="E27" s="698">
        <v>1.010588403971714E-2</v>
      </c>
      <c r="F27" s="810" t="s">
        <v>895</v>
      </c>
      <c r="G27" s="811"/>
      <c r="H27" s="811"/>
      <c r="I27" s="701">
        <v>0</v>
      </c>
      <c r="J27" s="700">
        <v>1.4528822650921702E-2</v>
      </c>
    </row>
    <row r="28" spans="1:10" ht="12.75" customHeight="1"/>
    <row r="29" spans="1:10" ht="12.75" customHeight="1"/>
    <row r="30" spans="1:10" ht="12.75" customHeight="1">
      <c r="E30" s="807" t="str">
        <f>'4 Tablica-Grafikon 2'!F5</f>
        <v>Siječanj 2012.</v>
      </c>
      <c r="F30" s="808"/>
      <c r="G30" s="812" t="s">
        <v>880</v>
      </c>
      <c r="H30" s="808"/>
    </row>
    <row r="31" spans="1:10" ht="12.75" customHeight="1">
      <c r="E31" s="809" t="str">
        <f>'4 Tablica-Grafikon 2'!F6</f>
        <v>January 2012</v>
      </c>
      <c r="F31" s="806"/>
      <c r="G31" s="805" t="s">
        <v>881</v>
      </c>
      <c r="H31" s="806"/>
    </row>
    <row r="32" spans="1:10" ht="12.75" customHeight="1">
      <c r="A32" s="418"/>
      <c r="B32" s="419"/>
      <c r="C32" s="419"/>
      <c r="D32" s="419"/>
      <c r="E32" s="797" t="s">
        <v>715</v>
      </c>
      <c r="F32" s="798"/>
      <c r="G32" s="797" t="s">
        <v>715</v>
      </c>
      <c r="H32" s="798"/>
      <c r="I32" s="798" t="s">
        <v>716</v>
      </c>
      <c r="J32" s="798"/>
    </row>
    <row r="33" spans="1:10" ht="12.75" customHeight="1">
      <c r="A33" s="420" t="s">
        <v>717</v>
      </c>
      <c r="B33" s="420" t="s">
        <v>718</v>
      </c>
      <c r="C33" s="377" t="s">
        <v>719</v>
      </c>
      <c r="D33" s="377" t="s">
        <v>720</v>
      </c>
      <c r="E33" s="377" t="s">
        <v>721</v>
      </c>
      <c r="F33" s="377" t="s">
        <v>383</v>
      </c>
      <c r="G33" s="377" t="s">
        <v>721</v>
      </c>
      <c r="H33" s="377" t="s">
        <v>383</v>
      </c>
      <c r="I33" s="377" t="s">
        <v>721</v>
      </c>
      <c r="J33" s="377" t="s">
        <v>383</v>
      </c>
    </row>
    <row r="34" spans="1:10" ht="12.75" customHeight="1">
      <c r="A34" s="421" t="s">
        <v>722</v>
      </c>
      <c r="B34" s="421" t="s">
        <v>723</v>
      </c>
      <c r="C34" s="422" t="s">
        <v>724</v>
      </c>
      <c r="D34" s="422" t="s">
        <v>725</v>
      </c>
      <c r="E34" s="422" t="s">
        <v>726</v>
      </c>
      <c r="F34" s="422" t="s">
        <v>727</v>
      </c>
      <c r="G34" s="422" t="s">
        <v>726</v>
      </c>
      <c r="H34" s="422" t="s">
        <v>727</v>
      </c>
      <c r="I34" s="422" t="s">
        <v>726</v>
      </c>
      <c r="J34" s="422" t="s">
        <v>727</v>
      </c>
    </row>
    <row r="35" spans="1:10" ht="12.75" customHeight="1">
      <c r="A35" s="463" t="s">
        <v>760</v>
      </c>
      <c r="B35" s="463" t="s">
        <v>757</v>
      </c>
      <c r="C35" s="464" t="s">
        <v>733</v>
      </c>
      <c r="D35" s="464" t="s">
        <v>761</v>
      </c>
      <c r="E35" s="465">
        <v>190533886.47999999</v>
      </c>
      <c r="F35" s="466">
        <v>1002.8141163827363</v>
      </c>
      <c r="G35" s="465">
        <v>272256359.45999998</v>
      </c>
      <c r="H35" s="466">
        <v>994.06135098046161</v>
      </c>
      <c r="I35" s="467">
        <v>-0.30016736116684428</v>
      </c>
      <c r="J35" s="467">
        <v>8.8050555367047423E-3</v>
      </c>
    </row>
    <row r="36" spans="1:10" ht="12.75" customHeight="1">
      <c r="A36" s="463" t="s">
        <v>776</v>
      </c>
      <c r="B36" s="463" t="s">
        <v>771</v>
      </c>
      <c r="C36" s="468" t="s">
        <v>733</v>
      </c>
      <c r="D36" s="468" t="s">
        <v>761</v>
      </c>
      <c r="E36" s="469">
        <v>20589276.02</v>
      </c>
      <c r="F36" s="466">
        <v>955.89524039310186</v>
      </c>
      <c r="G36" s="469">
        <v>19776543.73</v>
      </c>
      <c r="H36" s="466">
        <v>941.85353193412413</v>
      </c>
      <c r="I36" s="467">
        <v>4.1095769872423471E-2</v>
      </c>
      <c r="J36" s="467">
        <v>1.4908590330539706E-2</v>
      </c>
    </row>
    <row r="37" spans="1:10" ht="12.75" customHeight="1">
      <c r="A37" s="463" t="s">
        <v>782</v>
      </c>
      <c r="B37" s="463" t="s">
        <v>780</v>
      </c>
      <c r="C37" s="468" t="s">
        <v>733</v>
      </c>
      <c r="D37" s="468" t="s">
        <v>761</v>
      </c>
      <c r="E37" s="469">
        <v>7852014.2000000002</v>
      </c>
      <c r="F37" s="466">
        <v>86.319618264996791</v>
      </c>
      <c r="G37" s="469">
        <v>7716294.0800000001</v>
      </c>
      <c r="H37" s="466">
        <v>85.100681789185103</v>
      </c>
      <c r="I37" s="467">
        <v>1.7588769763425161E-2</v>
      </c>
      <c r="J37" s="467">
        <v>1.4323463104928935E-2</v>
      </c>
    </row>
    <row r="38" spans="1:10" ht="12.75" customHeight="1">
      <c r="A38" s="463" t="s">
        <v>784</v>
      </c>
      <c r="B38" s="463" t="s">
        <v>785</v>
      </c>
      <c r="C38" s="464" t="s">
        <v>733</v>
      </c>
      <c r="D38" s="464" t="s">
        <v>761</v>
      </c>
      <c r="E38" s="469">
        <v>16136495.039999999</v>
      </c>
      <c r="F38" s="466">
        <v>16598.518111332563</v>
      </c>
      <c r="G38" s="469">
        <v>17709968.780000001</v>
      </c>
      <c r="H38" s="466">
        <v>16571.974598702051</v>
      </c>
      <c r="I38" s="467">
        <v>-8.8846782258415802E-2</v>
      </c>
      <c r="J38" s="467">
        <v>1.6017109169712551E-3</v>
      </c>
    </row>
    <row r="39" spans="1:10" ht="12.75" customHeight="1">
      <c r="A39" s="463" t="s">
        <v>790</v>
      </c>
      <c r="B39" s="463" t="s">
        <v>785</v>
      </c>
      <c r="C39" s="464" t="s">
        <v>730</v>
      </c>
      <c r="D39" s="464" t="s">
        <v>761</v>
      </c>
      <c r="E39" s="469">
        <v>91587412.439999998</v>
      </c>
      <c r="F39" s="466">
        <v>8.7063903623675074</v>
      </c>
      <c r="G39" s="469">
        <v>90969228.200000003</v>
      </c>
      <c r="H39" s="466">
        <v>8.6476251547268888</v>
      </c>
      <c r="I39" s="467">
        <v>6.7955313267129558E-3</v>
      </c>
      <c r="J39" s="467">
        <v>6.7955313267131778E-3</v>
      </c>
    </row>
    <row r="40" spans="1:10" ht="12.75" customHeight="1">
      <c r="A40" s="463" t="s">
        <v>824</v>
      </c>
      <c r="B40" s="463" t="s">
        <v>823</v>
      </c>
      <c r="C40" s="468" t="s">
        <v>733</v>
      </c>
      <c r="D40" s="468" t="s">
        <v>761</v>
      </c>
      <c r="E40" s="470">
        <v>12786329.32</v>
      </c>
      <c r="F40" s="471">
        <v>835.38263282800358</v>
      </c>
      <c r="G40" s="470">
        <v>12655589.65</v>
      </c>
      <c r="H40" s="471">
        <v>816.38285616016537</v>
      </c>
      <c r="I40" s="467">
        <v>1.0330587006667002E-2</v>
      </c>
      <c r="J40" s="467">
        <v>2.327312060079656E-2</v>
      </c>
    </row>
    <row r="41" spans="1:10" ht="12.75" customHeight="1">
      <c r="A41" s="463" t="s">
        <v>830</v>
      </c>
      <c r="B41" s="463" t="s">
        <v>831</v>
      </c>
      <c r="C41" s="464" t="s">
        <v>733</v>
      </c>
      <c r="D41" s="464" t="s">
        <v>761</v>
      </c>
      <c r="E41" s="470">
        <v>84593946.409999996</v>
      </c>
      <c r="F41" s="471">
        <v>998.49611133298424</v>
      </c>
      <c r="G41" s="470">
        <v>87502774.219999999</v>
      </c>
      <c r="H41" s="471">
        <v>982.48937994933328</v>
      </c>
      <c r="I41" s="467">
        <v>-3.3242692428089304E-2</v>
      </c>
      <c r="J41" s="467">
        <v>1.6292014662261822E-2</v>
      </c>
    </row>
    <row r="42" spans="1:10" ht="12.75" customHeight="1">
      <c r="A42" s="463" t="s">
        <v>844</v>
      </c>
      <c r="B42" s="463" t="s">
        <v>843</v>
      </c>
      <c r="C42" s="468" t="s">
        <v>733</v>
      </c>
      <c r="D42" s="468" t="s">
        <v>761</v>
      </c>
      <c r="E42" s="470">
        <v>165331456.30000001</v>
      </c>
      <c r="F42" s="471">
        <v>1331.8995897147367</v>
      </c>
      <c r="G42" s="470">
        <v>175943406.71000001</v>
      </c>
      <c r="H42" s="471">
        <v>1323.7353383237394</v>
      </c>
      <c r="I42" s="467">
        <v>-6.0314567101063421E-2</v>
      </c>
      <c r="J42" s="467">
        <v>6.1675858871728106E-3</v>
      </c>
    </row>
    <row r="43" spans="1:10" ht="12.75" customHeight="1">
      <c r="A43" s="463" t="s">
        <v>862</v>
      </c>
      <c r="B43" s="463" t="s">
        <v>861</v>
      </c>
      <c r="C43" s="464" t="s">
        <v>733</v>
      </c>
      <c r="D43" s="464" t="s">
        <v>761</v>
      </c>
      <c r="E43" s="470">
        <v>133238672.83</v>
      </c>
      <c r="F43" s="471">
        <v>1251.6379328792609</v>
      </c>
      <c r="G43" s="474">
        <v>129859970.95</v>
      </c>
      <c r="H43" s="475">
        <v>1224.8812135664728</v>
      </c>
      <c r="I43" s="467">
        <v>2.601803970294192E-2</v>
      </c>
      <c r="J43" s="467">
        <v>2.1844338060244217E-2</v>
      </c>
    </row>
    <row r="44" spans="1:10" ht="12.75" customHeight="1"/>
    <row r="45" spans="1:10" ht="24.75" customHeight="1">
      <c r="B45" s="481"/>
      <c r="C45" s="804" t="s">
        <v>1194</v>
      </c>
      <c r="D45" s="753" t="s">
        <v>1195</v>
      </c>
      <c r="E45" s="753"/>
      <c r="F45" s="640"/>
      <c r="G45" s="641"/>
      <c r="H45" s="641"/>
      <c r="I45" s="753" t="s">
        <v>1196</v>
      </c>
      <c r="J45" s="753"/>
    </row>
    <row r="46" spans="1:10" ht="24.75" customHeight="1">
      <c r="B46" s="481"/>
      <c r="C46" s="804"/>
      <c r="D46" s="640" t="s">
        <v>1197</v>
      </c>
      <c r="E46" s="640" t="s">
        <v>1198</v>
      </c>
      <c r="F46" s="641"/>
      <c r="G46" s="641"/>
      <c r="H46" s="641"/>
      <c r="I46" s="640" t="s">
        <v>1197</v>
      </c>
      <c r="J46" s="640" t="s">
        <v>1198</v>
      </c>
    </row>
    <row r="47" spans="1:10" ht="22.5" customHeight="1">
      <c r="B47" s="283" t="s">
        <v>886</v>
      </c>
      <c r="C47" s="692">
        <v>5</v>
      </c>
      <c r="D47" s="693">
        <v>2.0365739534434102E-2</v>
      </c>
      <c r="E47" s="693">
        <v>1.6229008684644518E-2</v>
      </c>
      <c r="F47" s="810" t="s">
        <v>887</v>
      </c>
      <c r="G47" s="811"/>
      <c r="H47" s="811"/>
      <c r="I47" s="695">
        <v>-0.30016736116684428</v>
      </c>
      <c r="J47" s="696">
        <v>0</v>
      </c>
    </row>
    <row r="48" spans="1:10" ht="22.5" customHeight="1">
      <c r="B48" s="283" t="s">
        <v>888</v>
      </c>
      <c r="C48" s="694">
        <v>0</v>
      </c>
      <c r="D48" s="693">
        <v>0</v>
      </c>
      <c r="E48" s="693">
        <v>0</v>
      </c>
      <c r="F48" s="810" t="s">
        <v>889</v>
      </c>
      <c r="G48" s="811"/>
      <c r="H48" s="811"/>
      <c r="I48" s="695">
        <v>4.1095769872423471E-2</v>
      </c>
      <c r="J48" s="696">
        <v>0</v>
      </c>
    </row>
    <row r="49" spans="1:10" ht="22.5" customHeight="1">
      <c r="B49" s="283" t="s">
        <v>890</v>
      </c>
      <c r="C49" s="694">
        <v>0</v>
      </c>
      <c r="D49" s="693">
        <v>0</v>
      </c>
      <c r="E49" s="693">
        <v>0</v>
      </c>
      <c r="F49" s="810" t="s">
        <v>891</v>
      </c>
      <c r="G49" s="811"/>
      <c r="H49" s="811"/>
      <c r="I49" s="695">
        <v>-4.2304745031360252E-2</v>
      </c>
      <c r="J49" s="695">
        <v>1.2667934491814803E-2</v>
      </c>
    </row>
    <row r="50" spans="1:10" ht="22.5" customHeight="1">
      <c r="B50" s="283" t="s">
        <v>892</v>
      </c>
      <c r="C50" s="694">
        <v>4</v>
      </c>
      <c r="D50" s="693">
        <v>-0.1206428507386032</v>
      </c>
      <c r="E50" s="693">
        <v>8.2165917507776576E-3</v>
      </c>
      <c r="F50" s="810" t="s">
        <v>893</v>
      </c>
      <c r="G50" s="811"/>
      <c r="H50" s="811"/>
      <c r="I50" s="696">
        <v>0</v>
      </c>
      <c r="J50" s="695">
        <v>1.6017109169712551E-3</v>
      </c>
    </row>
    <row r="51" spans="1:10" ht="22.5" customHeight="1">
      <c r="B51" s="483" t="s">
        <v>894</v>
      </c>
      <c r="C51" s="694">
        <v>9</v>
      </c>
      <c r="D51" s="693">
        <v>-4.2304745031360252E-2</v>
      </c>
      <c r="E51" s="693">
        <v>1.2667934491814803E-2</v>
      </c>
      <c r="F51" s="810" t="s">
        <v>895</v>
      </c>
      <c r="G51" s="811"/>
      <c r="H51" s="811"/>
      <c r="I51" s="696">
        <v>0</v>
      </c>
      <c r="J51" s="695">
        <v>2.327312060079656E-2</v>
      </c>
    </row>
    <row r="52" spans="1:10" ht="12.75" customHeight="1"/>
    <row r="53" spans="1:10" ht="12.75" customHeight="1">
      <c r="A53" s="137" t="s">
        <v>870</v>
      </c>
    </row>
    <row r="54" spans="1:10" ht="12.75" customHeight="1"/>
    <row r="55" spans="1:10" ht="12.75" customHeight="1">
      <c r="A55" s="632" t="s">
        <v>1189</v>
      </c>
    </row>
    <row r="56" spans="1:10" ht="12.75" customHeight="1"/>
    <row r="57" spans="1:10" ht="12.75" customHeight="1"/>
    <row r="58" spans="1:10" ht="12.75" customHeight="1"/>
    <row r="59" spans="1:10" ht="12.75" customHeight="1"/>
    <row r="60" spans="1:10" ht="12.75" customHeight="1"/>
    <row r="61" spans="1:10" ht="12.75" customHeight="1"/>
    <row r="62" spans="1:10" ht="12.75" customHeight="1"/>
    <row r="85" spans="10:10">
      <c r="J85" s="333" t="s">
        <v>927</v>
      </c>
    </row>
  </sheetData>
  <mergeCells count="30">
    <mergeCell ref="E6:F6"/>
    <mergeCell ref="G6:H6"/>
    <mergeCell ref="E7:F7"/>
    <mergeCell ref="G7:H7"/>
    <mergeCell ref="E8:F8"/>
    <mergeCell ref="G8:H8"/>
    <mergeCell ref="I8:J8"/>
    <mergeCell ref="F23:H23"/>
    <mergeCell ref="F24:H24"/>
    <mergeCell ref="F25:H25"/>
    <mergeCell ref="F26:H26"/>
    <mergeCell ref="F47:H47"/>
    <mergeCell ref="F48:H48"/>
    <mergeCell ref="F49:H49"/>
    <mergeCell ref="F50:H50"/>
    <mergeCell ref="F51:H51"/>
    <mergeCell ref="C21:C22"/>
    <mergeCell ref="D21:E21"/>
    <mergeCell ref="I21:J21"/>
    <mergeCell ref="C45:C46"/>
    <mergeCell ref="D45:E45"/>
    <mergeCell ref="I45:J45"/>
    <mergeCell ref="I32:J32"/>
    <mergeCell ref="E30:F30"/>
    <mergeCell ref="G30:H30"/>
    <mergeCell ref="E31:F31"/>
    <mergeCell ref="G31:H31"/>
    <mergeCell ref="E32:F32"/>
    <mergeCell ref="G32:H32"/>
    <mergeCell ref="F27:H27"/>
  </mergeCells>
  <hyperlinks>
    <hyperlink ref="A55" location="'2 Sadržaj'!A1" display="Sadržaj / Contents"/>
  </hyperlinks>
  <pageMargins left="0.7" right="0.7" top="0.75" bottom="0.75" header="0.3" footer="0.3"/>
  <pageSetup paperSize="9" scale="5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21"/>
  <sheetViews>
    <sheetView showGridLines="0" zoomScaleNormal="100" workbookViewId="0"/>
  </sheetViews>
  <sheetFormatPr defaultRowHeight="15"/>
  <sheetData>
    <row r="1" spans="1:13" ht="12.75" customHeight="1">
      <c r="A1" s="24" t="s">
        <v>157</v>
      </c>
      <c r="M1" s="28" t="str">
        <f>Naslovnica!A20</f>
        <v>Veljača 2012.</v>
      </c>
    </row>
    <row r="2" spans="1:13" ht="12.75" customHeight="1">
      <c r="A2" s="29" t="s">
        <v>928</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61" t="s">
        <v>898</v>
      </c>
    </row>
    <row r="36" spans="1:13" ht="12.75" customHeight="1">
      <c r="A36" s="462" t="s">
        <v>899</v>
      </c>
    </row>
    <row r="37" spans="1:13" ht="12.75" customHeight="1">
      <c r="M37" s="484" t="str">
        <f>'4 Tablica-Grafikon 2'!F5</f>
        <v>Siječanj 2012.</v>
      </c>
    </row>
    <row r="38" spans="1:13" ht="12.75" customHeight="1">
      <c r="M38" s="485" t="str">
        <f>'4 Tablica-Grafikon 2'!F6</f>
        <v>January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61" t="s">
        <v>898</v>
      </c>
    </row>
    <row r="72" spans="1:1" ht="12.75" customHeight="1">
      <c r="A72" s="462" t="s">
        <v>899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929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21"/>
  <sheetViews>
    <sheetView showGridLines="0" zoomScaleNormal="100" workbookViewId="0"/>
  </sheetViews>
  <sheetFormatPr defaultRowHeight="15"/>
  <sheetData>
    <row r="1" spans="1:13" ht="12.75" customHeight="1">
      <c r="A1" s="24" t="s">
        <v>930</v>
      </c>
      <c r="M1" s="28" t="str">
        <f>Naslovnica!A20</f>
        <v>Veljača 2012.</v>
      </c>
    </row>
    <row r="2" spans="1:13" ht="12.75" customHeight="1">
      <c r="A2" s="29" t="s">
        <v>931</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61" t="s">
        <v>898</v>
      </c>
    </row>
    <row r="36" spans="1:13" ht="12.75" customHeight="1">
      <c r="A36" s="462" t="s">
        <v>899</v>
      </c>
    </row>
    <row r="37" spans="1:13" ht="12.75" customHeight="1">
      <c r="M37" s="484" t="str">
        <f>'4 Tablica-Grafikon 2'!F5</f>
        <v>Siječanj 2012.</v>
      </c>
    </row>
    <row r="38" spans="1:13" ht="12.75" customHeight="1">
      <c r="M38" s="485" t="str">
        <f>'4 Tablica-Grafikon 2'!F6</f>
        <v>January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61" t="s">
        <v>898</v>
      </c>
    </row>
    <row r="72" spans="1:1" ht="12.75" customHeight="1">
      <c r="A72" s="462" t="s">
        <v>899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932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20"/>
  <sheetViews>
    <sheetView showGridLines="0" zoomScaleNormal="100" workbookViewId="0"/>
  </sheetViews>
  <sheetFormatPr defaultRowHeight="15"/>
  <sheetData>
    <row r="1" spans="1:13" ht="12.75" customHeight="1">
      <c r="A1" s="24" t="s">
        <v>933</v>
      </c>
      <c r="M1" s="28" t="str">
        <f>Naslovnica!A20</f>
        <v>Veljača 2012.</v>
      </c>
    </row>
    <row r="2" spans="1:13" ht="12.75" customHeight="1">
      <c r="A2" s="486" t="s">
        <v>1153</v>
      </c>
      <c r="M2" s="33" t="str">
        <f>Naslovnica!A24</f>
        <v>February 2012</v>
      </c>
    </row>
    <row r="3" spans="1:13" ht="12.75" customHeight="1"/>
    <row r="4" spans="1:13" ht="12.75" customHeight="1"/>
    <row r="5" spans="1:13" ht="12.75" customHeight="1"/>
    <row r="6" spans="1:13" ht="12.75" customHeight="1"/>
    <row r="7" spans="1:13" ht="12.75" customHeight="1"/>
    <row r="8" spans="1:13" ht="12.75" customHeight="1"/>
    <row r="9" spans="1:13" ht="12.75" customHeight="1"/>
    <row r="10" spans="1:13" ht="12.75" customHeight="1"/>
    <row r="11" spans="1:13" ht="12.75" customHeight="1"/>
    <row r="12" spans="1:13" ht="12.75" customHeight="1"/>
    <row r="13" spans="1:13" ht="12.75" customHeight="1"/>
    <row r="14" spans="1:13" ht="12.75" customHeight="1"/>
    <row r="15" spans="1:13" ht="12.75" customHeight="1"/>
    <row r="16" spans="1: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61" t="s">
        <v>898</v>
      </c>
    </row>
    <row r="37" spans="1:13" ht="12.75" customHeight="1">
      <c r="A37" s="462" t="s">
        <v>899</v>
      </c>
    </row>
    <row r="38" spans="1:13" ht="12.75" customHeight="1">
      <c r="M38" s="484" t="str">
        <f>'4 Tablica-Grafikon 2'!F5</f>
        <v>Siječanj 2012.</v>
      </c>
    </row>
    <row r="39" spans="1:13" ht="12.75" customHeight="1">
      <c r="M39" s="485" t="str">
        <f>'4 Tablica-Grafikon 2'!F6</f>
        <v>January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61" t="s">
        <v>898</v>
      </c>
    </row>
    <row r="74" spans="1:1" ht="12.75" customHeight="1">
      <c r="A74" s="462" t="s">
        <v>899</v>
      </c>
    </row>
    <row r="75" spans="1:1" ht="12.75" customHeight="1"/>
    <row r="76" spans="1:1" ht="12.75" customHeight="1"/>
    <row r="77" spans="1:1" ht="12.75" customHeight="1"/>
    <row r="78" spans="1:1" ht="12.75" customHeight="1"/>
    <row r="79" spans="1:1" ht="12.75" customHeight="1"/>
    <row r="80" spans="1:1" ht="12.75" customHeight="1">
      <c r="A80" s="632" t="s">
        <v>1189</v>
      </c>
    </row>
    <row r="81" spans="13:13" ht="12.75" customHeight="1"/>
    <row r="82" spans="13:13" ht="12.75" customHeight="1">
      <c r="M82" s="333" t="s">
        <v>934</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71"/>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4" t="s">
        <v>935</v>
      </c>
      <c r="G1" s="28" t="str">
        <f>Naslovnica!A20</f>
        <v>Veljača 2012.</v>
      </c>
    </row>
    <row r="2" spans="1:8" ht="12.75" customHeight="1">
      <c r="A2" s="486" t="s">
        <v>936</v>
      </c>
      <c r="G2" s="33" t="str">
        <f>Naslovnica!A24</f>
        <v>February 2012</v>
      </c>
    </row>
    <row r="3" spans="1:8" ht="12.75" customHeight="1"/>
    <row r="4" spans="1:8" ht="57.75" customHeight="1">
      <c r="A4" s="733" t="s">
        <v>937</v>
      </c>
      <c r="B4" s="733" t="s">
        <v>938</v>
      </c>
      <c r="C4" s="733" t="s">
        <v>939</v>
      </c>
      <c r="D4" s="733"/>
      <c r="E4" s="733" t="s">
        <v>940</v>
      </c>
      <c r="F4" s="813"/>
      <c r="G4" s="733" t="s">
        <v>1214</v>
      </c>
    </row>
    <row r="5" spans="1:8" ht="32.25" customHeight="1">
      <c r="A5" s="733"/>
      <c r="B5" s="782"/>
      <c r="C5" s="488" t="s">
        <v>941</v>
      </c>
      <c r="D5" s="488" t="s">
        <v>942</v>
      </c>
      <c r="E5" s="488" t="s">
        <v>941</v>
      </c>
      <c r="F5" s="488" t="s">
        <v>942</v>
      </c>
      <c r="G5" s="733"/>
    </row>
    <row r="6" spans="1:8" ht="12.75" customHeight="1">
      <c r="A6" s="492" t="s">
        <v>728</v>
      </c>
      <c r="B6" s="492" t="s">
        <v>729</v>
      </c>
      <c r="C6" s="493">
        <v>384.16825695928503</v>
      </c>
      <c r="D6" s="494">
        <v>40606</v>
      </c>
      <c r="E6" s="493">
        <v>289.28039782391596</v>
      </c>
      <c r="F6" s="494">
        <v>40821</v>
      </c>
      <c r="G6" s="493">
        <v>320.37632429592469</v>
      </c>
      <c r="H6" s="685"/>
    </row>
    <row r="7" spans="1:8" ht="12.75" customHeight="1">
      <c r="A7" s="492" t="s">
        <v>732</v>
      </c>
      <c r="B7" s="492" t="s">
        <v>729</v>
      </c>
      <c r="C7" s="493">
        <v>82.350467806792352</v>
      </c>
      <c r="D7" s="494">
        <v>40606</v>
      </c>
      <c r="E7" s="493">
        <v>69.64924439930283</v>
      </c>
      <c r="F7" s="494">
        <v>40906</v>
      </c>
      <c r="G7" s="493">
        <v>74.791209966218005</v>
      </c>
    </row>
    <row r="8" spans="1:8" ht="12.75" customHeight="1">
      <c r="A8" s="492" t="s">
        <v>1295</v>
      </c>
      <c r="B8" s="492" t="s">
        <v>729</v>
      </c>
      <c r="C8" s="493">
        <v>81.645668459871857</v>
      </c>
      <c r="D8" s="494">
        <v>40606</v>
      </c>
      <c r="E8" s="493">
        <v>69.833501537288711</v>
      </c>
      <c r="F8" s="494">
        <v>40821</v>
      </c>
      <c r="G8" s="493">
        <v>75.706477692272088</v>
      </c>
    </row>
    <row r="9" spans="1:8" ht="12.75" customHeight="1">
      <c r="A9" s="492" t="s">
        <v>736</v>
      </c>
      <c r="B9" s="492" t="s">
        <v>729</v>
      </c>
      <c r="C9" s="493">
        <v>438.72067209008083</v>
      </c>
      <c r="D9" s="495">
        <v>40910</v>
      </c>
      <c r="E9" s="493">
        <v>384.57889241228833</v>
      </c>
      <c r="F9" s="494">
        <v>40763</v>
      </c>
      <c r="G9" s="493">
        <v>434.09035086806983</v>
      </c>
    </row>
    <row r="10" spans="1:8" ht="12.75" customHeight="1">
      <c r="A10" s="492" t="s">
        <v>737</v>
      </c>
      <c r="B10" s="492" t="s">
        <v>729</v>
      </c>
      <c r="C10" s="493">
        <v>355.58358913429663</v>
      </c>
      <c r="D10" s="495">
        <v>40609</v>
      </c>
      <c r="E10" s="493">
        <v>219.73992807832545</v>
      </c>
      <c r="F10" s="494">
        <v>40820</v>
      </c>
      <c r="G10" s="493">
        <v>268.27490946257581</v>
      </c>
    </row>
    <row r="11" spans="1:8" ht="12.75" customHeight="1">
      <c r="A11" s="492" t="s">
        <v>1296</v>
      </c>
      <c r="B11" s="492" t="s">
        <v>729</v>
      </c>
      <c r="C11" s="493">
        <v>64.186334139650057</v>
      </c>
      <c r="D11" s="495">
        <v>40627</v>
      </c>
      <c r="E11" s="493">
        <v>42.907639439989772</v>
      </c>
      <c r="F11" s="494">
        <v>40906</v>
      </c>
      <c r="G11" s="493">
        <v>46.054525726078481</v>
      </c>
    </row>
    <row r="12" spans="1:8" ht="12.75" customHeight="1">
      <c r="A12" s="492" t="s">
        <v>1289</v>
      </c>
      <c r="B12" s="492" t="s">
        <v>739</v>
      </c>
      <c r="C12" s="493">
        <v>11.851759717150101</v>
      </c>
      <c r="D12" s="495">
        <v>40962</v>
      </c>
      <c r="E12" s="493">
        <v>10.715015918046859</v>
      </c>
      <c r="F12" s="494">
        <v>40968</v>
      </c>
      <c r="G12" s="493">
        <v>10.715015918046859</v>
      </c>
    </row>
    <row r="13" spans="1:8" ht="12.75" customHeight="1">
      <c r="A13" s="492" t="s">
        <v>1297</v>
      </c>
      <c r="B13" s="492" t="s">
        <v>739</v>
      </c>
      <c r="C13" s="493">
        <v>84.030961021567805</v>
      </c>
      <c r="D13" s="495">
        <v>40966</v>
      </c>
      <c r="E13" s="493">
        <v>79.160707354035111</v>
      </c>
      <c r="F13" s="494">
        <v>40653</v>
      </c>
      <c r="G13" s="493">
        <v>83.991316656183898</v>
      </c>
    </row>
    <row r="14" spans="1:8" ht="12.75" customHeight="1">
      <c r="A14" s="492" t="s">
        <v>742</v>
      </c>
      <c r="B14" s="492" t="s">
        <v>739</v>
      </c>
      <c r="C14" s="493">
        <v>7835.2298245268712</v>
      </c>
      <c r="D14" s="495">
        <v>40816</v>
      </c>
      <c r="E14" s="493">
        <v>6095.5580071321256</v>
      </c>
      <c r="F14" s="494">
        <v>40867</v>
      </c>
      <c r="G14" s="493">
        <v>7209.5423485977317</v>
      </c>
    </row>
    <row r="15" spans="1:8" ht="12.75" customHeight="1">
      <c r="A15" s="492" t="s">
        <v>1288</v>
      </c>
      <c r="B15" s="492" t="s">
        <v>739</v>
      </c>
      <c r="C15" s="493">
        <v>71.579761558176514</v>
      </c>
      <c r="D15" s="495">
        <v>40604</v>
      </c>
      <c r="E15" s="493">
        <v>59.16514871981493</v>
      </c>
      <c r="F15" s="494">
        <v>40871</v>
      </c>
      <c r="G15" s="493">
        <v>62.573144472212228</v>
      </c>
    </row>
    <row r="16" spans="1:8" ht="12.75" customHeight="1">
      <c r="A16" s="492" t="s">
        <v>1298</v>
      </c>
      <c r="B16" s="492" t="s">
        <v>745</v>
      </c>
      <c r="C16" s="493">
        <v>112.1186711112566</v>
      </c>
      <c r="D16" s="495">
        <v>40968</v>
      </c>
      <c r="E16" s="493">
        <v>108.98345007702474</v>
      </c>
      <c r="F16" s="494">
        <v>40604</v>
      </c>
      <c r="G16" s="493">
        <v>112.1186711112566</v>
      </c>
    </row>
    <row r="17" spans="1:7" ht="12.75" customHeight="1">
      <c r="A17" s="492" t="s">
        <v>746</v>
      </c>
      <c r="B17" s="492" t="s">
        <v>745</v>
      </c>
      <c r="C17" s="493">
        <v>767.69274143304574</v>
      </c>
      <c r="D17" s="495">
        <v>40968</v>
      </c>
      <c r="E17" s="493">
        <v>749.62686418161104</v>
      </c>
      <c r="F17" s="494">
        <v>40924</v>
      </c>
      <c r="G17" s="493">
        <v>767.69274143304574</v>
      </c>
    </row>
    <row r="18" spans="1:7" ht="12.75" customHeight="1">
      <c r="A18" s="492" t="s">
        <v>1299</v>
      </c>
      <c r="B18" s="492" t="s">
        <v>745</v>
      </c>
      <c r="C18" s="493">
        <v>119.5757387282989</v>
      </c>
      <c r="D18" s="495">
        <v>40715</v>
      </c>
      <c r="E18" s="493">
        <v>109.22704211319621</v>
      </c>
      <c r="F18" s="494">
        <v>40924</v>
      </c>
      <c r="G18" s="493">
        <v>111.67335033573588</v>
      </c>
    </row>
    <row r="19" spans="1:7" ht="12.75" customHeight="1">
      <c r="A19" s="492" t="s">
        <v>1300</v>
      </c>
      <c r="B19" s="492" t="s">
        <v>749</v>
      </c>
      <c r="C19" s="493">
        <v>93.072886472010595</v>
      </c>
      <c r="D19" s="495">
        <v>40694</v>
      </c>
      <c r="E19" s="493">
        <v>70.34726989636755</v>
      </c>
      <c r="F19" s="494">
        <v>40932</v>
      </c>
      <c r="G19" s="493">
        <v>75.266140349114295</v>
      </c>
    </row>
    <row r="20" spans="1:7" ht="12.75" customHeight="1">
      <c r="A20" s="492" t="s">
        <v>751</v>
      </c>
      <c r="B20" s="492" t="s">
        <v>749</v>
      </c>
      <c r="C20" s="493">
        <v>124.40437574115047</v>
      </c>
      <c r="D20" s="495">
        <v>40694</v>
      </c>
      <c r="E20" s="493">
        <v>83.436718158828285</v>
      </c>
      <c r="F20" s="494">
        <v>40932</v>
      </c>
      <c r="G20" s="493">
        <v>91.291028659842723</v>
      </c>
    </row>
    <row r="21" spans="1:7" ht="12.75" customHeight="1">
      <c r="A21" s="492" t="s">
        <v>1301</v>
      </c>
      <c r="B21" s="492" t="s">
        <v>1284</v>
      </c>
      <c r="C21" s="493">
        <v>102.1878047932227</v>
      </c>
      <c r="D21" s="495">
        <v>40967</v>
      </c>
      <c r="E21" s="493">
        <v>100.04422531945836</v>
      </c>
      <c r="F21" s="494">
        <v>40604</v>
      </c>
      <c r="G21" s="493">
        <v>102.17736939620968</v>
      </c>
    </row>
    <row r="22" spans="1:7" ht="12.75" customHeight="1">
      <c r="A22" s="492" t="s">
        <v>1302</v>
      </c>
      <c r="B22" s="492" t="s">
        <v>753</v>
      </c>
      <c r="C22" s="493">
        <v>5.79549111617054</v>
      </c>
      <c r="D22" s="495">
        <v>40694</v>
      </c>
      <c r="E22" s="493">
        <v>5.0694406478854397</v>
      </c>
      <c r="F22" s="494">
        <v>40924</v>
      </c>
      <c r="G22" s="493">
        <v>5.11004272494226</v>
      </c>
    </row>
    <row r="23" spans="1:7" ht="12.75" customHeight="1">
      <c r="A23" s="492" t="s">
        <v>1303</v>
      </c>
      <c r="B23" s="492" t="s">
        <v>753</v>
      </c>
      <c r="C23" s="493">
        <v>53.064604843636729</v>
      </c>
      <c r="D23" s="495">
        <v>40694</v>
      </c>
      <c r="E23" s="493">
        <v>44.046169549040641</v>
      </c>
      <c r="F23" s="494">
        <v>40924</v>
      </c>
      <c r="G23" s="493">
        <v>44.351444885051968</v>
      </c>
    </row>
    <row r="24" spans="1:7" ht="12.75" customHeight="1">
      <c r="A24" s="492" t="s">
        <v>1304</v>
      </c>
      <c r="B24" s="492" t="s">
        <v>757</v>
      </c>
      <c r="C24" s="493">
        <v>725.26810467095572</v>
      </c>
      <c r="D24" s="495">
        <v>40694</v>
      </c>
      <c r="E24" s="493">
        <v>545.4207050628662</v>
      </c>
      <c r="F24" s="494">
        <v>40932</v>
      </c>
      <c r="G24" s="493">
        <v>567.45457001071429</v>
      </c>
    </row>
    <row r="25" spans="1:7" ht="12.75" customHeight="1">
      <c r="A25" s="492" t="s">
        <v>1305</v>
      </c>
      <c r="B25" s="492" t="s">
        <v>757</v>
      </c>
      <c r="C25" s="493">
        <v>974.56563894761791</v>
      </c>
      <c r="D25" s="495">
        <v>40694</v>
      </c>
      <c r="E25" s="493">
        <v>805.409443357295</v>
      </c>
      <c r="F25" s="494">
        <v>40872</v>
      </c>
      <c r="G25" s="493">
        <v>838.61862185473979</v>
      </c>
    </row>
    <row r="26" spans="1:7" ht="12.75" customHeight="1">
      <c r="A26" s="492" t="s">
        <v>1306</v>
      </c>
      <c r="B26" s="492" t="s">
        <v>757</v>
      </c>
      <c r="C26" s="493">
        <v>1011.4270580136542</v>
      </c>
      <c r="D26" s="495">
        <v>40962</v>
      </c>
      <c r="E26" s="493">
        <v>972.052136591612</v>
      </c>
      <c r="F26" s="494">
        <v>40607</v>
      </c>
      <c r="G26" s="493">
        <v>1010.5976994794743</v>
      </c>
    </row>
    <row r="27" spans="1:7" ht="12.75" customHeight="1">
      <c r="A27" s="492" t="s">
        <v>1307</v>
      </c>
      <c r="B27" s="492" t="s">
        <v>757</v>
      </c>
      <c r="C27" s="493">
        <v>989.16022186225723</v>
      </c>
      <c r="D27" s="495">
        <v>40694</v>
      </c>
      <c r="E27" s="493">
        <v>817.35558129901563</v>
      </c>
      <c r="F27" s="494">
        <v>40877</v>
      </c>
      <c r="G27" s="493">
        <v>831.70392856696037</v>
      </c>
    </row>
    <row r="28" spans="1:7" ht="12.75" customHeight="1">
      <c r="A28" s="492" t="s">
        <v>1308</v>
      </c>
      <c r="B28" s="492" t="s">
        <v>757</v>
      </c>
      <c r="C28" s="493">
        <v>827.48752132889251</v>
      </c>
      <c r="D28" s="495">
        <v>40966</v>
      </c>
      <c r="E28" s="493">
        <v>782.14000377970797</v>
      </c>
      <c r="F28" s="494">
        <v>40620</v>
      </c>
      <c r="G28" s="493">
        <v>827.037223408984</v>
      </c>
    </row>
    <row r="29" spans="1:7" ht="12.75" customHeight="1">
      <c r="A29" s="492" t="s">
        <v>1309</v>
      </c>
      <c r="B29" s="492" t="s">
        <v>757</v>
      </c>
      <c r="C29" s="493">
        <v>977.22795540090817</v>
      </c>
      <c r="D29" s="495">
        <v>40694</v>
      </c>
      <c r="E29" s="493">
        <v>831.51323284520788</v>
      </c>
      <c r="F29" s="494">
        <v>40877</v>
      </c>
      <c r="G29" s="493">
        <v>881.45166296065054</v>
      </c>
    </row>
    <row r="30" spans="1:7" ht="12.75" customHeight="1">
      <c r="A30" s="492" t="s">
        <v>1310</v>
      </c>
      <c r="B30" s="492" t="s">
        <v>757</v>
      </c>
      <c r="C30" s="493">
        <v>142.76868148902477</v>
      </c>
      <c r="D30" s="495">
        <v>40968</v>
      </c>
      <c r="E30" s="493">
        <v>139.22141276694623</v>
      </c>
      <c r="F30" s="494">
        <v>40604</v>
      </c>
      <c r="G30" s="493">
        <v>142.76868148902477</v>
      </c>
    </row>
    <row r="31" spans="1:7" ht="12.75" customHeight="1">
      <c r="A31" s="492" t="s">
        <v>1311</v>
      </c>
      <c r="B31" s="492" t="s">
        <v>757</v>
      </c>
      <c r="C31" s="493">
        <v>278.53441043700894</v>
      </c>
      <c r="D31" s="495">
        <v>40694</v>
      </c>
      <c r="E31" s="493">
        <v>200.32814044434892</v>
      </c>
      <c r="F31" s="494">
        <v>40932</v>
      </c>
      <c r="G31" s="493">
        <v>209.21070304505648</v>
      </c>
    </row>
    <row r="32" spans="1:7" ht="12.75" customHeight="1">
      <c r="A32" s="492" t="s">
        <v>1312</v>
      </c>
      <c r="B32" s="492" t="s">
        <v>769</v>
      </c>
      <c r="C32" s="493">
        <v>79.765805409966575</v>
      </c>
      <c r="D32" s="495">
        <v>40694</v>
      </c>
      <c r="E32" s="493">
        <v>67.014979966895226</v>
      </c>
      <c r="F32" s="494">
        <v>40909</v>
      </c>
      <c r="G32" s="493">
        <v>69.406854316413856</v>
      </c>
    </row>
    <row r="33" spans="1:7" ht="12.75" customHeight="1">
      <c r="A33" s="492" t="s">
        <v>1313</v>
      </c>
      <c r="B33" s="492" t="s">
        <v>771</v>
      </c>
      <c r="C33" s="493">
        <v>96.082559469127375</v>
      </c>
      <c r="D33" s="495">
        <v>40694</v>
      </c>
      <c r="E33" s="493">
        <v>77.085706645629656</v>
      </c>
      <c r="F33" s="494">
        <v>40936</v>
      </c>
      <c r="G33" s="493">
        <v>80.858654645710814</v>
      </c>
    </row>
    <row r="34" spans="1:7" ht="12.75" customHeight="1">
      <c r="A34" s="492" t="s">
        <v>1314</v>
      </c>
      <c r="B34" s="492" t="s">
        <v>771</v>
      </c>
      <c r="C34" s="493">
        <v>53.423316042081993</v>
      </c>
      <c r="D34" s="495">
        <v>40683</v>
      </c>
      <c r="E34" s="493">
        <v>41.552715505440403</v>
      </c>
      <c r="F34" s="494">
        <v>40966</v>
      </c>
      <c r="G34" s="493">
        <v>41.666298170334152</v>
      </c>
    </row>
    <row r="35" spans="1:7" ht="12.75" customHeight="1">
      <c r="A35" s="492" t="s">
        <v>1315</v>
      </c>
      <c r="B35" s="492" t="s">
        <v>771</v>
      </c>
      <c r="C35" s="493">
        <v>764.48322504785119</v>
      </c>
      <c r="D35" s="495">
        <v>40966</v>
      </c>
      <c r="E35" s="493">
        <v>749.80861357479807</v>
      </c>
      <c r="F35" s="494">
        <v>40891</v>
      </c>
      <c r="G35" s="493">
        <v>764.12788314092961</v>
      </c>
    </row>
    <row r="36" spans="1:7" ht="12.75" customHeight="1">
      <c r="A36" s="492" t="s">
        <v>1316</v>
      </c>
      <c r="B36" s="492" t="s">
        <v>771</v>
      </c>
      <c r="C36" s="493">
        <v>105.17598118490366</v>
      </c>
      <c r="D36" s="495">
        <v>40696</v>
      </c>
      <c r="E36" s="493">
        <v>87.809907003535614</v>
      </c>
      <c r="F36" s="494">
        <v>40936</v>
      </c>
      <c r="G36" s="493">
        <v>90.216392796779161</v>
      </c>
    </row>
    <row r="37" spans="1:7" ht="12.75" customHeight="1">
      <c r="A37" s="492" t="s">
        <v>1317</v>
      </c>
      <c r="B37" s="492" t="s">
        <v>771</v>
      </c>
      <c r="C37" s="493">
        <v>136.22152738425564</v>
      </c>
      <c r="D37" s="495">
        <v>40968</v>
      </c>
      <c r="E37" s="493">
        <v>132.8820072327926</v>
      </c>
      <c r="F37" s="494">
        <v>40604</v>
      </c>
      <c r="G37" s="493">
        <v>136.22152738425564</v>
      </c>
    </row>
    <row r="38" spans="1:7" ht="12.75" customHeight="1">
      <c r="A38" s="492" t="s">
        <v>1318</v>
      </c>
      <c r="B38" s="492" t="s">
        <v>771</v>
      </c>
      <c r="C38" s="493">
        <v>969.81860475608062</v>
      </c>
      <c r="D38" s="495">
        <v>40965</v>
      </c>
      <c r="E38" s="493">
        <v>923.61176240078032</v>
      </c>
      <c r="F38" s="494">
        <v>40876</v>
      </c>
      <c r="G38" s="493">
        <v>969.50344250620651</v>
      </c>
    </row>
    <row r="39" spans="1:7" ht="12.75" customHeight="1">
      <c r="A39" s="492" t="s">
        <v>1319</v>
      </c>
      <c r="B39" s="492" t="s">
        <v>771</v>
      </c>
      <c r="C39" s="493">
        <v>559.16303411716774</v>
      </c>
      <c r="D39" s="495">
        <v>40694</v>
      </c>
      <c r="E39" s="493">
        <v>463.87988567981199</v>
      </c>
      <c r="F39" s="494">
        <v>40872</v>
      </c>
      <c r="G39" s="493">
        <v>509.24110871226543</v>
      </c>
    </row>
    <row r="40" spans="1:7" ht="12.75" customHeight="1">
      <c r="A40" s="496" t="s">
        <v>1320</v>
      </c>
      <c r="B40" s="492" t="s">
        <v>771</v>
      </c>
      <c r="C40" s="493">
        <v>745.08552740052289</v>
      </c>
      <c r="D40" s="495">
        <v>40694</v>
      </c>
      <c r="E40" s="493">
        <v>589.99619316029725</v>
      </c>
      <c r="F40" s="494">
        <v>40820</v>
      </c>
      <c r="G40" s="493">
        <v>726.28455226814174</v>
      </c>
    </row>
    <row r="41" spans="1:7" ht="12.75" customHeight="1">
      <c r="A41" s="492" t="s">
        <v>1321</v>
      </c>
      <c r="B41" s="492" t="s">
        <v>1322</v>
      </c>
      <c r="C41" s="493">
        <v>76.67434497724723</v>
      </c>
      <c r="D41" s="495">
        <v>40956</v>
      </c>
      <c r="E41" s="493">
        <v>69.023012881686483</v>
      </c>
      <c r="F41" s="494">
        <v>40819</v>
      </c>
      <c r="G41" s="497">
        <v>76.061997034876129</v>
      </c>
    </row>
    <row r="42" spans="1:7" ht="12.75" customHeight="1">
      <c r="A42" s="492" t="s">
        <v>1323</v>
      </c>
      <c r="B42" s="492" t="s">
        <v>1322</v>
      </c>
      <c r="C42" s="493">
        <v>143.08177131450097</v>
      </c>
      <c r="D42" s="495">
        <v>40968</v>
      </c>
      <c r="E42" s="493">
        <v>139.33965284557391</v>
      </c>
      <c r="F42" s="494">
        <v>40604</v>
      </c>
      <c r="G42" s="493">
        <v>143.08177131450097</v>
      </c>
    </row>
    <row r="43" spans="1:7" ht="12.75" customHeight="1">
      <c r="A43" s="492" t="s">
        <v>1324</v>
      </c>
      <c r="B43" s="492" t="s">
        <v>1322</v>
      </c>
      <c r="C43" s="493">
        <v>87.573740690064184</v>
      </c>
      <c r="D43" s="495">
        <v>40968</v>
      </c>
      <c r="E43" s="493">
        <v>83.952668275016947</v>
      </c>
      <c r="F43" s="494">
        <v>40872</v>
      </c>
      <c r="G43" s="493">
        <v>87.573740690064184</v>
      </c>
    </row>
    <row r="44" spans="1:7" ht="12.75" customHeight="1">
      <c r="A44" s="492" t="s">
        <v>1325</v>
      </c>
      <c r="B44" s="492" t="s">
        <v>1322</v>
      </c>
      <c r="C44" s="493">
        <v>64.494662386167917</v>
      </c>
      <c r="D44" s="495">
        <v>40956</v>
      </c>
      <c r="E44" s="493">
        <v>53.24857491625761</v>
      </c>
      <c r="F44" s="494">
        <v>40819</v>
      </c>
      <c r="G44" s="493">
        <v>63.26187960673461</v>
      </c>
    </row>
    <row r="45" spans="1:7" ht="12.75" customHeight="1">
      <c r="A45" s="492" t="s">
        <v>1326</v>
      </c>
      <c r="B45" s="492" t="s">
        <v>785</v>
      </c>
      <c r="C45" s="493">
        <v>16760.452415385735</v>
      </c>
      <c r="D45" s="495">
        <v>40968</v>
      </c>
      <c r="E45" s="493">
        <v>16343.589760371113</v>
      </c>
      <c r="F45" s="494">
        <v>40604</v>
      </c>
      <c r="G45" s="493">
        <v>16760.452415385735</v>
      </c>
    </row>
    <row r="46" spans="1:7" ht="12.75" customHeight="1">
      <c r="A46" s="492" t="s">
        <v>1327</v>
      </c>
      <c r="B46" s="492" t="s">
        <v>785</v>
      </c>
      <c r="C46" s="493">
        <v>8059.153895326499</v>
      </c>
      <c r="D46" s="495">
        <v>40704</v>
      </c>
      <c r="E46" s="493">
        <v>6109.5849455058615</v>
      </c>
      <c r="F46" s="494">
        <v>40924</v>
      </c>
      <c r="G46" s="493">
        <v>6353.2912806447312</v>
      </c>
    </row>
    <row r="47" spans="1:7" ht="12.75" customHeight="1">
      <c r="A47" s="492" t="s">
        <v>1328</v>
      </c>
      <c r="B47" s="492" t="s">
        <v>785</v>
      </c>
      <c r="C47" s="493">
        <v>1.04253999752705</v>
      </c>
      <c r="D47" s="495">
        <v>40956</v>
      </c>
      <c r="E47" s="493">
        <v>0.95177565484659998</v>
      </c>
      <c r="F47" s="494">
        <v>40774</v>
      </c>
      <c r="G47" s="493">
        <v>1.0406616954701</v>
      </c>
    </row>
    <row r="48" spans="1:7" ht="12.75" customHeight="1">
      <c r="A48" s="492" t="s">
        <v>1329</v>
      </c>
      <c r="B48" s="492" t="s">
        <v>785</v>
      </c>
      <c r="C48" s="493">
        <v>0.80951505357766995</v>
      </c>
      <c r="D48" s="495">
        <v>40694</v>
      </c>
      <c r="E48" s="493">
        <v>0.64070140194178005</v>
      </c>
      <c r="F48" s="494">
        <v>40963</v>
      </c>
      <c r="G48" s="493">
        <v>0.64138294705764998</v>
      </c>
    </row>
    <row r="49" spans="1:7" ht="12.75" customHeight="1">
      <c r="A49" s="492" t="s">
        <v>1330</v>
      </c>
      <c r="B49" s="492" t="s">
        <v>785</v>
      </c>
      <c r="C49" s="493">
        <v>0.96255875456314</v>
      </c>
      <c r="D49" s="495">
        <v>40893</v>
      </c>
      <c r="E49" s="493">
        <v>0.94245794536629002</v>
      </c>
      <c r="F49" s="494">
        <v>40851</v>
      </c>
      <c r="G49" s="493">
        <v>0.95340423990485001</v>
      </c>
    </row>
    <row r="50" spans="1:7" ht="12.75" customHeight="1">
      <c r="A50" s="492" t="s">
        <v>1331</v>
      </c>
      <c r="B50" s="492" t="s">
        <v>785</v>
      </c>
      <c r="C50" s="493">
        <v>8.7991463372110097</v>
      </c>
      <c r="D50" s="495">
        <v>40755</v>
      </c>
      <c r="E50" s="493">
        <v>8.5960512256431691</v>
      </c>
      <c r="F50" s="494">
        <v>40613</v>
      </c>
      <c r="G50" s="493">
        <v>8.7951966594249296</v>
      </c>
    </row>
    <row r="51" spans="1:7" ht="12.75" customHeight="1">
      <c r="A51" s="492" t="s">
        <v>1332</v>
      </c>
      <c r="B51" s="492" t="s">
        <v>785</v>
      </c>
      <c r="C51" s="493">
        <v>0.99204863658897002</v>
      </c>
      <c r="D51" s="495">
        <v>40968</v>
      </c>
      <c r="E51" s="493">
        <v>0.96515884146538999</v>
      </c>
      <c r="F51" s="494">
        <v>40606</v>
      </c>
      <c r="G51" s="493">
        <v>0.99204863658897002</v>
      </c>
    </row>
    <row r="52" spans="1:7" ht="12.75" customHeight="1">
      <c r="A52" s="492" t="s">
        <v>1333</v>
      </c>
      <c r="B52" s="492" t="s">
        <v>793</v>
      </c>
      <c r="C52" s="493">
        <v>405.09815562535249</v>
      </c>
      <c r="D52" s="495">
        <v>40606</v>
      </c>
      <c r="E52" s="493">
        <v>313.10157037674259</v>
      </c>
      <c r="F52" s="494">
        <v>40812</v>
      </c>
      <c r="G52" s="493">
        <v>366.04399195301039</v>
      </c>
    </row>
    <row r="53" spans="1:7" ht="12.75" customHeight="1">
      <c r="A53" s="492" t="s">
        <v>794</v>
      </c>
      <c r="B53" s="492" t="s">
        <v>793</v>
      </c>
      <c r="C53" s="493">
        <v>840.85833671699265</v>
      </c>
      <c r="D53" s="495">
        <v>40605</v>
      </c>
      <c r="E53" s="493">
        <v>582.59376912904543</v>
      </c>
      <c r="F53" s="494">
        <v>40820</v>
      </c>
      <c r="G53" s="493">
        <v>698.92447139637477</v>
      </c>
    </row>
    <row r="54" spans="1:7" ht="12.75" customHeight="1">
      <c r="A54" s="492" t="s">
        <v>796</v>
      </c>
      <c r="B54" s="492" t="s">
        <v>793</v>
      </c>
      <c r="C54" s="493">
        <v>808.9068941540155</v>
      </c>
      <c r="D54" s="495">
        <v>40796</v>
      </c>
      <c r="E54" s="493">
        <v>630.86079090688236</v>
      </c>
      <c r="F54" s="494">
        <v>40710</v>
      </c>
      <c r="G54" s="493">
        <v>726.67879880425187</v>
      </c>
    </row>
    <row r="55" spans="1:7" ht="12.75" customHeight="1">
      <c r="A55" s="492" t="s">
        <v>1334</v>
      </c>
      <c r="B55" s="492" t="s">
        <v>793</v>
      </c>
      <c r="C55" s="493">
        <v>1256.6496929053412</v>
      </c>
      <c r="D55" s="495">
        <v>40639</v>
      </c>
      <c r="E55" s="493">
        <v>887.95201212097982</v>
      </c>
      <c r="F55" s="494">
        <v>40896</v>
      </c>
      <c r="G55" s="493">
        <v>1010.4570161267548</v>
      </c>
    </row>
    <row r="56" spans="1:7" ht="12.75" customHeight="1">
      <c r="A56" s="492" t="s">
        <v>1335</v>
      </c>
      <c r="B56" s="492" t="s">
        <v>801</v>
      </c>
      <c r="C56" s="493">
        <v>9.0901577287922901</v>
      </c>
      <c r="D56" s="495">
        <v>40661</v>
      </c>
      <c r="E56" s="493">
        <v>7.2899973655694996</v>
      </c>
      <c r="F56" s="494">
        <v>40810</v>
      </c>
      <c r="G56" s="493">
        <v>7.9748760177620603</v>
      </c>
    </row>
    <row r="57" spans="1:7" ht="12.75" customHeight="1">
      <c r="A57" s="492" t="s">
        <v>1336</v>
      </c>
      <c r="B57" s="492" t="s">
        <v>801</v>
      </c>
      <c r="C57" s="493">
        <v>11.516728429786239</v>
      </c>
      <c r="D57" s="495">
        <v>40637</v>
      </c>
      <c r="E57" s="493">
        <v>8.2233958897007593</v>
      </c>
      <c r="F57" s="494">
        <v>40819</v>
      </c>
      <c r="G57" s="493">
        <v>10.074116161676271</v>
      </c>
    </row>
    <row r="58" spans="1:7" ht="12.75" customHeight="1">
      <c r="A58" s="492" t="s">
        <v>1337</v>
      </c>
      <c r="B58" s="492" t="s">
        <v>801</v>
      </c>
      <c r="C58" s="493">
        <v>7.8147159362509599</v>
      </c>
      <c r="D58" s="495">
        <v>40639</v>
      </c>
      <c r="E58" s="493">
        <v>5.2704757088023699</v>
      </c>
      <c r="F58" s="494">
        <v>40820</v>
      </c>
      <c r="G58" s="493">
        <v>6.7505016612157496</v>
      </c>
    </row>
    <row r="59" spans="1:7" ht="12.75" customHeight="1">
      <c r="A59" s="492" t="s">
        <v>804</v>
      </c>
      <c r="B59" s="492" t="s">
        <v>801</v>
      </c>
      <c r="C59" s="493">
        <v>13.240836730067461</v>
      </c>
      <c r="D59" s="495">
        <v>40637</v>
      </c>
      <c r="E59" s="493">
        <v>9.8701064456705296</v>
      </c>
      <c r="F59" s="494">
        <v>40820</v>
      </c>
      <c r="G59" s="493">
        <v>11.81875043407997</v>
      </c>
    </row>
    <row r="60" spans="1:7" ht="12.75" customHeight="1">
      <c r="A60" s="492" t="s">
        <v>1338</v>
      </c>
      <c r="B60" s="492" t="s">
        <v>801</v>
      </c>
      <c r="C60" s="493">
        <v>14.84190059759989</v>
      </c>
      <c r="D60" s="495">
        <v>40695</v>
      </c>
      <c r="E60" s="493">
        <v>11.39906741278797</v>
      </c>
      <c r="F60" s="494">
        <v>40906</v>
      </c>
      <c r="G60" s="493">
        <v>11.83277600034752</v>
      </c>
    </row>
    <row r="61" spans="1:7" ht="12.75" customHeight="1">
      <c r="A61" s="492" t="s">
        <v>1339</v>
      </c>
      <c r="B61" s="492" t="s">
        <v>807</v>
      </c>
      <c r="C61" s="493">
        <v>126.46428691500304</v>
      </c>
      <c r="D61" s="495">
        <v>40694</v>
      </c>
      <c r="E61" s="493">
        <v>107.13523464427143</v>
      </c>
      <c r="F61" s="494">
        <v>40933</v>
      </c>
      <c r="G61" s="493">
        <v>113.32883481144572</v>
      </c>
    </row>
    <row r="62" spans="1:7" ht="12.75" customHeight="1">
      <c r="A62" s="492" t="s">
        <v>809</v>
      </c>
      <c r="B62" s="492" t="s">
        <v>807</v>
      </c>
      <c r="C62" s="493">
        <v>1225.4844870970608</v>
      </c>
      <c r="D62" s="495">
        <v>40968</v>
      </c>
      <c r="E62" s="493">
        <v>100.00356151916937</v>
      </c>
      <c r="F62" s="494">
        <v>40703</v>
      </c>
      <c r="G62" s="493">
        <v>1225.4844870970608</v>
      </c>
    </row>
    <row r="63" spans="1:7" ht="12.75" customHeight="1">
      <c r="A63" s="492" t="s">
        <v>1340</v>
      </c>
      <c r="B63" s="492" t="s">
        <v>807</v>
      </c>
      <c r="C63" s="493">
        <v>1021.1872340508174</v>
      </c>
      <c r="D63" s="495">
        <v>40633</v>
      </c>
      <c r="E63" s="493">
        <v>874.77026386224077</v>
      </c>
      <c r="F63" s="494">
        <v>40908</v>
      </c>
      <c r="G63" s="493">
        <v>883.43855801819075</v>
      </c>
    </row>
    <row r="64" spans="1:7" ht="12.75" customHeight="1">
      <c r="A64" s="492" t="s">
        <v>1341</v>
      </c>
      <c r="B64" s="492" t="s">
        <v>807</v>
      </c>
      <c r="C64" s="493">
        <v>1084.2638199314254</v>
      </c>
      <c r="D64" s="495">
        <v>40633</v>
      </c>
      <c r="E64" s="493">
        <v>914.32157355413858</v>
      </c>
      <c r="F64" s="494">
        <v>40908</v>
      </c>
      <c r="G64" s="493">
        <v>918.89804472047285</v>
      </c>
    </row>
    <row r="65" spans="1:7" ht="12.75" customHeight="1">
      <c r="A65" s="492" t="s">
        <v>1342</v>
      </c>
      <c r="B65" s="492" t="s">
        <v>807</v>
      </c>
      <c r="C65" s="493">
        <v>952.67198933062207</v>
      </c>
      <c r="D65" s="495">
        <v>40633</v>
      </c>
      <c r="E65" s="493">
        <v>585.05780815102298</v>
      </c>
      <c r="F65" s="494">
        <v>40816</v>
      </c>
      <c r="G65" s="493">
        <v>734.74969054240864</v>
      </c>
    </row>
    <row r="66" spans="1:7" ht="12.75" customHeight="1">
      <c r="A66" s="492" t="s">
        <v>1343</v>
      </c>
      <c r="B66" s="492" t="s">
        <v>814</v>
      </c>
      <c r="C66" s="493">
        <v>208.22886575430832</v>
      </c>
      <c r="D66" s="495">
        <v>40639</v>
      </c>
      <c r="E66" s="493">
        <v>142.86698995617601</v>
      </c>
      <c r="F66" s="494">
        <v>40820</v>
      </c>
      <c r="G66" s="493">
        <v>187.79569422114673</v>
      </c>
    </row>
    <row r="67" spans="1:7" ht="12.75" customHeight="1">
      <c r="A67" s="492" t="s">
        <v>816</v>
      </c>
      <c r="B67" s="492" t="s">
        <v>814</v>
      </c>
      <c r="C67" s="493">
        <v>82.012899744034996</v>
      </c>
      <c r="D67" s="495">
        <v>40605</v>
      </c>
      <c r="E67" s="493">
        <v>73.742909745479196</v>
      </c>
      <c r="F67" s="494">
        <v>40892</v>
      </c>
      <c r="G67" s="493">
        <v>76.175204478074448</v>
      </c>
    </row>
    <row r="68" spans="1:7" ht="12.75" customHeight="1">
      <c r="A68" s="492" t="s">
        <v>817</v>
      </c>
      <c r="B68" s="492" t="s">
        <v>814</v>
      </c>
      <c r="C68" s="493">
        <v>98.524297591851081</v>
      </c>
      <c r="D68" s="495">
        <v>40605</v>
      </c>
      <c r="E68" s="493">
        <v>80.389495838253467</v>
      </c>
      <c r="F68" s="494">
        <v>40774</v>
      </c>
      <c r="G68" s="493">
        <v>89.311694654910696</v>
      </c>
    </row>
    <row r="69" spans="1:7" ht="12.75" customHeight="1">
      <c r="A69" s="492" t="s">
        <v>1434</v>
      </c>
      <c r="B69" s="492" t="s">
        <v>814</v>
      </c>
      <c r="C69" s="493">
        <v>488.68743519447418</v>
      </c>
      <c r="D69" s="495">
        <v>40968</v>
      </c>
      <c r="E69" s="493">
        <v>421.82049545637057</v>
      </c>
      <c r="F69" s="494">
        <v>40819</v>
      </c>
      <c r="G69" s="493">
        <v>488.68743519447418</v>
      </c>
    </row>
    <row r="70" spans="1:7" ht="12.75" customHeight="1">
      <c r="A70" s="492" t="s">
        <v>1344</v>
      </c>
      <c r="B70" s="492" t="s">
        <v>814</v>
      </c>
      <c r="C70" s="493">
        <v>100.05811478137956</v>
      </c>
      <c r="D70" s="495">
        <v>40961</v>
      </c>
      <c r="E70" s="493">
        <v>98.699299999999994</v>
      </c>
      <c r="F70" s="494">
        <v>40939</v>
      </c>
      <c r="G70" s="493">
        <v>100.030792049517</v>
      </c>
    </row>
    <row r="71" spans="1:7" ht="12.75" customHeight="1">
      <c r="A71" s="492" t="s">
        <v>819</v>
      </c>
      <c r="B71" s="492" t="s">
        <v>814</v>
      </c>
      <c r="C71" s="493">
        <v>121.49665675053268</v>
      </c>
      <c r="D71" s="495">
        <v>40640</v>
      </c>
      <c r="E71" s="493">
        <v>78.277277942422444</v>
      </c>
      <c r="F71" s="494">
        <v>40871</v>
      </c>
      <c r="G71" s="493">
        <v>94.438236781208261</v>
      </c>
    </row>
    <row r="72" spans="1:7" ht="12.75" customHeight="1">
      <c r="A72" s="492" t="s">
        <v>1345</v>
      </c>
      <c r="B72" s="492" t="s">
        <v>814</v>
      </c>
      <c r="C72" s="493">
        <v>75.972176484909482</v>
      </c>
      <c r="D72" s="495">
        <v>40606</v>
      </c>
      <c r="E72" s="493">
        <v>54.183468970709527</v>
      </c>
      <c r="F72" s="494">
        <v>40924</v>
      </c>
      <c r="G72" s="493">
        <v>55.170275980134868</v>
      </c>
    </row>
    <row r="73" spans="1:7" ht="12.75" customHeight="1">
      <c r="A73" s="492" t="s">
        <v>821</v>
      </c>
      <c r="B73" s="492" t="s">
        <v>814</v>
      </c>
      <c r="C73" s="493">
        <v>151.92534500159528</v>
      </c>
      <c r="D73" s="495">
        <v>40605</v>
      </c>
      <c r="E73" s="493">
        <v>98.60828329200416</v>
      </c>
      <c r="F73" s="494">
        <v>40819</v>
      </c>
      <c r="G73" s="493">
        <v>126.47092492826056</v>
      </c>
    </row>
    <row r="74" spans="1:7" ht="12.75" customHeight="1">
      <c r="A74" s="492" t="s">
        <v>1346</v>
      </c>
      <c r="B74" s="492" t="s">
        <v>823</v>
      </c>
      <c r="C74" s="493">
        <v>957.62688775475726</v>
      </c>
      <c r="D74" s="495">
        <v>40641</v>
      </c>
      <c r="E74" s="493">
        <v>808.45736657673763</v>
      </c>
      <c r="F74" s="494">
        <v>40891</v>
      </c>
      <c r="G74" s="493">
        <v>844.37191164940805</v>
      </c>
    </row>
    <row r="75" spans="1:7" ht="12.75" customHeight="1">
      <c r="A75" s="492" t="s">
        <v>825</v>
      </c>
      <c r="B75" s="492" t="s">
        <v>823</v>
      </c>
      <c r="C75" s="493">
        <v>867.80631527763057</v>
      </c>
      <c r="D75" s="495">
        <v>40639</v>
      </c>
      <c r="E75" s="493">
        <v>660.6526202211777</v>
      </c>
      <c r="F75" s="494">
        <v>40870</v>
      </c>
      <c r="G75" s="493">
        <v>759.87235450357707</v>
      </c>
    </row>
    <row r="76" spans="1:7" ht="12.75" customHeight="1">
      <c r="A76" s="492" t="s">
        <v>1347</v>
      </c>
      <c r="B76" s="492" t="s">
        <v>823</v>
      </c>
      <c r="C76" s="493">
        <v>46.117813644385393</v>
      </c>
      <c r="D76" s="495">
        <v>40704</v>
      </c>
      <c r="E76" s="493">
        <v>34.604057080359262</v>
      </c>
      <c r="F76" s="494">
        <v>40932</v>
      </c>
      <c r="G76" s="493">
        <v>36.111492434922397</v>
      </c>
    </row>
    <row r="77" spans="1:7" ht="12.75" customHeight="1">
      <c r="A77" s="492" t="s">
        <v>1348</v>
      </c>
      <c r="B77" s="492" t="s">
        <v>823</v>
      </c>
      <c r="C77" s="493">
        <v>711.64460590438398</v>
      </c>
      <c r="D77" s="495">
        <v>40694</v>
      </c>
      <c r="E77" s="493">
        <v>523.20374718432674</v>
      </c>
      <c r="F77" s="494">
        <v>40917</v>
      </c>
      <c r="G77" s="493">
        <v>557.72610942349013</v>
      </c>
    </row>
    <row r="78" spans="1:7" ht="12.75" customHeight="1">
      <c r="A78" s="492" t="s">
        <v>1349</v>
      </c>
      <c r="B78" s="492" t="s">
        <v>823</v>
      </c>
      <c r="C78" s="493">
        <v>126.15924750577835</v>
      </c>
      <c r="D78" s="495">
        <v>40968</v>
      </c>
      <c r="E78" s="493">
        <v>123.11031019761415</v>
      </c>
      <c r="F78" s="494">
        <v>40604</v>
      </c>
      <c r="G78" s="493">
        <v>126.15924750577835</v>
      </c>
    </row>
    <row r="79" spans="1:7" ht="12.75" customHeight="1">
      <c r="A79" s="492" t="s">
        <v>1350</v>
      </c>
      <c r="B79" s="492" t="s">
        <v>823</v>
      </c>
      <c r="C79" s="493">
        <v>117.86972651927589</v>
      </c>
      <c r="D79" s="495">
        <v>40699</v>
      </c>
      <c r="E79" s="493">
        <v>88.641293113103558</v>
      </c>
      <c r="F79" s="494">
        <v>40892</v>
      </c>
      <c r="G79" s="493">
        <v>91.448353690146135</v>
      </c>
    </row>
    <row r="80" spans="1:7" ht="12.75" customHeight="1">
      <c r="A80" s="492" t="s">
        <v>1351</v>
      </c>
      <c r="B80" s="492" t="s">
        <v>831</v>
      </c>
      <c r="C80" s="493">
        <v>1007.3952033333327</v>
      </c>
      <c r="D80" s="495">
        <v>40965</v>
      </c>
      <c r="E80" s="493">
        <v>960.6587001238006</v>
      </c>
      <c r="F80" s="494">
        <v>40872</v>
      </c>
      <c r="G80" s="493">
        <v>1006.9962682992167</v>
      </c>
    </row>
    <row r="81" spans="1:7" ht="12.75" customHeight="1">
      <c r="A81" s="492" t="s">
        <v>1352</v>
      </c>
      <c r="B81" s="492" t="s">
        <v>831</v>
      </c>
      <c r="C81" s="493">
        <v>751.21821839421648</v>
      </c>
      <c r="D81" s="495">
        <v>40925</v>
      </c>
      <c r="E81" s="493">
        <v>619.19409085418192</v>
      </c>
      <c r="F81" s="494">
        <v>40663</v>
      </c>
      <c r="G81" s="493">
        <v>711.66951017459735</v>
      </c>
    </row>
    <row r="82" spans="1:7" ht="12.75" customHeight="1">
      <c r="A82" s="492" t="s">
        <v>1353</v>
      </c>
      <c r="B82" s="492" t="s">
        <v>831</v>
      </c>
      <c r="C82" s="493">
        <v>90.613379086300199</v>
      </c>
      <c r="D82" s="495">
        <v>40694</v>
      </c>
      <c r="E82" s="493">
        <v>65.334788597706137</v>
      </c>
      <c r="F82" s="494">
        <v>40932</v>
      </c>
      <c r="G82" s="493">
        <v>67.863442257694118</v>
      </c>
    </row>
    <row r="83" spans="1:7" ht="12.75" customHeight="1">
      <c r="A83" s="492" t="s">
        <v>1354</v>
      </c>
      <c r="B83" s="492" t="s">
        <v>831</v>
      </c>
      <c r="C83" s="493">
        <v>983.63101452509568</v>
      </c>
      <c r="D83" s="495">
        <v>40966</v>
      </c>
      <c r="E83" s="493">
        <v>931.56344471173372</v>
      </c>
      <c r="F83" s="494">
        <v>40653</v>
      </c>
      <c r="G83" s="493">
        <v>983.08792539600086</v>
      </c>
    </row>
    <row r="84" spans="1:7" ht="12.75" customHeight="1">
      <c r="A84" s="492" t="s">
        <v>1355</v>
      </c>
      <c r="B84" s="492" t="s">
        <v>831</v>
      </c>
      <c r="C84" s="493">
        <v>112.241257933873</v>
      </c>
      <c r="D84" s="495">
        <v>40694</v>
      </c>
      <c r="E84" s="493">
        <v>93.086994969048277</v>
      </c>
      <c r="F84" s="494">
        <v>40877</v>
      </c>
      <c r="G84" s="493">
        <v>96.534177839831926</v>
      </c>
    </row>
    <row r="85" spans="1:7" ht="12.75" customHeight="1">
      <c r="A85" s="492" t="s">
        <v>1356</v>
      </c>
      <c r="B85" s="492" t="s">
        <v>831</v>
      </c>
      <c r="C85" s="493">
        <v>73.052452364851348</v>
      </c>
      <c r="D85" s="495">
        <v>40641</v>
      </c>
      <c r="E85" s="493">
        <v>53.61996684411266</v>
      </c>
      <c r="F85" s="494">
        <v>40820</v>
      </c>
      <c r="G85" s="493">
        <v>64.218998949053713</v>
      </c>
    </row>
    <row r="86" spans="1:7" ht="12.75" customHeight="1">
      <c r="A86" s="492" t="s">
        <v>1357</v>
      </c>
      <c r="B86" s="492" t="s">
        <v>831</v>
      </c>
      <c r="C86" s="493">
        <v>136.03568865436552</v>
      </c>
      <c r="D86" s="495">
        <v>40968</v>
      </c>
      <c r="E86" s="493">
        <v>132.97413720702011</v>
      </c>
      <c r="F86" s="494">
        <v>40604</v>
      </c>
      <c r="G86" s="493">
        <v>136.03568865436552</v>
      </c>
    </row>
    <row r="87" spans="1:7" ht="12.75" customHeight="1">
      <c r="A87" s="492" t="s">
        <v>1358</v>
      </c>
      <c r="B87" s="492" t="s">
        <v>839</v>
      </c>
      <c r="C87" s="493">
        <v>651.87923769286294</v>
      </c>
      <c r="D87" s="495">
        <v>40956</v>
      </c>
      <c r="E87" s="493">
        <v>544.47638120817203</v>
      </c>
      <c r="F87" s="494">
        <v>40819</v>
      </c>
      <c r="G87" s="493">
        <v>643.95111630656493</v>
      </c>
    </row>
    <row r="88" spans="1:7" ht="12.75" customHeight="1">
      <c r="A88" s="492" t="s">
        <v>1359</v>
      </c>
      <c r="B88" s="492" t="s">
        <v>839</v>
      </c>
      <c r="C88" s="493">
        <v>105.41629152670238</v>
      </c>
      <c r="D88" s="495">
        <v>40869</v>
      </c>
      <c r="E88" s="493">
        <v>81.985575417503441</v>
      </c>
      <c r="F88" s="494">
        <v>40967</v>
      </c>
      <c r="G88" s="493">
        <v>81.987790173166843</v>
      </c>
    </row>
    <row r="89" spans="1:7" ht="12.75" customHeight="1">
      <c r="A89" s="492" t="s">
        <v>841</v>
      </c>
      <c r="B89" s="492" t="s">
        <v>839</v>
      </c>
      <c r="C89" s="493">
        <v>80.744639440874863</v>
      </c>
      <c r="D89" s="495">
        <v>40606</v>
      </c>
      <c r="E89" s="493">
        <v>57.249841426219447</v>
      </c>
      <c r="F89" s="494">
        <v>40819</v>
      </c>
      <c r="G89" s="493">
        <v>69.905673108826065</v>
      </c>
    </row>
    <row r="90" spans="1:7" ht="12.75" customHeight="1">
      <c r="A90" s="492" t="s">
        <v>1360</v>
      </c>
      <c r="B90" s="492" t="s">
        <v>843</v>
      </c>
      <c r="C90" s="493">
        <v>1176.2867671455615</v>
      </c>
      <c r="D90" s="495">
        <v>40604</v>
      </c>
      <c r="E90" s="493">
        <v>925.72267902748865</v>
      </c>
      <c r="F90" s="494">
        <v>40892</v>
      </c>
      <c r="G90" s="493">
        <v>998.2337028390773</v>
      </c>
    </row>
    <row r="91" spans="1:7" ht="12.75" customHeight="1">
      <c r="A91" s="492" t="s">
        <v>1361</v>
      </c>
      <c r="B91" s="492" t="s">
        <v>843</v>
      </c>
      <c r="C91" s="493">
        <v>1349.0006369827518</v>
      </c>
      <c r="D91" s="495">
        <v>40968</v>
      </c>
      <c r="E91" s="493">
        <v>1292.5667845983471</v>
      </c>
      <c r="F91" s="494">
        <v>40829</v>
      </c>
      <c r="G91" s="493">
        <v>1349.0006369827518</v>
      </c>
    </row>
    <row r="92" spans="1:7" ht="12.75" customHeight="1">
      <c r="A92" s="492" t="s">
        <v>1362</v>
      </c>
      <c r="B92" s="492" t="s">
        <v>843</v>
      </c>
      <c r="C92" s="493">
        <v>149.66604028242165</v>
      </c>
      <c r="D92" s="495">
        <v>40968</v>
      </c>
      <c r="E92" s="493">
        <v>145.80802462270603</v>
      </c>
      <c r="F92" s="494">
        <v>40604</v>
      </c>
      <c r="G92" s="493">
        <v>149.66604028242165</v>
      </c>
    </row>
    <row r="93" spans="1:7" ht="12.75" customHeight="1">
      <c r="A93" s="492" t="s">
        <v>1363</v>
      </c>
      <c r="B93" s="492" t="s">
        <v>843</v>
      </c>
      <c r="C93" s="493">
        <v>495.36115845973808</v>
      </c>
      <c r="D93" s="495">
        <v>40612</v>
      </c>
      <c r="E93" s="493">
        <v>324.55214377885579</v>
      </c>
      <c r="F93" s="494">
        <v>40892</v>
      </c>
      <c r="G93" s="493">
        <v>355.98279346889387</v>
      </c>
    </row>
    <row r="94" spans="1:7" ht="12.75" customHeight="1">
      <c r="A94" s="492" t="s">
        <v>847</v>
      </c>
      <c r="B94" s="492" t="s">
        <v>843</v>
      </c>
      <c r="C94" s="493">
        <v>767.70429399646036</v>
      </c>
      <c r="D94" s="495">
        <v>40966</v>
      </c>
      <c r="E94" s="493">
        <v>748.44208555105797</v>
      </c>
      <c r="F94" s="494">
        <v>40836</v>
      </c>
      <c r="G94" s="493">
        <v>767.27304415547167</v>
      </c>
    </row>
    <row r="95" spans="1:7" ht="12.75" customHeight="1">
      <c r="A95" s="492" t="s">
        <v>1364</v>
      </c>
      <c r="B95" s="492" t="s">
        <v>843</v>
      </c>
      <c r="C95" s="493">
        <v>817.03499646896432</v>
      </c>
      <c r="D95" s="495">
        <v>40606</v>
      </c>
      <c r="E95" s="493">
        <v>736.33851712790306</v>
      </c>
      <c r="F95" s="494">
        <v>40812</v>
      </c>
      <c r="G95" s="493">
        <v>782.58981415632047</v>
      </c>
    </row>
    <row r="96" spans="1:7" ht="12.75" customHeight="1">
      <c r="A96" s="492" t="s">
        <v>1365</v>
      </c>
      <c r="B96" s="492" t="s">
        <v>843</v>
      </c>
      <c r="C96" s="493">
        <v>798.69916395816301</v>
      </c>
      <c r="D96" s="495">
        <v>40945</v>
      </c>
      <c r="E96" s="493">
        <v>751.55993744182354</v>
      </c>
      <c r="F96" s="494">
        <v>40909</v>
      </c>
      <c r="G96" s="493">
        <v>781.67414314588939</v>
      </c>
    </row>
    <row r="97" spans="1:7" ht="12.75" customHeight="1">
      <c r="A97" s="492" t="s">
        <v>1366</v>
      </c>
      <c r="B97" s="492" t="s">
        <v>843</v>
      </c>
      <c r="C97" s="493">
        <v>834.2643672244584</v>
      </c>
      <c r="D97" s="495">
        <v>40959</v>
      </c>
      <c r="E97" s="493">
        <v>659.59493999915856</v>
      </c>
      <c r="F97" s="494">
        <v>40765</v>
      </c>
      <c r="G97" s="493">
        <v>821.04168985244587</v>
      </c>
    </row>
    <row r="98" spans="1:7" ht="12.75" customHeight="1">
      <c r="A98" s="492" t="s">
        <v>1367</v>
      </c>
      <c r="B98" s="492" t="s">
        <v>843</v>
      </c>
      <c r="C98" s="493">
        <v>372.92103309103629</v>
      </c>
      <c r="D98" s="495">
        <v>40968</v>
      </c>
      <c r="E98" s="493">
        <v>347.84368899073905</v>
      </c>
      <c r="F98" s="494">
        <v>40872</v>
      </c>
      <c r="G98" s="493">
        <v>372.92103309103629</v>
      </c>
    </row>
    <row r="99" spans="1:7" ht="12.75" customHeight="1">
      <c r="A99" s="492" t="s">
        <v>1368</v>
      </c>
      <c r="B99" s="492" t="s">
        <v>852</v>
      </c>
      <c r="C99" s="493">
        <v>172.2682435821603</v>
      </c>
      <c r="D99" s="495">
        <v>40605</v>
      </c>
      <c r="E99" s="493">
        <v>125.34197157047463</v>
      </c>
      <c r="F99" s="494">
        <v>40872</v>
      </c>
      <c r="G99" s="493">
        <v>133.67359156045049</v>
      </c>
    </row>
    <row r="100" spans="1:7" ht="12.75" customHeight="1">
      <c r="A100" s="492" t="s">
        <v>1369</v>
      </c>
      <c r="B100" s="492" t="s">
        <v>852</v>
      </c>
      <c r="C100" s="493">
        <v>140.44622630393317</v>
      </c>
      <c r="D100" s="495">
        <v>40968</v>
      </c>
      <c r="E100" s="493">
        <v>135.92427960822909</v>
      </c>
      <c r="F100" s="494">
        <v>40604</v>
      </c>
      <c r="G100" s="493">
        <v>140.44622630393317</v>
      </c>
    </row>
    <row r="101" spans="1:7" ht="12.75" customHeight="1">
      <c r="A101" s="492" t="s">
        <v>1370</v>
      </c>
      <c r="B101" s="492" t="s">
        <v>852</v>
      </c>
      <c r="C101" s="493">
        <v>45.294565400332893</v>
      </c>
      <c r="D101" s="495">
        <v>40630</v>
      </c>
      <c r="E101" s="493">
        <v>25.86804055396345</v>
      </c>
      <c r="F101" s="494">
        <v>40870</v>
      </c>
      <c r="G101" s="493">
        <v>30.78513139986579</v>
      </c>
    </row>
    <row r="102" spans="1:7" ht="12.75" customHeight="1">
      <c r="A102" s="492" t="s">
        <v>1371</v>
      </c>
      <c r="B102" s="492" t="s">
        <v>856</v>
      </c>
      <c r="C102" s="493">
        <v>119.73752184330144</v>
      </c>
      <c r="D102" s="495">
        <v>40968</v>
      </c>
      <c r="E102" s="493">
        <v>117.22650607810964</v>
      </c>
      <c r="F102" s="494">
        <v>40725</v>
      </c>
      <c r="G102" s="493">
        <v>119.73752184330144</v>
      </c>
    </row>
    <row r="103" spans="1:7" ht="12.75" customHeight="1">
      <c r="A103" s="492" t="s">
        <v>1372</v>
      </c>
      <c r="B103" s="492" t="s">
        <v>856</v>
      </c>
      <c r="C103" s="493">
        <v>113.06770871955651</v>
      </c>
      <c r="D103" s="495">
        <v>40627</v>
      </c>
      <c r="E103" s="493">
        <v>87.236471804057814</v>
      </c>
      <c r="F103" s="494">
        <v>40924</v>
      </c>
      <c r="G103" s="493">
        <v>91.162701878533085</v>
      </c>
    </row>
    <row r="104" spans="1:7" ht="12.75" customHeight="1">
      <c r="A104" s="492" t="s">
        <v>1373</v>
      </c>
      <c r="B104" s="492" t="s">
        <v>856</v>
      </c>
      <c r="C104" s="493">
        <v>50.10417399125042</v>
      </c>
      <c r="D104" s="495">
        <v>40605</v>
      </c>
      <c r="E104" s="493">
        <v>40.860548642795081</v>
      </c>
      <c r="F104" s="494">
        <v>40808</v>
      </c>
      <c r="G104" s="493">
        <v>47.590121882875472</v>
      </c>
    </row>
    <row r="105" spans="1:7" ht="12.75" customHeight="1">
      <c r="A105" s="492" t="s">
        <v>859</v>
      </c>
      <c r="B105" s="492" t="s">
        <v>856</v>
      </c>
      <c r="C105" s="493">
        <v>733.82129797526557</v>
      </c>
      <c r="D105" s="495">
        <v>40604</v>
      </c>
      <c r="E105" s="493">
        <v>666.21098945461517</v>
      </c>
      <c r="F105" s="494">
        <v>40612</v>
      </c>
      <c r="G105" s="493">
        <v>719.02535193656797</v>
      </c>
    </row>
    <row r="106" spans="1:7" ht="12.75" customHeight="1">
      <c r="A106" s="492" t="s">
        <v>1374</v>
      </c>
      <c r="B106" s="492" t="s">
        <v>861</v>
      </c>
      <c r="C106" s="493">
        <v>109.32703396314862</v>
      </c>
      <c r="D106" s="495">
        <v>40605</v>
      </c>
      <c r="E106" s="493">
        <v>87.73928628398339</v>
      </c>
      <c r="F106" s="494">
        <v>40932</v>
      </c>
      <c r="G106" s="493">
        <v>91.480848963379401</v>
      </c>
    </row>
    <row r="107" spans="1:7" ht="12.75" customHeight="1">
      <c r="A107" s="492" t="s">
        <v>1375</v>
      </c>
      <c r="B107" s="492" t="s">
        <v>861</v>
      </c>
      <c r="C107" s="493">
        <v>1258.8664690843727</v>
      </c>
      <c r="D107" s="495">
        <v>40956</v>
      </c>
      <c r="E107" s="493">
        <v>1173.222722927879</v>
      </c>
      <c r="F107" s="494">
        <v>40812</v>
      </c>
      <c r="G107" s="493">
        <v>1254.5880567202494</v>
      </c>
    </row>
    <row r="108" spans="1:7" ht="12.75" customHeight="1">
      <c r="A108" s="492" t="s">
        <v>1376</v>
      </c>
      <c r="B108" s="492" t="s">
        <v>861</v>
      </c>
      <c r="C108" s="493">
        <v>794.98914483696706</v>
      </c>
      <c r="D108" s="495">
        <v>40637</v>
      </c>
      <c r="E108" s="493">
        <v>610.61639552425197</v>
      </c>
      <c r="F108" s="494">
        <v>40820</v>
      </c>
      <c r="G108" s="493">
        <v>731.64302127443875</v>
      </c>
    </row>
    <row r="109" spans="1:7" ht="12.75" customHeight="1">
      <c r="A109" s="492" t="s">
        <v>1377</v>
      </c>
      <c r="B109" s="492" t="s">
        <v>861</v>
      </c>
      <c r="C109" s="493">
        <v>813.65638654178622</v>
      </c>
      <c r="D109" s="495">
        <v>40959</v>
      </c>
      <c r="E109" s="493">
        <v>652.28796195840141</v>
      </c>
      <c r="F109" s="494">
        <v>40808</v>
      </c>
      <c r="G109" s="493">
        <v>797.84137112547251</v>
      </c>
    </row>
    <row r="110" spans="1:7" ht="12.75" customHeight="1">
      <c r="A110" s="492" t="s">
        <v>1378</v>
      </c>
      <c r="B110" s="492" t="s">
        <v>861</v>
      </c>
      <c r="C110" s="493">
        <v>1087.5070101730955</v>
      </c>
      <c r="D110" s="495">
        <v>40966</v>
      </c>
      <c r="E110" s="493">
        <v>1034.246147763308</v>
      </c>
      <c r="F110" s="494">
        <v>40653</v>
      </c>
      <c r="G110" s="493">
        <v>1086.8859832397391</v>
      </c>
    </row>
    <row r="111" spans="1:7" ht="12.75" customHeight="1">
      <c r="A111" s="492" t="s">
        <v>1379</v>
      </c>
      <c r="B111" s="492" t="s">
        <v>861</v>
      </c>
      <c r="C111" s="493">
        <v>1119.7952641414388</v>
      </c>
      <c r="D111" s="495">
        <v>40606</v>
      </c>
      <c r="E111" s="493">
        <v>945.93449632441298</v>
      </c>
      <c r="F111" s="494">
        <v>40872</v>
      </c>
      <c r="G111" s="493">
        <v>991.47834591959747</v>
      </c>
    </row>
    <row r="112" spans="1:7" ht="12.75" customHeight="1">
      <c r="A112" s="492" t="s">
        <v>1380</v>
      </c>
      <c r="B112" s="492" t="s">
        <v>861</v>
      </c>
      <c r="C112" s="493">
        <v>167.80600395217903</v>
      </c>
      <c r="D112" s="495">
        <v>40968</v>
      </c>
      <c r="E112" s="493">
        <v>163.47067544732079</v>
      </c>
      <c r="F112" s="494">
        <v>40604</v>
      </c>
      <c r="G112" s="493">
        <v>167.80600395217903</v>
      </c>
    </row>
    <row r="113" spans="1:7" ht="12.75" customHeight="1">
      <c r="A113" s="492" t="s">
        <v>1381</v>
      </c>
      <c r="B113" s="492" t="s">
        <v>861</v>
      </c>
      <c r="C113" s="493">
        <v>67.170944717330528</v>
      </c>
      <c r="D113" s="495">
        <v>40605</v>
      </c>
      <c r="E113" s="497">
        <v>55.41946123435342</v>
      </c>
      <c r="F113" s="494">
        <v>40836</v>
      </c>
      <c r="G113" s="493">
        <v>57.376275534946338</v>
      </c>
    </row>
    <row r="114" spans="1:7" ht="12.75" customHeight="1">
      <c r="A114" s="492" t="s">
        <v>1382</v>
      </c>
      <c r="B114" s="492" t="s">
        <v>861</v>
      </c>
      <c r="C114" s="493">
        <v>1019.5070693297405</v>
      </c>
      <c r="D114" s="495">
        <v>40956</v>
      </c>
      <c r="E114" s="497">
        <v>868.17005028467986</v>
      </c>
      <c r="F114" s="494">
        <v>40819</v>
      </c>
      <c r="G114" s="493">
        <v>994.04170831229283</v>
      </c>
    </row>
    <row r="115" spans="1:7" ht="12.75" customHeight="1">
      <c r="A115" s="137" t="s">
        <v>870</v>
      </c>
    </row>
    <row r="116" spans="1:7" ht="12.75" customHeight="1"/>
    <row r="117" spans="1:7" ht="12.75" customHeight="1">
      <c r="A117" s="498" t="s">
        <v>943</v>
      </c>
    </row>
    <row r="118" spans="1:7" ht="12.75" customHeight="1"/>
    <row r="119" spans="1:7" ht="12.75" customHeight="1"/>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1:7" ht="12.75" customHeight="1"/>
    <row r="130" spans="1:7" ht="12.75" customHeight="1"/>
    <row r="131" spans="1:7" ht="12.75" customHeight="1"/>
    <row r="132" spans="1:7" ht="12.75" customHeight="1"/>
    <row r="133" spans="1:7" ht="12.75" customHeight="1"/>
    <row r="134" spans="1:7" ht="12.75" customHeight="1"/>
    <row r="135" spans="1:7" ht="12.75" customHeight="1">
      <c r="A135" s="632" t="s">
        <v>1189</v>
      </c>
    </row>
    <row r="136" spans="1:7" ht="12.75" customHeight="1"/>
    <row r="137" spans="1:7" ht="12.75" customHeight="1">
      <c r="G137" s="333" t="s">
        <v>944</v>
      </c>
    </row>
    <row r="138" spans="1:7" ht="12.75" customHeight="1"/>
    <row r="139" spans="1:7" ht="12.75" customHeight="1"/>
    <row r="140" spans="1:7" ht="12.75" customHeight="1"/>
    <row r="141" spans="1:7" ht="12.75" customHeight="1"/>
    <row r="142" spans="1:7" ht="12.75" customHeight="1"/>
    <row r="143" spans="1:7" ht="12.75" customHeight="1"/>
    <row r="144" spans="1: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sheetData>
  <mergeCells count="5">
    <mergeCell ref="A4:A5"/>
    <mergeCell ref="B4:B5"/>
    <mergeCell ref="C4:D4"/>
    <mergeCell ref="E4:F4"/>
    <mergeCell ref="G4:G5"/>
  </mergeCells>
  <hyperlinks>
    <hyperlink ref="A135"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4"/>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62" t="s">
        <v>1186</v>
      </c>
      <c r="G1" s="28" t="str">
        <f>Naslovnica!A20</f>
        <v>Veljača 2012.</v>
      </c>
    </row>
    <row r="2" spans="1:8" ht="12.75" customHeight="1">
      <c r="A2" s="32" t="s">
        <v>1187</v>
      </c>
      <c r="G2" s="33" t="str">
        <f>Naslovnica!A24</f>
        <v>February 2012</v>
      </c>
    </row>
    <row r="3" spans="1:8" ht="12.75" customHeight="1"/>
    <row r="4" spans="1:8" ht="57.75" customHeight="1">
      <c r="A4" s="733" t="s">
        <v>937</v>
      </c>
      <c r="B4" s="733" t="s">
        <v>938</v>
      </c>
      <c r="C4" s="733" t="s">
        <v>939</v>
      </c>
      <c r="D4" s="733"/>
      <c r="E4" s="733" t="s">
        <v>940</v>
      </c>
      <c r="F4" s="813"/>
      <c r="G4" s="733" t="s">
        <v>1214</v>
      </c>
    </row>
    <row r="5" spans="1:8" ht="32.25" customHeight="1">
      <c r="A5" s="733"/>
      <c r="B5" s="782"/>
      <c r="C5" s="488" t="s">
        <v>941</v>
      </c>
      <c r="D5" s="488" t="s">
        <v>942</v>
      </c>
      <c r="E5" s="488" t="s">
        <v>941</v>
      </c>
      <c r="F5" s="488" t="s">
        <v>942</v>
      </c>
      <c r="G5" s="733"/>
    </row>
    <row r="6" spans="1:8" ht="12.75" customHeight="1">
      <c r="A6" s="492" t="s">
        <v>728</v>
      </c>
      <c r="B6" s="492" t="s">
        <v>729</v>
      </c>
      <c r="C6" s="493">
        <v>323.80956829024393</v>
      </c>
      <c r="D6" s="494">
        <v>40956</v>
      </c>
      <c r="E6" s="493">
        <v>300.90355785406433</v>
      </c>
      <c r="F6" s="494">
        <v>40889</v>
      </c>
      <c r="G6" s="493">
        <v>320.37632429592469</v>
      </c>
      <c r="H6" s="685"/>
    </row>
    <row r="7" spans="1:8" ht="12.75" customHeight="1">
      <c r="A7" s="492" t="s">
        <v>732</v>
      </c>
      <c r="B7" s="492" t="s">
        <v>729</v>
      </c>
      <c r="C7" s="493">
        <v>75.362606379957015</v>
      </c>
      <c r="D7" s="494">
        <v>40959</v>
      </c>
      <c r="E7" s="493">
        <v>69.64924439930283</v>
      </c>
      <c r="F7" s="494">
        <v>40906</v>
      </c>
      <c r="G7" s="493">
        <v>74.791209966218005</v>
      </c>
    </row>
    <row r="8" spans="1:8" ht="12.75" customHeight="1">
      <c r="A8" s="492" t="s">
        <v>1295</v>
      </c>
      <c r="B8" s="492" t="s">
        <v>729</v>
      </c>
      <c r="C8" s="493">
        <v>76.316877973869538</v>
      </c>
      <c r="D8" s="494">
        <v>40959</v>
      </c>
      <c r="E8" s="493">
        <v>70.437119596624044</v>
      </c>
      <c r="F8" s="494">
        <v>40897</v>
      </c>
      <c r="G8" s="493">
        <v>75.706477692272088</v>
      </c>
    </row>
    <row r="9" spans="1:8" ht="12.75" customHeight="1">
      <c r="A9" s="492" t="s">
        <v>736</v>
      </c>
      <c r="B9" s="492" t="s">
        <v>729</v>
      </c>
      <c r="C9" s="493">
        <v>438.72067209008083</v>
      </c>
      <c r="D9" s="495">
        <v>40910</v>
      </c>
      <c r="E9" s="493">
        <v>421.28263018066554</v>
      </c>
      <c r="F9" s="494">
        <v>40889</v>
      </c>
      <c r="G9" s="493">
        <v>434.09035086806983</v>
      </c>
    </row>
    <row r="10" spans="1:8" ht="12.75" customHeight="1">
      <c r="A10" s="492" t="s">
        <v>737</v>
      </c>
      <c r="B10" s="492" t="s">
        <v>729</v>
      </c>
      <c r="C10" s="493">
        <v>272.7341084952252</v>
      </c>
      <c r="D10" s="495">
        <v>40963</v>
      </c>
      <c r="E10" s="493">
        <v>231.66118850555245</v>
      </c>
      <c r="F10" s="494">
        <v>40906</v>
      </c>
      <c r="G10" s="493">
        <v>268.27490946257581</v>
      </c>
    </row>
    <row r="11" spans="1:8" ht="12.75" customHeight="1">
      <c r="A11" s="492" t="s">
        <v>1296</v>
      </c>
      <c r="B11" s="492" t="s">
        <v>729</v>
      </c>
      <c r="C11" s="493">
        <v>47.403585917262909</v>
      </c>
      <c r="D11" s="495">
        <v>40956</v>
      </c>
      <c r="E11" s="493">
        <v>42.907639439989772</v>
      </c>
      <c r="F11" s="494">
        <v>40906</v>
      </c>
      <c r="G11" s="493">
        <v>46.054525726078481</v>
      </c>
    </row>
    <row r="12" spans="1:8" ht="12.75" customHeight="1">
      <c r="A12" s="492" t="s">
        <v>1289</v>
      </c>
      <c r="B12" s="492" t="s">
        <v>739</v>
      </c>
      <c r="C12" s="493">
        <v>11.851759717150101</v>
      </c>
      <c r="D12" s="495">
        <v>40962</v>
      </c>
      <c r="E12" s="493">
        <v>10.715015918046859</v>
      </c>
      <c r="F12" s="494">
        <v>40968</v>
      </c>
      <c r="G12" s="493">
        <v>10.715015918046859</v>
      </c>
    </row>
    <row r="13" spans="1:8" ht="12.75" customHeight="1">
      <c r="A13" s="492" t="s">
        <v>1297</v>
      </c>
      <c r="B13" s="492" t="s">
        <v>739</v>
      </c>
      <c r="C13" s="493">
        <v>84.030961021567805</v>
      </c>
      <c r="D13" s="495">
        <v>40966</v>
      </c>
      <c r="E13" s="493">
        <v>82.301525873531901</v>
      </c>
      <c r="F13" s="494">
        <v>40891</v>
      </c>
      <c r="G13" s="493">
        <v>83.991316656183898</v>
      </c>
    </row>
    <row r="14" spans="1:8" ht="12.75" customHeight="1">
      <c r="A14" s="492" t="s">
        <v>742</v>
      </c>
      <c r="B14" s="492" t="s">
        <v>739</v>
      </c>
      <c r="C14" s="493">
        <v>7249.2088627682597</v>
      </c>
      <c r="D14" s="495">
        <v>40891</v>
      </c>
      <c r="E14" s="493">
        <v>6261.3904329342504</v>
      </c>
      <c r="F14" s="494">
        <v>40881</v>
      </c>
      <c r="G14" s="493">
        <v>7209.5423485977317</v>
      </c>
    </row>
    <row r="15" spans="1:8" ht="12.75" customHeight="1">
      <c r="A15" s="492" t="s">
        <v>1288</v>
      </c>
      <c r="B15" s="492" t="s">
        <v>739</v>
      </c>
      <c r="C15" s="493">
        <v>62.904792369119569</v>
      </c>
      <c r="D15" s="495">
        <v>40890</v>
      </c>
      <c r="E15" s="493">
        <v>60.252089467651857</v>
      </c>
      <c r="F15" s="494">
        <v>40881</v>
      </c>
      <c r="G15" s="493">
        <v>62.573144472212228</v>
      </c>
    </row>
    <row r="16" spans="1:8" ht="12.75" customHeight="1">
      <c r="A16" s="492" t="s">
        <v>1298</v>
      </c>
      <c r="B16" s="492" t="s">
        <v>745</v>
      </c>
      <c r="C16" s="493">
        <v>112.1186711112566</v>
      </c>
      <c r="D16" s="495">
        <v>40968</v>
      </c>
      <c r="E16" s="493">
        <v>111.20578984438092</v>
      </c>
      <c r="F16" s="494">
        <v>40879</v>
      </c>
      <c r="G16" s="493">
        <v>112.1186711112566</v>
      </c>
    </row>
    <row r="17" spans="1:7" ht="12.75" customHeight="1">
      <c r="A17" s="492" t="s">
        <v>746</v>
      </c>
      <c r="B17" s="492" t="s">
        <v>745</v>
      </c>
      <c r="C17" s="493">
        <v>767.69274143304574</v>
      </c>
      <c r="D17" s="495">
        <v>40968</v>
      </c>
      <c r="E17" s="493">
        <v>749.62686418161104</v>
      </c>
      <c r="F17" s="494">
        <v>40924</v>
      </c>
      <c r="G17" s="493">
        <v>767.69274143304574</v>
      </c>
    </row>
    <row r="18" spans="1:7" ht="12.75" customHeight="1">
      <c r="A18" s="492" t="s">
        <v>1299</v>
      </c>
      <c r="B18" s="492" t="s">
        <v>745</v>
      </c>
      <c r="C18" s="493">
        <v>112.36048562370674</v>
      </c>
      <c r="D18" s="495">
        <v>40946</v>
      </c>
      <c r="E18" s="493">
        <v>109.22704211319621</v>
      </c>
      <c r="F18" s="494">
        <v>40924</v>
      </c>
      <c r="G18" s="493">
        <v>111.67335033573588</v>
      </c>
    </row>
    <row r="19" spans="1:7" ht="12.75" customHeight="1">
      <c r="A19" s="492" t="s">
        <v>1300</v>
      </c>
      <c r="B19" s="492" t="s">
        <v>749</v>
      </c>
      <c r="C19" s="493">
        <v>75.354597886942088</v>
      </c>
      <c r="D19" s="495">
        <v>40966</v>
      </c>
      <c r="E19" s="493">
        <v>70.34726989636755</v>
      </c>
      <c r="F19" s="494">
        <v>40932</v>
      </c>
      <c r="G19" s="493">
        <v>75.266140349114295</v>
      </c>
    </row>
    <row r="20" spans="1:7" ht="12.75" customHeight="1">
      <c r="A20" s="492" t="s">
        <v>751</v>
      </c>
      <c r="B20" s="492" t="s">
        <v>749</v>
      </c>
      <c r="C20" s="493">
        <v>92.343113191020635</v>
      </c>
      <c r="D20" s="495">
        <v>40882</v>
      </c>
      <c r="E20" s="493">
        <v>83.436718158828285</v>
      </c>
      <c r="F20" s="494">
        <v>40932</v>
      </c>
      <c r="G20" s="493">
        <v>91.291028659842723</v>
      </c>
    </row>
    <row r="21" spans="1:7" ht="12.75" customHeight="1">
      <c r="A21" s="492" t="s">
        <v>1301</v>
      </c>
      <c r="B21" s="492" t="s">
        <v>1284</v>
      </c>
      <c r="C21" s="493">
        <v>102.1878047932227</v>
      </c>
      <c r="D21" s="495">
        <v>40967</v>
      </c>
      <c r="E21" s="493">
        <v>101.41499112252615</v>
      </c>
      <c r="F21" s="494">
        <v>40879</v>
      </c>
      <c r="G21" s="493">
        <v>102.17736939620968</v>
      </c>
    </row>
    <row r="22" spans="1:7" ht="12.75" customHeight="1">
      <c r="A22" s="492" t="s">
        <v>1302</v>
      </c>
      <c r="B22" s="492" t="s">
        <v>753</v>
      </c>
      <c r="C22" s="493">
        <v>5.2415150757411801</v>
      </c>
      <c r="D22" s="495">
        <v>40879</v>
      </c>
      <c r="E22" s="493">
        <v>5.0694406478854397</v>
      </c>
      <c r="F22" s="494">
        <v>40924</v>
      </c>
      <c r="G22" s="493">
        <v>5.11004272494226</v>
      </c>
    </row>
    <row r="23" spans="1:7" ht="12.75" customHeight="1">
      <c r="A23" s="492" t="s">
        <v>1303</v>
      </c>
      <c r="B23" s="492" t="s">
        <v>753</v>
      </c>
      <c r="C23" s="493">
        <v>45.379634107655583</v>
      </c>
      <c r="D23" s="495">
        <v>40882</v>
      </c>
      <c r="E23" s="493">
        <v>44.046169549040641</v>
      </c>
      <c r="F23" s="494">
        <v>40924</v>
      </c>
      <c r="G23" s="493">
        <v>44.351444885051968</v>
      </c>
    </row>
    <row r="24" spans="1:7" ht="12.75" customHeight="1">
      <c r="A24" s="492" t="s">
        <v>1304</v>
      </c>
      <c r="B24" s="492" t="s">
        <v>757</v>
      </c>
      <c r="C24" s="493">
        <v>567.45457001071429</v>
      </c>
      <c r="D24" s="495">
        <v>40968</v>
      </c>
      <c r="E24" s="493">
        <v>545.4207050628662</v>
      </c>
      <c r="F24" s="494">
        <v>40932</v>
      </c>
      <c r="G24" s="493">
        <v>567.45457001071429</v>
      </c>
    </row>
    <row r="25" spans="1:7" ht="12.75" customHeight="1">
      <c r="A25" s="492" t="s">
        <v>1305</v>
      </c>
      <c r="B25" s="492" t="s">
        <v>757</v>
      </c>
      <c r="C25" s="493">
        <v>838.61862185473979</v>
      </c>
      <c r="D25" s="495">
        <v>40968</v>
      </c>
      <c r="E25" s="493">
        <v>809.77145061171552</v>
      </c>
      <c r="F25" s="494">
        <v>40928</v>
      </c>
      <c r="G25" s="493">
        <v>838.61862185473979</v>
      </c>
    </row>
    <row r="26" spans="1:7" ht="12.75" customHeight="1">
      <c r="A26" s="492" t="s">
        <v>1306</v>
      </c>
      <c r="B26" s="492" t="s">
        <v>757</v>
      </c>
      <c r="C26" s="493">
        <v>1011.4270580136542</v>
      </c>
      <c r="D26" s="495">
        <v>40962</v>
      </c>
      <c r="E26" s="493">
        <v>989.50876841861202</v>
      </c>
      <c r="F26" s="494">
        <v>40889</v>
      </c>
      <c r="G26" s="493">
        <v>1010.5976994794743</v>
      </c>
    </row>
    <row r="27" spans="1:7" ht="12.75" customHeight="1">
      <c r="A27" s="492" t="s">
        <v>1307</v>
      </c>
      <c r="B27" s="492" t="s">
        <v>757</v>
      </c>
      <c r="C27" s="493">
        <v>831.73369787794229</v>
      </c>
      <c r="D27" s="495">
        <v>40931</v>
      </c>
      <c r="E27" s="493">
        <v>828.92552993228139</v>
      </c>
      <c r="F27" s="494">
        <v>40939</v>
      </c>
      <c r="G27" s="493">
        <v>831.70392856696037</v>
      </c>
    </row>
    <row r="28" spans="1:7" ht="12.75" customHeight="1">
      <c r="A28" s="492" t="s">
        <v>1308</v>
      </c>
      <c r="B28" s="492" t="s">
        <v>757</v>
      </c>
      <c r="C28" s="493">
        <v>827.48752132889251</v>
      </c>
      <c r="D28" s="495">
        <v>40966</v>
      </c>
      <c r="E28" s="493">
        <v>812.64556043911227</v>
      </c>
      <c r="F28" s="494">
        <v>40891</v>
      </c>
      <c r="G28" s="493">
        <v>827.037223408984</v>
      </c>
    </row>
    <row r="29" spans="1:7" ht="12.75" customHeight="1">
      <c r="A29" s="492" t="s">
        <v>1309</v>
      </c>
      <c r="B29" s="492" t="s">
        <v>757</v>
      </c>
      <c r="C29" s="493">
        <v>881.45166296065054</v>
      </c>
      <c r="D29" s="495">
        <v>40968</v>
      </c>
      <c r="E29" s="493">
        <v>846.50285306350577</v>
      </c>
      <c r="F29" s="494">
        <v>40908</v>
      </c>
      <c r="G29" s="493">
        <v>881.45166296065054</v>
      </c>
    </row>
    <row r="30" spans="1:7" ht="12.75" customHeight="1">
      <c r="A30" s="492" t="s">
        <v>1310</v>
      </c>
      <c r="B30" s="492" t="s">
        <v>757</v>
      </c>
      <c r="C30" s="493">
        <v>142.76868148902477</v>
      </c>
      <c r="D30" s="495">
        <v>40968</v>
      </c>
      <c r="E30" s="493">
        <v>141.70939816709119</v>
      </c>
      <c r="F30" s="494">
        <v>40879</v>
      </c>
      <c r="G30" s="493">
        <v>142.76868148902477</v>
      </c>
    </row>
    <row r="31" spans="1:7" ht="12.75" customHeight="1">
      <c r="A31" s="492" t="s">
        <v>1311</v>
      </c>
      <c r="B31" s="492" t="s">
        <v>757</v>
      </c>
      <c r="C31" s="493">
        <v>210.03253315932167</v>
      </c>
      <c r="D31" s="495">
        <v>40943</v>
      </c>
      <c r="E31" s="493">
        <v>200.32814044434892</v>
      </c>
      <c r="F31" s="494">
        <v>40932</v>
      </c>
      <c r="G31" s="493">
        <v>209.21070304505648</v>
      </c>
    </row>
    <row r="32" spans="1:7" ht="12.75" customHeight="1">
      <c r="A32" s="492" t="s">
        <v>1312</v>
      </c>
      <c r="B32" s="492" t="s">
        <v>769</v>
      </c>
      <c r="C32" s="493">
        <v>69.406854316413856</v>
      </c>
      <c r="D32" s="495">
        <v>40968</v>
      </c>
      <c r="E32" s="493">
        <v>67.014979966895226</v>
      </c>
      <c r="F32" s="494">
        <v>40909</v>
      </c>
      <c r="G32" s="493">
        <v>69.406854316413856</v>
      </c>
    </row>
    <row r="33" spans="1:7" ht="12.75" customHeight="1">
      <c r="A33" s="492" t="s">
        <v>1313</v>
      </c>
      <c r="B33" s="492" t="s">
        <v>771</v>
      </c>
      <c r="C33" s="493">
        <v>81.724241294689605</v>
      </c>
      <c r="D33" s="495">
        <v>40882</v>
      </c>
      <c r="E33" s="493">
        <v>77.085706645629656</v>
      </c>
      <c r="F33" s="494">
        <v>40936</v>
      </c>
      <c r="G33" s="493">
        <v>80.858654645710814</v>
      </c>
    </row>
    <row r="34" spans="1:7" ht="12.75" customHeight="1">
      <c r="A34" s="492" t="s">
        <v>1314</v>
      </c>
      <c r="B34" s="492" t="s">
        <v>771</v>
      </c>
      <c r="C34" s="493">
        <v>48.844350586562093</v>
      </c>
      <c r="D34" s="495">
        <v>40895</v>
      </c>
      <c r="E34" s="493">
        <v>41.552715505440403</v>
      </c>
      <c r="F34" s="494">
        <v>40966</v>
      </c>
      <c r="G34" s="493">
        <v>41.666298170334152</v>
      </c>
    </row>
    <row r="35" spans="1:7" ht="12.75" customHeight="1">
      <c r="A35" s="492" t="s">
        <v>1315</v>
      </c>
      <c r="B35" s="492" t="s">
        <v>771</v>
      </c>
      <c r="C35" s="493">
        <v>764.48322504785119</v>
      </c>
      <c r="D35" s="495">
        <v>40966</v>
      </c>
      <c r="E35" s="493">
        <v>749.80861357479807</v>
      </c>
      <c r="F35" s="494">
        <v>40891</v>
      </c>
      <c r="G35" s="493">
        <v>764.12788314092961</v>
      </c>
    </row>
    <row r="36" spans="1:7" ht="12.75" customHeight="1">
      <c r="A36" s="492" t="s">
        <v>1316</v>
      </c>
      <c r="B36" s="492" t="s">
        <v>771</v>
      </c>
      <c r="C36" s="493">
        <v>93.478704230875195</v>
      </c>
      <c r="D36" s="495">
        <v>40884</v>
      </c>
      <c r="E36" s="493">
        <v>87.809907003535614</v>
      </c>
      <c r="F36" s="494">
        <v>40936</v>
      </c>
      <c r="G36" s="493">
        <v>90.216392796779161</v>
      </c>
    </row>
    <row r="37" spans="1:7" ht="12.75" customHeight="1">
      <c r="A37" s="492" t="s">
        <v>1317</v>
      </c>
      <c r="B37" s="492" t="s">
        <v>771</v>
      </c>
      <c r="C37" s="493">
        <v>136.22152738425564</v>
      </c>
      <c r="D37" s="495">
        <v>40968</v>
      </c>
      <c r="E37" s="493">
        <v>135.24930867522173</v>
      </c>
      <c r="F37" s="494">
        <v>40879</v>
      </c>
      <c r="G37" s="493">
        <v>136.22152738425564</v>
      </c>
    </row>
    <row r="38" spans="1:7" ht="12.75" customHeight="1">
      <c r="A38" s="492" t="s">
        <v>1318</v>
      </c>
      <c r="B38" s="492" t="s">
        <v>771</v>
      </c>
      <c r="C38" s="493">
        <v>969.81860475608062</v>
      </c>
      <c r="D38" s="495">
        <v>40965</v>
      </c>
      <c r="E38" s="493">
        <v>931.79900067687663</v>
      </c>
      <c r="F38" s="494">
        <v>40879</v>
      </c>
      <c r="G38" s="493">
        <v>969.50344250620651</v>
      </c>
    </row>
    <row r="39" spans="1:7" ht="12.75" customHeight="1">
      <c r="A39" s="492" t="s">
        <v>1319</v>
      </c>
      <c r="B39" s="492" t="s">
        <v>771</v>
      </c>
      <c r="C39" s="493">
        <v>514.08587177907555</v>
      </c>
      <c r="D39" s="495">
        <v>40946</v>
      </c>
      <c r="E39" s="493">
        <v>467.12924388741698</v>
      </c>
      <c r="F39" s="494">
        <v>40896</v>
      </c>
      <c r="G39" s="493">
        <v>509.24110871226543</v>
      </c>
    </row>
    <row r="40" spans="1:7" ht="12.75" customHeight="1">
      <c r="A40" s="496" t="s">
        <v>1320</v>
      </c>
      <c r="B40" s="492" t="s">
        <v>771</v>
      </c>
      <c r="C40" s="493">
        <v>731.62957078116096</v>
      </c>
      <c r="D40" s="495">
        <v>40959</v>
      </c>
      <c r="E40" s="493">
        <v>622.87168175504348</v>
      </c>
      <c r="F40" s="494">
        <v>40891</v>
      </c>
      <c r="G40" s="493">
        <v>726.28455226814174</v>
      </c>
    </row>
    <row r="41" spans="1:7" ht="12.75" customHeight="1">
      <c r="A41" s="492" t="s">
        <v>1321</v>
      </c>
      <c r="B41" s="492" t="s">
        <v>1322</v>
      </c>
      <c r="C41" s="493">
        <v>76.67434497724723</v>
      </c>
      <c r="D41" s="495">
        <v>40956</v>
      </c>
      <c r="E41" s="493">
        <v>71.240057352343186</v>
      </c>
      <c r="F41" s="494">
        <v>40891</v>
      </c>
      <c r="G41" s="497">
        <v>76.061997034876129</v>
      </c>
    </row>
    <row r="42" spans="1:7" ht="12.75" customHeight="1">
      <c r="A42" s="492" t="s">
        <v>1323</v>
      </c>
      <c r="B42" s="492" t="s">
        <v>1322</v>
      </c>
      <c r="C42" s="493">
        <v>143.08177131450097</v>
      </c>
      <c r="D42" s="495">
        <v>40968</v>
      </c>
      <c r="E42" s="493">
        <v>142.27252142599599</v>
      </c>
      <c r="F42" s="494">
        <v>40879</v>
      </c>
      <c r="G42" s="493">
        <v>143.08177131450097</v>
      </c>
    </row>
    <row r="43" spans="1:7" ht="12.75" customHeight="1">
      <c r="A43" s="492" t="s">
        <v>1324</v>
      </c>
      <c r="B43" s="492" t="s">
        <v>1322</v>
      </c>
      <c r="C43" s="493">
        <v>87.573740690064184</v>
      </c>
      <c r="D43" s="495">
        <v>40968</v>
      </c>
      <c r="E43" s="493">
        <v>84.384018898192963</v>
      </c>
      <c r="F43" s="494">
        <v>40890</v>
      </c>
      <c r="G43" s="493">
        <v>87.573740690064184</v>
      </c>
    </row>
    <row r="44" spans="1:7" ht="12.75" customHeight="1">
      <c r="A44" s="492" t="s">
        <v>1325</v>
      </c>
      <c r="B44" s="492" t="s">
        <v>1322</v>
      </c>
      <c r="C44" s="493">
        <v>64.494662386167917</v>
      </c>
      <c r="D44" s="495">
        <v>40956</v>
      </c>
      <c r="E44" s="493">
        <v>57.357186933942437</v>
      </c>
      <c r="F44" s="494">
        <v>40891</v>
      </c>
      <c r="G44" s="493">
        <v>63.26187960673461</v>
      </c>
    </row>
    <row r="45" spans="1:7" ht="12.75" customHeight="1">
      <c r="A45" s="492" t="s">
        <v>1326</v>
      </c>
      <c r="B45" s="492" t="s">
        <v>785</v>
      </c>
      <c r="C45" s="493">
        <v>16760.452415385735</v>
      </c>
      <c r="D45" s="495">
        <v>40968</v>
      </c>
      <c r="E45" s="493">
        <v>16508.55969457703</v>
      </c>
      <c r="F45" s="494">
        <v>40886</v>
      </c>
      <c r="G45" s="493">
        <v>16760.452415385735</v>
      </c>
    </row>
    <row r="46" spans="1:7" ht="12.75" customHeight="1">
      <c r="A46" s="492" t="s">
        <v>1327</v>
      </c>
      <c r="B46" s="492" t="s">
        <v>785</v>
      </c>
      <c r="C46" s="493">
        <v>6544.4677496720051</v>
      </c>
      <c r="D46" s="495">
        <v>40882</v>
      </c>
      <c r="E46" s="493">
        <v>6109.5849455058615</v>
      </c>
      <c r="F46" s="494">
        <v>40924</v>
      </c>
      <c r="G46" s="493">
        <v>6353.2912806447312</v>
      </c>
    </row>
    <row r="47" spans="1:7" ht="12.75" customHeight="1">
      <c r="A47" s="492" t="s">
        <v>1328</v>
      </c>
      <c r="B47" s="492" t="s">
        <v>785</v>
      </c>
      <c r="C47" s="493">
        <v>1.04253999752705</v>
      </c>
      <c r="D47" s="495">
        <v>40956</v>
      </c>
      <c r="E47" s="493">
        <v>0.98753403561463005</v>
      </c>
      <c r="F47" s="494">
        <v>40879</v>
      </c>
      <c r="G47" s="493">
        <v>1.0406616954701</v>
      </c>
    </row>
    <row r="48" spans="1:7" ht="12.75" customHeight="1">
      <c r="A48" s="492" t="s">
        <v>1329</v>
      </c>
      <c r="B48" s="492" t="s">
        <v>785</v>
      </c>
      <c r="C48" s="493">
        <v>0.70470200962240004</v>
      </c>
      <c r="D48" s="495">
        <v>40879</v>
      </c>
      <c r="E48" s="493">
        <v>0.64070140194178005</v>
      </c>
      <c r="F48" s="494">
        <v>40963</v>
      </c>
      <c r="G48" s="493">
        <v>0.64138294705764998</v>
      </c>
    </row>
    <row r="49" spans="1:7" ht="12.75" customHeight="1">
      <c r="A49" s="492" t="s">
        <v>1330</v>
      </c>
      <c r="B49" s="492" t="s">
        <v>785</v>
      </c>
      <c r="C49" s="493">
        <v>0.96255875456314</v>
      </c>
      <c r="D49" s="495">
        <v>40893</v>
      </c>
      <c r="E49" s="493">
        <v>0.94718838605468003</v>
      </c>
      <c r="F49" s="494">
        <v>40900</v>
      </c>
      <c r="G49" s="493">
        <v>0.95340423990485001</v>
      </c>
    </row>
    <row r="50" spans="1:7" ht="12.75" customHeight="1">
      <c r="A50" s="492" t="s">
        <v>1331</v>
      </c>
      <c r="B50" s="492" t="s">
        <v>785</v>
      </c>
      <c r="C50" s="493">
        <v>8.7951966594249296</v>
      </c>
      <c r="D50" s="495">
        <v>40968</v>
      </c>
      <c r="E50" s="493">
        <v>8.6312903509156094</v>
      </c>
      <c r="F50" s="494">
        <v>40907</v>
      </c>
      <c r="G50" s="493">
        <v>8.7951966594249296</v>
      </c>
    </row>
    <row r="51" spans="1:7" ht="12.75" customHeight="1">
      <c r="A51" s="492" t="s">
        <v>1332</v>
      </c>
      <c r="B51" s="492" t="s">
        <v>785</v>
      </c>
      <c r="C51" s="493">
        <v>0.99204863658897002</v>
      </c>
      <c r="D51" s="495">
        <v>40968</v>
      </c>
      <c r="E51" s="493">
        <v>0.97761641471743999</v>
      </c>
      <c r="F51" s="494">
        <v>40886</v>
      </c>
      <c r="G51" s="493">
        <v>0.99204863658897002</v>
      </c>
    </row>
    <row r="52" spans="1:7" ht="12.75" customHeight="1">
      <c r="A52" s="492" t="s">
        <v>1333</v>
      </c>
      <c r="B52" s="492" t="s">
        <v>793</v>
      </c>
      <c r="C52" s="493">
        <v>374.46622508377726</v>
      </c>
      <c r="D52" s="495">
        <v>40945</v>
      </c>
      <c r="E52" s="493">
        <v>327.55090388609767</v>
      </c>
      <c r="F52" s="494">
        <v>40896</v>
      </c>
      <c r="G52" s="493">
        <v>366.04399195301039</v>
      </c>
    </row>
    <row r="53" spans="1:7" ht="12.75" customHeight="1">
      <c r="A53" s="492" t="s">
        <v>794</v>
      </c>
      <c r="B53" s="492" t="s">
        <v>793</v>
      </c>
      <c r="C53" s="493">
        <v>700.72903735739953</v>
      </c>
      <c r="D53" s="495">
        <v>40947</v>
      </c>
      <c r="E53" s="493">
        <v>613.1461445428539</v>
      </c>
      <c r="F53" s="494">
        <v>40896</v>
      </c>
      <c r="G53" s="493">
        <v>698.92447139637477</v>
      </c>
    </row>
    <row r="54" spans="1:7" ht="12.75" customHeight="1">
      <c r="A54" s="492" t="s">
        <v>796</v>
      </c>
      <c r="B54" s="492" t="s">
        <v>793</v>
      </c>
      <c r="C54" s="493">
        <v>756.27677307275439</v>
      </c>
      <c r="D54" s="495">
        <v>40962</v>
      </c>
      <c r="E54" s="493">
        <v>636.44753585763897</v>
      </c>
      <c r="F54" s="494">
        <v>40905</v>
      </c>
      <c r="G54" s="493">
        <v>726.67879880425187</v>
      </c>
    </row>
    <row r="55" spans="1:7" ht="12.75" customHeight="1">
      <c r="A55" s="492" t="s">
        <v>1334</v>
      </c>
      <c r="B55" s="492" t="s">
        <v>793</v>
      </c>
      <c r="C55" s="493">
        <v>1011.5631318135314</v>
      </c>
      <c r="D55" s="495">
        <v>40943</v>
      </c>
      <c r="E55" s="493">
        <v>887.95201212097982</v>
      </c>
      <c r="F55" s="494">
        <v>40896</v>
      </c>
      <c r="G55" s="493">
        <v>1010.4570161267548</v>
      </c>
    </row>
    <row r="56" spans="1:7" ht="12.75" customHeight="1">
      <c r="A56" s="492" t="s">
        <v>1335</v>
      </c>
      <c r="B56" s="492" t="s">
        <v>801</v>
      </c>
      <c r="C56" s="493">
        <v>7.9748760177620603</v>
      </c>
      <c r="D56" s="495">
        <v>40968</v>
      </c>
      <c r="E56" s="493">
        <v>7.3710492430118597</v>
      </c>
      <c r="F56" s="494">
        <v>40905</v>
      </c>
      <c r="G56" s="493">
        <v>7.9748760177620603</v>
      </c>
    </row>
    <row r="57" spans="1:7" ht="12.75" customHeight="1">
      <c r="A57" s="492" t="s">
        <v>1336</v>
      </c>
      <c r="B57" s="492" t="s">
        <v>801</v>
      </c>
      <c r="C57" s="493">
        <v>10.28482375980002</v>
      </c>
      <c r="D57" s="495">
        <v>40956</v>
      </c>
      <c r="E57" s="493">
        <v>8.9093377055844698</v>
      </c>
      <c r="F57" s="494">
        <v>40896</v>
      </c>
      <c r="G57" s="493">
        <v>10.074116161676271</v>
      </c>
    </row>
    <row r="58" spans="1:7" ht="12.75" customHeight="1">
      <c r="A58" s="492" t="s">
        <v>1337</v>
      </c>
      <c r="B58" s="492" t="s">
        <v>801</v>
      </c>
      <c r="C58" s="493">
        <v>6.7505016612157496</v>
      </c>
      <c r="D58" s="495">
        <v>40968</v>
      </c>
      <c r="E58" s="493">
        <v>5.5159186296067304</v>
      </c>
      <c r="F58" s="494">
        <v>40889</v>
      </c>
      <c r="G58" s="493">
        <v>6.7505016612157496</v>
      </c>
    </row>
    <row r="59" spans="1:7" ht="12.75" customHeight="1">
      <c r="A59" s="492" t="s">
        <v>804</v>
      </c>
      <c r="B59" s="492" t="s">
        <v>801</v>
      </c>
      <c r="C59" s="493">
        <v>11.97945420977611</v>
      </c>
      <c r="D59" s="495">
        <v>40959</v>
      </c>
      <c r="E59" s="493">
        <v>10.41033475750938</v>
      </c>
      <c r="F59" s="494">
        <v>40896</v>
      </c>
      <c r="G59" s="493">
        <v>11.81875043407997</v>
      </c>
    </row>
    <row r="60" spans="1:7" ht="12.75" customHeight="1">
      <c r="A60" s="492" t="s">
        <v>1338</v>
      </c>
      <c r="B60" s="492" t="s">
        <v>801</v>
      </c>
      <c r="C60" s="493">
        <v>12.09564797333586</v>
      </c>
      <c r="D60" s="495">
        <v>40879</v>
      </c>
      <c r="E60" s="493">
        <v>11.39906741278797</v>
      </c>
      <c r="F60" s="494">
        <v>40906</v>
      </c>
      <c r="G60" s="493">
        <v>11.83277600034752</v>
      </c>
    </row>
    <row r="61" spans="1:7" ht="12.75" customHeight="1">
      <c r="A61" s="492" t="s">
        <v>1339</v>
      </c>
      <c r="B61" s="492" t="s">
        <v>807</v>
      </c>
      <c r="C61" s="493">
        <v>113.42280799483736</v>
      </c>
      <c r="D61" s="495">
        <v>40967</v>
      </c>
      <c r="E61" s="493">
        <v>107.13523464427143</v>
      </c>
      <c r="F61" s="494">
        <v>40933</v>
      </c>
      <c r="G61" s="493">
        <v>113.32883481144572</v>
      </c>
    </row>
    <row r="62" spans="1:7" ht="12.75" customHeight="1">
      <c r="A62" s="492" t="s">
        <v>809</v>
      </c>
      <c r="B62" s="492" t="s">
        <v>807</v>
      </c>
      <c r="C62" s="493">
        <v>1225.4844870970608</v>
      </c>
      <c r="D62" s="495">
        <v>40968</v>
      </c>
      <c r="E62" s="493">
        <v>1213.3464432288874</v>
      </c>
      <c r="F62" s="494">
        <v>40879</v>
      </c>
      <c r="G62" s="493">
        <v>1225.4844870970608</v>
      </c>
    </row>
    <row r="63" spans="1:7" ht="12.75" customHeight="1">
      <c r="A63" s="492" t="s">
        <v>1340</v>
      </c>
      <c r="B63" s="492" t="s">
        <v>807</v>
      </c>
      <c r="C63" s="493">
        <v>887.58114555711188</v>
      </c>
      <c r="D63" s="495">
        <v>40939</v>
      </c>
      <c r="E63" s="493">
        <v>874.77026386224077</v>
      </c>
      <c r="F63" s="494">
        <v>40908</v>
      </c>
      <c r="G63" s="493">
        <v>883.43855801819075</v>
      </c>
    </row>
    <row r="64" spans="1:7" ht="12.75" customHeight="1">
      <c r="A64" s="492" t="s">
        <v>1341</v>
      </c>
      <c r="B64" s="492" t="s">
        <v>807</v>
      </c>
      <c r="C64" s="493">
        <v>923.54695087668051</v>
      </c>
      <c r="D64" s="495">
        <v>40939</v>
      </c>
      <c r="E64" s="493">
        <v>914.32157355413858</v>
      </c>
      <c r="F64" s="494">
        <v>40908</v>
      </c>
      <c r="G64" s="493">
        <v>918.89804472047285</v>
      </c>
    </row>
    <row r="65" spans="1:7" ht="12.75" customHeight="1">
      <c r="A65" s="492" t="s">
        <v>1342</v>
      </c>
      <c r="B65" s="492" t="s">
        <v>807</v>
      </c>
      <c r="C65" s="493">
        <v>734.74969054240864</v>
      </c>
      <c r="D65" s="495">
        <v>40968</v>
      </c>
      <c r="E65" s="493">
        <v>587.32645461888751</v>
      </c>
      <c r="F65" s="494">
        <v>40908</v>
      </c>
      <c r="G65" s="493">
        <v>734.74969054240864</v>
      </c>
    </row>
    <row r="66" spans="1:7" ht="12.75" customHeight="1">
      <c r="A66" s="492" t="s">
        <v>1343</v>
      </c>
      <c r="B66" s="492" t="s">
        <v>814</v>
      </c>
      <c r="C66" s="493">
        <v>192.54106054182199</v>
      </c>
      <c r="D66" s="495">
        <v>40956</v>
      </c>
      <c r="E66" s="493">
        <v>158.61284842593329</v>
      </c>
      <c r="F66" s="494">
        <v>40896</v>
      </c>
      <c r="G66" s="493">
        <v>187.79569422114673</v>
      </c>
    </row>
    <row r="67" spans="1:7" ht="12.75" customHeight="1">
      <c r="A67" s="492" t="s">
        <v>816</v>
      </c>
      <c r="B67" s="492" t="s">
        <v>814</v>
      </c>
      <c r="C67" s="493">
        <v>77.656173712747858</v>
      </c>
      <c r="D67" s="495">
        <v>40959</v>
      </c>
      <c r="E67" s="493">
        <v>73.742909745479196</v>
      </c>
      <c r="F67" s="494">
        <v>40892</v>
      </c>
      <c r="G67" s="493">
        <v>76.175204478074448</v>
      </c>
    </row>
    <row r="68" spans="1:7" ht="12.75" customHeight="1">
      <c r="A68" s="492" t="s">
        <v>817</v>
      </c>
      <c r="B68" s="492" t="s">
        <v>814</v>
      </c>
      <c r="C68" s="493">
        <v>91.269996947742399</v>
      </c>
      <c r="D68" s="495">
        <v>40956</v>
      </c>
      <c r="E68" s="493">
        <v>83.888183943432836</v>
      </c>
      <c r="F68" s="494">
        <v>40892</v>
      </c>
      <c r="G68" s="493">
        <v>89.311694654910696</v>
      </c>
    </row>
    <row r="69" spans="1:7" ht="12.75" customHeight="1">
      <c r="A69" s="492" t="s">
        <v>1434</v>
      </c>
      <c r="B69" s="492" t="s">
        <v>814</v>
      </c>
      <c r="C69" s="493">
        <v>488.68743519447418</v>
      </c>
      <c r="D69" s="495">
        <v>40968</v>
      </c>
      <c r="E69" s="493">
        <v>441.37172756431431</v>
      </c>
      <c r="F69" s="494">
        <v>40879</v>
      </c>
      <c r="G69" s="493">
        <v>488.68743519447418</v>
      </c>
    </row>
    <row r="70" spans="1:7" ht="12.75" customHeight="1">
      <c r="A70" s="492" t="s">
        <v>1344</v>
      </c>
      <c r="B70" s="492" t="s">
        <v>814</v>
      </c>
      <c r="C70" s="493">
        <v>100.05811478137956</v>
      </c>
      <c r="D70" s="495">
        <v>40961</v>
      </c>
      <c r="E70" s="493">
        <v>98.699299999999994</v>
      </c>
      <c r="F70" s="494">
        <v>40939</v>
      </c>
      <c r="G70" s="493">
        <v>100.030792049517</v>
      </c>
    </row>
    <row r="71" spans="1:7" ht="12.75" customHeight="1">
      <c r="A71" s="492" t="s">
        <v>819</v>
      </c>
      <c r="B71" s="492" t="s">
        <v>814</v>
      </c>
      <c r="C71" s="493">
        <v>95.914401371452797</v>
      </c>
      <c r="D71" s="495">
        <v>40959</v>
      </c>
      <c r="E71" s="493">
        <v>79.861415284890526</v>
      </c>
      <c r="F71" s="494">
        <v>40891</v>
      </c>
      <c r="G71" s="493">
        <v>94.438236781208261</v>
      </c>
    </row>
    <row r="72" spans="1:7" ht="12.75" customHeight="1">
      <c r="A72" s="492" t="s">
        <v>1345</v>
      </c>
      <c r="B72" s="492" t="s">
        <v>814</v>
      </c>
      <c r="C72" s="493">
        <v>60.409750368271958</v>
      </c>
      <c r="D72" s="495">
        <v>40884</v>
      </c>
      <c r="E72" s="493">
        <v>54.183468970709527</v>
      </c>
      <c r="F72" s="494">
        <v>40924</v>
      </c>
      <c r="G72" s="493">
        <v>55.170275980134868</v>
      </c>
    </row>
    <row r="73" spans="1:7" ht="12.75" customHeight="1">
      <c r="A73" s="492" t="s">
        <v>821</v>
      </c>
      <c r="B73" s="492" t="s">
        <v>814</v>
      </c>
      <c r="C73" s="493">
        <v>137.57217105049375</v>
      </c>
      <c r="D73" s="495">
        <v>40946</v>
      </c>
      <c r="E73" s="493">
        <v>112.68959202340756</v>
      </c>
      <c r="F73" s="494">
        <v>40896</v>
      </c>
      <c r="G73" s="493">
        <v>126.47092492826056</v>
      </c>
    </row>
    <row r="74" spans="1:7" ht="12.75" customHeight="1">
      <c r="A74" s="492" t="s">
        <v>1346</v>
      </c>
      <c r="B74" s="492" t="s">
        <v>823</v>
      </c>
      <c r="C74" s="493">
        <v>846.14297797683116</v>
      </c>
      <c r="D74" s="495">
        <v>40953</v>
      </c>
      <c r="E74" s="493">
        <v>808.45736657673763</v>
      </c>
      <c r="F74" s="494">
        <v>40891</v>
      </c>
      <c r="G74" s="493">
        <v>844.37191164940805</v>
      </c>
    </row>
    <row r="75" spans="1:7" ht="12.75" customHeight="1">
      <c r="A75" s="492" t="s">
        <v>825</v>
      </c>
      <c r="B75" s="492" t="s">
        <v>823</v>
      </c>
      <c r="C75" s="493">
        <v>784.11054931317938</v>
      </c>
      <c r="D75" s="495">
        <v>40956</v>
      </c>
      <c r="E75" s="493">
        <v>691.58026663742601</v>
      </c>
      <c r="F75" s="494">
        <v>40891</v>
      </c>
      <c r="G75" s="493">
        <v>759.87235450357707</v>
      </c>
    </row>
    <row r="76" spans="1:7" ht="12.75" customHeight="1">
      <c r="A76" s="492" t="s">
        <v>1347</v>
      </c>
      <c r="B76" s="492" t="s">
        <v>823</v>
      </c>
      <c r="C76" s="493">
        <v>37.37025198381761</v>
      </c>
      <c r="D76" s="495">
        <v>40882</v>
      </c>
      <c r="E76" s="493">
        <v>34.604057080359262</v>
      </c>
      <c r="F76" s="494">
        <v>40932</v>
      </c>
      <c r="G76" s="493">
        <v>36.111492434922397</v>
      </c>
    </row>
    <row r="77" spans="1:7" ht="12.75" customHeight="1">
      <c r="A77" s="492" t="s">
        <v>1348</v>
      </c>
      <c r="B77" s="492" t="s">
        <v>823</v>
      </c>
      <c r="C77" s="493">
        <v>557.72610942349013</v>
      </c>
      <c r="D77" s="495">
        <v>40968</v>
      </c>
      <c r="E77" s="493">
        <v>523.20374718432674</v>
      </c>
      <c r="F77" s="494">
        <v>40917</v>
      </c>
      <c r="G77" s="493">
        <v>557.72610942349013</v>
      </c>
    </row>
    <row r="78" spans="1:7" ht="12.75" customHeight="1">
      <c r="A78" s="492" t="s">
        <v>1349</v>
      </c>
      <c r="B78" s="492" t="s">
        <v>823</v>
      </c>
      <c r="C78" s="493">
        <v>126.15924750577835</v>
      </c>
      <c r="D78" s="495">
        <v>40968</v>
      </c>
      <c r="E78" s="493">
        <v>125.3093805322077</v>
      </c>
      <c r="F78" s="494">
        <v>40879</v>
      </c>
      <c r="G78" s="493">
        <v>126.15924750577835</v>
      </c>
    </row>
    <row r="79" spans="1:7" ht="12.75" customHeight="1">
      <c r="A79" s="492" t="s">
        <v>1350</v>
      </c>
      <c r="B79" s="492" t="s">
        <v>823</v>
      </c>
      <c r="C79" s="493">
        <v>93.196792174417197</v>
      </c>
      <c r="D79" s="495">
        <v>40882</v>
      </c>
      <c r="E79" s="493">
        <v>88.641293113103558</v>
      </c>
      <c r="F79" s="494">
        <v>40892</v>
      </c>
      <c r="G79" s="493">
        <v>91.448353690146135</v>
      </c>
    </row>
    <row r="80" spans="1:7" ht="12.75" customHeight="1">
      <c r="A80" s="492" t="s">
        <v>1351</v>
      </c>
      <c r="B80" s="492" t="s">
        <v>831</v>
      </c>
      <c r="C80" s="493">
        <v>1007.3952033333327</v>
      </c>
      <c r="D80" s="495">
        <v>40965</v>
      </c>
      <c r="E80" s="493">
        <v>967.18965250494625</v>
      </c>
      <c r="F80" s="494">
        <v>40879</v>
      </c>
      <c r="G80" s="493">
        <v>1006.9962682992167</v>
      </c>
    </row>
    <row r="81" spans="1:7" ht="12.75" customHeight="1">
      <c r="A81" s="492" t="s">
        <v>1352</v>
      </c>
      <c r="B81" s="492" t="s">
        <v>831</v>
      </c>
      <c r="C81" s="493">
        <v>751.21821839421648</v>
      </c>
      <c r="D81" s="495">
        <v>40925</v>
      </c>
      <c r="E81" s="493">
        <v>700.0137289493448</v>
      </c>
      <c r="F81" s="494">
        <v>40879</v>
      </c>
      <c r="G81" s="493">
        <v>711.66951017459735</v>
      </c>
    </row>
    <row r="82" spans="1:7" ht="12.75" customHeight="1">
      <c r="A82" s="492" t="s">
        <v>1353</v>
      </c>
      <c r="B82" s="492" t="s">
        <v>831</v>
      </c>
      <c r="C82" s="493">
        <v>67.911005728079218</v>
      </c>
      <c r="D82" s="495">
        <v>40966</v>
      </c>
      <c r="E82" s="493">
        <v>65.334788597706137</v>
      </c>
      <c r="F82" s="494">
        <v>40932</v>
      </c>
      <c r="G82" s="493">
        <v>67.863442257694118</v>
      </c>
    </row>
    <row r="83" spans="1:7" ht="12.75" customHeight="1">
      <c r="A83" s="492" t="s">
        <v>1354</v>
      </c>
      <c r="B83" s="492" t="s">
        <v>831</v>
      </c>
      <c r="C83" s="493">
        <v>983.63101452509568</v>
      </c>
      <c r="D83" s="495">
        <v>40966</v>
      </c>
      <c r="E83" s="493">
        <v>965.43085159875307</v>
      </c>
      <c r="F83" s="494">
        <v>40891</v>
      </c>
      <c r="G83" s="493">
        <v>983.08792539600086</v>
      </c>
    </row>
    <row r="84" spans="1:7" ht="12.75" customHeight="1">
      <c r="A84" s="492" t="s">
        <v>1355</v>
      </c>
      <c r="B84" s="492" t="s">
        <v>831</v>
      </c>
      <c r="C84" s="493">
        <v>96.534177839831926</v>
      </c>
      <c r="D84" s="495">
        <v>40968</v>
      </c>
      <c r="E84" s="493">
        <v>93.836818202638497</v>
      </c>
      <c r="F84" s="494">
        <v>40905</v>
      </c>
      <c r="G84" s="493">
        <v>96.534177839831926</v>
      </c>
    </row>
    <row r="85" spans="1:7" ht="12.75" customHeight="1">
      <c r="A85" s="492" t="s">
        <v>1356</v>
      </c>
      <c r="B85" s="492" t="s">
        <v>831</v>
      </c>
      <c r="C85" s="493">
        <v>64.485649888379371</v>
      </c>
      <c r="D85" s="495">
        <v>40963</v>
      </c>
      <c r="E85" s="493">
        <v>55.850374193966047</v>
      </c>
      <c r="F85" s="494">
        <v>40896</v>
      </c>
      <c r="G85" s="493">
        <v>64.218998949053713</v>
      </c>
    </row>
    <row r="86" spans="1:7" ht="12.75" customHeight="1">
      <c r="A86" s="492" t="s">
        <v>1357</v>
      </c>
      <c r="B86" s="492" t="s">
        <v>831</v>
      </c>
      <c r="C86" s="493">
        <v>136.03568865436552</v>
      </c>
      <c r="D86" s="495">
        <v>40968</v>
      </c>
      <c r="E86" s="493">
        <v>135.07662710661464</v>
      </c>
      <c r="F86" s="494">
        <v>40879</v>
      </c>
      <c r="G86" s="493">
        <v>136.03568865436552</v>
      </c>
    </row>
    <row r="87" spans="1:7" ht="12.75" customHeight="1">
      <c r="A87" s="492" t="s">
        <v>1358</v>
      </c>
      <c r="B87" s="492" t="s">
        <v>839</v>
      </c>
      <c r="C87" s="493">
        <v>651.87923769286294</v>
      </c>
      <c r="D87" s="495">
        <v>40956</v>
      </c>
      <c r="E87" s="493">
        <v>588.90354804351307</v>
      </c>
      <c r="F87" s="494">
        <v>40891</v>
      </c>
      <c r="G87" s="493">
        <v>643.95111630656493</v>
      </c>
    </row>
    <row r="88" spans="1:7" ht="12.75" customHeight="1">
      <c r="A88" s="492" t="s">
        <v>1359</v>
      </c>
      <c r="B88" s="492" t="s">
        <v>839</v>
      </c>
      <c r="C88" s="493">
        <v>83.092637082058388</v>
      </c>
      <c r="D88" s="495">
        <v>40925</v>
      </c>
      <c r="E88" s="493">
        <v>81.985575417503441</v>
      </c>
      <c r="F88" s="494">
        <v>40967</v>
      </c>
      <c r="G88" s="493">
        <v>81.987790173166843</v>
      </c>
    </row>
    <row r="89" spans="1:7" ht="12.75" customHeight="1">
      <c r="A89" s="492" t="s">
        <v>841</v>
      </c>
      <c r="B89" s="492" t="s">
        <v>839</v>
      </c>
      <c r="C89" s="493">
        <v>70.769003778482826</v>
      </c>
      <c r="D89" s="495">
        <v>40956</v>
      </c>
      <c r="E89" s="493">
        <v>61.096324974152168</v>
      </c>
      <c r="F89" s="494">
        <v>40891</v>
      </c>
      <c r="G89" s="493">
        <v>69.905673108826065</v>
      </c>
    </row>
    <row r="90" spans="1:7" ht="12.75" customHeight="1">
      <c r="A90" s="492" t="s">
        <v>1360</v>
      </c>
      <c r="B90" s="492" t="s">
        <v>843</v>
      </c>
      <c r="C90" s="493">
        <v>1001.5494855765146</v>
      </c>
      <c r="D90" s="495">
        <v>40963</v>
      </c>
      <c r="E90" s="493">
        <v>925.72267902748865</v>
      </c>
      <c r="F90" s="494">
        <v>40892</v>
      </c>
      <c r="G90" s="493">
        <v>998.2337028390773</v>
      </c>
    </row>
    <row r="91" spans="1:7" ht="12.75" customHeight="1">
      <c r="A91" s="492" t="s">
        <v>1361</v>
      </c>
      <c r="B91" s="492" t="s">
        <v>843</v>
      </c>
      <c r="C91" s="493">
        <v>1349.0006369827518</v>
      </c>
      <c r="D91" s="495">
        <v>40968</v>
      </c>
      <c r="E91" s="493">
        <v>1305.6083015533711</v>
      </c>
      <c r="F91" s="494">
        <v>40879</v>
      </c>
      <c r="G91" s="493">
        <v>1349.0006369827518</v>
      </c>
    </row>
    <row r="92" spans="1:7" ht="12.75" customHeight="1">
      <c r="A92" s="492" t="s">
        <v>1362</v>
      </c>
      <c r="B92" s="492" t="s">
        <v>843</v>
      </c>
      <c r="C92" s="493">
        <v>149.66604028242165</v>
      </c>
      <c r="D92" s="495">
        <v>40968</v>
      </c>
      <c r="E92" s="493">
        <v>148.47301838535827</v>
      </c>
      <c r="F92" s="494">
        <v>40879</v>
      </c>
      <c r="G92" s="493">
        <v>149.66604028242165</v>
      </c>
    </row>
    <row r="93" spans="1:7" ht="12.75" customHeight="1">
      <c r="A93" s="492" t="s">
        <v>1363</v>
      </c>
      <c r="B93" s="492" t="s">
        <v>843</v>
      </c>
      <c r="C93" s="493">
        <v>355.98279346889387</v>
      </c>
      <c r="D93" s="495">
        <v>40968</v>
      </c>
      <c r="E93" s="493">
        <v>324.55214377885579</v>
      </c>
      <c r="F93" s="494">
        <v>40892</v>
      </c>
      <c r="G93" s="493">
        <v>355.98279346889387</v>
      </c>
    </row>
    <row r="94" spans="1:7" ht="12.75" customHeight="1">
      <c r="A94" s="492" t="s">
        <v>847</v>
      </c>
      <c r="B94" s="492" t="s">
        <v>843</v>
      </c>
      <c r="C94" s="493">
        <v>767.70429399646036</v>
      </c>
      <c r="D94" s="495">
        <v>40966</v>
      </c>
      <c r="E94" s="493">
        <v>753.75046806820524</v>
      </c>
      <c r="F94" s="494">
        <v>40891</v>
      </c>
      <c r="G94" s="493">
        <v>767.27304415547167</v>
      </c>
    </row>
    <row r="95" spans="1:7" ht="12.75" customHeight="1">
      <c r="A95" s="492" t="s">
        <v>1364</v>
      </c>
      <c r="B95" s="492" t="s">
        <v>843</v>
      </c>
      <c r="C95" s="493">
        <v>786.68155082371982</v>
      </c>
      <c r="D95" s="495">
        <v>40966</v>
      </c>
      <c r="E95" s="493">
        <v>741.09112599751995</v>
      </c>
      <c r="F95" s="494">
        <v>40891</v>
      </c>
      <c r="G95" s="493">
        <v>782.58981415632047</v>
      </c>
    </row>
    <row r="96" spans="1:7" ht="12.75" customHeight="1">
      <c r="A96" s="492" t="s">
        <v>1365</v>
      </c>
      <c r="B96" s="492" t="s">
        <v>843</v>
      </c>
      <c r="C96" s="493">
        <v>798.69916395816301</v>
      </c>
      <c r="D96" s="495">
        <v>40945</v>
      </c>
      <c r="E96" s="493">
        <v>751.55993744182354</v>
      </c>
      <c r="F96" s="494">
        <v>40909</v>
      </c>
      <c r="G96" s="493">
        <v>781.67414314588939</v>
      </c>
    </row>
    <row r="97" spans="1:7" ht="12.75" customHeight="1">
      <c r="A97" s="492" t="s">
        <v>1366</v>
      </c>
      <c r="B97" s="492" t="s">
        <v>843</v>
      </c>
      <c r="C97" s="493">
        <v>834.2643672244584</v>
      </c>
      <c r="D97" s="495">
        <v>40959</v>
      </c>
      <c r="E97" s="493">
        <v>738.69660694636957</v>
      </c>
      <c r="F97" s="494">
        <v>40891</v>
      </c>
      <c r="G97" s="493">
        <v>821.04168985244587</v>
      </c>
    </row>
    <row r="98" spans="1:7" ht="12.75" customHeight="1">
      <c r="A98" s="492" t="s">
        <v>1367</v>
      </c>
      <c r="B98" s="492" t="s">
        <v>843</v>
      </c>
      <c r="C98" s="493">
        <v>372.92103309103629</v>
      </c>
      <c r="D98" s="495">
        <v>40968</v>
      </c>
      <c r="E98" s="493">
        <v>350.35884935671965</v>
      </c>
      <c r="F98" s="494">
        <v>40879</v>
      </c>
      <c r="G98" s="493">
        <v>372.92103309103629</v>
      </c>
    </row>
    <row r="99" spans="1:7" ht="12.75" customHeight="1">
      <c r="A99" s="492" t="s">
        <v>1368</v>
      </c>
      <c r="B99" s="492" t="s">
        <v>852</v>
      </c>
      <c r="C99" s="493">
        <v>134.28274004310822</v>
      </c>
      <c r="D99" s="495">
        <v>40959</v>
      </c>
      <c r="E99" s="493">
        <v>126.23222590743538</v>
      </c>
      <c r="F99" s="494">
        <v>40892</v>
      </c>
      <c r="G99" s="493">
        <v>133.67359156045049</v>
      </c>
    </row>
    <row r="100" spans="1:7" ht="12.75" customHeight="1">
      <c r="A100" s="492" t="s">
        <v>1369</v>
      </c>
      <c r="B100" s="492" t="s">
        <v>852</v>
      </c>
      <c r="C100" s="493">
        <v>140.44622630393317</v>
      </c>
      <c r="D100" s="495">
        <v>40968</v>
      </c>
      <c r="E100" s="493">
        <v>139.03750664376744</v>
      </c>
      <c r="F100" s="494">
        <v>40879</v>
      </c>
      <c r="G100" s="493">
        <v>140.44622630393317</v>
      </c>
    </row>
    <row r="101" spans="1:7" ht="12.75" customHeight="1">
      <c r="A101" s="492" t="s">
        <v>1370</v>
      </c>
      <c r="B101" s="492" t="s">
        <v>852</v>
      </c>
      <c r="C101" s="493">
        <v>31.05638442675842</v>
      </c>
      <c r="D101" s="495">
        <v>40959</v>
      </c>
      <c r="E101" s="493">
        <v>26.554782281730969</v>
      </c>
      <c r="F101" s="494">
        <v>40891</v>
      </c>
      <c r="G101" s="493">
        <v>30.78513139986579</v>
      </c>
    </row>
    <row r="102" spans="1:7" ht="12.75" customHeight="1">
      <c r="A102" s="492" t="s">
        <v>1371</v>
      </c>
      <c r="B102" s="492" t="s">
        <v>856</v>
      </c>
      <c r="C102" s="493">
        <v>119.73752184330144</v>
      </c>
      <c r="D102" s="495">
        <v>40968</v>
      </c>
      <c r="E102" s="493">
        <v>118.70404556797696</v>
      </c>
      <c r="F102" s="494">
        <v>40879</v>
      </c>
      <c r="G102" s="493">
        <v>119.73752184330144</v>
      </c>
    </row>
    <row r="103" spans="1:7" ht="12.75" customHeight="1">
      <c r="A103" s="492" t="s">
        <v>1372</v>
      </c>
      <c r="B103" s="492" t="s">
        <v>856</v>
      </c>
      <c r="C103" s="493">
        <v>91.691187214513079</v>
      </c>
      <c r="D103" s="495">
        <v>40966</v>
      </c>
      <c r="E103" s="493">
        <v>87.236471804057814</v>
      </c>
      <c r="F103" s="494">
        <v>40924</v>
      </c>
      <c r="G103" s="493">
        <v>91.162701878533085</v>
      </c>
    </row>
    <row r="104" spans="1:7" ht="12.75" customHeight="1">
      <c r="A104" s="492" t="s">
        <v>1373</v>
      </c>
      <c r="B104" s="492" t="s">
        <v>856</v>
      </c>
      <c r="C104" s="493">
        <v>47.925777134750618</v>
      </c>
      <c r="D104" s="495">
        <v>40956</v>
      </c>
      <c r="E104" s="493">
        <v>43.375532186972599</v>
      </c>
      <c r="F104" s="494">
        <v>40896</v>
      </c>
      <c r="G104" s="493">
        <v>47.590121882875472</v>
      </c>
    </row>
    <row r="105" spans="1:7" ht="12.75" customHeight="1">
      <c r="A105" s="492" t="s">
        <v>859</v>
      </c>
      <c r="B105" s="492" t="s">
        <v>856</v>
      </c>
      <c r="C105" s="493">
        <v>719.53869849922251</v>
      </c>
      <c r="D105" s="495">
        <v>40956</v>
      </c>
      <c r="E105" s="493">
        <v>688.44013479046021</v>
      </c>
      <c r="F105" s="494">
        <v>40891</v>
      </c>
      <c r="G105" s="493">
        <v>719.02535193656797</v>
      </c>
    </row>
    <row r="106" spans="1:7" ht="12.75" customHeight="1">
      <c r="A106" s="492" t="s">
        <v>1374</v>
      </c>
      <c r="B106" s="492" t="s">
        <v>861</v>
      </c>
      <c r="C106" s="493">
        <v>91.688950927327483</v>
      </c>
      <c r="D106" s="495">
        <v>40959</v>
      </c>
      <c r="E106" s="493">
        <v>87.73928628398339</v>
      </c>
      <c r="F106" s="494">
        <v>40932</v>
      </c>
      <c r="G106" s="493">
        <v>91.480848963379401</v>
      </c>
    </row>
    <row r="107" spans="1:7" ht="12.75" customHeight="1">
      <c r="A107" s="492" t="s">
        <v>1375</v>
      </c>
      <c r="B107" s="492" t="s">
        <v>861</v>
      </c>
      <c r="C107" s="493">
        <v>1258.8664690843727</v>
      </c>
      <c r="D107" s="495">
        <v>40956</v>
      </c>
      <c r="E107" s="493">
        <v>1203.4213019424299</v>
      </c>
      <c r="F107" s="494">
        <v>40887</v>
      </c>
      <c r="G107" s="493">
        <v>1254.5880567202494</v>
      </c>
    </row>
    <row r="108" spans="1:7" ht="12.75" customHeight="1">
      <c r="A108" s="492" t="s">
        <v>1376</v>
      </c>
      <c r="B108" s="492" t="s">
        <v>861</v>
      </c>
      <c r="C108" s="493">
        <v>743.17789929537355</v>
      </c>
      <c r="D108" s="495">
        <v>40946</v>
      </c>
      <c r="E108" s="493">
        <v>650.86436073320897</v>
      </c>
      <c r="F108" s="494">
        <v>40896</v>
      </c>
      <c r="G108" s="493">
        <v>731.64302127443875</v>
      </c>
    </row>
    <row r="109" spans="1:7" ht="12.75" customHeight="1">
      <c r="A109" s="492" t="s">
        <v>1377</v>
      </c>
      <c r="B109" s="492" t="s">
        <v>861</v>
      </c>
      <c r="C109" s="493">
        <v>813.65638654178622</v>
      </c>
      <c r="D109" s="495">
        <v>40959</v>
      </c>
      <c r="E109" s="493">
        <v>705.38735431449084</v>
      </c>
      <c r="F109" s="494">
        <v>40891</v>
      </c>
      <c r="G109" s="493">
        <v>797.84137112547251</v>
      </c>
    </row>
    <row r="110" spans="1:7" ht="12.75" customHeight="1">
      <c r="A110" s="492" t="s">
        <v>1378</v>
      </c>
      <c r="B110" s="492" t="s">
        <v>861</v>
      </c>
      <c r="C110" s="493">
        <v>1087.5070101730955</v>
      </c>
      <c r="D110" s="495">
        <v>40966</v>
      </c>
      <c r="E110" s="493">
        <v>1067.5865930853276</v>
      </c>
      <c r="F110" s="494">
        <v>40891</v>
      </c>
      <c r="G110" s="493">
        <v>1086.8859832397391</v>
      </c>
    </row>
    <row r="111" spans="1:7" ht="12.75" customHeight="1">
      <c r="A111" s="492" t="s">
        <v>1379</v>
      </c>
      <c r="B111" s="492" t="s">
        <v>861</v>
      </c>
      <c r="C111" s="493">
        <v>992.38908189754864</v>
      </c>
      <c r="D111" s="495">
        <v>40956</v>
      </c>
      <c r="E111" s="493">
        <v>949.20658670835371</v>
      </c>
      <c r="F111" s="494">
        <v>40905</v>
      </c>
      <c r="G111" s="493">
        <v>991.47834591959747</v>
      </c>
    </row>
    <row r="112" spans="1:7" ht="12.75" customHeight="1">
      <c r="A112" s="492" t="s">
        <v>1380</v>
      </c>
      <c r="B112" s="492" t="s">
        <v>861</v>
      </c>
      <c r="C112" s="493">
        <v>167.80600395217903</v>
      </c>
      <c r="D112" s="495">
        <v>40968</v>
      </c>
      <c r="E112" s="493">
        <v>166.35035132733367</v>
      </c>
      <c r="F112" s="494">
        <v>40879</v>
      </c>
      <c r="G112" s="493">
        <v>167.80600395217903</v>
      </c>
    </row>
    <row r="113" spans="1:7" ht="12.75" customHeight="1">
      <c r="A113" s="492" t="s">
        <v>1381</v>
      </c>
      <c r="B113" s="492" t="s">
        <v>861</v>
      </c>
      <c r="C113" s="493">
        <v>57.98431047465504</v>
      </c>
      <c r="D113" s="495">
        <v>40961</v>
      </c>
      <c r="E113" s="497">
        <v>55.511690905300917</v>
      </c>
      <c r="F113" s="494">
        <v>40906</v>
      </c>
      <c r="G113" s="493">
        <v>57.376275534946338</v>
      </c>
    </row>
    <row r="114" spans="1:7" ht="12.75" customHeight="1">
      <c r="A114" s="492" t="s">
        <v>1382</v>
      </c>
      <c r="B114" s="492" t="s">
        <v>861</v>
      </c>
      <c r="C114" s="493">
        <v>1019.5070693297405</v>
      </c>
      <c r="D114" s="495">
        <v>40956</v>
      </c>
      <c r="E114" s="497">
        <v>922.29789199558559</v>
      </c>
      <c r="F114" s="494">
        <v>40896</v>
      </c>
      <c r="G114" s="493">
        <v>994.04170831229283</v>
      </c>
    </row>
    <row r="115" spans="1:7" ht="12.75" customHeight="1">
      <c r="A115" s="137" t="s">
        <v>870</v>
      </c>
    </row>
    <row r="116" spans="1:7" ht="12.75" customHeight="1"/>
    <row r="117" spans="1:7" ht="12.75" customHeight="1">
      <c r="A117" s="498" t="s">
        <v>943</v>
      </c>
    </row>
    <row r="118" spans="1:7" ht="12.75" customHeight="1"/>
    <row r="119" spans="1:7" ht="12.75" customHeight="1"/>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1:7" ht="12.75" customHeight="1"/>
    <row r="130" spans="1:7" ht="12.75" customHeight="1"/>
    <row r="131" spans="1:7" ht="12.75" customHeight="1"/>
    <row r="132" spans="1:7" ht="12.75" customHeight="1"/>
    <row r="133" spans="1:7" ht="12.75" customHeight="1"/>
    <row r="134" spans="1:7" ht="12.75" customHeight="1"/>
    <row r="135" spans="1:7" ht="12.75" customHeight="1">
      <c r="A135" s="632" t="s">
        <v>1189</v>
      </c>
    </row>
    <row r="136" spans="1:7" ht="12.75" customHeight="1"/>
    <row r="137" spans="1:7" ht="12.75" customHeight="1">
      <c r="G137" s="333" t="s">
        <v>945</v>
      </c>
    </row>
    <row r="138" spans="1:7" ht="12.75" customHeight="1"/>
    <row r="139" spans="1:7" ht="12.75" customHeight="1"/>
    <row r="140" spans="1:7" ht="12.75" customHeight="1"/>
    <row r="141" spans="1:7" ht="12.75" customHeight="1"/>
    <row r="142" spans="1:7" ht="12.75" customHeight="1"/>
    <row r="143" spans="1:7" ht="12.75" customHeight="1"/>
    <row r="144" spans="1:7" ht="12.75" customHeight="1"/>
  </sheetData>
  <mergeCells count="5">
    <mergeCell ref="A4:A5"/>
    <mergeCell ref="B4:B5"/>
    <mergeCell ref="C4:D4"/>
    <mergeCell ref="E4:F4"/>
    <mergeCell ref="G4:G5"/>
  </mergeCells>
  <hyperlinks>
    <hyperlink ref="A135"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62" t="s">
        <v>1145</v>
      </c>
      <c r="K1" s="28" t="str">
        <f>Naslovnica!A20</f>
        <v>Veljača 2012.</v>
      </c>
    </row>
    <row r="2" spans="1:12" ht="12.75" customHeight="1">
      <c r="A2" s="32" t="s">
        <v>946</v>
      </c>
      <c r="K2" s="33" t="str">
        <f>Naslovnica!A24</f>
        <v>February 2012</v>
      </c>
    </row>
    <row r="3" spans="1:12" ht="12.75" customHeight="1">
      <c r="A3" s="32"/>
      <c r="K3" s="33"/>
    </row>
    <row r="4" spans="1:12" ht="12.75" customHeight="1">
      <c r="K4" s="639" t="s">
        <v>384</v>
      </c>
    </row>
    <row r="5" spans="1:12" ht="12.75" customHeight="1">
      <c r="A5" s="814" t="s">
        <v>947</v>
      </c>
      <c r="B5" s="815" t="s">
        <v>948</v>
      </c>
      <c r="C5" s="815"/>
      <c r="D5" s="782" t="s">
        <v>949</v>
      </c>
      <c r="E5" s="782"/>
      <c r="F5" s="782" t="s">
        <v>950</v>
      </c>
      <c r="G5" s="782"/>
      <c r="H5" s="782" t="s">
        <v>951</v>
      </c>
      <c r="I5" s="782"/>
      <c r="J5" s="782" t="s">
        <v>381</v>
      </c>
      <c r="K5" s="782"/>
    </row>
    <row r="6" spans="1:12" ht="12.75" customHeight="1">
      <c r="A6" s="814"/>
      <c r="B6" s="298" t="s">
        <v>382</v>
      </c>
      <c r="C6" s="298" t="s">
        <v>383</v>
      </c>
      <c r="D6" s="298" t="s">
        <v>382</v>
      </c>
      <c r="E6" s="298" t="s">
        <v>383</v>
      </c>
      <c r="F6" s="298" t="s">
        <v>382</v>
      </c>
      <c r="G6" s="298" t="s">
        <v>383</v>
      </c>
      <c r="H6" s="298" t="s">
        <v>382</v>
      </c>
      <c r="I6" s="298" t="s">
        <v>383</v>
      </c>
      <c r="J6" s="298" t="s">
        <v>382</v>
      </c>
      <c r="K6" s="298" t="s">
        <v>383</v>
      </c>
    </row>
    <row r="7" spans="1:12" ht="12.75" customHeight="1">
      <c r="A7" s="814"/>
      <c r="B7" s="499" t="s">
        <v>323</v>
      </c>
      <c r="C7" s="499" t="s">
        <v>324</v>
      </c>
      <c r="D7" s="499" t="s">
        <v>323</v>
      </c>
      <c r="E7" s="499" t="s">
        <v>324</v>
      </c>
      <c r="F7" s="499" t="s">
        <v>323</v>
      </c>
      <c r="G7" s="499" t="s">
        <v>324</v>
      </c>
      <c r="H7" s="499" t="s">
        <v>323</v>
      </c>
      <c r="I7" s="499" t="s">
        <v>324</v>
      </c>
      <c r="J7" s="499" t="s">
        <v>323</v>
      </c>
      <c r="K7" s="499" t="s">
        <v>324</v>
      </c>
    </row>
    <row r="8" spans="1:12" ht="18" customHeight="1">
      <c r="A8" s="265" t="s">
        <v>952</v>
      </c>
      <c r="B8" s="500">
        <v>105889.21472768299</v>
      </c>
      <c r="C8" s="501">
        <v>4.7832745779641146E-2</v>
      </c>
      <c r="D8" s="500">
        <v>60144.355582747528</v>
      </c>
      <c r="E8" s="501">
        <v>4.4692637586639154E-2</v>
      </c>
      <c r="F8" s="500">
        <v>123807.36145597404</v>
      </c>
      <c r="G8" s="501">
        <v>1.8608388300085304E-2</v>
      </c>
      <c r="H8" s="500">
        <v>32789.888623534847</v>
      </c>
      <c r="I8" s="501">
        <v>6.0307248399206252E-2</v>
      </c>
      <c r="J8" s="500">
        <v>322630.82038993941</v>
      </c>
      <c r="K8" s="501">
        <v>2.9994047154725052E-2</v>
      </c>
    </row>
    <row r="9" spans="1:12" ht="18" customHeight="1">
      <c r="A9" s="265" t="s">
        <v>953</v>
      </c>
      <c r="B9" s="500">
        <v>19631.91955596468</v>
      </c>
      <c r="C9" s="501">
        <v>8.8682177849915157E-3</v>
      </c>
      <c r="D9" s="500">
        <v>21033.083507249459</v>
      </c>
      <c r="E9" s="501">
        <v>1.5629462971395839E-2</v>
      </c>
      <c r="F9" s="500">
        <v>149416.946384565</v>
      </c>
      <c r="G9" s="501">
        <v>2.2457538261371698E-2</v>
      </c>
      <c r="H9" s="500">
        <v>33817.857151699471</v>
      </c>
      <c r="I9" s="501">
        <v>6.2197890788582788E-2</v>
      </c>
      <c r="J9" s="500">
        <v>223899.80659947864</v>
      </c>
      <c r="K9" s="501">
        <v>2.081531252644081E-2</v>
      </c>
      <c r="L9" s="685"/>
    </row>
    <row r="10" spans="1:12" ht="36" customHeight="1">
      <c r="A10" s="265" t="s">
        <v>954</v>
      </c>
      <c r="B10" s="500">
        <v>2103754.9052492548</v>
      </c>
      <c r="C10" s="501">
        <v>0.95031749762474171</v>
      </c>
      <c r="D10" s="500">
        <v>1282407.2255152098</v>
      </c>
      <c r="E10" s="501">
        <v>0.9529433113567074</v>
      </c>
      <c r="F10" s="500">
        <v>6704560.5987783764</v>
      </c>
      <c r="G10" s="501">
        <v>1.0077031408821806</v>
      </c>
      <c r="H10" s="500">
        <v>534374.06396654167</v>
      </c>
      <c r="I10" s="501">
        <v>0.98282216764203922</v>
      </c>
      <c r="J10" s="500">
        <v>10625096.793509385</v>
      </c>
      <c r="K10" s="501">
        <v>0.98778428503161086</v>
      </c>
    </row>
    <row r="11" spans="1:12" ht="21.75" customHeight="1">
      <c r="A11" s="502" t="s">
        <v>955</v>
      </c>
      <c r="B11" s="503">
        <v>662507.62728615012</v>
      </c>
      <c r="C11" s="504">
        <v>0.29927088414573866</v>
      </c>
      <c r="D11" s="503">
        <v>685570.65667818196</v>
      </c>
      <c r="E11" s="504">
        <v>0.50944033903226826</v>
      </c>
      <c r="F11" s="503">
        <v>6679904.4541349821</v>
      </c>
      <c r="G11" s="504">
        <v>1.0039972940883251</v>
      </c>
      <c r="H11" s="503">
        <v>379881.32073173969</v>
      </c>
      <c r="I11" s="504">
        <v>0.69867871265486003</v>
      </c>
      <c r="J11" s="503">
        <v>8407864.0588310529</v>
      </c>
      <c r="K11" s="504">
        <v>0.78165461919074752</v>
      </c>
    </row>
    <row r="12" spans="1:12" ht="18" customHeight="1">
      <c r="A12" s="270" t="s">
        <v>481</v>
      </c>
      <c r="B12" s="503">
        <v>491766.06886639999</v>
      </c>
      <c r="C12" s="504">
        <v>0.22214275000181327</v>
      </c>
      <c r="D12" s="503">
        <v>309256.2795373</v>
      </c>
      <c r="E12" s="504">
        <v>0.22980508626012486</v>
      </c>
      <c r="F12" s="503">
        <v>0</v>
      </c>
      <c r="G12" s="504">
        <v>0</v>
      </c>
      <c r="H12" s="503">
        <v>0</v>
      </c>
      <c r="I12" s="504">
        <v>0</v>
      </c>
      <c r="J12" s="503">
        <v>801022.34840370005</v>
      </c>
      <c r="K12" s="504">
        <v>7.4468713376393755E-2</v>
      </c>
    </row>
    <row r="13" spans="1:12" ht="18" customHeight="1">
      <c r="A13" s="270" t="s">
        <v>956</v>
      </c>
      <c r="B13" s="503">
        <v>3605.9358865979998</v>
      </c>
      <c r="C13" s="504">
        <v>1.6288893538865244E-3</v>
      </c>
      <c r="D13" s="503">
        <v>57228.423195119998</v>
      </c>
      <c r="E13" s="504">
        <v>4.2525838920917589E-2</v>
      </c>
      <c r="F13" s="503">
        <v>300661.28741591697</v>
      </c>
      <c r="G13" s="504">
        <v>4.5189736032202388E-2</v>
      </c>
      <c r="H13" s="503">
        <v>53063.263329278001</v>
      </c>
      <c r="I13" s="504">
        <v>9.7594091862038185E-2</v>
      </c>
      <c r="J13" s="503">
        <v>414558.90982691292</v>
      </c>
      <c r="K13" s="504">
        <v>3.8540333731078277E-2</v>
      </c>
    </row>
    <row r="14" spans="1:12" ht="18" customHeight="1">
      <c r="A14" s="270" t="s">
        <v>957</v>
      </c>
      <c r="B14" s="503">
        <v>0</v>
      </c>
      <c r="C14" s="504">
        <v>0</v>
      </c>
      <c r="D14" s="503">
        <v>1932.5661499999999</v>
      </c>
      <c r="E14" s="504">
        <v>1.436069564920773E-3</v>
      </c>
      <c r="F14" s="503">
        <v>0</v>
      </c>
      <c r="G14" s="504">
        <v>0</v>
      </c>
      <c r="H14" s="503">
        <v>3972.503456164</v>
      </c>
      <c r="I14" s="504">
        <v>7.3062386837641309E-3</v>
      </c>
      <c r="J14" s="503">
        <v>5905.0696061640001</v>
      </c>
      <c r="K14" s="504">
        <v>5.4897711261791074E-4</v>
      </c>
    </row>
    <row r="15" spans="1:12" ht="18" customHeight="1">
      <c r="A15" s="270" t="s">
        <v>958</v>
      </c>
      <c r="B15" s="503">
        <v>48781.577937972004</v>
      </c>
      <c r="C15" s="504">
        <v>2.2035830771221572E-2</v>
      </c>
      <c r="D15" s="503">
        <v>205699.07261759901</v>
      </c>
      <c r="E15" s="504">
        <v>0.15285281578514756</v>
      </c>
      <c r="F15" s="503">
        <v>332157.55921783799</v>
      </c>
      <c r="G15" s="504">
        <v>4.9923661776218736E-2</v>
      </c>
      <c r="H15" s="503">
        <v>179365.96516555399</v>
      </c>
      <c r="I15" s="504">
        <v>0.32989034942431983</v>
      </c>
      <c r="J15" s="503">
        <v>766004.17493896303</v>
      </c>
      <c r="K15" s="504">
        <v>7.1213175840010232E-2</v>
      </c>
    </row>
    <row r="16" spans="1:12" ht="18" customHeight="1">
      <c r="A16" s="270" t="s">
        <v>959</v>
      </c>
      <c r="B16" s="503">
        <v>666.84</v>
      </c>
      <c r="C16" s="504">
        <v>3.0122792276555623E-4</v>
      </c>
      <c r="D16" s="503">
        <v>878.56780000000003</v>
      </c>
      <c r="E16" s="504">
        <v>6.5285448485134692E-4</v>
      </c>
      <c r="F16" s="503">
        <v>0</v>
      </c>
      <c r="G16" s="504">
        <v>0</v>
      </c>
      <c r="H16" s="503">
        <v>0</v>
      </c>
      <c r="I16" s="504">
        <v>0</v>
      </c>
      <c r="J16" s="503">
        <v>1545.4078</v>
      </c>
      <c r="K16" s="504">
        <v>1.4367205950893501E-4</v>
      </c>
    </row>
    <row r="17" spans="1:11" ht="18" customHeight="1">
      <c r="A17" s="270" t="s">
        <v>960</v>
      </c>
      <c r="B17" s="503">
        <v>33940.337147702005</v>
      </c>
      <c r="C17" s="504">
        <v>1.5331679648738704E-2</v>
      </c>
      <c r="D17" s="503">
        <v>38628.251434108999</v>
      </c>
      <c r="E17" s="504">
        <v>2.8704247060640661E-2</v>
      </c>
      <c r="F17" s="503">
        <v>70285.625211042003</v>
      </c>
      <c r="G17" s="504">
        <v>1.0564010010878274E-2</v>
      </c>
      <c r="H17" s="503">
        <v>838.40464653999993</v>
      </c>
      <c r="I17" s="504">
        <v>1.541996005489505E-3</v>
      </c>
      <c r="J17" s="503">
        <v>143692.618439393</v>
      </c>
      <c r="K17" s="504">
        <v>1.3358683984524449E-2</v>
      </c>
    </row>
    <row r="18" spans="1:11" ht="18" customHeight="1">
      <c r="A18" s="270" t="s">
        <v>961</v>
      </c>
      <c r="B18" s="503">
        <v>4911.1349006599994</v>
      </c>
      <c r="C18" s="504">
        <v>2.2184796421139078E-3</v>
      </c>
      <c r="D18" s="503">
        <v>31015.151087848997</v>
      </c>
      <c r="E18" s="504">
        <v>2.3047032324704307E-2</v>
      </c>
      <c r="F18" s="503">
        <v>2453302.3688845211</v>
      </c>
      <c r="G18" s="504">
        <v>0.36873415733002401</v>
      </c>
      <c r="H18" s="503">
        <v>70642.220728430999</v>
      </c>
      <c r="I18" s="504">
        <v>0.12992535601000096</v>
      </c>
      <c r="J18" s="503">
        <v>2559870.8756014612</v>
      </c>
      <c r="K18" s="504">
        <v>0.23798373527984179</v>
      </c>
    </row>
    <row r="19" spans="1:11" ht="18" customHeight="1">
      <c r="A19" s="270" t="s">
        <v>962</v>
      </c>
      <c r="B19" s="503">
        <v>78835.732546818108</v>
      </c>
      <c r="C19" s="504">
        <v>3.5612026805199107E-2</v>
      </c>
      <c r="D19" s="503">
        <v>40932.344856204989</v>
      </c>
      <c r="E19" s="504">
        <v>3.0416394630961192E-2</v>
      </c>
      <c r="F19" s="503">
        <v>3523497.613405664</v>
      </c>
      <c r="G19" s="504">
        <v>0.52958572893900158</v>
      </c>
      <c r="H19" s="503">
        <v>71998.963405772709</v>
      </c>
      <c r="I19" s="504">
        <v>0.13242068066924736</v>
      </c>
      <c r="J19" s="503">
        <v>3715264.6542144595</v>
      </c>
      <c r="K19" s="504">
        <v>0.34539732780677224</v>
      </c>
    </row>
    <row r="20" spans="1:11" ht="18" customHeight="1">
      <c r="A20" s="270" t="s">
        <v>963</v>
      </c>
      <c r="B20" s="503">
        <v>1441247.2779631049</v>
      </c>
      <c r="C20" s="504">
        <v>0.65104661347900317</v>
      </c>
      <c r="D20" s="503">
        <v>596836.568837028</v>
      </c>
      <c r="E20" s="504">
        <v>0.44350297232443908</v>
      </c>
      <c r="F20" s="503">
        <v>24656.144643395</v>
      </c>
      <c r="G20" s="504">
        <v>3.705846793855759E-3</v>
      </c>
      <c r="H20" s="503">
        <v>154492.74323480201</v>
      </c>
      <c r="I20" s="504">
        <v>0.28414345498717924</v>
      </c>
      <c r="J20" s="503">
        <v>2217232.7346783299</v>
      </c>
      <c r="K20" s="504">
        <v>0.20612966584086331</v>
      </c>
    </row>
    <row r="21" spans="1:11" ht="18" customHeight="1">
      <c r="A21" s="270" t="s">
        <v>964</v>
      </c>
      <c r="B21" s="503">
        <v>1147959.8648965999</v>
      </c>
      <c r="C21" s="504">
        <v>0.51856152228575292</v>
      </c>
      <c r="D21" s="503">
        <v>308012.41819908796</v>
      </c>
      <c r="E21" s="504">
        <v>0.22888078599191003</v>
      </c>
      <c r="F21" s="503">
        <v>0</v>
      </c>
      <c r="G21" s="504">
        <v>0</v>
      </c>
      <c r="H21" s="503">
        <v>0</v>
      </c>
      <c r="I21" s="504">
        <v>0</v>
      </c>
      <c r="J21" s="503">
        <v>1455972.2830956881</v>
      </c>
      <c r="K21" s="504">
        <v>0.13535750013704062</v>
      </c>
    </row>
    <row r="22" spans="1:11" ht="18" customHeight="1">
      <c r="A22" s="270" t="s">
        <v>965</v>
      </c>
      <c r="B22" s="503">
        <v>79199.537319762007</v>
      </c>
      <c r="C22" s="504">
        <v>3.5776366310996732E-2</v>
      </c>
      <c r="D22" s="503">
        <v>149981.51162273402</v>
      </c>
      <c r="E22" s="504">
        <v>0.11144968266272255</v>
      </c>
      <c r="F22" s="503">
        <v>0</v>
      </c>
      <c r="G22" s="504">
        <v>0</v>
      </c>
      <c r="H22" s="503">
        <v>76073.659429617997</v>
      </c>
      <c r="I22" s="504">
        <v>0.13991487218915763</v>
      </c>
      <c r="J22" s="503">
        <v>305254.70837211399</v>
      </c>
      <c r="K22" s="504">
        <v>2.8378640658226886E-2</v>
      </c>
    </row>
    <row r="23" spans="1:11" ht="18" customHeight="1">
      <c r="A23" s="270" t="s">
        <v>957</v>
      </c>
      <c r="B23" s="503">
        <v>0</v>
      </c>
      <c r="C23" s="504">
        <v>0</v>
      </c>
      <c r="D23" s="503">
        <v>0</v>
      </c>
      <c r="E23" s="504">
        <v>0</v>
      </c>
      <c r="F23" s="503">
        <v>0</v>
      </c>
      <c r="G23" s="504">
        <v>0</v>
      </c>
      <c r="H23" s="503">
        <v>0</v>
      </c>
      <c r="I23" s="504">
        <v>0</v>
      </c>
      <c r="J23" s="503">
        <v>0</v>
      </c>
      <c r="K23" s="504">
        <v>0</v>
      </c>
    </row>
    <row r="24" spans="1:11" ht="18" customHeight="1">
      <c r="A24" s="270" t="s">
        <v>966</v>
      </c>
      <c r="B24" s="503">
        <v>51939.724976388999</v>
      </c>
      <c r="C24" s="504">
        <v>2.3462442960308229E-2</v>
      </c>
      <c r="D24" s="503">
        <v>34821.871795519</v>
      </c>
      <c r="E24" s="504">
        <v>2.5875766415094207E-2</v>
      </c>
      <c r="F24" s="503">
        <v>0</v>
      </c>
      <c r="G24" s="504">
        <v>0</v>
      </c>
      <c r="H24" s="503">
        <v>23481.289328643001</v>
      </c>
      <c r="I24" s="504">
        <v>4.3186848376780045E-2</v>
      </c>
      <c r="J24" s="503">
        <v>110242.886100551</v>
      </c>
      <c r="K24" s="504">
        <v>1.0248959848834144E-2</v>
      </c>
    </row>
    <row r="25" spans="1:11" ht="18" customHeight="1">
      <c r="A25" s="270" t="s">
        <v>959</v>
      </c>
      <c r="B25" s="503">
        <v>23135.410216120003</v>
      </c>
      <c r="C25" s="504">
        <v>1.0450830126763327E-2</v>
      </c>
      <c r="D25" s="503">
        <v>7360.6460569129995</v>
      </c>
      <c r="E25" s="504">
        <v>5.4696186107196674E-3</v>
      </c>
      <c r="F25" s="503">
        <v>0</v>
      </c>
      <c r="G25" s="504">
        <v>0</v>
      </c>
      <c r="H25" s="503">
        <v>0</v>
      </c>
      <c r="I25" s="504">
        <v>0</v>
      </c>
      <c r="J25" s="503">
        <v>30496.056273033002</v>
      </c>
      <c r="K25" s="504">
        <v>2.8351294795115104E-3</v>
      </c>
    </row>
    <row r="26" spans="1:11" ht="18" customHeight="1">
      <c r="A26" s="270" t="s">
        <v>967</v>
      </c>
      <c r="B26" s="503">
        <v>139012.74055423398</v>
      </c>
      <c r="C26" s="504">
        <v>6.2795451795181922E-2</v>
      </c>
      <c r="D26" s="503">
        <v>92639.994424499004</v>
      </c>
      <c r="E26" s="504">
        <v>6.8839804778456415E-2</v>
      </c>
      <c r="F26" s="503">
        <v>0</v>
      </c>
      <c r="G26" s="504">
        <v>0</v>
      </c>
      <c r="H26" s="503">
        <v>27939.304079555</v>
      </c>
      <c r="I26" s="504">
        <v>5.1386040696012533E-2</v>
      </c>
      <c r="J26" s="503">
        <v>259592.03905828801</v>
      </c>
      <c r="K26" s="504">
        <v>2.4133515363147603E-2</v>
      </c>
    </row>
    <row r="27" spans="1:11" ht="18" customHeight="1">
      <c r="A27" s="270" t="s">
        <v>961</v>
      </c>
      <c r="B27" s="503">
        <v>0</v>
      </c>
      <c r="C27" s="504">
        <v>0</v>
      </c>
      <c r="D27" s="503">
        <v>4020.1267382749998</v>
      </c>
      <c r="E27" s="504">
        <v>2.9873138655362179E-3</v>
      </c>
      <c r="F27" s="503">
        <v>24656.144643395</v>
      </c>
      <c r="G27" s="504">
        <v>3.705846793855759E-3</v>
      </c>
      <c r="H27" s="503">
        <v>26998.490396985999</v>
      </c>
      <c r="I27" s="504">
        <v>4.9655693725229072E-2</v>
      </c>
      <c r="J27" s="503">
        <v>55674.761778656</v>
      </c>
      <c r="K27" s="504">
        <v>5.1759203541025516E-3</v>
      </c>
    </row>
    <row r="28" spans="1:11" ht="18" customHeight="1">
      <c r="A28" s="270" t="s">
        <v>962</v>
      </c>
      <c r="B28" s="503">
        <v>0</v>
      </c>
      <c r="C28" s="504">
        <v>0</v>
      </c>
      <c r="D28" s="503">
        <v>0</v>
      </c>
      <c r="E28" s="504">
        <v>0</v>
      </c>
      <c r="F28" s="503">
        <v>0</v>
      </c>
      <c r="G28" s="504">
        <v>0</v>
      </c>
      <c r="H28" s="503">
        <v>0</v>
      </c>
      <c r="I28" s="504">
        <v>0</v>
      </c>
      <c r="J28" s="503">
        <v>0</v>
      </c>
      <c r="K28" s="504">
        <v>0</v>
      </c>
    </row>
    <row r="29" spans="1:11" ht="18" customHeight="1">
      <c r="A29" s="265" t="s">
        <v>968</v>
      </c>
      <c r="B29" s="503">
        <v>646.04618000000005</v>
      </c>
      <c r="C29" s="504">
        <v>2.9183484615803295E-4</v>
      </c>
      <c r="D29" s="503">
        <v>1153.56961</v>
      </c>
      <c r="E29" s="504">
        <v>8.5720543534229129E-4</v>
      </c>
      <c r="F29" s="503">
        <v>0</v>
      </c>
      <c r="G29" s="504">
        <v>0</v>
      </c>
      <c r="H29" s="503">
        <v>0</v>
      </c>
      <c r="I29" s="504">
        <v>0</v>
      </c>
      <c r="J29" s="503">
        <v>1799.6157900000001</v>
      </c>
      <c r="K29" s="504">
        <v>1.6730503552143266E-4</v>
      </c>
    </row>
    <row r="30" spans="1:11" ht="18" customHeight="1">
      <c r="A30" s="265" t="s">
        <v>969</v>
      </c>
      <c r="B30" s="500">
        <v>2229922.0857199999</v>
      </c>
      <c r="C30" s="501">
        <v>1.0073102960387383</v>
      </c>
      <c r="D30" s="500">
        <v>1364738.23422</v>
      </c>
      <c r="E30" s="501">
        <v>1.0141226173536464</v>
      </c>
      <c r="F30" s="500">
        <v>6977784.9066099999</v>
      </c>
      <c r="G30" s="501">
        <v>1.0487690674422976</v>
      </c>
      <c r="H30" s="500">
        <v>600981.80975000001</v>
      </c>
      <c r="I30" s="501">
        <v>1.1053273068449538</v>
      </c>
      <c r="J30" s="500">
        <v>11173427.0363</v>
      </c>
      <c r="K30" s="501">
        <v>1.0387609497493393</v>
      </c>
    </row>
    <row r="31" spans="1:11" ht="5.25" customHeight="1">
      <c r="A31" s="270"/>
      <c r="B31" s="500"/>
      <c r="C31" s="501"/>
      <c r="D31" s="500"/>
      <c r="E31" s="501"/>
      <c r="F31" s="500"/>
      <c r="G31" s="501"/>
      <c r="H31" s="500"/>
      <c r="I31" s="501"/>
      <c r="J31" s="500"/>
      <c r="K31" s="501"/>
    </row>
    <row r="32" spans="1:11" ht="18" customHeight="1">
      <c r="A32" s="265" t="s">
        <v>970</v>
      </c>
      <c r="B32" s="500">
        <v>16183.08741865061</v>
      </c>
      <c r="C32" s="501">
        <v>7.310296033611558E-3</v>
      </c>
      <c r="D32" s="500">
        <v>19005.271687524579</v>
      </c>
      <c r="E32" s="501">
        <v>1.4122617351806824E-2</v>
      </c>
      <c r="F32" s="500">
        <v>324475.68607607053</v>
      </c>
      <c r="G32" s="501">
        <v>4.8769067440203928E-2</v>
      </c>
      <c r="H32" s="500">
        <v>57267.919725807275</v>
      </c>
      <c r="I32" s="501">
        <v>0.10532730683724252</v>
      </c>
      <c r="J32" s="500">
        <v>416931.96490805299</v>
      </c>
      <c r="K32" s="501">
        <v>3.8760949746369205E-2</v>
      </c>
    </row>
    <row r="33" spans="1:11" ht="5.25" customHeight="1">
      <c r="A33" s="270"/>
      <c r="B33" s="505"/>
      <c r="C33" s="506"/>
      <c r="D33" s="505"/>
      <c r="E33" s="506"/>
      <c r="F33" s="505"/>
      <c r="G33" s="506"/>
      <c r="H33" s="505"/>
      <c r="I33" s="506"/>
      <c r="J33" s="505"/>
      <c r="K33" s="506"/>
    </row>
    <row r="34" spans="1:11" ht="26.25" customHeight="1">
      <c r="A34" s="507" t="s">
        <v>971</v>
      </c>
      <c r="B34" s="508">
        <v>2213738.99829</v>
      </c>
      <c r="C34" s="509">
        <v>1</v>
      </c>
      <c r="D34" s="508">
        <v>1345732.9625299999</v>
      </c>
      <c r="E34" s="509">
        <v>1</v>
      </c>
      <c r="F34" s="508">
        <v>6653309.2205200009</v>
      </c>
      <c r="G34" s="509">
        <v>1</v>
      </c>
      <c r="H34" s="508">
        <v>543713.89001999993</v>
      </c>
      <c r="I34" s="509">
        <v>1</v>
      </c>
      <c r="J34" s="508">
        <v>10756495.071360001</v>
      </c>
      <c r="K34" s="509">
        <v>1</v>
      </c>
    </row>
    <row r="35" spans="1:11" ht="2.25" customHeight="1">
      <c r="A35" s="270"/>
      <c r="B35" s="510"/>
      <c r="C35" s="510"/>
      <c r="D35" s="510"/>
      <c r="E35" s="510"/>
      <c r="F35" s="510"/>
      <c r="G35" s="510"/>
      <c r="H35" s="510"/>
      <c r="I35" s="510"/>
      <c r="J35" s="510"/>
      <c r="K35" s="510"/>
    </row>
    <row r="36" spans="1:11" ht="18" customHeight="1">
      <c r="A36" s="265" t="s">
        <v>972</v>
      </c>
      <c r="B36" s="503">
        <v>1670.38548909376</v>
      </c>
      <c r="C36" s="504">
        <v>7.5455394262108019E-4</v>
      </c>
      <c r="D36" s="503">
        <v>848.52674375796005</v>
      </c>
      <c r="E36" s="504">
        <v>6.3053129215376866E-4</v>
      </c>
      <c r="F36" s="503">
        <v>998.30637999999999</v>
      </c>
      <c r="G36" s="504">
        <v>1.5004659289260806E-4</v>
      </c>
      <c r="H36" s="503">
        <v>37.443222710000001</v>
      </c>
      <c r="I36" s="504">
        <v>6.8865672548153384E-5</v>
      </c>
      <c r="J36" s="503">
        <v>3554.6618355617202</v>
      </c>
      <c r="K36" s="504">
        <v>3.3046655178844292E-4</v>
      </c>
    </row>
    <row r="37" spans="1:11" ht="18" customHeight="1">
      <c r="A37" s="265" t="s">
        <v>973</v>
      </c>
      <c r="B37" s="503">
        <v>200</v>
      </c>
      <c r="C37" s="504">
        <v>9.0344887159005547E-5</v>
      </c>
      <c r="D37" s="503">
        <v>0</v>
      </c>
      <c r="E37" s="504">
        <v>0</v>
      </c>
      <c r="F37" s="503">
        <v>98162.409805613046</v>
      </c>
      <c r="G37" s="504">
        <v>1.4753922679989461E-2</v>
      </c>
      <c r="H37" s="503">
        <v>0</v>
      </c>
      <c r="I37" s="504">
        <v>0</v>
      </c>
      <c r="J37" s="503">
        <v>98362.409805613046</v>
      </c>
      <c r="K37" s="504">
        <v>9.1444665900057495E-3</v>
      </c>
    </row>
    <row r="38" spans="1:11" ht="12.75" customHeight="1">
      <c r="A38" s="137" t="s">
        <v>870</v>
      </c>
    </row>
    <row r="39" spans="1:11" ht="12.75" customHeight="1"/>
    <row r="40" spans="1:11" ht="12.75" customHeight="1">
      <c r="A40" s="498" t="s">
        <v>943</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 ht="12.75" customHeight="1"/>
    <row r="50" spans="1:11" ht="12.75" customHeight="1"/>
    <row r="51" spans="1:11" ht="12.75" customHeight="1"/>
    <row r="52" spans="1:11" ht="12.75" customHeight="1"/>
    <row r="53" spans="1:11" ht="12.75" customHeight="1"/>
    <row r="54" spans="1:11" ht="12.75" customHeight="1"/>
    <row r="55" spans="1:11" ht="12.75" customHeight="1"/>
    <row r="56" spans="1:11" ht="12.75" customHeight="1"/>
    <row r="57" spans="1:11" ht="12.75" customHeight="1"/>
    <row r="58" spans="1:11" ht="12.75" customHeight="1"/>
    <row r="59" spans="1:11" ht="12.75" customHeight="1">
      <c r="A59" s="632" t="s">
        <v>1189</v>
      </c>
    </row>
    <row r="60" spans="1:11" ht="12.75" customHeight="1"/>
    <row r="61" spans="1:11" ht="12.75" customHeight="1">
      <c r="K61" s="333" t="s">
        <v>974</v>
      </c>
    </row>
    <row r="62" spans="1:11" ht="12.75" customHeight="1"/>
    <row r="63" spans="1:11" ht="12.75" customHeight="1"/>
    <row r="64" spans="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59" location="'2 Sadržaj'!A1" display="Sadržaj / Contents"/>
  </hyperlinks>
  <pageMargins left="0.7" right="0.7" top="0.75" bottom="0.75" header="0.3" footer="0.3"/>
  <pageSetup paperSize="9" scale="8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2"/>
  <sheetViews>
    <sheetView showGridLines="0" zoomScaleNormal="100" workbookViewId="0"/>
  </sheetViews>
  <sheetFormatPr defaultRowHeight="15"/>
  <cols>
    <col min="1" max="1" width="29.5703125" customWidth="1"/>
    <col min="2" max="2" width="26.85546875" customWidth="1"/>
    <col min="3" max="3" width="16" customWidth="1"/>
    <col min="4" max="4" width="15.85546875" customWidth="1"/>
  </cols>
  <sheetData>
    <row r="1" spans="1:5" ht="12.75" customHeight="1">
      <c r="A1" s="262" t="s">
        <v>975</v>
      </c>
      <c r="D1" s="28" t="str">
        <f>Naslovnica!A20</f>
        <v>Veljača 2012.</v>
      </c>
    </row>
    <row r="2" spans="1:5" ht="12.75" customHeight="1">
      <c r="A2" s="32" t="s">
        <v>976</v>
      </c>
      <c r="D2" s="33" t="str">
        <f>Naslovnica!A24</f>
        <v>February 2012</v>
      </c>
    </row>
    <row r="3" spans="1:5" ht="12.75" customHeight="1"/>
    <row r="4" spans="1:5" ht="12.75" customHeight="1">
      <c r="D4" s="489" t="s">
        <v>988</v>
      </c>
    </row>
    <row r="5" spans="1:5" ht="45" customHeight="1">
      <c r="A5" s="511" t="s">
        <v>977</v>
      </c>
      <c r="B5" s="511" t="s">
        <v>978</v>
      </c>
      <c r="C5" s="511" t="s">
        <v>979</v>
      </c>
      <c r="D5" s="511" t="s">
        <v>980</v>
      </c>
    </row>
    <row r="6" spans="1:5" ht="15" customHeight="1">
      <c r="A6" s="512" t="s">
        <v>985</v>
      </c>
      <c r="B6" s="512" t="s">
        <v>1284</v>
      </c>
      <c r="C6" s="513">
        <v>163506161.74000001</v>
      </c>
      <c r="D6" s="514">
        <v>53.671610967372168</v>
      </c>
      <c r="E6" s="702"/>
    </row>
    <row r="7" spans="1:5" ht="15" customHeight="1">
      <c r="A7" s="512" t="s">
        <v>981</v>
      </c>
      <c r="B7" s="515" t="s">
        <v>769</v>
      </c>
      <c r="C7" s="513">
        <v>24399050.859999999</v>
      </c>
      <c r="D7" s="514">
        <v>48.219468102766797</v>
      </c>
    </row>
    <row r="8" spans="1:5" ht="15" customHeight="1">
      <c r="A8" s="512" t="s">
        <v>982</v>
      </c>
      <c r="B8" s="512" t="s">
        <v>983</v>
      </c>
      <c r="C8" s="513">
        <v>1069441090.86</v>
      </c>
      <c r="D8" s="514">
        <v>278.1018886381774</v>
      </c>
    </row>
    <row r="9" spans="1:5" ht="22.5">
      <c r="A9" s="512" t="s">
        <v>984</v>
      </c>
      <c r="B9" s="512" t="s">
        <v>1285</v>
      </c>
      <c r="C9" s="513">
        <v>3515480.52</v>
      </c>
      <c r="D9" s="514">
        <v>5.2158155144479865</v>
      </c>
    </row>
    <row r="10" spans="1:5" ht="18.75" customHeight="1">
      <c r="A10" s="516"/>
      <c r="B10" s="517"/>
      <c r="C10" s="518">
        <f>SUM(C6:C9)</f>
        <v>1260861783.98</v>
      </c>
      <c r="D10" s="519"/>
    </row>
    <row r="11" spans="1:5" ht="12.75" customHeight="1">
      <c r="A11" s="137" t="s">
        <v>870</v>
      </c>
    </row>
    <row r="12" spans="1:5" ht="12.75" customHeight="1"/>
    <row r="13" spans="1:5" ht="12.75" customHeight="1"/>
    <row r="14" spans="1:5" ht="12.75" customHeight="1">
      <c r="A14" s="520" t="s">
        <v>986</v>
      </c>
      <c r="D14" s="484" t="str">
        <f>'4 Tablica-Grafikon 2'!F5</f>
        <v>Siječanj 2012.</v>
      </c>
    </row>
    <row r="15" spans="1:5" ht="12.75" customHeight="1">
      <c r="A15" s="521" t="s">
        <v>987</v>
      </c>
      <c r="D15" s="485" t="str">
        <f>'4 Tablica-Grafikon 2'!F6</f>
        <v>January 2012</v>
      </c>
    </row>
    <row r="16" spans="1:5" ht="12.75" customHeight="1"/>
    <row r="17" spans="1:5" ht="12.75" customHeight="1">
      <c r="D17" s="489" t="s">
        <v>988</v>
      </c>
    </row>
    <row r="18" spans="1:5" ht="45" customHeight="1">
      <c r="A18" s="511" t="s">
        <v>977</v>
      </c>
      <c r="B18" s="511" t="s">
        <v>978</v>
      </c>
      <c r="C18" s="511" t="s">
        <v>979</v>
      </c>
      <c r="D18" s="511" t="s">
        <v>980</v>
      </c>
    </row>
    <row r="19" spans="1:5" ht="15" customHeight="1">
      <c r="A19" s="512" t="s">
        <v>1294</v>
      </c>
      <c r="B19" s="512" t="s">
        <v>769</v>
      </c>
      <c r="C19" s="513"/>
      <c r="D19" s="514"/>
      <c r="E19" s="702"/>
    </row>
    <row r="20" spans="1:5" ht="15" customHeight="1">
      <c r="A20" s="512" t="s">
        <v>989</v>
      </c>
      <c r="B20" s="512" t="s">
        <v>769</v>
      </c>
      <c r="C20" s="513">
        <v>146960796.00999999</v>
      </c>
      <c r="D20" s="514">
        <v>73.36</v>
      </c>
    </row>
    <row r="21" spans="1:5" ht="15" customHeight="1">
      <c r="A21" s="512" t="s">
        <v>1291</v>
      </c>
      <c r="B21" s="512" t="s">
        <v>990</v>
      </c>
      <c r="C21" s="513">
        <v>52274439.25</v>
      </c>
      <c r="D21" s="514">
        <v>67.84</v>
      </c>
    </row>
    <row r="22" spans="1:5" ht="18.75" customHeight="1">
      <c r="A22" s="516"/>
      <c r="B22" s="517"/>
      <c r="C22" s="518"/>
      <c r="D22" s="519"/>
    </row>
    <row r="23" spans="1:5" ht="12.75" customHeight="1">
      <c r="A23" s="137" t="s">
        <v>870</v>
      </c>
    </row>
    <row r="24" spans="1:5" ht="12.75" customHeight="1">
      <c r="A24" s="303" t="s">
        <v>1292</v>
      </c>
    </row>
    <row r="25" spans="1:5" ht="12.75" customHeight="1">
      <c r="A25" s="703" t="s">
        <v>1293</v>
      </c>
    </row>
    <row r="26" spans="1:5" ht="12.75" customHeight="1"/>
    <row r="27" spans="1:5" ht="12.75" customHeight="1">
      <c r="A27" s="522" t="s">
        <v>991</v>
      </c>
      <c r="D27" s="28" t="str">
        <f>Naslovnica!A20</f>
        <v>Veljača 2012.</v>
      </c>
    </row>
    <row r="28" spans="1:5" ht="12.75" customHeight="1">
      <c r="A28" s="521" t="s">
        <v>992</v>
      </c>
      <c r="D28" s="33" t="str">
        <f>Naslovnica!A24</f>
        <v>February 2012</v>
      </c>
    </row>
    <row r="29" spans="1:5" ht="12.75" customHeight="1"/>
    <row r="30" spans="1:5" ht="12.75" customHeight="1">
      <c r="C30" s="638" t="s">
        <v>988</v>
      </c>
    </row>
    <row r="31" spans="1:5" ht="22.5" customHeight="1">
      <c r="A31" s="511" t="s">
        <v>993</v>
      </c>
      <c r="B31" s="511" t="s">
        <v>978</v>
      </c>
      <c r="C31" s="511" t="s">
        <v>979</v>
      </c>
    </row>
    <row r="32" spans="1:5" ht="22.5" customHeight="1">
      <c r="A32" s="523" t="s">
        <v>994</v>
      </c>
      <c r="B32" s="524" t="s">
        <v>995</v>
      </c>
      <c r="C32" s="525">
        <v>1385723842.1199999</v>
      </c>
      <c r="D32" s="702"/>
    </row>
    <row r="33" spans="1:3" ht="15" customHeight="1">
      <c r="A33" s="523" t="s">
        <v>996</v>
      </c>
      <c r="B33" s="524" t="s">
        <v>997</v>
      </c>
      <c r="C33" s="525">
        <v>936725829.60669744</v>
      </c>
    </row>
    <row r="34" spans="1:3" ht="12.75" customHeight="1">
      <c r="A34" s="137" t="s">
        <v>870</v>
      </c>
    </row>
    <row r="35" spans="1:3" ht="12.75" customHeight="1"/>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spans="1:4" ht="12.75" customHeight="1"/>
    <row r="50" spans="1:4" ht="12.75" customHeight="1"/>
    <row r="51" spans="1:4" ht="12.75" customHeight="1">
      <c r="A51" s="632" t="s">
        <v>1189</v>
      </c>
    </row>
    <row r="52" spans="1:4" ht="12.75" customHeight="1"/>
    <row r="53" spans="1:4" ht="12.75" customHeight="1">
      <c r="D53" s="333" t="s">
        <v>998</v>
      </c>
    </row>
    <row r="54" spans="1:4" ht="12.75" customHeight="1"/>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sheetData>
  <hyperlinks>
    <hyperlink ref="A51" location="'2 Sadržaj'!A1" display="Sadržaj / Contents"/>
  </hyperlinks>
  <pageMargins left="0.7" right="0.7" top="0.75" bottom="0.75" header="0.3"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s>
  <sheetData>
    <row r="1" spans="1:6" ht="12.75" customHeight="1">
      <c r="A1" s="526" t="s">
        <v>1430</v>
      </c>
      <c r="F1" s="537" t="s">
        <v>1007</v>
      </c>
    </row>
    <row r="2" spans="1:6" ht="12.75" customHeight="1">
      <c r="A2" s="527" t="s">
        <v>1429</v>
      </c>
      <c r="F2" s="538" t="s">
        <v>1008</v>
      </c>
    </row>
    <row r="3" spans="1:6" ht="12.75" customHeight="1"/>
    <row r="4" spans="1:6" ht="12.75" customHeight="1">
      <c r="D4" s="490" t="s">
        <v>1009</v>
      </c>
    </row>
    <row r="5" spans="1:6" ht="30" customHeight="1">
      <c r="A5" s="528" t="s">
        <v>999</v>
      </c>
      <c r="B5" s="528" t="s">
        <v>1000</v>
      </c>
      <c r="C5" s="528" t="s">
        <v>1001</v>
      </c>
      <c r="D5" s="528" t="s">
        <v>1002</v>
      </c>
    </row>
    <row r="6" spans="1:6" ht="15" customHeight="1">
      <c r="A6" s="529" t="s">
        <v>1003</v>
      </c>
      <c r="B6" s="529" t="s">
        <v>1004</v>
      </c>
      <c r="C6" s="530">
        <v>43916046.810000002</v>
      </c>
      <c r="D6" s="531">
        <v>235.31203522000001</v>
      </c>
    </row>
    <row r="7" spans="1:6" ht="15" customHeight="1">
      <c r="A7" s="529" t="s">
        <v>1005</v>
      </c>
      <c r="B7" s="532" t="s">
        <v>1006</v>
      </c>
      <c r="C7" s="530">
        <v>290362924.42000002</v>
      </c>
      <c r="D7" s="531">
        <v>2058.6487117500001</v>
      </c>
    </row>
    <row r="8" spans="1:6" ht="18.75" customHeight="1">
      <c r="A8" s="533"/>
      <c r="B8" s="534"/>
      <c r="C8" s="535">
        <f>SUM(C6:C7)</f>
        <v>334278971.23000002</v>
      </c>
      <c r="D8" s="536"/>
    </row>
    <row r="9" spans="1:6" ht="12.75" customHeight="1">
      <c r="A9" s="545" t="s">
        <v>1424</v>
      </c>
    </row>
    <row r="10" spans="1:6" ht="12.75" customHeight="1"/>
    <row r="11" spans="1:6" ht="12.75" customHeight="1"/>
    <row r="12" spans="1:6" ht="12.75" customHeight="1">
      <c r="A12" s="526" t="s">
        <v>177</v>
      </c>
      <c r="F12" s="537" t="s">
        <v>1007</v>
      </c>
    </row>
    <row r="13" spans="1:6" ht="12.75" customHeight="1">
      <c r="A13" s="527" t="s">
        <v>1154</v>
      </c>
      <c r="F13" s="538" t="s">
        <v>1008</v>
      </c>
    </row>
    <row r="14" spans="1:6" ht="12.75" customHeight="1"/>
    <row r="15" spans="1:6" ht="12.75" customHeight="1">
      <c r="F15" s="490" t="s">
        <v>1009</v>
      </c>
    </row>
    <row r="16" spans="1:6" ht="48.75" customHeight="1">
      <c r="A16" s="528" t="s">
        <v>1010</v>
      </c>
      <c r="B16" s="528" t="s">
        <v>1000</v>
      </c>
      <c r="C16" s="528" t="s">
        <v>1011</v>
      </c>
      <c r="D16" s="528" t="s">
        <v>1012</v>
      </c>
      <c r="E16" s="528" t="s">
        <v>1001</v>
      </c>
      <c r="F16" s="528" t="s">
        <v>1002</v>
      </c>
    </row>
    <row r="17" spans="1:6" ht="15" customHeight="1">
      <c r="A17" s="529" t="s">
        <v>1013</v>
      </c>
      <c r="B17" s="529" t="s">
        <v>1014</v>
      </c>
      <c r="C17" s="539">
        <v>600000000</v>
      </c>
      <c r="D17" s="539">
        <v>300000000</v>
      </c>
      <c r="E17" s="540">
        <v>2137545.65</v>
      </c>
      <c r="F17" s="541">
        <v>356.25760832999998</v>
      </c>
    </row>
    <row r="18" spans="1:6" ht="15" customHeight="1">
      <c r="A18" s="529" t="s">
        <v>1015</v>
      </c>
      <c r="B18" s="532" t="s">
        <v>1016</v>
      </c>
      <c r="C18" s="542">
        <v>155000000</v>
      </c>
      <c r="D18" s="542">
        <v>77500000</v>
      </c>
      <c r="E18" s="540">
        <v>939137.11</v>
      </c>
      <c r="F18" s="541">
        <v>605.89490967999996</v>
      </c>
    </row>
    <row r="19" spans="1:6" ht="15" customHeight="1">
      <c r="A19" s="529" t="s">
        <v>1017</v>
      </c>
      <c r="B19" s="529" t="s">
        <v>1004</v>
      </c>
      <c r="C19" s="539">
        <v>380000000</v>
      </c>
      <c r="D19" s="539">
        <v>190000000</v>
      </c>
      <c r="E19" s="540">
        <v>674593.47</v>
      </c>
      <c r="F19" s="541">
        <v>177.52459737000001</v>
      </c>
    </row>
    <row r="20" spans="1:6" ht="15" customHeight="1">
      <c r="A20" s="529" t="s">
        <v>1018</v>
      </c>
      <c r="B20" s="532" t="s">
        <v>1006</v>
      </c>
      <c r="C20" s="542">
        <v>540000000</v>
      </c>
      <c r="D20" s="542">
        <v>262500000</v>
      </c>
      <c r="E20" s="540">
        <v>1738553.08</v>
      </c>
      <c r="F20" s="541">
        <v>331.15296762000003</v>
      </c>
    </row>
    <row r="21" spans="1:6" ht="15" customHeight="1">
      <c r="A21" s="529" t="s">
        <v>1019</v>
      </c>
      <c r="B21" s="529" t="s">
        <v>1020</v>
      </c>
      <c r="C21" s="539">
        <v>340000000</v>
      </c>
      <c r="D21" s="539">
        <v>170000000</v>
      </c>
      <c r="E21" s="540">
        <v>557523.53</v>
      </c>
      <c r="F21" s="541">
        <v>163.97750882</v>
      </c>
    </row>
    <row r="22" spans="1:6" ht="18.75" customHeight="1">
      <c r="A22" s="533"/>
      <c r="B22" s="543"/>
      <c r="C22" s="544"/>
      <c r="D22" s="544"/>
      <c r="E22" s="535">
        <f>SUM(E17:E21)</f>
        <v>6047352.8399999999</v>
      </c>
      <c r="F22" s="536"/>
    </row>
    <row r="23" spans="1:6" ht="12.75" customHeight="1">
      <c r="A23" s="545" t="s">
        <v>1424</v>
      </c>
    </row>
    <row r="24" spans="1:6" ht="12.75" customHeight="1"/>
    <row r="25" spans="1:6" ht="12.75" customHeight="1">
      <c r="A25" s="546" t="s">
        <v>1428</v>
      </c>
    </row>
    <row r="26" spans="1:6" ht="12.75" customHeight="1"/>
    <row r="27" spans="1:6" ht="12.75" customHeight="1">
      <c r="A27" s="546" t="s">
        <v>1425</v>
      </c>
    </row>
    <row r="28" spans="1:6" ht="12.75" customHeight="1">
      <c r="A28" s="546" t="s">
        <v>1426</v>
      </c>
    </row>
    <row r="29" spans="1:6" ht="12.75" customHeight="1">
      <c r="A29" s="547" t="s">
        <v>1427</v>
      </c>
    </row>
    <row r="30" spans="1:6" ht="12.75" customHeight="1"/>
    <row r="31" spans="1:6" ht="12.75" customHeight="1">
      <c r="A31" s="546" t="s">
        <v>1420</v>
      </c>
    </row>
    <row r="32" spans="1:6" ht="12.75" customHeight="1">
      <c r="A32" s="546" t="s">
        <v>1421</v>
      </c>
    </row>
    <row r="33" spans="1:1" ht="12.75" customHeight="1">
      <c r="A33" s="547" t="s">
        <v>1422</v>
      </c>
    </row>
    <row r="34" spans="1:1" ht="12.75" customHeight="1">
      <c r="A34" s="547" t="s">
        <v>1423</v>
      </c>
    </row>
    <row r="35" spans="1:1" ht="12.75" customHeight="1"/>
    <row r="36" spans="1:1" ht="12.75" customHeight="1">
      <c r="A36" s="546" t="s">
        <v>1021</v>
      </c>
    </row>
    <row r="37" spans="1:1" ht="12.75" customHeight="1">
      <c r="A37" s="546" t="s">
        <v>1022</v>
      </c>
    </row>
    <row r="38" spans="1:1" ht="12.75" customHeight="1">
      <c r="A38" s="546" t="s">
        <v>1023</v>
      </c>
    </row>
    <row r="39" spans="1:1" ht="12.75" customHeight="1">
      <c r="A39" s="547" t="s">
        <v>1024</v>
      </c>
    </row>
    <row r="40" spans="1:1" ht="12.75" customHeight="1">
      <c r="A40" s="547" t="s">
        <v>1025</v>
      </c>
    </row>
    <row r="41" spans="1:1" ht="12.75" customHeight="1">
      <c r="A41" s="547" t="s">
        <v>1026</v>
      </c>
    </row>
    <row r="42" spans="1:1" ht="12.75" customHeight="1">
      <c r="A42" s="547" t="s">
        <v>1027</v>
      </c>
    </row>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6" ht="12.75" customHeight="1"/>
    <row r="66" spans="1:6" ht="12.75" customHeight="1"/>
    <row r="67" spans="1:6" ht="12.75" customHeight="1"/>
    <row r="68" spans="1:6" ht="12.75" customHeight="1"/>
    <row r="69" spans="1:6" ht="12.75" customHeight="1"/>
    <row r="70" spans="1:6" ht="12.75" customHeight="1"/>
    <row r="71" spans="1:6" ht="12.75" customHeight="1"/>
    <row r="72" spans="1:6" ht="12.75" customHeight="1"/>
    <row r="73" spans="1:6" ht="12.75" customHeight="1">
      <c r="A73" s="629" t="s">
        <v>1189</v>
      </c>
    </row>
    <row r="74" spans="1:6" ht="12.75" customHeight="1"/>
    <row r="75" spans="1:6" ht="12.75" customHeight="1">
      <c r="F75" s="333" t="s">
        <v>1028</v>
      </c>
    </row>
    <row r="76" spans="1:6" ht="12.75" customHeight="1"/>
    <row r="77" spans="1:6" ht="12.75" customHeight="1"/>
    <row r="78" spans="1:6" ht="12.75" customHeight="1"/>
    <row r="79" spans="1:6" ht="12.75" customHeight="1"/>
    <row r="80" spans="1: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73" location="'2 Sadržaj'!A1" display="Sadržaj / Contents"/>
  </hyperlinks>
  <pageMargins left="0.7" right="0.7" top="0.75" bottom="0.75" header="0.3" footer="0.3"/>
  <pageSetup paperSize="9" scale="7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7"/>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6.5">
      <c r="A1" s="617" t="s">
        <v>1029</v>
      </c>
      <c r="B1" s="618"/>
      <c r="C1" s="618"/>
      <c r="D1" s="618"/>
      <c r="E1" s="619"/>
      <c r="F1" s="609"/>
      <c r="G1" s="620" t="s">
        <v>1215</v>
      </c>
    </row>
    <row r="2" spans="1:7" ht="16.5">
      <c r="A2" s="621" t="s">
        <v>1030</v>
      </c>
      <c r="B2" s="618"/>
      <c r="C2" s="618"/>
      <c r="D2" s="618"/>
      <c r="E2" s="622"/>
      <c r="F2" s="609"/>
      <c r="G2" s="623" t="s">
        <v>1216</v>
      </c>
    </row>
    <row r="3" spans="1:7" ht="12.75" customHeight="1">
      <c r="A3" s="548" t="s">
        <v>1031</v>
      </c>
    </row>
    <row r="4" spans="1:7" ht="12.75" customHeight="1"/>
    <row r="5" spans="1:7" ht="12.75" customHeight="1">
      <c r="A5" s="549" t="s">
        <v>1188</v>
      </c>
    </row>
    <row r="6" spans="1:7" ht="12.75" customHeight="1">
      <c r="A6" s="550" t="s">
        <v>1051</v>
      </c>
    </row>
    <row r="7" spans="1:7" ht="12.75" customHeight="1"/>
    <row r="8" spans="1:7" ht="34.5" customHeight="1">
      <c r="A8" s="551" t="s">
        <v>1032</v>
      </c>
      <c r="B8" s="820" t="s">
        <v>1033</v>
      </c>
      <c r="C8" s="820"/>
    </row>
    <row r="9" spans="1:7" ht="12.75" customHeight="1">
      <c r="A9" s="555" t="s">
        <v>1218</v>
      </c>
      <c r="B9" s="552">
        <v>25</v>
      </c>
      <c r="C9" s="553"/>
      <c r="D9" s="685"/>
      <c r="F9" s="685"/>
    </row>
    <row r="10" spans="1:7" ht="12.75" customHeight="1">
      <c r="A10" s="554" t="s">
        <v>1223</v>
      </c>
      <c r="B10" s="552">
        <v>25</v>
      </c>
      <c r="C10" s="553"/>
    </row>
    <row r="11" spans="1:7" ht="12.75" customHeight="1">
      <c r="A11" s="555" t="s">
        <v>1226</v>
      </c>
      <c r="B11" s="552">
        <v>25</v>
      </c>
      <c r="C11" s="553"/>
    </row>
    <row r="12" spans="1:7" ht="12.75" customHeight="1">
      <c r="A12" s="555" t="s">
        <v>1224</v>
      </c>
      <c r="B12" s="552">
        <v>26</v>
      </c>
      <c r="C12" s="553"/>
    </row>
    <row r="13" spans="1:7" ht="12.75" customHeight="1">
      <c r="A13" s="555" t="s">
        <v>1034</v>
      </c>
      <c r="B13" s="552">
        <v>26</v>
      </c>
      <c r="C13" s="553"/>
    </row>
    <row r="14" spans="1:7" ht="12.75" customHeight="1"/>
    <row r="15" spans="1:7" ht="29.25" customHeight="1">
      <c r="A15" s="822" t="s">
        <v>1225</v>
      </c>
      <c r="B15" s="780"/>
      <c r="C15" s="780"/>
      <c r="D15" s="780"/>
      <c r="E15" s="780"/>
      <c r="F15" s="780"/>
      <c r="G15" s="780"/>
    </row>
    <row r="16" spans="1:7" ht="24.75" customHeight="1">
      <c r="A16" s="823" t="s">
        <v>1035</v>
      </c>
      <c r="B16" s="824"/>
      <c r="C16" s="824"/>
      <c r="D16" s="824"/>
      <c r="E16" s="824"/>
      <c r="F16" s="824"/>
      <c r="G16" s="824"/>
    </row>
    <row r="17" spans="1:8" ht="12.75" customHeight="1"/>
    <row r="18" spans="1:8" ht="12.75" customHeight="1">
      <c r="A18" s="549" t="s">
        <v>1241</v>
      </c>
    </row>
    <row r="19" spans="1:8" ht="12.75" customHeight="1">
      <c r="A19" s="550" t="s">
        <v>1217</v>
      </c>
    </row>
    <row r="20" spans="1:8" ht="12.75" customHeight="1"/>
    <row r="21" spans="1:8" ht="67.5" customHeight="1">
      <c r="A21" s="820" t="s">
        <v>1036</v>
      </c>
      <c r="B21" s="820" t="s">
        <v>1037</v>
      </c>
      <c r="C21" s="821"/>
      <c r="D21" s="821"/>
      <c r="E21" s="820" t="s">
        <v>1038</v>
      </c>
      <c r="F21" s="740"/>
      <c r="G21" s="740"/>
    </row>
    <row r="22" spans="1:8" ht="27.75" customHeight="1">
      <c r="A22" s="820"/>
      <c r="B22" s="556" t="s">
        <v>1227</v>
      </c>
      <c r="C22" s="556" t="s">
        <v>1228</v>
      </c>
      <c r="D22" s="491" t="s">
        <v>1039</v>
      </c>
      <c r="E22" s="556" t="s">
        <v>1227</v>
      </c>
      <c r="F22" s="556" t="s">
        <v>1228</v>
      </c>
      <c r="G22" s="491" t="s">
        <v>1039</v>
      </c>
    </row>
    <row r="23" spans="1:8" ht="16.5" customHeight="1">
      <c r="A23" s="557" t="s">
        <v>1040</v>
      </c>
      <c r="B23" s="558">
        <v>74345</v>
      </c>
      <c r="C23" s="558">
        <v>66805</v>
      </c>
      <c r="D23" s="559">
        <v>-0.10141905978882237</v>
      </c>
      <c r="E23" s="558">
        <v>7541983.5492200004</v>
      </c>
      <c r="F23" s="558">
        <v>6079204.8070400003</v>
      </c>
      <c r="G23" s="560">
        <v>-0.19395146285240605</v>
      </c>
      <c r="H23" s="685"/>
    </row>
    <row r="24" spans="1:8" ht="16.5" customHeight="1">
      <c r="A24" s="557" t="s">
        <v>1041</v>
      </c>
      <c r="B24" s="558">
        <v>72685</v>
      </c>
      <c r="C24" s="558">
        <v>67811</v>
      </c>
      <c r="D24" s="559">
        <v>-6.7056476577010415E-2</v>
      </c>
      <c r="E24" s="558">
        <v>13738167.144409999</v>
      </c>
      <c r="F24" s="558">
        <v>12798712.198889999</v>
      </c>
      <c r="G24" s="560">
        <v>-6.8382844352149363E-2</v>
      </c>
    </row>
    <row r="25" spans="1:8" ht="16.5" customHeight="1">
      <c r="A25" s="557" t="s">
        <v>1042</v>
      </c>
      <c r="B25" s="558">
        <v>7584</v>
      </c>
      <c r="C25" s="558">
        <v>4301</v>
      </c>
      <c r="D25" s="559">
        <v>-0.43288502109704641</v>
      </c>
      <c r="E25" s="558">
        <v>1164674.0100999998</v>
      </c>
      <c r="F25" s="558">
        <v>820671.78234000003</v>
      </c>
      <c r="G25" s="560">
        <v>-0.2953635307191782</v>
      </c>
    </row>
    <row r="26" spans="1:8" ht="16.5" customHeight="1">
      <c r="A26" s="561" t="s">
        <v>381</v>
      </c>
      <c r="B26" s="562">
        <v>154614</v>
      </c>
      <c r="C26" s="562">
        <v>138917</v>
      </c>
      <c r="D26" s="563">
        <v>-0.10152379474045037</v>
      </c>
      <c r="E26" s="562">
        <v>22444824.703729998</v>
      </c>
      <c r="F26" s="562">
        <v>19698588.78827</v>
      </c>
      <c r="G26" s="564">
        <v>-0.12235497277034268</v>
      </c>
    </row>
    <row r="27" spans="1:8" ht="12.75" customHeight="1"/>
    <row r="28" spans="1:8" ht="37.5" customHeight="1">
      <c r="A28" s="816" t="s">
        <v>1043</v>
      </c>
      <c r="B28" s="816"/>
      <c r="C28" s="816"/>
      <c r="D28" s="816"/>
      <c r="E28" s="816"/>
      <c r="F28" s="819"/>
      <c r="G28" s="819"/>
    </row>
    <row r="29" spans="1:8" ht="63.75" customHeight="1">
      <c r="A29" s="816" t="s">
        <v>1044</v>
      </c>
      <c r="B29" s="816"/>
      <c r="C29" s="816"/>
      <c r="D29" s="816"/>
      <c r="E29" s="816"/>
      <c r="F29" s="816"/>
      <c r="G29" s="816"/>
    </row>
    <row r="30" spans="1:8" ht="30.75" customHeight="1">
      <c r="A30" s="817" t="s">
        <v>1229</v>
      </c>
      <c r="B30" s="818"/>
      <c r="C30" s="818"/>
      <c r="D30" s="818"/>
      <c r="E30" s="818"/>
      <c r="F30" s="818"/>
      <c r="G30" s="818"/>
    </row>
    <row r="31" spans="1:8" ht="12.75" customHeight="1"/>
    <row r="32" spans="1:8" ht="12.75" customHeight="1">
      <c r="A32" s="549" t="s">
        <v>1242</v>
      </c>
    </row>
    <row r="33" spans="1:9" ht="12.75" customHeight="1">
      <c r="A33" s="550" t="s">
        <v>1219</v>
      </c>
    </row>
    <row r="34" spans="1:9" ht="12.75" customHeight="1"/>
    <row r="35" spans="1:9" ht="78" customHeight="1">
      <c r="A35" s="820" t="s">
        <v>1036</v>
      </c>
      <c r="B35" s="820" t="s">
        <v>1045</v>
      </c>
      <c r="C35" s="821"/>
      <c r="D35" s="565"/>
      <c r="E35" s="820" t="s">
        <v>1046</v>
      </c>
      <c r="F35" s="740"/>
      <c r="G35" s="740"/>
    </row>
    <row r="36" spans="1:9" ht="32.25" customHeight="1">
      <c r="A36" s="820"/>
      <c r="B36" s="556" t="s">
        <v>1230</v>
      </c>
      <c r="C36" s="556" t="s">
        <v>1231</v>
      </c>
      <c r="D36" s="491" t="s">
        <v>1039</v>
      </c>
      <c r="E36" s="556" t="s">
        <v>1230</v>
      </c>
      <c r="F36" s="556" t="s">
        <v>1231</v>
      </c>
      <c r="G36" s="491" t="s">
        <v>1039</v>
      </c>
    </row>
    <row r="37" spans="1:9" ht="16.5" customHeight="1">
      <c r="A37" s="557" t="s">
        <v>1040</v>
      </c>
      <c r="B37" s="558">
        <v>12837</v>
      </c>
      <c r="C37" s="558">
        <v>15718</v>
      </c>
      <c r="D37" s="559">
        <v>0.22442938381241717</v>
      </c>
      <c r="E37" s="558">
        <v>2342959.0154800001</v>
      </c>
      <c r="F37" s="558">
        <v>2294270.4927699999</v>
      </c>
      <c r="G37" s="566">
        <v>-2.0780782928046859E-2</v>
      </c>
      <c r="I37" s="685"/>
    </row>
    <row r="38" spans="1:9" ht="16.5" customHeight="1">
      <c r="A38" s="557" t="s">
        <v>1041</v>
      </c>
      <c r="B38" s="558">
        <v>15640</v>
      </c>
      <c r="C38" s="558">
        <v>14938</v>
      </c>
      <c r="D38" s="559">
        <v>-4.488491048593346E-2</v>
      </c>
      <c r="E38" s="558">
        <v>3598276.6986199999</v>
      </c>
      <c r="F38" s="558">
        <v>3472747.4515300002</v>
      </c>
      <c r="G38" s="566">
        <v>-3.4885935019433711E-2</v>
      </c>
    </row>
    <row r="39" spans="1:9" ht="16.5" customHeight="1">
      <c r="A39" s="561" t="s">
        <v>381</v>
      </c>
      <c r="B39" s="562">
        <v>28477</v>
      </c>
      <c r="C39" s="562">
        <v>30656</v>
      </c>
      <c r="D39" s="563">
        <v>7.6517891631843193E-2</v>
      </c>
      <c r="E39" s="562">
        <v>5941235.7140999995</v>
      </c>
      <c r="F39" s="562">
        <v>5767017.9442999996</v>
      </c>
      <c r="G39" s="567">
        <v>-2.9323490631172677E-2</v>
      </c>
    </row>
    <row r="40" spans="1:9" ht="12.75" customHeight="1"/>
    <row r="41" spans="1:9" ht="32.25" customHeight="1">
      <c r="A41" s="816" t="s">
        <v>1047</v>
      </c>
      <c r="B41" s="816"/>
      <c r="C41" s="816"/>
      <c r="D41" s="816"/>
      <c r="E41" s="816"/>
      <c r="F41" s="816"/>
      <c r="G41" s="816"/>
    </row>
    <row r="42" spans="1:9" ht="84.75" customHeight="1">
      <c r="A42" s="816" t="s">
        <v>1048</v>
      </c>
      <c r="B42" s="816"/>
      <c r="C42" s="816"/>
      <c r="D42" s="816"/>
      <c r="E42" s="816"/>
      <c r="F42" s="816"/>
      <c r="G42" s="816"/>
    </row>
    <row r="43" spans="1:9" ht="27" customHeight="1">
      <c r="A43" s="817" t="s">
        <v>1229</v>
      </c>
      <c r="B43" s="818"/>
      <c r="C43" s="818"/>
      <c r="D43" s="818"/>
      <c r="E43" s="818"/>
      <c r="F43" s="818"/>
      <c r="G43" s="818"/>
    </row>
    <row r="44" spans="1:9" ht="12.75" customHeight="1"/>
    <row r="45" spans="1:9" ht="12.75" customHeight="1">
      <c r="A45" s="24" t="s">
        <v>1243</v>
      </c>
    </row>
    <row r="46" spans="1:9" ht="12.75" customHeight="1">
      <c r="A46" s="29" t="s">
        <v>1220</v>
      </c>
    </row>
    <row r="47" spans="1:9" ht="12.75" customHeight="1"/>
    <row r="48" spans="1:9" ht="12.75" customHeight="1"/>
    <row r="49" spans="8:8" ht="12.75" customHeight="1"/>
    <row r="50" spans="8:8" ht="12.75" customHeight="1"/>
    <row r="51" spans="8:8" ht="12.75" customHeight="1"/>
    <row r="52" spans="8:8" ht="12.75" customHeight="1">
      <c r="H52" s="685"/>
    </row>
    <row r="53" spans="8:8" ht="12.75" customHeight="1"/>
    <row r="54" spans="8:8" ht="12.75" customHeight="1"/>
    <row r="55" spans="8:8" ht="12.75" customHeight="1"/>
    <row r="56" spans="8:8" ht="12.75" customHeight="1"/>
    <row r="57" spans="8:8" ht="12.75" customHeight="1"/>
    <row r="58" spans="8:8" ht="12.75" customHeight="1"/>
    <row r="59" spans="8:8" ht="12.75" customHeight="1"/>
    <row r="60" spans="8:8" ht="12.75" customHeight="1"/>
    <row r="61" spans="8:8" ht="12.75" customHeight="1"/>
    <row r="62" spans="8:8" ht="12.75" customHeight="1"/>
    <row r="63" spans="8:8" ht="12.75" customHeight="1"/>
    <row r="64" spans="8:8" ht="12.75" customHeight="1"/>
    <row r="65" spans="1:9" ht="12.75" customHeight="1"/>
    <row r="66" spans="1:9" ht="12.75" customHeight="1"/>
    <row r="67" spans="1:9" ht="12.75" customHeight="1">
      <c r="A67" s="24" t="s">
        <v>1244</v>
      </c>
    </row>
    <row r="68" spans="1:9" ht="12.75" customHeight="1">
      <c r="A68" s="29" t="s">
        <v>1221</v>
      </c>
    </row>
    <row r="69" spans="1:9" ht="12.75" customHeight="1"/>
    <row r="70" spans="1:9" ht="12.75" customHeight="1"/>
    <row r="71" spans="1:9" ht="12.75" customHeight="1"/>
    <row r="72" spans="1:9" ht="12.75" customHeight="1"/>
    <row r="73" spans="1:9" ht="12.75" customHeight="1"/>
    <row r="74" spans="1:9" ht="12.75" customHeight="1">
      <c r="I74" s="685"/>
    </row>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c r="A90" s="94" t="s">
        <v>1049</v>
      </c>
    </row>
    <row r="91" spans="1:1" ht="12.75" customHeight="1"/>
    <row r="92" spans="1:1" ht="12.75" customHeight="1"/>
    <row r="93" spans="1:1" ht="12.75" customHeight="1"/>
    <row r="94" spans="1:1" ht="12.75" customHeight="1"/>
    <row r="95" spans="1:1" ht="12.75" customHeight="1"/>
    <row r="96" spans="1:1" ht="12.75" customHeight="1"/>
    <row r="97" spans="1:7" ht="12.75" customHeight="1"/>
    <row r="98" spans="1:7" ht="12.75" customHeight="1">
      <c r="A98" s="632" t="s">
        <v>1189</v>
      </c>
    </row>
    <row r="99" spans="1:7" ht="12.75" customHeight="1"/>
    <row r="100" spans="1:7" ht="12.75" customHeight="1">
      <c r="G100" s="333" t="s">
        <v>1050</v>
      </c>
    </row>
    <row r="101" spans="1:7" ht="12.75" customHeight="1"/>
    <row r="102" spans="1:7" ht="12.75" customHeight="1"/>
    <row r="103" spans="1:7" ht="12.75" customHeight="1"/>
    <row r="104" spans="1:7" ht="12.75" customHeight="1"/>
    <row r="105" spans="1:7" ht="12.75" customHeight="1"/>
    <row r="106" spans="1:7" ht="12.75" customHeight="1"/>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15">
    <mergeCell ref="B8:C8"/>
    <mergeCell ref="A15:G15"/>
    <mergeCell ref="A16:G16"/>
    <mergeCell ref="A21:A22"/>
    <mergeCell ref="B21:D21"/>
    <mergeCell ref="E21:G21"/>
    <mergeCell ref="A41:G41"/>
    <mergeCell ref="A42:G42"/>
    <mergeCell ref="A43:G43"/>
    <mergeCell ref="A28:G28"/>
    <mergeCell ref="A29:G29"/>
    <mergeCell ref="A30:G30"/>
    <mergeCell ref="A35:A36"/>
    <mergeCell ref="B35:C35"/>
    <mergeCell ref="E35:G35"/>
  </mergeCells>
  <hyperlinks>
    <hyperlink ref="A98" location="'2 Sadržaj'!A1" display="Sadržaj / Contents"/>
  </hyperlinks>
  <pageMargins left="0.7" right="0.7" top="0.75" bottom="0.75" header="0.3" footer="0.3"/>
  <pageSetup paperSize="9"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9" t="s">
        <v>1162</v>
      </c>
      <c r="H1" s="28" t="str">
        <f>Naslovnica!A20</f>
        <v>Veljača 2012.</v>
      </c>
    </row>
    <row r="2" spans="1:9" ht="12.75" customHeight="1">
      <c r="A2" s="70" t="s">
        <v>292</v>
      </c>
      <c r="H2" s="33" t="str">
        <f>Naslovnica!A24</f>
        <v>February 2012</v>
      </c>
    </row>
    <row r="3" spans="1:9" ht="12.75" customHeight="1"/>
    <row r="4" spans="1:9" ht="12.75" customHeight="1">
      <c r="F4" s="726" t="s">
        <v>252</v>
      </c>
      <c r="G4" s="726"/>
      <c r="H4" s="726"/>
    </row>
    <row r="5" spans="1:9" ht="21" customHeight="1">
      <c r="A5" s="99"/>
      <c r="B5" s="733" t="s">
        <v>293</v>
      </c>
      <c r="C5" s="733"/>
      <c r="D5" s="733"/>
      <c r="E5" s="733"/>
      <c r="F5" s="733"/>
      <c r="G5" s="733"/>
      <c r="H5" s="55"/>
    </row>
    <row r="6" spans="1:9" ht="33.75" customHeight="1">
      <c r="A6" s="100" t="s">
        <v>294</v>
      </c>
      <c r="B6" s="99" t="str">
        <f>Naslovnica!A20</f>
        <v>Veljača 2012.</v>
      </c>
      <c r="C6" s="130" t="str">
        <f>'4 Tablica-Grafikon 2'!F5</f>
        <v>Siječanj 2012.</v>
      </c>
      <c r="D6" s="99" t="s">
        <v>295</v>
      </c>
      <c r="E6" s="99" t="s">
        <v>296</v>
      </c>
      <c r="F6" s="99" t="s">
        <v>297</v>
      </c>
      <c r="G6" s="99" t="s">
        <v>298</v>
      </c>
      <c r="H6" s="99" t="s">
        <v>299</v>
      </c>
    </row>
    <row r="7" spans="1:9" ht="33.75" customHeight="1">
      <c r="A7" s="101" t="s">
        <v>300</v>
      </c>
      <c r="B7" s="101" t="str">
        <f>Naslovnica!A24</f>
        <v>February 2012</v>
      </c>
      <c r="C7" s="131" t="str">
        <f>'4 Tablica-Grafikon 2'!F6</f>
        <v>January 2012</v>
      </c>
      <c r="D7" s="101" t="s">
        <v>301</v>
      </c>
      <c r="E7" s="102" t="s">
        <v>302</v>
      </c>
      <c r="F7" s="102" t="s">
        <v>303</v>
      </c>
      <c r="G7" s="102" t="s">
        <v>304</v>
      </c>
      <c r="H7" s="102" t="s">
        <v>305</v>
      </c>
    </row>
    <row r="8" spans="1:9">
      <c r="A8" s="103" t="s">
        <v>306</v>
      </c>
      <c r="B8" s="104">
        <v>148071.34593000001</v>
      </c>
      <c r="C8" s="104">
        <v>141117.02169999998</v>
      </c>
      <c r="D8" s="93">
        <v>4.9280548485385364E-2</v>
      </c>
      <c r="E8" s="104">
        <v>139433.25033000001</v>
      </c>
      <c r="F8" s="93">
        <v>6.1951475559495407E-2</v>
      </c>
      <c r="G8" s="104">
        <v>289188.36762999999</v>
      </c>
      <c r="H8" s="104">
        <v>14719518.15148</v>
      </c>
      <c r="I8" s="685"/>
    </row>
    <row r="9" spans="1:9">
      <c r="A9" s="103" t="s">
        <v>307</v>
      </c>
      <c r="B9" s="104">
        <v>51695.81222</v>
      </c>
      <c r="C9" s="104">
        <v>48712.779490000001</v>
      </c>
      <c r="D9" s="93">
        <v>6.1237169408745615E-2</v>
      </c>
      <c r="E9" s="104">
        <v>48138.531259999996</v>
      </c>
      <c r="F9" s="93">
        <v>7.3896748963670059E-2</v>
      </c>
      <c r="G9" s="104">
        <v>100408.59171000001</v>
      </c>
      <c r="H9" s="104">
        <v>4416789.3524700003</v>
      </c>
    </row>
    <row r="10" spans="1:9">
      <c r="A10" s="103" t="s">
        <v>308</v>
      </c>
      <c r="B10" s="104">
        <v>69932.171920000008</v>
      </c>
      <c r="C10" s="104">
        <v>63386.577560000005</v>
      </c>
      <c r="D10" s="93">
        <v>0.10326467545600047</v>
      </c>
      <c r="E10" s="104">
        <v>64002.482170000003</v>
      </c>
      <c r="F10" s="93">
        <v>9.2647809099807674E-2</v>
      </c>
      <c r="G10" s="104">
        <v>133318.74948</v>
      </c>
      <c r="H10" s="104">
        <v>6386787.7994499989</v>
      </c>
    </row>
    <row r="11" spans="1:9">
      <c r="A11" s="103" t="s">
        <v>309</v>
      </c>
      <c r="B11" s="104">
        <v>116236.44964000001</v>
      </c>
      <c r="C11" s="104">
        <v>110900.50237999999</v>
      </c>
      <c r="D11" s="93">
        <v>4.81147257720837E-2</v>
      </c>
      <c r="E11" s="104">
        <v>109295.66803</v>
      </c>
      <c r="F11" s="93">
        <v>6.3504635957711206E-2</v>
      </c>
      <c r="G11" s="104">
        <v>227136.95201999997</v>
      </c>
      <c r="H11" s="104">
        <v>11282238.21246</v>
      </c>
    </row>
    <row r="12" spans="1:9" ht="22.5" customHeight="1">
      <c r="A12" s="105" t="s">
        <v>310</v>
      </c>
      <c r="B12" s="106">
        <v>385935.77971000003</v>
      </c>
      <c r="C12" s="106">
        <v>364116.88112999999</v>
      </c>
      <c r="D12" s="107">
        <v>5.9922787738616479E-2</v>
      </c>
      <c r="E12" s="106">
        <v>360869.93179</v>
      </c>
      <c r="F12" s="107">
        <v>6.9459508016274749E-2</v>
      </c>
      <c r="G12" s="106">
        <v>750052.66084000003</v>
      </c>
      <c r="H12" s="106">
        <v>36805333.515859999</v>
      </c>
    </row>
    <row r="13" spans="1:9" ht="21.75" customHeight="1">
      <c r="A13" s="741" t="s">
        <v>311</v>
      </c>
      <c r="B13" s="741"/>
      <c r="C13" s="741"/>
      <c r="D13" s="741"/>
      <c r="E13" s="741"/>
      <c r="F13" s="741"/>
      <c r="G13" s="741"/>
      <c r="H13" s="741"/>
    </row>
    <row r="14" spans="1:9" ht="21" customHeight="1">
      <c r="A14" s="742" t="s">
        <v>312</v>
      </c>
      <c r="B14" s="742"/>
      <c r="C14" s="742"/>
      <c r="D14" s="742"/>
      <c r="E14" s="742"/>
      <c r="F14" s="742"/>
      <c r="G14" s="742"/>
      <c r="H14" s="742"/>
    </row>
    <row r="15" spans="1:9" ht="12.75" customHeight="1"/>
    <row r="16" spans="1:9" ht="12.75" customHeight="1"/>
    <row r="17" spans="1:9" ht="12.75" customHeight="1">
      <c r="A17" s="69" t="s">
        <v>1163</v>
      </c>
      <c r="H17" s="28" t="str">
        <f>Naslovnica!A20</f>
        <v>Veljača 2012.</v>
      </c>
    </row>
    <row r="18" spans="1:9" ht="12.75" customHeight="1">
      <c r="A18" s="70" t="s">
        <v>1164</v>
      </c>
      <c r="H18" s="33" t="str">
        <f>Naslovnica!A24</f>
        <v>February 2012</v>
      </c>
    </row>
    <row r="19" spans="1:9" ht="12.75" customHeight="1"/>
    <row r="20" spans="1:9" ht="12.75" customHeight="1">
      <c r="E20" s="726" t="s">
        <v>252</v>
      </c>
      <c r="F20" s="726"/>
      <c r="G20" s="726"/>
    </row>
    <row r="21" spans="1:9" ht="25.5" customHeight="1">
      <c r="A21" s="99"/>
      <c r="B21" s="733" t="s">
        <v>313</v>
      </c>
      <c r="C21" s="733"/>
      <c r="D21" s="733"/>
      <c r="E21" s="733"/>
      <c r="F21" s="733"/>
      <c r="G21" s="733"/>
    </row>
    <row r="22" spans="1:9" ht="33.75" customHeight="1">
      <c r="A22" s="99" t="s">
        <v>294</v>
      </c>
      <c r="B22" s="99" t="str">
        <f>Naslovnica!A20</f>
        <v>Veljača 2012.</v>
      </c>
      <c r="C22" s="130" t="str">
        <f>'4 Tablica-Grafikon 2'!F5</f>
        <v>Siječanj 2012.</v>
      </c>
      <c r="D22" s="99" t="s">
        <v>295</v>
      </c>
      <c r="E22" s="99" t="s">
        <v>296</v>
      </c>
      <c r="F22" s="99" t="s">
        <v>297</v>
      </c>
      <c r="G22" s="99" t="s">
        <v>298</v>
      </c>
    </row>
    <row r="23" spans="1:9" ht="33.75" customHeight="1">
      <c r="A23" s="101" t="s">
        <v>300</v>
      </c>
      <c r="B23" s="101" t="str">
        <f>Naslovnica!A24</f>
        <v>February 2012</v>
      </c>
      <c r="C23" s="131" t="str">
        <f>'4 Tablica-Grafikon 2'!F6</f>
        <v>January 2012</v>
      </c>
      <c r="D23" s="101" t="s">
        <v>301</v>
      </c>
      <c r="E23" s="102" t="s">
        <v>302</v>
      </c>
      <c r="F23" s="102" t="s">
        <v>303</v>
      </c>
      <c r="G23" s="102" t="s">
        <v>304</v>
      </c>
    </row>
    <row r="24" spans="1:9">
      <c r="A24" s="103" t="s">
        <v>306</v>
      </c>
      <c r="B24" s="104">
        <v>765.11964</v>
      </c>
      <c r="C24" s="104">
        <v>730.28029000000004</v>
      </c>
      <c r="D24" s="93">
        <v>4.7706819528156738E-2</v>
      </c>
      <c r="E24" s="104">
        <v>724.51914999999997</v>
      </c>
      <c r="F24" s="93">
        <v>5.6037842478007707E-2</v>
      </c>
      <c r="G24" s="104">
        <v>1495.3999300000003</v>
      </c>
      <c r="I24" s="685"/>
    </row>
    <row r="25" spans="1:9">
      <c r="A25" s="103" t="s">
        <v>307</v>
      </c>
      <c r="B25" s="104">
        <v>416.90358000000003</v>
      </c>
      <c r="C25" s="104">
        <v>392.83985999999999</v>
      </c>
      <c r="D25" s="93">
        <v>6.1255800264260474E-2</v>
      </c>
      <c r="E25" s="104">
        <v>388.22532000000001</v>
      </c>
      <c r="F25" s="93">
        <v>7.387014324568017E-2</v>
      </c>
      <c r="G25" s="104">
        <v>809.74343999999996</v>
      </c>
    </row>
    <row r="26" spans="1:9">
      <c r="A26" s="103" t="s">
        <v>308</v>
      </c>
      <c r="B26" s="104">
        <v>563.97086999999999</v>
      </c>
      <c r="C26" s="104">
        <v>511.17401000000001</v>
      </c>
      <c r="D26" s="93">
        <v>0.10328549372062164</v>
      </c>
      <c r="E26" s="104">
        <v>516.15970000000004</v>
      </c>
      <c r="F26" s="93">
        <v>9.2628637997115904E-2</v>
      </c>
      <c r="G26" s="104">
        <v>1075.1448799999998</v>
      </c>
    </row>
    <row r="27" spans="1:9">
      <c r="A27" s="103" t="s">
        <v>309</v>
      </c>
      <c r="B27" s="104">
        <v>937.38214000000005</v>
      </c>
      <c r="C27" s="104">
        <v>894.34463000000005</v>
      </c>
      <c r="D27" s="93">
        <v>4.8121840906005096E-2</v>
      </c>
      <c r="E27" s="104">
        <v>881.43466000000001</v>
      </c>
      <c r="F27" s="93">
        <v>6.3473201745890093E-2</v>
      </c>
      <c r="G27" s="104">
        <v>1831.72677</v>
      </c>
    </row>
    <row r="28" spans="1:9" ht="22.5" customHeight="1">
      <c r="A28" s="105" t="s">
        <v>310</v>
      </c>
      <c r="B28" s="106">
        <v>2683.3762300000003</v>
      </c>
      <c r="C28" s="106">
        <v>2528.63879</v>
      </c>
      <c r="D28" s="107">
        <v>6.1193967525903663E-2</v>
      </c>
      <c r="E28" s="106">
        <v>2510.3388300000001</v>
      </c>
      <c r="F28" s="107">
        <v>6.8929898200236248E-2</v>
      </c>
      <c r="G28" s="106">
        <v>5212.0150199999998</v>
      </c>
    </row>
    <row r="29" spans="1:9" ht="24.75" customHeight="1">
      <c r="A29" s="738" t="s">
        <v>314</v>
      </c>
      <c r="B29" s="738"/>
      <c r="C29" s="738"/>
      <c r="D29" s="738"/>
      <c r="E29" s="738"/>
      <c r="F29" s="738"/>
      <c r="G29" s="738"/>
    </row>
    <row r="30" spans="1:9" ht="25.5" customHeight="1">
      <c r="A30" s="739" t="s">
        <v>315</v>
      </c>
      <c r="B30" s="740"/>
      <c r="C30" s="740"/>
      <c r="D30" s="740"/>
      <c r="E30" s="740"/>
      <c r="F30" s="740"/>
      <c r="G30" s="740"/>
    </row>
    <row r="31" spans="1:9" ht="12.75" customHeight="1"/>
    <row r="32" spans="1:9" ht="12.75" customHeight="1">
      <c r="A32" s="94" t="s">
        <v>316</v>
      </c>
    </row>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c r="A43" s="631" t="s">
        <v>1189</v>
      </c>
    </row>
    <row r="44" spans="1:8" ht="12.75" customHeight="1"/>
    <row r="45" spans="1:8" ht="12.75" customHeight="1">
      <c r="H45" s="51" t="s">
        <v>317</v>
      </c>
    </row>
    <row r="46" spans="1:8" ht="12.75" customHeight="1"/>
  </sheetData>
  <mergeCells count="8">
    <mergeCell ref="A29:G29"/>
    <mergeCell ref="A30:G30"/>
    <mergeCell ref="B5:G5"/>
    <mergeCell ref="F4:H4"/>
    <mergeCell ref="A13:H13"/>
    <mergeCell ref="A14:H14"/>
    <mergeCell ref="B21:G21"/>
    <mergeCell ref="E20:G20"/>
  </mergeCells>
  <hyperlinks>
    <hyperlink ref="A43" location="'2 Sadržaj'!A1" display="Sadržaj / Contents"/>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303"/>
  <sheetViews>
    <sheetView showGridLines="0" zoomScaleNormal="100" workbookViewId="0"/>
  </sheetViews>
  <sheetFormatPr defaultRowHeight="15"/>
  <cols>
    <col min="1" max="1" width="49.7109375" customWidth="1"/>
    <col min="2" max="3" width="10.85546875" bestFit="1" customWidth="1"/>
    <col min="4" max="4" width="7.7109375" customWidth="1"/>
    <col min="5" max="5" width="10.5703125" customWidth="1"/>
  </cols>
  <sheetData>
    <row r="1" spans="1:6" ht="12.75" customHeight="1">
      <c r="A1" s="568" t="s">
        <v>1245</v>
      </c>
    </row>
    <row r="2" spans="1:6" ht="12.75" customHeight="1">
      <c r="A2" s="305" t="s">
        <v>1246</v>
      </c>
    </row>
    <row r="3" spans="1:6" ht="12.75" customHeight="1"/>
    <row r="4" spans="1:6" ht="12.75" customHeight="1">
      <c r="E4" s="487" t="s">
        <v>1124</v>
      </c>
    </row>
    <row r="5" spans="1:6" ht="22.5" customHeight="1">
      <c r="A5" s="825" t="s">
        <v>1052</v>
      </c>
      <c r="B5" s="569" t="s">
        <v>1053</v>
      </c>
      <c r="C5" s="569" t="s">
        <v>1053</v>
      </c>
      <c r="D5" s="825" t="s">
        <v>1054</v>
      </c>
      <c r="E5" s="825" t="s">
        <v>1055</v>
      </c>
    </row>
    <row r="6" spans="1:6" ht="15" customHeight="1">
      <c r="A6" s="737"/>
      <c r="B6" s="570" t="s">
        <v>1232</v>
      </c>
      <c r="C6" s="570" t="s">
        <v>1233</v>
      </c>
      <c r="D6" s="825"/>
      <c r="E6" s="825"/>
    </row>
    <row r="7" spans="1:6" ht="12.75" customHeight="1">
      <c r="A7" s="571" t="s">
        <v>1056</v>
      </c>
      <c r="B7" s="572">
        <v>20205046.801990002</v>
      </c>
      <c r="C7" s="572">
        <v>18138135.993250001</v>
      </c>
      <c r="D7" s="573">
        <v>-0.10229675926988846</v>
      </c>
      <c r="E7" s="572">
        <v>-2066910.8087400012</v>
      </c>
      <c r="F7" s="685"/>
    </row>
    <row r="8" spans="1:6" ht="12.75" customHeight="1">
      <c r="A8" s="574" t="s">
        <v>1057</v>
      </c>
      <c r="B8" s="572">
        <v>36318.642530000005</v>
      </c>
      <c r="C8" s="572">
        <v>30129.103850000003</v>
      </c>
      <c r="D8" s="573">
        <v>-0.17042318349005758</v>
      </c>
      <c r="E8" s="572">
        <v>-6189.5386800000015</v>
      </c>
    </row>
    <row r="9" spans="1:6" ht="12.75" customHeight="1">
      <c r="A9" s="574" t="s">
        <v>1058</v>
      </c>
      <c r="B9" s="572">
        <v>8938701.5433999989</v>
      </c>
      <c r="C9" s="572">
        <v>7400096.2582</v>
      </c>
      <c r="D9" s="573">
        <v>-0.1721284996181629</v>
      </c>
      <c r="E9" s="572">
        <v>-1538605.2851999989</v>
      </c>
    </row>
    <row r="10" spans="1:6" ht="18" customHeight="1">
      <c r="A10" s="575" t="s">
        <v>1059</v>
      </c>
      <c r="B10" s="572">
        <v>119032.97301999999</v>
      </c>
      <c r="C10" s="572">
        <v>47438.022659999995</v>
      </c>
      <c r="D10" s="573">
        <v>-0.60147158004673695</v>
      </c>
      <c r="E10" s="572">
        <v>-71594.950359999988</v>
      </c>
    </row>
    <row r="11" spans="1:6" ht="15.75" customHeight="1">
      <c r="A11" s="575" t="s">
        <v>1060</v>
      </c>
      <c r="B11" s="572">
        <v>8615268.1743000001</v>
      </c>
      <c r="C11" s="572">
        <v>7244557.2968899999</v>
      </c>
      <c r="D11" s="573">
        <v>-0.1591025200467856</v>
      </c>
      <c r="E11" s="572">
        <v>-1370710.8774100002</v>
      </c>
    </row>
    <row r="12" spans="1:6" ht="12.75" customHeight="1">
      <c r="A12" s="574" t="s">
        <v>1061</v>
      </c>
      <c r="B12" s="572">
        <v>1070499.544</v>
      </c>
      <c r="C12" s="572">
        <v>1092284.3942499999</v>
      </c>
      <c r="D12" s="573">
        <v>2.0350172377093356E-2</v>
      </c>
      <c r="E12" s="572">
        <v>21784.850249999901</v>
      </c>
    </row>
    <row r="13" spans="1:6" ht="12.75" customHeight="1">
      <c r="A13" s="574" t="s">
        <v>1062</v>
      </c>
      <c r="B13" s="572">
        <v>4401159.5271399999</v>
      </c>
      <c r="C13" s="572">
        <v>4007792.0735300002</v>
      </c>
      <c r="D13" s="573">
        <v>-8.9378140279686935E-2</v>
      </c>
      <c r="E13" s="572">
        <v>-393367.45360999973</v>
      </c>
    </row>
    <row r="14" spans="1:6" ht="12.75" customHeight="1">
      <c r="A14" s="574" t="s">
        <v>1063</v>
      </c>
      <c r="B14" s="572">
        <v>1264810.6395899998</v>
      </c>
      <c r="C14" s="572">
        <v>776016.66119000001</v>
      </c>
      <c r="D14" s="573">
        <v>-0.38645625131557004</v>
      </c>
      <c r="E14" s="572">
        <v>-488793.97839999979</v>
      </c>
    </row>
    <row r="15" spans="1:6" ht="12.75" customHeight="1">
      <c r="A15" s="574" t="s">
        <v>1064</v>
      </c>
      <c r="B15" s="572">
        <v>1081800.10479</v>
      </c>
      <c r="C15" s="572">
        <v>744230.34674000007</v>
      </c>
      <c r="D15" s="573">
        <v>-0.31204448636611037</v>
      </c>
      <c r="E15" s="572">
        <v>-337569.75804999995</v>
      </c>
    </row>
    <row r="16" spans="1:6" ht="12.75" customHeight="1">
      <c r="A16" s="576" t="s">
        <v>1065</v>
      </c>
      <c r="B16" s="572">
        <v>10018.067130000001</v>
      </c>
      <c r="C16" s="572">
        <v>7684.7840099999994</v>
      </c>
      <c r="D16" s="573">
        <v>-0.23290751496491535</v>
      </c>
      <c r="E16" s="572">
        <v>-2333.2831200000019</v>
      </c>
    </row>
    <row r="17" spans="1:5" ht="20.25" customHeight="1">
      <c r="A17" s="575" t="s">
        <v>1066</v>
      </c>
      <c r="B17" s="572">
        <v>730023.99814000004</v>
      </c>
      <c r="C17" s="572">
        <v>610319.75017000001</v>
      </c>
      <c r="D17" s="573">
        <v>-0.1639730314003236</v>
      </c>
      <c r="E17" s="572">
        <v>-119704.24797000003</v>
      </c>
    </row>
    <row r="18" spans="1:5" ht="12.75" customHeight="1">
      <c r="A18" s="574" t="s">
        <v>1067</v>
      </c>
      <c r="B18" s="572">
        <v>56956.2935</v>
      </c>
      <c r="C18" s="572">
        <v>6229.2870000000003</v>
      </c>
      <c r="D18" s="573">
        <v>-0.89063040065976207</v>
      </c>
      <c r="E18" s="572">
        <v>-50727.006500000003</v>
      </c>
    </row>
    <row r="19" spans="1:5" ht="12.75" customHeight="1">
      <c r="A19" s="574" t="s">
        <v>1068</v>
      </c>
      <c r="B19" s="572">
        <v>147700.19602999999</v>
      </c>
      <c r="C19" s="572">
        <v>104353.93368999999</v>
      </c>
      <c r="D19" s="573">
        <v>-0.29347464326449346</v>
      </c>
      <c r="E19" s="572">
        <v>-43346.262340000001</v>
      </c>
    </row>
    <row r="20" spans="1:5" ht="12.75" customHeight="1">
      <c r="A20" s="574" t="s">
        <v>1069</v>
      </c>
      <c r="B20" s="572">
        <v>56700.200049999999</v>
      </c>
      <c r="C20" s="572">
        <v>3747.0049599999998</v>
      </c>
      <c r="D20" s="573">
        <v>-0.93391548959799486</v>
      </c>
      <c r="E20" s="572">
        <v>-52953.195090000001</v>
      </c>
    </row>
    <row r="21" spans="1:5" ht="12.75" customHeight="1">
      <c r="A21" s="574" t="s">
        <v>1070</v>
      </c>
      <c r="B21" s="572">
        <v>1092103.16922</v>
      </c>
      <c r="C21" s="572">
        <v>1131744.9228399999</v>
      </c>
      <c r="D21" s="573">
        <v>3.6298542790891064E-2</v>
      </c>
      <c r="E21" s="572">
        <v>39641.753619999858</v>
      </c>
    </row>
    <row r="22" spans="1:5" ht="15" customHeight="1">
      <c r="A22" s="575" t="s">
        <v>1071</v>
      </c>
      <c r="B22" s="572">
        <v>34502.722999999998</v>
      </c>
      <c r="C22" s="572">
        <v>314166.40399999998</v>
      </c>
      <c r="D22" s="573">
        <v>8.1055539007747299</v>
      </c>
      <c r="E22" s="572">
        <v>279663.68099999998</v>
      </c>
    </row>
    <row r="23" spans="1:5" ht="12.75" customHeight="1">
      <c r="A23" s="574" t="s">
        <v>1072</v>
      </c>
      <c r="B23" s="572">
        <v>131578.68111</v>
      </c>
      <c r="C23" s="572">
        <v>145872.13215000002</v>
      </c>
      <c r="D23" s="573">
        <v>0.10863044772466335</v>
      </c>
      <c r="E23" s="572">
        <v>14293.451040000014</v>
      </c>
    </row>
    <row r="24" spans="1:5" ht="12.75" customHeight="1">
      <c r="A24" s="574" t="s">
        <v>1073</v>
      </c>
      <c r="B24" s="572">
        <v>847687.68704999995</v>
      </c>
      <c r="C24" s="572">
        <v>603429.01471000002</v>
      </c>
      <c r="D24" s="573">
        <v>-0.28814700988524866</v>
      </c>
      <c r="E24" s="572">
        <v>-244258.67233999993</v>
      </c>
    </row>
    <row r="25" spans="1:5" ht="12.75" customHeight="1">
      <c r="A25" s="574" t="s">
        <v>1074</v>
      </c>
      <c r="B25" s="572">
        <v>2393.9559300000001</v>
      </c>
      <c r="C25" s="572">
        <v>14734.96499</v>
      </c>
      <c r="D25" s="573">
        <v>5.1550694419007117</v>
      </c>
      <c r="E25" s="572">
        <v>12341.00906</v>
      </c>
    </row>
    <row r="26" spans="1:5" ht="12.75" customHeight="1">
      <c r="A26" s="574" t="s">
        <v>1075</v>
      </c>
      <c r="B26" s="572">
        <v>75940.122129999989</v>
      </c>
      <c r="C26" s="572">
        <v>53542.406990000003</v>
      </c>
      <c r="D26" s="573">
        <v>-0.2949391508965169</v>
      </c>
      <c r="E26" s="572">
        <v>-22397.715139999986</v>
      </c>
    </row>
    <row r="27" spans="1:5" ht="12.75" customHeight="1">
      <c r="A27" s="574" t="s">
        <v>1076</v>
      </c>
      <c r="B27" s="572">
        <v>10047598.13713</v>
      </c>
      <c r="C27" s="572">
        <v>9479242.9020699989</v>
      </c>
      <c r="D27" s="573">
        <v>-5.656627855762808E-2</v>
      </c>
      <c r="E27" s="572">
        <v>-568355.23506000079</v>
      </c>
    </row>
    <row r="28" spans="1:5" ht="12.75" customHeight="1">
      <c r="A28" s="574" t="s">
        <v>1077</v>
      </c>
      <c r="B28" s="572">
        <v>10047263.909530001</v>
      </c>
      <c r="C28" s="572">
        <v>9474499.1896800008</v>
      </c>
      <c r="D28" s="573">
        <v>-5.7007034453103511E-2</v>
      </c>
      <c r="E28" s="572">
        <v>-572764.71984999999</v>
      </c>
    </row>
    <row r="29" spans="1:5" ht="12.75" customHeight="1">
      <c r="A29" s="574" t="s">
        <v>1078</v>
      </c>
      <c r="B29" s="572">
        <v>334.2276</v>
      </c>
      <c r="C29" s="572">
        <v>4743.7123899999997</v>
      </c>
      <c r="D29" s="573">
        <v>13.19306002855539</v>
      </c>
      <c r="E29" s="572">
        <v>4409.4847899999995</v>
      </c>
    </row>
    <row r="30" spans="1:5" ht="12.75" customHeight="1">
      <c r="A30" s="574" t="s">
        <v>1079</v>
      </c>
      <c r="B30" s="572">
        <v>90325.309709999987</v>
      </c>
      <c r="C30" s="572">
        <v>96922.806290000008</v>
      </c>
      <c r="D30" s="573">
        <v>7.3041505212460001E-2</v>
      </c>
      <c r="E30" s="572">
        <v>6597.4965800000209</v>
      </c>
    </row>
    <row r="31" spans="1:5" ht="12.75" customHeight="1">
      <c r="A31" s="571" t="s">
        <v>1080</v>
      </c>
      <c r="B31" s="572">
        <v>7600396.59595</v>
      </c>
      <c r="C31" s="572">
        <v>7574610.6008299999</v>
      </c>
      <c r="D31" s="573">
        <v>-3.3927170502839887E-3</v>
      </c>
      <c r="E31" s="572">
        <v>-25785.995120000094</v>
      </c>
    </row>
    <row r="32" spans="1:5" ht="12.75" customHeight="1">
      <c r="A32" s="574" t="s">
        <v>1081</v>
      </c>
      <c r="B32" s="572">
        <v>457062.03920999996</v>
      </c>
      <c r="C32" s="572">
        <v>623654.58287000004</v>
      </c>
      <c r="D32" s="573">
        <v>0.36448562638880211</v>
      </c>
      <c r="E32" s="572">
        <v>166592.54366000008</v>
      </c>
    </row>
    <row r="33" spans="1:5" ht="12.75" customHeight="1">
      <c r="A33" s="574" t="s">
        <v>1082</v>
      </c>
      <c r="B33" s="572">
        <v>4942128.0611399999</v>
      </c>
      <c r="C33" s="572">
        <v>4718088.0669799997</v>
      </c>
      <c r="D33" s="573">
        <v>-4.5332697046365333E-2</v>
      </c>
      <c r="E33" s="572">
        <v>-224039.99416000023</v>
      </c>
    </row>
    <row r="34" spans="1:5" ht="12.75" customHeight="1">
      <c r="A34" s="574" t="s">
        <v>1083</v>
      </c>
      <c r="B34" s="572">
        <v>234021.43354</v>
      </c>
      <c r="C34" s="572">
        <v>246599.60652</v>
      </c>
      <c r="D34" s="573">
        <v>5.3747952867958526E-2</v>
      </c>
      <c r="E34" s="572">
        <v>12578.172980000003</v>
      </c>
    </row>
    <row r="35" spans="1:5" ht="12.75" customHeight="1">
      <c r="A35" s="574" t="s">
        <v>1077</v>
      </c>
      <c r="B35" s="572">
        <v>4454750.1821800005</v>
      </c>
      <c r="C35" s="572">
        <v>4244093.3355299998</v>
      </c>
      <c r="D35" s="573">
        <v>-4.7288139185150069E-2</v>
      </c>
      <c r="E35" s="572">
        <v>-210656.84665000066</v>
      </c>
    </row>
    <row r="36" spans="1:5" ht="17.25" customHeight="1">
      <c r="A36" s="575" t="s">
        <v>1084</v>
      </c>
      <c r="B36" s="572">
        <v>97289.977799999993</v>
      </c>
      <c r="C36" s="572">
        <v>97643.008819999988</v>
      </c>
      <c r="D36" s="573">
        <v>3.6286473487097126E-3</v>
      </c>
      <c r="E36" s="572">
        <v>353.0310199999949</v>
      </c>
    </row>
    <row r="37" spans="1:5" ht="12.75" customHeight="1">
      <c r="A37" s="576" t="s">
        <v>1085</v>
      </c>
      <c r="B37" s="572">
        <v>156066.46762000001</v>
      </c>
      <c r="C37" s="572">
        <v>129752.11611</v>
      </c>
      <c r="D37" s="573">
        <v>-0.16860990007201138</v>
      </c>
      <c r="E37" s="572">
        <v>-26314.351510000008</v>
      </c>
    </row>
    <row r="38" spans="1:5" ht="12.75" customHeight="1">
      <c r="A38" s="574" t="s">
        <v>1086</v>
      </c>
      <c r="B38" s="572">
        <v>1536666.5537400001</v>
      </c>
      <c r="C38" s="572">
        <v>1837078.6199</v>
      </c>
      <c r="D38" s="573">
        <v>0.19549593594579462</v>
      </c>
      <c r="E38" s="572">
        <v>300412.06615999993</v>
      </c>
    </row>
    <row r="39" spans="1:5" ht="17.25" customHeight="1">
      <c r="A39" s="575" t="s">
        <v>1087</v>
      </c>
      <c r="B39" s="572">
        <v>0</v>
      </c>
      <c r="C39" s="572">
        <v>0</v>
      </c>
      <c r="D39" s="573"/>
      <c r="E39" s="572">
        <v>0</v>
      </c>
    </row>
    <row r="40" spans="1:5" ht="12.75" customHeight="1">
      <c r="A40" s="575" t="s">
        <v>1088</v>
      </c>
      <c r="B40" s="572">
        <v>131873.62929000001</v>
      </c>
      <c r="C40" s="572">
        <v>132921.22750000001</v>
      </c>
      <c r="D40" s="573">
        <v>7.9439552520106371E-3</v>
      </c>
      <c r="E40" s="572">
        <v>1047.5982099999965</v>
      </c>
    </row>
    <row r="41" spans="1:5" ht="12.75" customHeight="1">
      <c r="A41" s="576" t="s">
        <v>1089</v>
      </c>
      <c r="B41" s="572">
        <v>1042983.10221</v>
      </c>
      <c r="C41" s="572">
        <v>1048447.59124</v>
      </c>
      <c r="D41" s="573">
        <v>5.2392881710365824E-3</v>
      </c>
      <c r="E41" s="572">
        <v>5464.4890299999388</v>
      </c>
    </row>
    <row r="42" spans="1:5" ht="12.75" customHeight="1">
      <c r="A42" s="576" t="s">
        <v>1090</v>
      </c>
      <c r="B42" s="572">
        <v>310101.54196</v>
      </c>
      <c r="C42" s="572">
        <v>540438.84962999995</v>
      </c>
      <c r="D42" s="573">
        <v>0.74278027195269858</v>
      </c>
      <c r="E42" s="572">
        <v>230337.30766999995</v>
      </c>
    </row>
    <row r="43" spans="1:5" ht="12.75" customHeight="1">
      <c r="A43" s="576" t="s">
        <v>1091</v>
      </c>
      <c r="B43" s="572">
        <v>51708.280279999999</v>
      </c>
      <c r="C43" s="572">
        <v>115270.95153000001</v>
      </c>
      <c r="D43" s="573">
        <v>1.2292551774262952</v>
      </c>
      <c r="E43" s="572">
        <v>63562.671250000007</v>
      </c>
    </row>
    <row r="44" spans="1:5" ht="12.75" customHeight="1">
      <c r="A44" s="574" t="s">
        <v>1092</v>
      </c>
      <c r="B44" s="572">
        <v>664539.94186000002</v>
      </c>
      <c r="C44" s="572">
        <v>395789.33107999997</v>
      </c>
      <c r="D44" s="573">
        <v>-0.40441603860226405</v>
      </c>
      <c r="E44" s="572">
        <v>-268750.61078000005</v>
      </c>
    </row>
    <row r="45" spans="1:5" ht="18.75" customHeight="1">
      <c r="A45" s="575" t="s">
        <v>1093</v>
      </c>
      <c r="B45" s="572">
        <v>215868.62262000001</v>
      </c>
      <c r="C45" s="572">
        <v>172969.09009000001</v>
      </c>
      <c r="D45" s="573">
        <v>-0.19872982006058992</v>
      </c>
      <c r="E45" s="572">
        <v>-42899.532529999997</v>
      </c>
    </row>
    <row r="46" spans="1:5" ht="12.75" customHeight="1">
      <c r="A46" s="577" t="s">
        <v>1094</v>
      </c>
      <c r="B46" s="578">
        <v>28021312.02056</v>
      </c>
      <c r="C46" s="578">
        <v>25885715.684169997</v>
      </c>
      <c r="D46" s="579">
        <v>-7.6213288472112173E-2</v>
      </c>
      <c r="E46" s="578">
        <v>-2135596.3363900036</v>
      </c>
    </row>
    <row r="47" spans="1:5" ht="12.75" customHeight="1">
      <c r="A47" s="574" t="s">
        <v>1095</v>
      </c>
      <c r="B47" s="572">
        <v>2049043.2468399999</v>
      </c>
      <c r="C47" s="572">
        <v>2978939.0586999999</v>
      </c>
      <c r="D47" s="573">
        <v>0.45381951469012161</v>
      </c>
      <c r="E47" s="572">
        <v>929895.81186000002</v>
      </c>
    </row>
    <row r="48" spans="1:5" ht="12.75" customHeight="1">
      <c r="A48" s="580" t="s">
        <v>1096</v>
      </c>
      <c r="B48" s="581">
        <v>59188.984270000001</v>
      </c>
      <c r="C48" s="581">
        <v>1136772.2867699999</v>
      </c>
      <c r="D48" s="573">
        <v>18.205808323799435</v>
      </c>
      <c r="E48" s="572">
        <v>1077583.3025</v>
      </c>
    </row>
    <row r="49" spans="1:5" ht="12.75" customHeight="1">
      <c r="A49" s="575" t="s">
        <v>1097</v>
      </c>
      <c r="B49" s="581">
        <v>624383.5</v>
      </c>
      <c r="C49" s="581">
        <v>725748.5</v>
      </c>
      <c r="D49" s="573">
        <v>0.16234413625600297</v>
      </c>
      <c r="E49" s="572">
        <v>101365</v>
      </c>
    </row>
    <row r="50" spans="1:5" ht="12.75" customHeight="1">
      <c r="A50" s="575" t="s">
        <v>1098</v>
      </c>
      <c r="B50" s="572">
        <v>492464.75</v>
      </c>
      <c r="C50" s="572">
        <v>583040.80000000005</v>
      </c>
      <c r="D50" s="573">
        <v>0.1839239255195424</v>
      </c>
      <c r="E50" s="572">
        <v>90576.050000000047</v>
      </c>
    </row>
    <row r="51" spans="1:5" ht="12.75" customHeight="1">
      <c r="A51" s="575" t="s">
        <v>1099</v>
      </c>
      <c r="B51" s="572">
        <v>3.7845800000000001</v>
      </c>
      <c r="C51" s="572">
        <v>0</v>
      </c>
      <c r="D51" s="573" t="s">
        <v>1234</v>
      </c>
      <c r="E51" s="572">
        <v>-3.7845800000000001</v>
      </c>
    </row>
    <row r="52" spans="1:5" ht="12.75" customHeight="1">
      <c r="A52" s="575" t="s">
        <v>1100</v>
      </c>
      <c r="B52" s="572">
        <v>1424871.9225399999</v>
      </c>
      <c r="C52" s="572">
        <v>2270282.5124599999</v>
      </c>
      <c r="D52" s="573">
        <v>0.59332391672997331</v>
      </c>
      <c r="E52" s="572">
        <v>845410.58991999994</v>
      </c>
    </row>
    <row r="53" spans="1:5" ht="12.75" customHeight="1">
      <c r="A53" s="575" t="s">
        <v>1101</v>
      </c>
      <c r="B53" s="572">
        <v>-967940.51851999993</v>
      </c>
      <c r="C53" s="572">
        <v>-1986892.14014</v>
      </c>
      <c r="D53" s="573">
        <v>1.0527006588979217</v>
      </c>
      <c r="E53" s="572">
        <v>-1018951.6216200001</v>
      </c>
    </row>
    <row r="54" spans="1:5" ht="12.75" customHeight="1">
      <c r="A54" s="575" t="s">
        <v>1102</v>
      </c>
      <c r="B54" s="572">
        <v>-1022129.7043300001</v>
      </c>
      <c r="C54" s="572">
        <v>127633.41445</v>
      </c>
      <c r="D54" s="573">
        <v>-1.1248700765757149</v>
      </c>
      <c r="E54" s="572">
        <v>1149763.1187800001</v>
      </c>
    </row>
    <row r="55" spans="1:5" ht="12.75" customHeight="1">
      <c r="A55" s="571" t="s">
        <v>1103</v>
      </c>
      <c r="B55" s="572">
        <v>44524.182249999998</v>
      </c>
      <c r="C55" s="572">
        <v>91567.290840000001</v>
      </c>
      <c r="D55" s="573">
        <v>1.0565743425866065</v>
      </c>
      <c r="E55" s="572">
        <v>47043.108590000003</v>
      </c>
    </row>
    <row r="56" spans="1:5" ht="12.75" customHeight="1">
      <c r="A56" s="580" t="s">
        <v>1104</v>
      </c>
      <c r="B56" s="572">
        <v>17360144.585689999</v>
      </c>
      <c r="C56" s="572">
        <v>15435566.647469999</v>
      </c>
      <c r="D56" s="573">
        <v>-0.11086186112795593</v>
      </c>
      <c r="E56" s="572">
        <v>-1924577.9382199999</v>
      </c>
    </row>
    <row r="57" spans="1:5" ht="20.25" customHeight="1">
      <c r="A57" s="575" t="s">
        <v>1105</v>
      </c>
      <c r="B57" s="572">
        <v>15023980.21833</v>
      </c>
      <c r="C57" s="572">
        <v>13662585.1557</v>
      </c>
      <c r="D57" s="573">
        <v>-9.0614806652170032E-2</v>
      </c>
      <c r="E57" s="572">
        <v>-1361395.0626299996</v>
      </c>
    </row>
    <row r="58" spans="1:5" ht="19.5" customHeight="1">
      <c r="A58" s="575" t="s">
        <v>1106</v>
      </c>
      <c r="B58" s="572">
        <v>1024935.62593</v>
      </c>
      <c r="C58" s="572">
        <v>824708.37044000009</v>
      </c>
      <c r="D58" s="573">
        <v>-0.19535593302098253</v>
      </c>
      <c r="E58" s="572">
        <v>-200227.25548999989</v>
      </c>
    </row>
    <row r="59" spans="1:5" ht="20.25" customHeight="1">
      <c r="A59" s="575" t="s">
        <v>1107</v>
      </c>
      <c r="B59" s="572">
        <v>6642.7267999999995</v>
      </c>
      <c r="C59" s="572">
        <v>5346.6088899999995</v>
      </c>
      <c r="D59" s="573">
        <v>-0.19511835260182608</v>
      </c>
      <c r="E59" s="572">
        <v>-1296.1179099999999</v>
      </c>
    </row>
    <row r="60" spans="1:5" ht="18" customHeight="1">
      <c r="A60" s="575" t="s">
        <v>1108</v>
      </c>
      <c r="B60" s="572">
        <v>1294333.3125199999</v>
      </c>
      <c r="C60" s="572">
        <v>922951.12150999997</v>
      </c>
      <c r="D60" s="573">
        <v>-0.28692933065821979</v>
      </c>
      <c r="E60" s="572">
        <v>-371382.19100999995</v>
      </c>
    </row>
    <row r="61" spans="1:5" ht="12.75" customHeight="1">
      <c r="A61" s="575" t="s">
        <v>1109</v>
      </c>
      <c r="B61" s="572">
        <v>0</v>
      </c>
      <c r="C61" s="572">
        <v>0</v>
      </c>
      <c r="D61" s="573"/>
      <c r="E61" s="572">
        <v>0</v>
      </c>
    </row>
    <row r="62" spans="1:5" ht="12.75" customHeight="1">
      <c r="A62" s="575" t="s">
        <v>1110</v>
      </c>
      <c r="B62" s="572">
        <v>3673.0247400000003</v>
      </c>
      <c r="C62" s="572">
        <v>11215</v>
      </c>
      <c r="D62" s="573">
        <v>2.0533418078746726</v>
      </c>
      <c r="E62" s="572">
        <v>7541.9752599999993</v>
      </c>
    </row>
    <row r="63" spans="1:5" ht="12.75" customHeight="1">
      <c r="A63" s="574" t="s">
        <v>1111</v>
      </c>
      <c r="B63" s="572">
        <v>6579.6773700000003</v>
      </c>
      <c r="C63" s="572">
        <v>8760.3909299999996</v>
      </c>
      <c r="D63" s="573">
        <v>0.33143168538064649</v>
      </c>
      <c r="E63" s="572">
        <v>2180.7135599999992</v>
      </c>
    </row>
    <row r="64" spans="1:5" ht="12.75" customHeight="1">
      <c r="A64" s="580" t="s">
        <v>1112</v>
      </c>
      <c r="B64" s="572">
        <v>10068304.53242</v>
      </c>
      <c r="C64" s="572">
        <v>8790508.3410899993</v>
      </c>
      <c r="D64" s="573">
        <v>-0.12691274754507964</v>
      </c>
      <c r="E64" s="572">
        <v>-1277796.1913300008</v>
      </c>
    </row>
    <row r="65" spans="1:5" ht="18.75" customHeight="1">
      <c r="A65" s="575" t="s">
        <v>1113</v>
      </c>
      <c r="B65" s="572">
        <v>9074951.6247000005</v>
      </c>
      <c r="C65" s="572">
        <v>7800428.8175499998</v>
      </c>
      <c r="D65" s="573">
        <v>-0.14044403318702359</v>
      </c>
      <c r="E65" s="572">
        <v>-1274522.8071500007</v>
      </c>
    </row>
    <row r="66" spans="1:5" ht="17.25" customHeight="1">
      <c r="A66" s="575" t="s">
        <v>1114</v>
      </c>
      <c r="B66" s="572">
        <v>255515.44153000001</v>
      </c>
      <c r="C66" s="572">
        <v>326520.88280999998</v>
      </c>
      <c r="D66" s="573">
        <v>0.27789099889551383</v>
      </c>
      <c r="E66" s="572">
        <v>71005.44127999997</v>
      </c>
    </row>
    <row r="67" spans="1:5" ht="12.75" customHeight="1">
      <c r="A67" s="575" t="s">
        <v>1115</v>
      </c>
      <c r="B67" s="572">
        <v>0</v>
      </c>
      <c r="C67" s="572">
        <v>0</v>
      </c>
      <c r="D67" s="573"/>
      <c r="E67" s="572">
        <v>0</v>
      </c>
    </row>
    <row r="68" spans="1:5" ht="15.75" customHeight="1">
      <c r="A68" s="575" t="s">
        <v>1116</v>
      </c>
      <c r="B68" s="572">
        <v>37211.982109999997</v>
      </c>
      <c r="C68" s="572">
        <v>50497.289840000005</v>
      </c>
      <c r="D68" s="573">
        <v>0.35701693316760563</v>
      </c>
      <c r="E68" s="572">
        <v>13285.307730000008</v>
      </c>
    </row>
    <row r="69" spans="1:5" ht="17.25" customHeight="1">
      <c r="A69" s="575" t="s">
        <v>1117</v>
      </c>
      <c r="B69" s="572">
        <v>321804.94235000003</v>
      </c>
      <c r="C69" s="572">
        <v>397019.10827999999</v>
      </c>
      <c r="D69" s="573">
        <v>0.23372595020059039</v>
      </c>
      <c r="E69" s="572">
        <v>75214.165929999959</v>
      </c>
    </row>
    <row r="70" spans="1:5" ht="12.75" customHeight="1">
      <c r="A70" s="575" t="s">
        <v>1118</v>
      </c>
      <c r="B70" s="572">
        <v>378820.54173</v>
      </c>
      <c r="C70" s="572">
        <v>216042.24261000002</v>
      </c>
      <c r="D70" s="573">
        <v>-0.42969765677601068</v>
      </c>
      <c r="E70" s="572">
        <v>-162778.29911999998</v>
      </c>
    </row>
    <row r="71" spans="1:5" ht="19.5" customHeight="1">
      <c r="A71" s="580" t="s">
        <v>1119</v>
      </c>
      <c r="B71" s="572">
        <v>489149.73593000002</v>
      </c>
      <c r="C71" s="572">
        <v>431301.11800000002</v>
      </c>
      <c r="D71" s="573">
        <v>-0.11826361884876591</v>
      </c>
      <c r="E71" s="572">
        <v>-57848.617930000008</v>
      </c>
    </row>
    <row r="72" spans="1:5" ht="12.75" customHeight="1">
      <c r="A72" s="582" t="s">
        <v>1120</v>
      </c>
      <c r="B72" s="578">
        <v>28021312.02056</v>
      </c>
      <c r="C72" s="578">
        <v>25885715.684169997</v>
      </c>
      <c r="D72" s="579">
        <v>-7.6213288472112173E-2</v>
      </c>
      <c r="E72" s="578">
        <v>-2135596.3363900036</v>
      </c>
    </row>
    <row r="73" spans="1:5" ht="12.75" customHeight="1">
      <c r="A73" s="574" t="s">
        <v>1121</v>
      </c>
      <c r="B73" s="572">
        <v>2049043.2468399999</v>
      </c>
      <c r="C73" s="572">
        <v>2978939.0586999999</v>
      </c>
      <c r="D73" s="573">
        <v>0.45381951469012161</v>
      </c>
      <c r="E73" s="572">
        <v>929895.81186000002</v>
      </c>
    </row>
    <row r="74" spans="1:5" ht="12.75" customHeight="1">
      <c r="A74" s="580" t="s">
        <v>1096</v>
      </c>
      <c r="B74" s="572">
        <v>0</v>
      </c>
      <c r="C74" s="572">
        <v>0</v>
      </c>
      <c r="D74" s="573"/>
      <c r="E74" s="572">
        <v>0</v>
      </c>
    </row>
    <row r="75" spans="1:5" ht="18" customHeight="1">
      <c r="A75" s="575" t="s">
        <v>1122</v>
      </c>
      <c r="B75" s="572">
        <v>0</v>
      </c>
      <c r="C75" s="572">
        <v>0</v>
      </c>
      <c r="D75" s="573"/>
      <c r="E75" s="572">
        <v>0</v>
      </c>
    </row>
    <row r="76" spans="1:5" ht="12.75" customHeight="1">
      <c r="A76" s="574" t="s">
        <v>1123</v>
      </c>
      <c r="B76" s="572">
        <v>0</v>
      </c>
      <c r="C76" s="572">
        <v>0</v>
      </c>
      <c r="D76" s="573"/>
      <c r="E76" s="572">
        <v>0</v>
      </c>
    </row>
    <row r="77" spans="1:5" ht="12.75" customHeight="1">
      <c r="A77" s="137"/>
    </row>
    <row r="78" spans="1:5" ht="21.75" customHeight="1">
      <c r="A78" s="817" t="s">
        <v>1235</v>
      </c>
      <c r="B78" s="818"/>
      <c r="C78" s="818"/>
      <c r="D78" s="818"/>
      <c r="E78" s="818"/>
    </row>
    <row r="79" spans="1:5" ht="12.75" customHeight="1"/>
    <row r="80" spans="1:5" ht="12.75" customHeight="1">
      <c r="A80" s="137" t="s">
        <v>870</v>
      </c>
    </row>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spans="1:1" ht="12.75" customHeight="1"/>
    <row r="98" spans="1:1" ht="12.75" customHeight="1"/>
    <row r="99" spans="1:1" ht="12.75" customHeight="1"/>
    <row r="100" spans="1:1" ht="12.75" customHeight="1"/>
    <row r="101" spans="1:1" ht="12.75" customHeight="1"/>
    <row r="102" spans="1:1" ht="12.75" customHeight="1"/>
    <row r="103" spans="1:1" ht="12.75" customHeight="1"/>
    <row r="104" spans="1:1" ht="12.75" customHeight="1"/>
    <row r="105" spans="1:1" ht="12.75" customHeight="1"/>
    <row r="106" spans="1:1" ht="12.75" customHeight="1"/>
    <row r="107" spans="1:1" ht="12.75" customHeight="1"/>
    <row r="108" spans="1:1" ht="12.75" customHeight="1"/>
    <row r="109" spans="1:1" ht="12.75" customHeight="1"/>
    <row r="110" spans="1:1" ht="12.75" customHeight="1"/>
    <row r="111" spans="1:1" ht="12.75" customHeight="1"/>
    <row r="112" spans="1:1" ht="12.75" customHeight="1">
      <c r="A112" s="632" t="s">
        <v>1189</v>
      </c>
    </row>
    <row r="113" spans="5:5" ht="12.75" customHeight="1"/>
    <row r="114" spans="5:5" ht="12.75" customHeight="1">
      <c r="E114" s="333" t="s">
        <v>1125</v>
      </c>
    </row>
    <row r="115" spans="5:5" ht="12.75" customHeight="1"/>
    <row r="116" spans="5:5" ht="12.75" customHeight="1"/>
    <row r="117" spans="5:5" ht="12.75" customHeight="1"/>
    <row r="118" spans="5:5" ht="12.75" customHeight="1"/>
    <row r="119" spans="5:5" ht="12.75" customHeight="1"/>
    <row r="120" spans="5:5" ht="12.75" customHeight="1"/>
    <row r="121" spans="5:5" ht="12.75" customHeight="1"/>
    <row r="122" spans="5:5" ht="12.75" customHeight="1"/>
    <row r="123" spans="5:5" ht="12.75" customHeight="1"/>
    <row r="124" spans="5:5" ht="12.75" customHeight="1"/>
    <row r="125" spans="5:5" ht="12.75" customHeight="1"/>
    <row r="126" spans="5:5" ht="12.75" customHeight="1"/>
    <row r="127" spans="5:5" ht="12.75" customHeight="1"/>
    <row r="128" spans="5: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sheetData>
  <mergeCells count="4">
    <mergeCell ref="A5:A6"/>
    <mergeCell ref="D5:D6"/>
    <mergeCell ref="E5:E6"/>
    <mergeCell ref="A78:E78"/>
  </mergeCells>
  <hyperlinks>
    <hyperlink ref="A112" location="'2 Sadržaj'!A1" display="Sadržaj / Contents"/>
  </hyperlinks>
  <pageMargins left="0.7" right="0.7" top="0.75" bottom="0.75" header="0.3" footer="0.3"/>
  <pageSetup paperSize="9" scale="9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304"/>
  <sheetViews>
    <sheetView showGridLines="0" zoomScaleNormal="100" workbookViewId="0"/>
  </sheetViews>
  <sheetFormatPr defaultRowHeight="1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8" ht="12.75" customHeight="1">
      <c r="A1" s="522" t="s">
        <v>1126</v>
      </c>
    </row>
    <row r="2" spans="1:8" ht="12.75" customHeight="1">
      <c r="A2" s="521" t="s">
        <v>192</v>
      </c>
    </row>
    <row r="3" spans="1:8" ht="12.75" customHeight="1"/>
    <row r="4" spans="1:8" ht="84.75" customHeight="1">
      <c r="A4" s="583" t="s">
        <v>1127</v>
      </c>
      <c r="B4" s="827" t="s">
        <v>1128</v>
      </c>
      <c r="C4" s="827"/>
      <c r="D4" s="584" t="s">
        <v>1129</v>
      </c>
      <c r="E4" s="820" t="s">
        <v>1130</v>
      </c>
      <c r="F4" s="821"/>
      <c r="G4" s="584" t="s">
        <v>1129</v>
      </c>
    </row>
    <row r="5" spans="1:8" ht="15" customHeight="1" thickBot="1">
      <c r="A5" s="585"/>
      <c r="B5" s="556" t="s">
        <v>1236</v>
      </c>
      <c r="C5" s="556" t="s">
        <v>1237</v>
      </c>
      <c r="D5" s="586"/>
      <c r="E5" s="556" t="s">
        <v>1236</v>
      </c>
      <c r="F5" s="556" t="s">
        <v>1237</v>
      </c>
      <c r="G5" s="586"/>
    </row>
    <row r="6" spans="1:8" ht="12.75" customHeight="1">
      <c r="A6" s="587" t="s">
        <v>1131</v>
      </c>
      <c r="B6" s="588"/>
      <c r="C6" s="588"/>
      <c r="D6" s="589"/>
      <c r="E6" s="588"/>
      <c r="F6" s="588"/>
      <c r="G6" s="589"/>
    </row>
    <row r="7" spans="1:8" ht="12.75" customHeight="1">
      <c r="A7" s="574" t="s">
        <v>1061</v>
      </c>
      <c r="B7" s="590">
        <v>79</v>
      </c>
      <c r="C7" s="590">
        <v>83</v>
      </c>
      <c r="D7" s="591">
        <v>5.0632911392405111E-2</v>
      </c>
      <c r="E7" s="590">
        <v>994035.32099000004</v>
      </c>
      <c r="F7" s="592">
        <v>1149186.8503800002</v>
      </c>
      <c r="G7" s="591">
        <v>0.1560825114699933</v>
      </c>
    </row>
    <row r="8" spans="1:8" ht="12.75" customHeight="1">
      <c r="A8" s="574" t="s">
        <v>1062</v>
      </c>
      <c r="B8" s="590">
        <v>61426</v>
      </c>
      <c r="C8" s="590">
        <v>55915</v>
      </c>
      <c r="D8" s="591">
        <v>-8.9717709113404709E-2</v>
      </c>
      <c r="E8" s="590">
        <v>3914174.0404400001</v>
      </c>
      <c r="F8" s="592">
        <v>3405533.8410700001</v>
      </c>
      <c r="G8" s="591">
        <v>-0.12994828388183344</v>
      </c>
      <c r="H8" s="685"/>
    </row>
    <row r="9" spans="1:8" ht="19.5">
      <c r="A9" s="575" t="s">
        <v>1063</v>
      </c>
      <c r="B9" s="590">
        <v>8561</v>
      </c>
      <c r="C9" s="590">
        <v>7079</v>
      </c>
      <c r="D9" s="591">
        <v>-0.17311061791846749</v>
      </c>
      <c r="E9" s="590">
        <v>1103258.19609</v>
      </c>
      <c r="F9" s="592">
        <v>594096.92167999991</v>
      </c>
      <c r="G9" s="591">
        <v>-0.46150690401801875</v>
      </c>
    </row>
    <row r="10" spans="1:8" ht="12.75" customHeight="1">
      <c r="A10" s="574" t="s">
        <v>1064</v>
      </c>
      <c r="B10" s="590">
        <v>1016</v>
      </c>
      <c r="C10" s="590">
        <v>845</v>
      </c>
      <c r="D10" s="591">
        <v>-0.16830708661417326</v>
      </c>
      <c r="E10" s="590">
        <v>829206.10390999995</v>
      </c>
      <c r="F10" s="592">
        <v>431572.95660999999</v>
      </c>
      <c r="G10" s="591">
        <v>-0.47953475670887979</v>
      </c>
    </row>
    <row r="11" spans="1:8" ht="12.75" customHeight="1">
      <c r="A11" s="576" t="s">
        <v>1065</v>
      </c>
      <c r="B11" s="590">
        <v>1</v>
      </c>
      <c r="C11" s="590">
        <v>1</v>
      </c>
      <c r="D11" s="591">
        <v>0</v>
      </c>
      <c r="E11" s="590">
        <v>3342.2989600000001</v>
      </c>
      <c r="F11" s="592">
        <v>682.44537000000003</v>
      </c>
      <c r="G11" s="591">
        <v>-0.79581558138054775</v>
      </c>
    </row>
    <row r="12" spans="1:8" ht="29.25">
      <c r="A12" s="575" t="s">
        <v>1066</v>
      </c>
      <c r="B12" s="590">
        <v>2934</v>
      </c>
      <c r="C12" s="590">
        <v>2659</v>
      </c>
      <c r="D12" s="591">
        <v>-9.3728698023176515E-2</v>
      </c>
      <c r="E12" s="590">
        <v>640912.14380999992</v>
      </c>
      <c r="F12" s="592">
        <v>492475.09382999997</v>
      </c>
      <c r="G12" s="591">
        <v>-0.23160280455538462</v>
      </c>
    </row>
    <row r="13" spans="1:8" ht="12.75" customHeight="1">
      <c r="A13" s="574" t="s">
        <v>1067</v>
      </c>
      <c r="B13" s="590">
        <v>328</v>
      </c>
      <c r="C13" s="590">
        <v>223</v>
      </c>
      <c r="D13" s="591">
        <v>-0.32012195121951215</v>
      </c>
      <c r="E13" s="590">
        <v>57055.445020000006</v>
      </c>
      <c r="F13" s="592">
        <v>5656.6980999999996</v>
      </c>
      <c r="G13" s="591">
        <v>-0.90085612165469708</v>
      </c>
    </row>
    <row r="14" spans="1:8" ht="21.75">
      <c r="A14" s="593" t="s">
        <v>1132</v>
      </c>
      <c r="B14" s="594">
        <v>74345</v>
      </c>
      <c r="C14" s="594">
        <v>66805</v>
      </c>
      <c r="D14" s="595">
        <v>-0.10141905978882237</v>
      </c>
      <c r="E14" s="594">
        <v>7541983.5492200004</v>
      </c>
      <c r="F14" s="594">
        <v>6079204.8070400003</v>
      </c>
      <c r="G14" s="595">
        <v>-0.19395146285240605</v>
      </c>
    </row>
    <row r="15" spans="1:8" ht="15" customHeight="1">
      <c r="A15" s="516" t="s">
        <v>1133</v>
      </c>
      <c r="B15" s="596"/>
      <c r="C15" s="596"/>
      <c r="D15" s="597"/>
      <c r="E15" s="596"/>
      <c r="F15" s="596"/>
      <c r="G15" s="598"/>
    </row>
    <row r="16" spans="1:8" ht="12.75" customHeight="1">
      <c r="A16" s="574" t="s">
        <v>1061</v>
      </c>
      <c r="B16" s="590">
        <v>1082</v>
      </c>
      <c r="C16" s="590">
        <v>1100</v>
      </c>
      <c r="D16" s="591">
        <v>1.6635859519408491E-2</v>
      </c>
      <c r="E16" s="590">
        <v>4371272.4079300007</v>
      </c>
      <c r="F16" s="592">
        <v>4451366.6593300002</v>
      </c>
      <c r="G16" s="591">
        <v>1.8322868932784786E-2</v>
      </c>
    </row>
    <row r="17" spans="1:7" ht="12.75" customHeight="1">
      <c r="A17" s="574" t="s">
        <v>1062</v>
      </c>
      <c r="B17" s="590">
        <v>41137</v>
      </c>
      <c r="C17" s="590">
        <v>40152</v>
      </c>
      <c r="D17" s="591">
        <v>-2.3944380970902124E-2</v>
      </c>
      <c r="E17" s="590">
        <v>2615867.3618800002</v>
      </c>
      <c r="F17" s="592">
        <v>2341572.8657900002</v>
      </c>
      <c r="G17" s="591">
        <v>-0.10485795269560882</v>
      </c>
    </row>
    <row r="18" spans="1:7" ht="19.5">
      <c r="A18" s="575" t="s">
        <v>1063</v>
      </c>
      <c r="B18" s="590">
        <v>17826</v>
      </c>
      <c r="C18" s="590">
        <v>15458</v>
      </c>
      <c r="D18" s="591">
        <v>-0.1328396723886458</v>
      </c>
      <c r="E18" s="590">
        <v>2759631.6221399996</v>
      </c>
      <c r="F18" s="592">
        <v>2606841.7378099998</v>
      </c>
      <c r="G18" s="591">
        <v>-5.5366043461814063E-2</v>
      </c>
    </row>
    <row r="19" spans="1:7" ht="12.75" customHeight="1">
      <c r="A19" s="574" t="s">
        <v>1064</v>
      </c>
      <c r="B19" s="590">
        <v>835</v>
      </c>
      <c r="C19" s="590">
        <v>787</v>
      </c>
      <c r="D19" s="591">
        <v>-5.7485029940119725E-2</v>
      </c>
      <c r="E19" s="590">
        <v>480783.49692000001</v>
      </c>
      <c r="F19" s="592">
        <v>348151.35622000002</v>
      </c>
      <c r="G19" s="591">
        <v>-0.27586666670064453</v>
      </c>
    </row>
    <row r="20" spans="1:7" ht="12.75" customHeight="1">
      <c r="A20" s="576" t="s">
        <v>1065</v>
      </c>
      <c r="B20" s="590">
        <v>1</v>
      </c>
      <c r="C20" s="590">
        <v>2</v>
      </c>
      <c r="D20" s="591">
        <v>1</v>
      </c>
      <c r="E20" s="590">
        <v>27385.702430000001</v>
      </c>
      <c r="F20" s="592">
        <v>36636.737880000001</v>
      </c>
      <c r="G20" s="591">
        <v>0.33780530091007788</v>
      </c>
    </row>
    <row r="21" spans="1:7" ht="29.25">
      <c r="A21" s="575" t="s">
        <v>1066</v>
      </c>
      <c r="B21" s="590">
        <v>10439</v>
      </c>
      <c r="C21" s="590">
        <v>9388</v>
      </c>
      <c r="D21" s="591">
        <v>-0.10068014177603224</v>
      </c>
      <c r="E21" s="590">
        <v>3221203.7645300003</v>
      </c>
      <c r="F21" s="592">
        <v>2822071.5929999999</v>
      </c>
      <c r="G21" s="591">
        <v>-0.12390776886734356</v>
      </c>
    </row>
    <row r="22" spans="1:7" ht="12.75" customHeight="1">
      <c r="A22" s="574" t="s">
        <v>1067</v>
      </c>
      <c r="B22" s="590">
        <v>1365</v>
      </c>
      <c r="C22" s="590">
        <v>924</v>
      </c>
      <c r="D22" s="591">
        <v>-0.32307692307692304</v>
      </c>
      <c r="E22" s="590">
        <v>262022.78858000002</v>
      </c>
      <c r="F22" s="592">
        <v>192071.24885</v>
      </c>
      <c r="G22" s="591">
        <v>-0.26696738901640471</v>
      </c>
    </row>
    <row r="23" spans="1:7" ht="21.75">
      <c r="A23" s="593" t="s">
        <v>1132</v>
      </c>
      <c r="B23" s="594">
        <v>72685</v>
      </c>
      <c r="C23" s="594">
        <v>67811</v>
      </c>
      <c r="D23" s="595">
        <v>-6.7056476577010415E-2</v>
      </c>
      <c r="E23" s="594">
        <v>13738167.144409999</v>
      </c>
      <c r="F23" s="594">
        <v>12798712.198889999</v>
      </c>
      <c r="G23" s="595">
        <v>-6.8382844352149363E-2</v>
      </c>
    </row>
    <row r="24" spans="1:7" ht="15" customHeight="1">
      <c r="A24" s="516" t="s">
        <v>1134</v>
      </c>
      <c r="B24" s="596"/>
      <c r="C24" s="596"/>
      <c r="D24" s="597"/>
      <c r="E24" s="596"/>
      <c r="F24" s="596"/>
      <c r="G24" s="599"/>
    </row>
    <row r="25" spans="1:7" ht="12.75" customHeight="1">
      <c r="A25" s="574" t="s">
        <v>1061</v>
      </c>
      <c r="B25" s="590">
        <v>486</v>
      </c>
      <c r="C25" s="590">
        <v>424</v>
      </c>
      <c r="D25" s="591">
        <v>-0.12757201646090532</v>
      </c>
      <c r="E25" s="590">
        <v>831043.85184000002</v>
      </c>
      <c r="F25" s="592">
        <v>633665.58159000007</v>
      </c>
      <c r="G25" s="591">
        <v>-0.23750644423033529</v>
      </c>
    </row>
    <row r="26" spans="1:7" ht="12.75" customHeight="1">
      <c r="A26" s="574" t="s">
        <v>1062</v>
      </c>
      <c r="B26" s="590">
        <v>4288</v>
      </c>
      <c r="C26" s="590">
        <v>2234</v>
      </c>
      <c r="D26" s="591">
        <v>-0.47901119402985071</v>
      </c>
      <c r="E26" s="590">
        <v>94822.981889999995</v>
      </c>
      <c r="F26" s="592">
        <v>36760.104759999995</v>
      </c>
      <c r="G26" s="591">
        <v>-0.61232916295920981</v>
      </c>
    </row>
    <row r="27" spans="1:7" ht="19.5">
      <c r="A27" s="575" t="s">
        <v>1063</v>
      </c>
      <c r="B27" s="590">
        <v>1487</v>
      </c>
      <c r="C27" s="590">
        <v>826</v>
      </c>
      <c r="D27" s="591">
        <v>-0.44451916610625419</v>
      </c>
      <c r="E27" s="590">
        <v>22866.083620000001</v>
      </c>
      <c r="F27" s="592">
        <v>5680.8860500000001</v>
      </c>
      <c r="G27" s="591">
        <v>-0.75155841531904621</v>
      </c>
    </row>
    <row r="28" spans="1:7" ht="12.75" customHeight="1">
      <c r="A28" s="574" t="s">
        <v>1064</v>
      </c>
      <c r="B28" s="590">
        <v>196</v>
      </c>
      <c r="C28" s="590">
        <v>111</v>
      </c>
      <c r="D28" s="591">
        <v>-0.43367346938775508</v>
      </c>
      <c r="E28" s="590">
        <v>38478.27534</v>
      </c>
      <c r="F28" s="592">
        <v>28877.46704</v>
      </c>
      <c r="G28" s="591">
        <v>-0.24951243825680258</v>
      </c>
    </row>
    <row r="29" spans="1:7" ht="12.75" customHeight="1">
      <c r="A29" s="576" t="s">
        <v>1065</v>
      </c>
      <c r="B29" s="590">
        <v>3</v>
      </c>
      <c r="C29" s="590">
        <v>3</v>
      </c>
      <c r="D29" s="591">
        <v>0</v>
      </c>
      <c r="E29" s="590">
        <v>0</v>
      </c>
      <c r="F29" s="592">
        <v>0</v>
      </c>
      <c r="G29" s="591" t="s">
        <v>1238</v>
      </c>
    </row>
    <row r="30" spans="1:7" ht="29.25">
      <c r="A30" s="575" t="s">
        <v>1066</v>
      </c>
      <c r="B30" s="590">
        <v>1100</v>
      </c>
      <c r="C30" s="590">
        <v>686</v>
      </c>
      <c r="D30" s="591">
        <v>-0.37636363636363634</v>
      </c>
      <c r="E30" s="590">
        <v>95537.307639999999</v>
      </c>
      <c r="F30" s="592">
        <v>63737.666819999999</v>
      </c>
      <c r="G30" s="591">
        <v>-0.33285050212872003</v>
      </c>
    </row>
    <row r="31" spans="1:7" ht="12.75" customHeight="1">
      <c r="A31" s="574" t="s">
        <v>1067</v>
      </c>
      <c r="B31" s="590">
        <v>24</v>
      </c>
      <c r="C31" s="590">
        <v>17</v>
      </c>
      <c r="D31" s="591">
        <v>-0.29166666666666663</v>
      </c>
      <c r="E31" s="590">
        <v>81925.50976999999</v>
      </c>
      <c r="F31" s="592">
        <v>51950.076079999999</v>
      </c>
      <c r="G31" s="591">
        <v>-0.36588644701941897</v>
      </c>
    </row>
    <row r="32" spans="1:7" ht="21.75">
      <c r="A32" s="593" t="s">
        <v>1132</v>
      </c>
      <c r="B32" s="594">
        <v>7584</v>
      </c>
      <c r="C32" s="594">
        <v>4301</v>
      </c>
      <c r="D32" s="595">
        <v>-0.43288502109704641</v>
      </c>
      <c r="E32" s="594">
        <v>1164674.0100999998</v>
      </c>
      <c r="F32" s="594">
        <v>820671.78234000003</v>
      </c>
      <c r="G32" s="595">
        <v>-0.2953635307191782</v>
      </c>
    </row>
    <row r="33" spans="1:8" ht="12.75" customHeight="1"/>
    <row r="34" spans="1:8" ht="32.25" customHeight="1">
      <c r="A34" s="826" t="s">
        <v>1135</v>
      </c>
      <c r="B34" s="826"/>
      <c r="C34" s="826"/>
      <c r="D34" s="826"/>
      <c r="E34" s="826"/>
      <c r="F34" s="719"/>
      <c r="G34" s="719"/>
    </row>
    <row r="35" spans="1:8" ht="70.5" customHeight="1">
      <c r="A35" s="826" t="s">
        <v>1136</v>
      </c>
      <c r="B35" s="828"/>
      <c r="C35" s="828"/>
      <c r="D35" s="828"/>
      <c r="E35" s="828"/>
      <c r="F35" s="828"/>
      <c r="G35" s="828"/>
    </row>
    <row r="36" spans="1:8" ht="22.5" customHeight="1">
      <c r="A36" s="817" t="s">
        <v>1229</v>
      </c>
      <c r="B36" s="818"/>
      <c r="C36" s="818"/>
      <c r="D36" s="818"/>
      <c r="E36" s="818"/>
      <c r="F36" s="818"/>
      <c r="G36" s="818"/>
    </row>
    <row r="37" spans="1:8" ht="12.75" customHeight="1"/>
    <row r="38" spans="1:8" ht="12.75" customHeight="1"/>
    <row r="39" spans="1:8" ht="12.75" customHeight="1">
      <c r="A39" s="522" t="s">
        <v>193</v>
      </c>
    </row>
    <row r="40" spans="1:8" ht="12.75" customHeight="1">
      <c r="A40" s="521" t="s">
        <v>194</v>
      </c>
    </row>
    <row r="41" spans="1:8" ht="12.75" customHeight="1"/>
    <row r="42" spans="1:8" ht="85.5" customHeight="1">
      <c r="A42" s="583" t="s">
        <v>1137</v>
      </c>
      <c r="B42" s="827" t="s">
        <v>1138</v>
      </c>
      <c r="C42" s="827"/>
      <c r="D42" s="584" t="s">
        <v>1129</v>
      </c>
      <c r="E42" s="820" t="s">
        <v>1139</v>
      </c>
      <c r="F42" s="821"/>
      <c r="G42" s="584" t="s">
        <v>1129</v>
      </c>
    </row>
    <row r="43" spans="1:8" ht="27" customHeight="1" thickBot="1">
      <c r="A43" s="585"/>
      <c r="B43" s="556" t="s">
        <v>1239</v>
      </c>
      <c r="C43" s="556" t="s">
        <v>1240</v>
      </c>
      <c r="D43" s="586"/>
      <c r="E43" s="556" t="s">
        <v>1239</v>
      </c>
      <c r="F43" s="556" t="s">
        <v>1240</v>
      </c>
      <c r="G43" s="586"/>
    </row>
    <row r="44" spans="1:8" ht="15" customHeight="1">
      <c r="A44" s="587" t="s">
        <v>1131</v>
      </c>
      <c r="B44" s="588"/>
      <c r="C44" s="588"/>
      <c r="D44" s="589"/>
      <c r="E44" s="588"/>
      <c r="F44" s="588"/>
      <c r="G44" s="589"/>
    </row>
    <row r="45" spans="1:8" ht="12.75" customHeight="1">
      <c r="A45" s="574" t="s">
        <v>1061</v>
      </c>
      <c r="B45" s="590">
        <v>10</v>
      </c>
      <c r="C45" s="590">
        <v>18</v>
      </c>
      <c r="D45" s="591">
        <v>0.8</v>
      </c>
      <c r="E45" s="590">
        <v>389994.74971</v>
      </c>
      <c r="F45" s="592">
        <v>181127.39908999999</v>
      </c>
      <c r="G45" s="591">
        <v>-0.53556451920266546</v>
      </c>
    </row>
    <row r="46" spans="1:8" ht="12.75" customHeight="1">
      <c r="A46" s="574" t="s">
        <v>1062</v>
      </c>
      <c r="B46" s="590">
        <v>11209</v>
      </c>
      <c r="C46" s="590">
        <v>14006</v>
      </c>
      <c r="D46" s="591">
        <v>0.24953162637166559</v>
      </c>
      <c r="E46" s="590">
        <v>1419935.5536</v>
      </c>
      <c r="F46" s="592">
        <v>1671428.90283</v>
      </c>
      <c r="G46" s="591">
        <v>0.17711603078913152</v>
      </c>
      <c r="H46" s="685"/>
    </row>
    <row r="47" spans="1:8" ht="19.5">
      <c r="A47" s="575" t="s">
        <v>1063</v>
      </c>
      <c r="B47" s="590">
        <v>1227</v>
      </c>
      <c r="C47" s="590">
        <v>1067</v>
      </c>
      <c r="D47" s="591">
        <v>-0.13039934800326003</v>
      </c>
      <c r="E47" s="590">
        <v>200238.34067999999</v>
      </c>
      <c r="F47" s="592">
        <v>187171.08465</v>
      </c>
      <c r="G47" s="591">
        <v>-6.5258511360133165E-2</v>
      </c>
    </row>
    <row r="48" spans="1:8" ht="12.75" customHeight="1">
      <c r="A48" s="574" t="s">
        <v>1064</v>
      </c>
      <c r="B48" s="590">
        <v>101</v>
      </c>
      <c r="C48" s="590">
        <v>104</v>
      </c>
      <c r="D48" s="591">
        <v>2.9702970297029729E-2</v>
      </c>
      <c r="E48" s="590">
        <v>203469.58398</v>
      </c>
      <c r="F48" s="592">
        <v>111589.88881999999</v>
      </c>
      <c r="G48" s="591">
        <v>-0.45156476640278231</v>
      </c>
    </row>
    <row r="49" spans="1:7" ht="12.75" customHeight="1">
      <c r="A49" s="576" t="s">
        <v>1065</v>
      </c>
      <c r="B49" s="590">
        <v>0</v>
      </c>
      <c r="C49" s="590">
        <v>0</v>
      </c>
      <c r="D49" s="591" t="s">
        <v>1238</v>
      </c>
      <c r="E49" s="590">
        <v>0</v>
      </c>
      <c r="F49" s="592">
        <v>0</v>
      </c>
      <c r="G49" s="591" t="s">
        <v>1238</v>
      </c>
    </row>
    <row r="50" spans="1:7" ht="29.25">
      <c r="A50" s="575" t="s">
        <v>1066</v>
      </c>
      <c r="B50" s="590">
        <v>274</v>
      </c>
      <c r="C50" s="590">
        <v>434</v>
      </c>
      <c r="D50" s="591">
        <v>0.58394160583941601</v>
      </c>
      <c r="E50" s="590">
        <v>128468.75726</v>
      </c>
      <c r="F50" s="592">
        <v>141655.14511000001</v>
      </c>
      <c r="G50" s="591">
        <v>0.10264276024179875</v>
      </c>
    </row>
    <row r="51" spans="1:7" ht="12.75" customHeight="1">
      <c r="A51" s="574" t="s">
        <v>1067</v>
      </c>
      <c r="B51" s="590">
        <v>16</v>
      </c>
      <c r="C51" s="590">
        <v>89</v>
      </c>
      <c r="D51" s="591">
        <v>4.5625</v>
      </c>
      <c r="E51" s="590">
        <v>852.03023999999994</v>
      </c>
      <c r="F51" s="592">
        <v>1298.0722700000001</v>
      </c>
      <c r="G51" s="591">
        <v>0.52350492865135889</v>
      </c>
    </row>
    <row r="52" spans="1:7" ht="21.75">
      <c r="A52" s="593" t="s">
        <v>1132</v>
      </c>
      <c r="B52" s="594">
        <v>12837</v>
      </c>
      <c r="C52" s="594">
        <v>15718</v>
      </c>
      <c r="D52" s="595">
        <v>0.22442938381241717</v>
      </c>
      <c r="E52" s="594">
        <v>2342959.0154800001</v>
      </c>
      <c r="F52" s="594">
        <v>2294270.4927699999</v>
      </c>
      <c r="G52" s="595">
        <v>-2.0780782928046859E-2</v>
      </c>
    </row>
    <row r="53" spans="1:7" ht="15" customHeight="1">
      <c r="A53" s="516" t="s">
        <v>1133</v>
      </c>
      <c r="B53" s="596"/>
      <c r="C53" s="596"/>
      <c r="D53" s="597"/>
      <c r="E53" s="596"/>
      <c r="F53" s="596"/>
      <c r="G53" s="598"/>
    </row>
    <row r="54" spans="1:7" ht="12.75" customHeight="1">
      <c r="A54" s="574" t="s">
        <v>1061</v>
      </c>
      <c r="B54" s="590">
        <v>163</v>
      </c>
      <c r="C54" s="590">
        <v>116</v>
      </c>
      <c r="D54" s="591">
        <v>-0.28834355828220859</v>
      </c>
      <c r="E54" s="590">
        <v>649330.12371000007</v>
      </c>
      <c r="F54" s="592">
        <v>650115.7827000001</v>
      </c>
      <c r="G54" s="591">
        <v>1.2099530905960165E-3</v>
      </c>
    </row>
    <row r="55" spans="1:7">
      <c r="A55" s="574" t="s">
        <v>1062</v>
      </c>
      <c r="B55" s="590">
        <v>9793</v>
      </c>
      <c r="C55" s="590">
        <v>9894</v>
      </c>
      <c r="D55" s="591">
        <v>1.0313489226998929E-2</v>
      </c>
      <c r="E55" s="590">
        <v>1070203.13328</v>
      </c>
      <c r="F55" s="592">
        <v>1120822.38059</v>
      </c>
      <c r="G55" s="591">
        <v>4.7298728377724197E-2</v>
      </c>
    </row>
    <row r="56" spans="1:7" ht="19.5">
      <c r="A56" s="575" t="s">
        <v>1063</v>
      </c>
      <c r="B56" s="590">
        <v>3446</v>
      </c>
      <c r="C56" s="590">
        <v>2897</v>
      </c>
      <c r="D56" s="591">
        <v>-0.15931514799767843</v>
      </c>
      <c r="E56" s="590">
        <v>766021.24958000006</v>
      </c>
      <c r="F56" s="592">
        <v>794894.48841999995</v>
      </c>
      <c r="G56" s="591">
        <v>3.7692477664073687E-2</v>
      </c>
    </row>
    <row r="57" spans="1:7" ht="12.75" customHeight="1">
      <c r="A57" s="574" t="s">
        <v>1064</v>
      </c>
      <c r="B57" s="590">
        <v>133</v>
      </c>
      <c r="C57" s="590">
        <v>134</v>
      </c>
      <c r="D57" s="591">
        <v>7.5187969924812581E-3</v>
      </c>
      <c r="E57" s="590">
        <v>123234.97826999999</v>
      </c>
      <c r="F57" s="592">
        <v>78759.41876</v>
      </c>
      <c r="G57" s="591">
        <v>-0.36090045321837827</v>
      </c>
    </row>
    <row r="58" spans="1:7" ht="12.75" customHeight="1">
      <c r="A58" s="576" t="s">
        <v>1065</v>
      </c>
      <c r="B58" s="590">
        <v>0</v>
      </c>
      <c r="C58" s="590">
        <v>0</v>
      </c>
      <c r="D58" s="591" t="s">
        <v>1238</v>
      </c>
      <c r="E58" s="590">
        <v>0</v>
      </c>
      <c r="F58" s="592">
        <v>0</v>
      </c>
      <c r="G58" s="591" t="s">
        <v>1238</v>
      </c>
    </row>
    <row r="59" spans="1:7" ht="29.25">
      <c r="A59" s="575" t="s">
        <v>1066</v>
      </c>
      <c r="B59" s="590">
        <v>1630</v>
      </c>
      <c r="C59" s="590">
        <v>1502</v>
      </c>
      <c r="D59" s="591">
        <v>-7.8527607361963181E-2</v>
      </c>
      <c r="E59" s="590">
        <v>873509.49748000002</v>
      </c>
      <c r="F59" s="592">
        <v>722938.44644000009</v>
      </c>
      <c r="G59" s="591">
        <v>-0.17237482989524955</v>
      </c>
    </row>
    <row r="60" spans="1:7" ht="12.75" customHeight="1">
      <c r="A60" s="574" t="s">
        <v>1067</v>
      </c>
      <c r="B60" s="590">
        <v>475</v>
      </c>
      <c r="C60" s="590">
        <v>395</v>
      </c>
      <c r="D60" s="591">
        <v>-0.16842105263157892</v>
      </c>
      <c r="E60" s="590">
        <v>115977.7163</v>
      </c>
      <c r="F60" s="592">
        <v>105216.93462999999</v>
      </c>
      <c r="G60" s="591">
        <v>-9.278318295356891E-2</v>
      </c>
    </row>
    <row r="61" spans="1:7" ht="21.75">
      <c r="A61" s="593" t="s">
        <v>1132</v>
      </c>
      <c r="B61" s="594">
        <v>15640</v>
      </c>
      <c r="C61" s="594">
        <v>14938</v>
      </c>
      <c r="D61" s="595">
        <v>-4.488491048593346E-2</v>
      </c>
      <c r="E61" s="594">
        <v>3598276.6986199999</v>
      </c>
      <c r="F61" s="594">
        <v>3472747.4515300002</v>
      </c>
      <c r="G61" s="595">
        <v>-3.4885935019433711E-2</v>
      </c>
    </row>
    <row r="62" spans="1:7" ht="12.75" customHeight="1"/>
    <row r="63" spans="1:7" ht="37.5" customHeight="1">
      <c r="A63" s="826" t="s">
        <v>1140</v>
      </c>
      <c r="B63" s="826"/>
      <c r="C63" s="826"/>
      <c r="D63" s="826"/>
      <c r="E63" s="826"/>
      <c r="F63" s="826"/>
      <c r="G63" s="826"/>
    </row>
    <row r="64" spans="1:7" ht="89.25" customHeight="1">
      <c r="A64" s="826" t="s">
        <v>1048</v>
      </c>
      <c r="B64" s="826"/>
      <c r="C64" s="826"/>
      <c r="D64" s="826"/>
      <c r="E64" s="826"/>
      <c r="F64" s="826"/>
      <c r="G64" s="826"/>
    </row>
    <row r="65" spans="1:7" ht="24.75" customHeight="1">
      <c r="A65" s="817" t="s">
        <v>1229</v>
      </c>
      <c r="B65" s="818"/>
      <c r="C65" s="818"/>
      <c r="D65" s="818"/>
      <c r="E65" s="818"/>
      <c r="F65" s="818"/>
      <c r="G65" s="818"/>
    </row>
    <row r="66" spans="1:7" ht="12.75" customHeight="1"/>
    <row r="67" spans="1:7" ht="12.75" customHeight="1">
      <c r="A67" s="94" t="s">
        <v>1141</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1:7" ht="12.75" customHeight="1"/>
    <row r="82" spans="1:7" ht="12.75" customHeight="1"/>
    <row r="83" spans="1:7" ht="12.75" customHeight="1">
      <c r="A83" s="632" t="s">
        <v>1189</v>
      </c>
    </row>
    <row r="84" spans="1:7" ht="12.75" customHeight="1"/>
    <row r="85" spans="1:7" ht="12.75" customHeight="1">
      <c r="G85" s="333" t="s">
        <v>1142</v>
      </c>
    </row>
    <row r="86" spans="1:7" ht="12.75" customHeight="1"/>
    <row r="87" spans="1:7" ht="12.75" customHeight="1"/>
    <row r="88" spans="1:7" ht="12.75" customHeight="1"/>
    <row r="89" spans="1:7" ht="12.75" customHeight="1"/>
    <row r="90" spans="1:7" ht="12.75" customHeight="1"/>
    <row r="91" spans="1:7" ht="12.75" customHeight="1"/>
    <row r="92" spans="1:7" ht="12.75" customHeight="1"/>
    <row r="93" spans="1:7" ht="12.75" customHeight="1"/>
    <row r="94" spans="1:7" ht="12.75" customHeight="1"/>
    <row r="95" spans="1:7" ht="12.75" customHeight="1"/>
    <row r="96" spans="1: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0">
    <mergeCell ref="A63:G63"/>
    <mergeCell ref="A64:G64"/>
    <mergeCell ref="A65:G65"/>
    <mergeCell ref="B4:C4"/>
    <mergeCell ref="E4:F4"/>
    <mergeCell ref="A34:G34"/>
    <mergeCell ref="A35:G35"/>
    <mergeCell ref="A36:G36"/>
    <mergeCell ref="B42:C42"/>
    <mergeCell ref="E42:F42"/>
  </mergeCells>
  <hyperlinks>
    <hyperlink ref="A83" location="'2 Sadržaj'!A1" display="Sadržaj / Contents"/>
  </hyperlink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4" t="s">
        <v>1165</v>
      </c>
      <c r="G1" s="28" t="str">
        <f>Naslovnica!A20</f>
        <v>Veljača 2012.</v>
      </c>
    </row>
    <row r="2" spans="1:8" ht="12.75" customHeight="1">
      <c r="A2" s="29" t="s">
        <v>318</v>
      </c>
      <c r="G2" s="33" t="str">
        <f>Naslovnica!A24</f>
        <v>February 2012</v>
      </c>
    </row>
    <row r="3" spans="1:8" ht="12.75" customHeight="1"/>
    <row r="4" spans="1:8" ht="12.75" customHeight="1">
      <c r="E4" s="743" t="s">
        <v>252</v>
      </c>
      <c r="F4" s="743"/>
      <c r="G4" s="743"/>
    </row>
    <row r="5" spans="1:8" ht="16.5" customHeight="1">
      <c r="A5" s="744" t="s">
        <v>319</v>
      </c>
      <c r="B5" s="745" t="s">
        <v>326</v>
      </c>
      <c r="C5" s="745"/>
      <c r="D5" s="745"/>
      <c r="E5" s="745"/>
      <c r="F5" s="745"/>
      <c r="G5" s="745"/>
    </row>
    <row r="6" spans="1:8" ht="12.75" customHeight="1">
      <c r="A6" s="744"/>
      <c r="B6" s="749" t="str">
        <f>Naslovnica!A20</f>
        <v>Veljača 2012.</v>
      </c>
      <c r="C6" s="749"/>
      <c r="D6" s="750" t="str">
        <f>'4 Tablica-Grafikon 2'!F5</f>
        <v>Siječanj 2012.</v>
      </c>
      <c r="E6" s="749"/>
      <c r="F6" s="751" t="s">
        <v>327</v>
      </c>
      <c r="G6" s="751"/>
    </row>
    <row r="7" spans="1:8" ht="12.75" customHeight="1">
      <c r="A7" s="744"/>
      <c r="B7" s="746" t="str">
        <f>Naslovnica!A24</f>
        <v>February 2012</v>
      </c>
      <c r="C7" s="746"/>
      <c r="D7" s="747" t="str">
        <f>'4 Tablica-Grafikon 2'!F6</f>
        <v>January 2012</v>
      </c>
      <c r="E7" s="746"/>
      <c r="F7" s="748" t="s">
        <v>328</v>
      </c>
      <c r="G7" s="748"/>
    </row>
    <row r="8" spans="1:8" ht="12.75" customHeight="1">
      <c r="A8" s="744"/>
      <c r="B8" s="109" t="s">
        <v>320</v>
      </c>
      <c r="C8" s="109" t="s">
        <v>321</v>
      </c>
      <c r="D8" s="109" t="s">
        <v>320</v>
      </c>
      <c r="E8" s="109" t="s">
        <v>321</v>
      </c>
      <c r="F8" s="109" t="s">
        <v>320</v>
      </c>
      <c r="G8" s="109" t="s">
        <v>322</v>
      </c>
    </row>
    <row r="9" spans="1:8" ht="12.75" customHeight="1">
      <c r="A9" s="744"/>
      <c r="B9" s="110" t="s">
        <v>323</v>
      </c>
      <c r="C9" s="110" t="s">
        <v>324</v>
      </c>
      <c r="D9" s="110" t="s">
        <v>323</v>
      </c>
      <c r="E9" s="110" t="s">
        <v>324</v>
      </c>
      <c r="F9" s="110" t="s">
        <v>323</v>
      </c>
      <c r="G9" s="110" t="s">
        <v>325</v>
      </c>
    </row>
    <row r="10" spans="1:8">
      <c r="A10" s="111" t="s">
        <v>306</v>
      </c>
      <c r="B10" s="112">
        <v>17113776.42128</v>
      </c>
      <c r="C10" s="113">
        <v>0.40170029059991763</v>
      </c>
      <c r="D10" s="114">
        <v>16770590.41164</v>
      </c>
      <c r="E10" s="113">
        <v>0.40157549011250121</v>
      </c>
      <c r="F10" s="115">
        <v>343186.00964000076</v>
      </c>
      <c r="G10" s="113">
        <v>2.0463561581100027E-2</v>
      </c>
      <c r="H10" s="685"/>
    </row>
    <row r="11" spans="1:8">
      <c r="A11" s="111" t="s">
        <v>307</v>
      </c>
      <c r="B11" s="112">
        <v>5626018.0674200002</v>
      </c>
      <c r="C11" s="113">
        <v>0.13205577991499609</v>
      </c>
      <c r="D11" s="112">
        <v>5499959.8582899999</v>
      </c>
      <c r="E11" s="113">
        <v>0.13169775311899143</v>
      </c>
      <c r="F11" s="115">
        <v>126058.20913000032</v>
      </c>
      <c r="G11" s="113">
        <v>2.2919841667570509E-2</v>
      </c>
    </row>
    <row r="12" spans="1:8">
      <c r="A12" s="111" t="s">
        <v>308</v>
      </c>
      <c r="B12" s="112">
        <v>7137087.7814999996</v>
      </c>
      <c r="C12" s="113">
        <v>0.16752411421600424</v>
      </c>
      <c r="D12" s="112">
        <v>6975718.2543100007</v>
      </c>
      <c r="E12" s="113">
        <v>0.16703511373797378</v>
      </c>
      <c r="F12" s="115">
        <v>161369.52718999889</v>
      </c>
      <c r="G12" s="113">
        <v>2.3133033948195297E-2</v>
      </c>
    </row>
    <row r="13" spans="1:8">
      <c r="A13" s="111" t="s">
        <v>309</v>
      </c>
      <c r="B13" s="112">
        <v>12726463.611680001</v>
      </c>
      <c r="C13" s="113">
        <v>0.29871981526908203</v>
      </c>
      <c r="D13" s="112">
        <v>12515718.51073</v>
      </c>
      <c r="E13" s="113">
        <v>0.29969164303053358</v>
      </c>
      <c r="F13" s="115">
        <v>210745.10095000081</v>
      </c>
      <c r="G13" s="113">
        <v>1.6838434067474786E-2</v>
      </c>
    </row>
    <row r="14" spans="1:8" ht="18.75" customHeight="1">
      <c r="A14" s="116" t="s">
        <v>331</v>
      </c>
      <c r="B14" s="117">
        <v>42603345.88188</v>
      </c>
      <c r="C14" s="118">
        <v>1</v>
      </c>
      <c r="D14" s="117">
        <v>41761987.03497</v>
      </c>
      <c r="E14" s="118">
        <v>1</v>
      </c>
      <c r="F14" s="119">
        <v>841358.84690999985</v>
      </c>
      <c r="G14" s="118">
        <v>2.0146523349223684E-2</v>
      </c>
    </row>
    <row r="15" spans="1:8" ht="12.75" customHeight="1">
      <c r="A15" s="120" t="s">
        <v>329</v>
      </c>
    </row>
    <row r="16" spans="1:8" ht="12.75" customHeight="1"/>
    <row r="17" spans="1:7" ht="12.75" customHeight="1"/>
    <row r="18" spans="1:7" ht="12.75" customHeight="1">
      <c r="A18" s="24" t="s">
        <v>1166</v>
      </c>
      <c r="G18" s="28" t="str">
        <f>Naslovnica!A20</f>
        <v>Veljača 2012.</v>
      </c>
    </row>
    <row r="19" spans="1:7" ht="12.75" customHeight="1">
      <c r="A19" s="29" t="s">
        <v>29</v>
      </c>
      <c r="G19" s="33" t="str">
        <f>Naslovnica!A24</f>
        <v>February 2012</v>
      </c>
    </row>
    <row r="20" spans="1:7" ht="12.75" customHeight="1"/>
    <row r="21" spans="1:7" ht="12.75" customHeight="1"/>
    <row r="22" spans="1:7" ht="12.75" customHeight="1"/>
    <row r="23" spans="1:7" ht="12.75" customHeight="1"/>
    <row r="24" spans="1:7" ht="12.75" customHeight="1">
      <c r="G24" s="685"/>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spans="1:10" ht="12.75" customHeight="1"/>
    <row r="34" spans="1:10" ht="12.75" customHeight="1"/>
    <row r="35" spans="1:10" ht="12.75" customHeight="1"/>
    <row r="36" spans="1:10" ht="12.75" customHeight="1">
      <c r="A36" s="120" t="s">
        <v>329</v>
      </c>
    </row>
    <row r="37" spans="1:10" ht="12.75" customHeight="1"/>
    <row r="38" spans="1:10" ht="12.75" customHeight="1">
      <c r="A38" s="121" t="s">
        <v>30</v>
      </c>
      <c r="G38" s="28" t="str">
        <f>Naslovnica!A20</f>
        <v>Veljača 2012.</v>
      </c>
    </row>
    <row r="39" spans="1:10" ht="12.75" customHeight="1">
      <c r="A39" s="122" t="s">
        <v>31</v>
      </c>
      <c r="G39" s="33" t="str">
        <f>Naslovnica!A24</f>
        <v>February 2012</v>
      </c>
    </row>
    <row r="40" spans="1:10" ht="12.75" customHeight="1"/>
    <row r="41" spans="1:10" ht="12.75" customHeight="1"/>
    <row r="42" spans="1:10" ht="12.75" customHeight="1">
      <c r="G42" s="685"/>
    </row>
    <row r="43" spans="1:10" ht="12.75" customHeight="1">
      <c r="J43" s="685"/>
    </row>
    <row r="44" spans="1:10" ht="12.75" customHeight="1"/>
    <row r="45" spans="1:10" ht="12.75" customHeight="1"/>
    <row r="46" spans="1:10" ht="12.75" customHeight="1"/>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120" t="s">
        <v>329</v>
      </c>
    </row>
    <row r="57" spans="1:7" ht="12.75" customHeight="1"/>
    <row r="58" spans="1:7" ht="12.75" customHeight="1"/>
    <row r="59" spans="1:7" ht="12.75" customHeight="1">
      <c r="A59" s="631" t="s">
        <v>1189</v>
      </c>
    </row>
    <row r="60" spans="1:7" ht="12.75" customHeight="1"/>
    <row r="61" spans="1:7" ht="12.75" customHeight="1">
      <c r="G61" s="51" t="s">
        <v>330</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T57"/>
  <sheetViews>
    <sheetView showGridLines="0" zoomScaleNormal="100" workbookViewId="0"/>
  </sheetViews>
  <sheetFormatPr defaultRowHeight="15"/>
  <sheetData>
    <row r="1" spans="1:19" ht="12.75" customHeight="1">
      <c r="A1" s="24" t="s">
        <v>32</v>
      </c>
      <c r="S1" s="28" t="str">
        <f>Naslovnica!A20</f>
        <v>Veljača 2012.</v>
      </c>
    </row>
    <row r="2" spans="1:19" ht="12.75" customHeight="1">
      <c r="A2" s="134" t="s">
        <v>342</v>
      </c>
      <c r="S2" s="33" t="str">
        <f>Naslovnica!A24</f>
        <v>February 2012</v>
      </c>
    </row>
    <row r="3" spans="1:19" ht="12.75" customHeight="1">
      <c r="K3" s="685"/>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35" t="s">
        <v>343</v>
      </c>
    </row>
    <row r="46" spans="1:1" ht="12.75" customHeight="1">
      <c r="A46" s="136" t="s">
        <v>344</v>
      </c>
    </row>
    <row r="47" spans="1:1" ht="12.75" customHeight="1"/>
    <row r="48" spans="1:1" ht="12.75" customHeight="1">
      <c r="A48" s="137" t="s">
        <v>346</v>
      </c>
    </row>
    <row r="49" spans="1:20" ht="12.75" customHeight="1"/>
    <row r="50" spans="1:20" ht="12.75" customHeight="1"/>
    <row r="51" spans="1:20" ht="12.75" customHeight="1"/>
    <row r="52" spans="1:20" ht="12.75" customHeight="1"/>
    <row r="53" spans="1:20" ht="12.75" customHeight="1"/>
    <row r="54" spans="1:20" ht="12.75" customHeight="1">
      <c r="A54" s="631" t="s">
        <v>1189</v>
      </c>
    </row>
    <row r="55" spans="1:20" ht="12.75" customHeight="1"/>
    <row r="56" spans="1:20" ht="12.75" customHeight="1">
      <c r="T56" s="51" t="s">
        <v>345</v>
      </c>
    </row>
    <row r="57"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EDB969-405C-40A5-A4B2-7FE4DCCBB64C}"/>
</file>

<file path=customXml/itemProps2.xml><?xml version="1.0" encoding="utf-8"?>
<ds:datastoreItem xmlns:ds="http://schemas.openxmlformats.org/officeDocument/2006/customXml" ds:itemID="{1BFA0166-6894-4E45-B3FF-1381031A9EDF}"/>
</file>

<file path=customXml/itemProps3.xml><?xml version="1.0" encoding="utf-8"?>
<ds:datastoreItem xmlns:ds="http://schemas.openxmlformats.org/officeDocument/2006/customXml" ds:itemID="{D47CAA75-C6CA-49C0-981C-B3A7B68BA7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65</vt:i4>
      </vt:variant>
    </vt:vector>
  </HeadingPairs>
  <TitlesOfParts>
    <vt:vector size="136" baseType="lpstr">
      <vt:lpstr>Naslovnica</vt:lpstr>
      <vt:lpstr>2 Sadržaj</vt:lpstr>
      <vt:lpstr>3 Tablica-Grafikon1</vt:lpstr>
      <vt:lpstr>4 Tablica-Grafikon 2</vt:lpstr>
      <vt:lpstr>5 Tablice 3,4</vt:lpstr>
      <vt:lpstr>6 Tablice 5,6</vt:lpstr>
      <vt:lpstr>7 Tablice 7,8</vt:lpstr>
      <vt:lpstr>8 Tablica 9-Grafikon 3,4</vt:lpstr>
      <vt:lpstr>9 Grafikon 5</vt:lpstr>
      <vt:lpstr>10 Tablica 10-Grafikon 6</vt:lpstr>
      <vt:lpstr>11 Grafikon 7</vt:lpstr>
      <vt:lpstr>12 Grafikon 8</vt:lpstr>
      <vt:lpstr>13 Grafikon 9</vt:lpstr>
      <vt:lpstr>14 Grafikon 10</vt:lpstr>
      <vt:lpstr>15 Grafikon 11</vt:lpstr>
      <vt:lpstr>16 Tablica 11.1</vt:lpstr>
      <vt:lpstr>17 Tablica 11.2</vt:lpstr>
      <vt:lpstr>18 Tablica 11.3</vt:lpstr>
      <vt:lpstr>19 Tablica 11.4</vt:lpstr>
      <vt:lpstr>20 Tablica 11.5</vt:lpstr>
      <vt:lpstr>21 Opis ekvivalentnih prinosa</vt:lpstr>
      <vt:lpstr>22 Grafikon 12 </vt:lpstr>
      <vt:lpstr>23 Grafikon 13</vt:lpstr>
      <vt:lpstr>24 Grafikon 14</vt:lpstr>
      <vt:lpstr>25 Grafikon 15</vt:lpstr>
      <vt:lpstr>26 Grafikon 16</vt:lpstr>
      <vt:lpstr>27 Tablica 12</vt:lpstr>
      <vt:lpstr>28 Tablica 13 - Grafikon 17</vt:lpstr>
      <vt:lpstr>29 Tablica 14 - Grafikon 18</vt:lpstr>
      <vt:lpstr>30 Tablica 15 - Grafikon 19</vt:lpstr>
      <vt:lpstr>31 Tablica 16 - Grafikon 20,21</vt:lpstr>
      <vt:lpstr>32 Tablica 17 - Grafikon 22</vt:lpstr>
      <vt:lpstr>33 Tablica 18</vt:lpstr>
      <vt:lpstr>34 Tablice 19,20</vt:lpstr>
      <vt:lpstr>35 Tablica 21 - Grafikon 23</vt:lpstr>
      <vt:lpstr>36 Tablica 22 - Grafikon 24</vt:lpstr>
      <vt:lpstr>37 Tablica 23</vt:lpstr>
      <vt:lpstr>38 Tablica 24 - Grafikon 25</vt:lpstr>
      <vt:lpstr>39 Grafikon 25.1</vt:lpstr>
      <vt:lpstr>40 Grafikon 26.1</vt:lpstr>
      <vt:lpstr>41 Grafikon 26.2</vt:lpstr>
      <vt:lpstr>42 Grafikoni 27.1, 27.2</vt:lpstr>
      <vt:lpstr>43 Grafikon 27.3</vt:lpstr>
      <vt:lpstr>44 Tablica 25</vt:lpstr>
      <vt:lpstr>45 Tabl. 26,26.1,26.2,26.3,26.4</vt:lpstr>
      <vt:lpstr>46 Tablica 27</vt:lpstr>
      <vt:lpstr>47 Grafikon 28</vt:lpstr>
      <vt:lpstr>48 Tablica 27.1</vt:lpstr>
      <vt:lpstr>49 Grafikon 29</vt:lpstr>
      <vt:lpstr>50 Grafikon 30</vt:lpstr>
      <vt:lpstr>51 Grafikon 31</vt:lpstr>
      <vt:lpstr>52 Tablica 27.2</vt:lpstr>
      <vt:lpstr>53 Grafikon 32</vt:lpstr>
      <vt:lpstr>54 Grafikon 33</vt:lpstr>
      <vt:lpstr>55 Grafikon 34</vt:lpstr>
      <vt:lpstr>56 Tablica 27.3</vt:lpstr>
      <vt:lpstr>57 Grafikon 35</vt:lpstr>
      <vt:lpstr>58 Grafikon 36</vt:lpstr>
      <vt:lpstr>59 Grafikon 37</vt:lpstr>
      <vt:lpstr>60 Tablica 27.4</vt:lpstr>
      <vt:lpstr>61 Grafikon 38</vt:lpstr>
      <vt:lpstr>62 Grafikon 39</vt:lpstr>
      <vt:lpstr>63 Grafikon 40</vt:lpstr>
      <vt:lpstr>64 Tablica 28</vt:lpstr>
      <vt:lpstr>65 Tablica 28.1</vt:lpstr>
      <vt:lpstr>66 Tablica 29</vt:lpstr>
      <vt:lpstr>67 Tablice 30,31,32</vt:lpstr>
      <vt:lpstr>68 Tablice 33,34</vt:lpstr>
      <vt:lpstr>69Tablice35,36,37-Graf 41,42 </vt:lpstr>
      <vt:lpstr>70 Tablica 38</vt:lpstr>
      <vt:lpstr>71 Tablice 39.40</vt:lpstr>
      <vt:lpstr>'10 Tablica 10-Grafikon 6'!Print_Area</vt:lpstr>
      <vt:lpstr>'11 Grafikon 7'!Print_Area</vt:lpstr>
      <vt:lpstr>'12 Grafikon 8'!Print_Area</vt:lpstr>
      <vt:lpstr>'13 Grafikon 9'!Print_Area</vt:lpstr>
      <vt:lpstr>'14 Grafikon 10'!Print_Area</vt:lpstr>
      <vt:lpstr>'15 Grafikon 11'!Print_Area</vt:lpstr>
      <vt:lpstr>'16 Tablica 11.1'!Print_Area</vt:lpstr>
      <vt:lpstr>'17 Tablica 11.2'!Print_Area</vt:lpstr>
      <vt:lpstr>'22 Grafikon 12 '!Print_Area</vt:lpstr>
      <vt:lpstr>'23 Grafikon 13'!Print_Area</vt:lpstr>
      <vt:lpstr>'24 Grafikon 14'!Print_Area</vt:lpstr>
      <vt:lpstr>'25 Grafikon 15'!Print_Area</vt:lpstr>
      <vt:lpstr>'26 Grafikon 16'!Print_Area</vt:lpstr>
      <vt:lpstr>'27 Tablica 12'!Print_Area</vt:lpstr>
      <vt:lpstr>'28 Tablica 13 - Grafikon 17'!Print_Area</vt:lpstr>
      <vt:lpstr>'29 Tablica 14 - Grafikon 18'!Print_Area</vt:lpstr>
      <vt:lpstr>'3 Tablica-Grafikon1'!Print_Area</vt:lpstr>
      <vt:lpstr>'30 Tablica 15 - Grafikon 19'!Print_Area</vt:lpstr>
      <vt:lpstr>'31 Tablica 16 - Grafikon 20,21'!Print_Area</vt:lpstr>
      <vt:lpstr>'32 Tablica 17 - Grafikon 22'!Print_Area</vt:lpstr>
      <vt:lpstr>'33 Tablica 18'!Print_Area</vt:lpstr>
      <vt:lpstr>'34 Tablice 19,20'!Print_Area</vt:lpstr>
      <vt:lpstr>'35 Tablica 21 - Grafikon 23'!Print_Area</vt:lpstr>
      <vt:lpstr>'36 Tablica 22 - Grafikon 24'!Print_Area</vt:lpstr>
      <vt:lpstr>'37 Tablica 23'!Print_Area</vt:lpstr>
      <vt:lpstr>'38 Tablica 24 - Grafikon 25'!Print_Area</vt:lpstr>
      <vt:lpstr>'39 Grafikon 25.1'!Print_Area</vt:lpstr>
      <vt:lpstr>'4 Tablica-Grafikon 2'!Print_Area</vt:lpstr>
      <vt:lpstr>'40 Grafikon 26.1'!Print_Area</vt:lpstr>
      <vt:lpstr>'41 Grafikon 26.2'!Print_Area</vt:lpstr>
      <vt:lpstr>'42 Grafikoni 27.1, 27.2'!Print_Area</vt:lpstr>
      <vt:lpstr>'43 Grafikon 27.3'!Print_Area</vt:lpstr>
      <vt:lpstr>'44 Tablica 25'!Print_Area</vt:lpstr>
      <vt:lpstr>'45 Tabl. 26,26.1,26.2,26.3,26.4'!Print_Area</vt:lpstr>
      <vt:lpstr>'46 Tablica 27'!Print_Area</vt:lpstr>
      <vt:lpstr>'47 Grafikon 28'!Print_Area</vt:lpstr>
      <vt:lpstr>'48 Tablica 27.1'!Print_Area</vt:lpstr>
      <vt:lpstr>'49 Grafikon 29'!Print_Area</vt:lpstr>
      <vt:lpstr>'5 Tablice 3,4'!Print_Area</vt:lpstr>
      <vt:lpstr>'50 Grafikon 30'!Print_Area</vt:lpstr>
      <vt:lpstr>'51 Grafikon 31'!Print_Area</vt:lpstr>
      <vt:lpstr>'53 Grafikon 32'!Print_Area</vt:lpstr>
      <vt:lpstr>'54 Grafikon 33'!Print_Area</vt:lpstr>
      <vt:lpstr>'55 Grafikon 34'!Print_Area</vt:lpstr>
      <vt:lpstr>'56 Tablica 27.3'!Print_Area</vt:lpstr>
      <vt:lpstr>'57 Grafikon 35'!Print_Area</vt:lpstr>
      <vt:lpstr>'58 Grafikon 36'!Print_Area</vt:lpstr>
      <vt:lpstr>'59 Grafikon 37'!Print_Area</vt:lpstr>
      <vt:lpstr>'6 Tablice 5,6'!Print_Area</vt:lpstr>
      <vt:lpstr>'60 Tablica 27.4'!Print_Area</vt:lpstr>
      <vt:lpstr>'61 Grafikon 38'!Print_Area</vt:lpstr>
      <vt:lpstr>'62 Grafikon 39'!Print_Area</vt:lpstr>
      <vt:lpstr>'63 Grafikon 40'!Print_Area</vt:lpstr>
      <vt:lpstr>'64 Tablica 28'!Print_Area</vt:lpstr>
      <vt:lpstr>'65 Tablica 28.1'!Print_Area</vt:lpstr>
      <vt:lpstr>'66 Tablica 29'!Print_Area</vt:lpstr>
      <vt:lpstr>'67 Tablice 30,31,32'!Print_Area</vt:lpstr>
      <vt:lpstr>'68 Tablice 33,34'!Print_Area</vt:lpstr>
      <vt:lpstr>'69Tablice35,36,37-Graf 41,42 '!Print_Area</vt:lpstr>
      <vt:lpstr>'7 Tablice 7,8'!Print_Area</vt:lpstr>
      <vt:lpstr>'70 Tablica 38'!Print_Area</vt:lpstr>
      <vt:lpstr>'71 Tablice 39.40'!Print_Area</vt:lpstr>
      <vt:lpstr>'8 Tablica 9-Grafikon 3,4'!Print_Area</vt:lpstr>
      <vt:lpstr>'9 Grafikon 5'!Print_Area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03_12</dc:title>
  <dc:creator/>
  <cp:lastModifiedBy/>
  <dcterms:created xsi:type="dcterms:W3CDTF">2006-09-16T00:00:00Z</dcterms:created>
  <dcterms:modified xsi:type="dcterms:W3CDTF">2012-03-15T14:16:40Z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