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Nerevidirani 3.kv.2019\ZBIRNO\"/>
    </mc:Choice>
  </mc:AlternateContent>
  <bookViews>
    <workbookView xWindow="0" yWindow="0" windowWidth="28800" windowHeight="1177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inv.drustva!$A$1:$K$24</definedName>
    <definedName name="_xlnm.Print_Area" localSheetId="8">leasing!$C$1:$O$32</definedName>
    <definedName name="_xlnm.Print_Area" localSheetId="4">'omf&amp;dmf '!$A$1:$H$52</definedName>
    <definedName name="_xlnm.Print_Titles" localSheetId="8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  <c r="D14" i="2"/>
  <c r="F14" i="2" l="1"/>
  <c r="C14" i="2"/>
</calcChain>
</file>

<file path=xl/sharedStrings.xml><?xml version="1.0" encoding="utf-8"?>
<sst xmlns="http://schemas.openxmlformats.org/spreadsheetml/2006/main" count="262" uniqueCount="177">
  <si>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</si>
  <si>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</si>
  <si>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</si>
  <si>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</si>
  <si>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</si>
  <si>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</si>
  <si>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</si>
  <si>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</si>
  <si>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</si>
  <si>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</si>
  <si>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</si>
  <si>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</si>
  <si>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</si>
  <si>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</si>
  <si>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</si>
  <si>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</si>
  <si>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</si>
  <si>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</si>
  <si>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</si>
  <si>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</si>
  <si>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</si>
  <si>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</si>
  <si>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</si>
  <si>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</si>
  <si>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Erste &amp; Steiermärkische S-Leasing d.o.o.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</si>
  <si>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</si>
  <si>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</si>
  <si>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</si>
  <si>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</si>
  <si>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</si>
  <si>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</si>
  <si>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</si>
  <si>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</si>
  <si>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</si>
  <si>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</si>
  <si>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AGRAM LIFE osiguranje d.d.</t>
  </si>
  <si>
    <t>ALLIANZ ZAGREB d.d.</t>
  </si>
  <si>
    <t>CROATIA osiguranje d.d.</t>
  </si>
  <si>
    <t>ERGO životno osiguranje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</si>
  <si>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</si>
  <si>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</si>
  <si>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</si>
  <si>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</si>
  <si>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</si>
  <si>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</si>
  <si>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</si>
  <si>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</si>
  <si>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</si>
  <si>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</si>
  <si>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</si>
  <si>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</si>
  <si>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</si>
  <si>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</si>
  <si>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</si>
  <si>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</si>
  <si>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</si>
  <si>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- podaci u tablici su privremeni i nerevidirani, te prikupljeni od društava za osiguranje, odnosno društava za reosiguranje</t>
  </si>
  <si>
    <t>Hrvatsko kreditno osiguranje d.d.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</si>
  <si>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</si>
  <si>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</si>
  <si>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</si>
  <si>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</si>
  <si>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</si>
  <si>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</si>
  <si>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</si>
  <si>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</si>
  <si>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 investicijskog društva</t>
  </si>
  <si>
    <t>Udio u ukupnoj aktivi (%)</t>
  </si>
  <si>
    <t>Promjena aktive (%)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</si>
  <si>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</si>
  <si>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</si>
  <si>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</si>
  <si>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</si>
  <si>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</si>
  <si>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</si>
  <si>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</si>
  <si>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</si>
  <si>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</si>
  <si>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</si>
  <si>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</si>
  <si>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</si>
  <si>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</si>
  <si>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</si>
  <si>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</si>
  <si>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</si>
  <si>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</si>
  <si>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</si>
  <si>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</si>
  <si>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</si>
  <si>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</si>
  <si>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</si>
  <si>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</si>
  <si>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</si>
  <si>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</si>
  <si>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</si>
  <si>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</si>
  <si>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</si>
  <si>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</si>
  <si>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</si>
  <si>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</si>
  <si>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</si>
  <si>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</si>
  <si>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</si>
  <si>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</si>
  <si>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</si>
  <si>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</si>
  <si>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>OTP Osiguranje d.d.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</si>
  <si>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</si>
  <si>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</si>
  <si>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</si>
  <si>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 (gubitak)
prije oporezivanja</t>
  </si>
  <si>
    <t xml:space="preserve">IMPULS-LEASING d.o.o. </t>
  </si>
  <si>
    <t xml:space="preserve">Mercedes-Benz Leasing Hrvatska d.o.o. </t>
  </si>
  <si>
    <t xml:space="preserve">SCANIA CREDIT HRVATSKA d.o.o. </t>
  </si>
  <si>
    <t xml:space="preserve">UniCredit Leasing Croatia d.o.o. 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</si>
  <si>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</si>
  <si>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</si>
  <si>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</si>
  <si>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</si>
  <si>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</si>
  <si>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</si>
  <si>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</si>
  <si>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</si>
  <si>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</si>
  <si>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 xml:space="preserve">ALD Automotive d.o.o. </t>
  </si>
  <si>
    <t xml:space="preserve">PORSCHE LEASING d.o.o. </t>
  </si>
  <si>
    <t xml:space="preserve">ADRIATIC ZAGREB FACTORING d.o.o. </t>
  </si>
  <si>
    <t xml:space="preserve">UXOR GRUPA d.o.o. </t>
  </si>
  <si>
    <t>Dobit
(gubitak)</t>
  </si>
  <si>
    <t>PRIVREMENI NEREVIDIRANI PODACI NA DAN 30. RUJNA 2019. GODINE</t>
  </si>
  <si>
    <t xml:space="preserve">PRIVREMENI NEREVIDIRANI PODACI ZA INVESTICIJSKA DRUŠTVA, na dan 30. rujna 2019. </t>
  </si>
  <si>
    <t xml:space="preserve">PRIVREMENI NEREVIDIRANI PODACI O STANJU PORTFELJA I SKRBNIŠTVA FINANCIJSKIH INSTRUMENATA, na dan 30. rujna 2019. </t>
  </si>
  <si>
    <t xml:space="preserve">PRIVREMENI NEREVIDIRANI PODACI ZA DRUŠTVA ZA UPRAVLJANJE MIROVINSKIM FONDOVIMA, na dan 30. rujna 2019. </t>
  </si>
  <si>
    <t xml:space="preserve">PRIVREMENI NEREVIDIRANI PODACI ZA MIROVINSKE FONDOVE, na dan 30. rujna 2019. </t>
  </si>
  <si>
    <t xml:space="preserve">PRIVREMENI NEREVIDIRANI PODACI ZA TRŽIŠTE OSIGURANJA - ŽIVOTNA osiguranja, na dan 30. rujna 2019. </t>
  </si>
  <si>
    <t xml:space="preserve">PRIVREMENI NEREVIDIRANI PODACI ZA TRŽIŠTE OSIGURANJA - NEŽIVOTNA osiguranja, na dan 30.rujna 2019. </t>
  </si>
  <si>
    <t xml:space="preserve">PRIVREMENI NEREVIDIRANI PODACI ZA TRŽIŠTE OSIGURANJA - ukupno, na dan 30.rujna 2019. </t>
  </si>
  <si>
    <t xml:space="preserve">PRIVREMENI NEREVIDIRANI PODACI ZA LEASING DRUŠTVA, na dan 30.rujna 2019. </t>
  </si>
  <si>
    <t xml:space="preserve">PRIVREMENI NEREVIDIRANI PODACI ZA FAKTORING DRUŠTVA, na dan 30.rujna 2019. 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</si>
  <si>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</si>
  <si>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</si>
  <si>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</si>
  <si>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</si>
  <si>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</si>
  <si>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</si>
  <si>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</si>
  <si>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Podaci o promjeni aktive izračunati su u odnosu na isto razdoblje prethodne godine</t>
  </si>
  <si>
    <t>Promjena u odnosu na 31.12.2018.</t>
  </si>
  <si>
    <t>-Dobit/gubitak prije oporezivanja odnosi se na razdoblje od 1.1.2019. do 30.9.2019. godine</t>
  </si>
  <si>
    <t>Neto imovina fonda
30.09.2019.</t>
  </si>
  <si>
    <t>Udio u ukupnoj neto imovini 
30.09.2019.</t>
  </si>
  <si>
    <t>Promjena neto imovine u odnosu na 31.12.2018.</t>
  </si>
  <si>
    <t>Vrijednost obračunske jedinice fonda na dan 30.09.2019.</t>
  </si>
  <si>
    <t>Prinos u razdoblju 31.12.2018.-30.09.2019.</t>
  </si>
  <si>
    <t>ADRIATIC OSIGURANJE d.d.</t>
  </si>
  <si>
    <t xml:space="preserve">BKS - leasing Croatia d.o.o. </t>
  </si>
  <si>
    <t>EUROLEASING d.o.o.</t>
  </si>
  <si>
    <t>HETA Asset Resolution Hrvatska d.o.o.</t>
  </si>
  <si>
    <t xml:space="preserve">i4next leasing Croatia d.o.o. </t>
  </si>
  <si>
    <t xml:space="preserve">OTP Leasing d.d. </t>
  </si>
  <si>
    <t>PBZ-LEASING d.o.o.</t>
  </si>
  <si>
    <t>Raiffeisen Leasing d.o.o.</t>
  </si>
  <si>
    <t xml:space="preserve">VANTAGE LEASING d.o.o. za leasing u likvidaciji </t>
  </si>
  <si>
    <t>CENTAR FAKTOR d.o.o.</t>
  </si>
  <si>
    <t>ERSTE FACTORING d.o.o.</t>
  </si>
  <si>
    <t xml:space="preserve">ESC Factoring d.o.o. </t>
  </si>
  <si>
    <t>PLUS A-FAKTOR d.o.o.</t>
  </si>
  <si>
    <t>Aktiva na dan 30.09.2019.</t>
  </si>
  <si>
    <t>NEREVIDIRANI PODACI ZA MIROVINSKE FONDOVE, na dan 30. rujna 2019.</t>
  </si>
  <si>
    <t>NEREVIDIRANI PODACI ZA DRUŠTVA ZA UPRAVLJANJE MIROVINSKIM FONDOVIMA, na dan 30. rujna 2019.</t>
  </si>
  <si>
    <t>Ukupna aktiva 30.09.2019.</t>
  </si>
  <si>
    <t>Udio u ukupnoj aktivi 30.09.2019.</t>
  </si>
  <si>
    <t>PRIVREMENI NEREVIDIRANI PODACI ZA TRŽIŠTE OSIGURANJA - ŽIVOTNA osiguranja, na dan 30. rujna 2019.</t>
  </si>
  <si>
    <t>PRIVREMENI NEREVIDIRANI PODACI ZA TRŽIŠTE OSIGURANJA - NEŽIVOTNA osiguranja, na dan 30. rujna 2019.</t>
  </si>
  <si>
    <t>PRIVREMENI NEREVIDIRANI PODACI ZA TRŽIŠTE OSIGURANJA - ukupno, na dan 30. rujna 2019.</t>
  </si>
  <si>
    <t>NEREVIDIRANI PODACI ZA LEASING DRUŠTVA, na dan 30. rujna 2019.</t>
  </si>
  <si>
    <t>NEREVIDIRANI PODACI ZA FAKTORING DRUŠTVA, na dan 30. rujna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</si>
</sst>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8" fillId="0" borderId="0"/>
    <xf numFmtId="0" fontId="31" fillId="0" borderId="0"/>
    <xf numFmtId="0" fontId="31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9" xfId="9" applyFont="1" applyFill="1" applyBorder="1" applyAlignment="1">
      <alignment horizontal="center" vertical="center"/>
    </xf>
    <xf numFmtId="0" fontId="18" fillId="4" borderId="9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0" fontId="29" fillId="2" borderId="10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vertical="center"/>
    </xf>
    <xf numFmtId="166" fontId="27" fillId="0" borderId="1" xfId="13" applyNumberFormat="1" applyFont="1" applyFill="1" applyBorder="1" applyAlignment="1">
      <alignment horizontal="right" vertical="center" wrapText="1"/>
    </xf>
    <xf numFmtId="168" fontId="27" fillId="0" borderId="1" xfId="13" applyNumberFormat="1" applyFont="1" applyFill="1" applyBorder="1" applyAlignment="1">
      <alignment horizontal="right" vertical="center"/>
    </xf>
    <xf numFmtId="0" fontId="27" fillId="0" borderId="3" xfId="13" applyFont="1" applyFill="1" applyBorder="1" applyAlignment="1">
      <alignment vertical="center"/>
    </xf>
    <xf numFmtId="166" fontId="27" fillId="0" borderId="3" xfId="13" applyNumberFormat="1" applyFont="1" applyFill="1" applyBorder="1" applyAlignment="1">
      <alignment horizontal="right" vertical="center" wrapText="1"/>
    </xf>
    <xf numFmtId="168" fontId="27" fillId="0" borderId="3" xfId="13" applyNumberFormat="1" applyFont="1" applyFill="1" applyBorder="1" applyAlignment="1">
      <alignment horizontal="right" vertical="center" wrapText="1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0" fontId="13" fillId="2" borderId="6" xfId="16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3" fontId="13" fillId="0" borderId="0" xfId="15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5" applyNumberFormat="1" applyFont="1" applyFill="1" applyBorder="1" applyAlignment="1" applyProtection="1">
      <alignment vertical="center" wrapText="1"/>
      <protection hidden="1"/>
    </xf>
    <xf numFmtId="3" fontId="35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4" applyFont="1" applyAlignment="1">
      <alignment horizontal="justify" vertical="center" wrapText="1"/>
    </xf>
    <xf numFmtId="0" fontId="14" fillId="0" borderId="0" xfId="14" applyFont="1" applyAlignment="1">
      <alignment horizontal="justify" vertical="center" wrapText="1"/>
    </xf>
    <xf numFmtId="0" fontId="14" fillId="0" borderId="0" xfId="15" applyFont="1" applyAlignment="1">
      <alignment vertical="center"/>
    </xf>
    <xf numFmtId="0" fontId="14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" applyFont="1" applyFill="1" applyAlignment="1">
      <alignment vertical="center"/>
    </xf>
    <xf numFmtId="0" fontId="5" fillId="0" borderId="0" xfId="14" applyFont="1" applyAlignment="1">
      <alignment vertical="center"/>
    </xf>
    <xf numFmtId="0" fontId="13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5" fillId="0" borderId="0" xfId="14" applyFont="1" applyFill="1" applyAlignment="1">
      <alignment vertical="center"/>
    </xf>
    <xf numFmtId="0" fontId="14" fillId="0" borderId="0" xfId="15" applyFont="1" applyFill="1" applyAlignment="1">
      <alignment horizontal="left" vertical="center"/>
    </xf>
    <xf numFmtId="0" fontId="13" fillId="0" borderId="0" xfId="15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4" fillId="0" borderId="0" xfId="19" applyFont="1" applyFill="1"/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4" fontId="14" fillId="0" borderId="0" xfId="19" applyNumberFormat="1" applyFont="1" applyFill="1" applyAlignment="1">
      <alignment vertical="center"/>
    </xf>
    <xf numFmtId="0" fontId="14" fillId="0" borderId="0" xfId="19" applyFont="1" applyFill="1" applyAlignment="1">
      <alignment vertical="center"/>
    </xf>
    <xf numFmtId="4" fontId="13" fillId="0" borderId="0" xfId="5" applyNumberFormat="1" applyFont="1" applyFill="1"/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13" fillId="2" borderId="6" xfId="20" applyNumberFormat="1" applyFont="1" applyFill="1" applyBorder="1" applyAlignment="1">
      <alignment horizontal="center" vertical="center" wrapText="1"/>
    </xf>
    <xf numFmtId="0" fontId="22" fillId="0" borderId="12" xfId="19" applyFont="1" applyFill="1" applyBorder="1" applyAlignment="1">
      <alignment horizontal="center" vertical="center"/>
    </xf>
    <xf numFmtId="3" fontId="22" fillId="0" borderId="12" xfId="19" applyNumberFormat="1" applyFont="1" applyFill="1" applyBorder="1" applyAlignment="1">
      <alignment horizontal="center" vertical="center" wrapText="1"/>
    </xf>
    <xf numFmtId="0" fontId="22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vertical="center"/>
    </xf>
    <xf numFmtId="169" fontId="14" fillId="0" borderId="2" xfId="19" applyNumberFormat="1" applyFont="1" applyFill="1" applyBorder="1" applyAlignment="1">
      <alignment vertical="center"/>
    </xf>
    <xf numFmtId="10" fontId="14" fillId="0" borderId="12" xfId="5" applyNumberFormat="1" applyFont="1" applyFill="1" applyBorder="1" applyAlignment="1">
      <alignment horizontal="right"/>
    </xf>
    <xf numFmtId="0" fontId="13" fillId="2" borderId="6" xfId="19" applyFont="1" applyFill="1" applyBorder="1" applyAlignment="1">
      <alignment vertical="center" wrapText="1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/>
    </xf>
    <xf numFmtId="169" fontId="14" fillId="0" borderId="3" xfId="19" applyNumberFormat="1" applyFont="1" applyFill="1" applyBorder="1" applyAlignment="1">
      <alignment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vertical="center"/>
    </xf>
    <xf numFmtId="169" fontId="14" fillId="0" borderId="4" xfId="19" applyNumberFormat="1" applyFont="1" applyFill="1" applyBorder="1" applyAlignment="1">
      <alignment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vertical="center"/>
    </xf>
    <xf numFmtId="3" fontId="14" fillId="0" borderId="12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19" applyNumberFormat="1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3" fillId="0" borderId="0" xfId="19" applyFont="1" applyFill="1" applyAlignment="1">
      <alignment vertical="center"/>
    </xf>
    <xf numFmtId="10" fontId="14" fillId="0" borderId="2" xfId="19" applyNumberFormat="1" applyFont="1" applyFill="1" applyBorder="1" applyAlignment="1">
      <alignment vertical="center"/>
    </xf>
    <xf numFmtId="0" fontId="14" fillId="0" borderId="0" xfId="19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6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7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5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0" fillId="2" borderId="6" xfId="5" applyNumberFormat="1" applyFont="1" applyFill="1" applyBorder="1" applyAlignment="1">
      <alignment horizontal="right" vertical="center" readingOrder="1"/>
    </xf>
    <xf numFmtId="2" fontId="38" fillId="0" borderId="0" xfId="5" applyNumberFormat="1" applyFont="1" applyFill="1" applyBorder="1" applyAlignment="1">
      <alignment vertical="center"/>
    </xf>
    <xf numFmtId="2" fontId="38" fillId="0" borderId="0" xfId="5" applyNumberFormat="1" applyFont="1" applyFill="1" applyBorder="1" applyAlignment="1">
      <alignment horizontal="center" vertical="center"/>
    </xf>
    <xf numFmtId="3" fontId="38" fillId="0" borderId="0" xfId="5" applyNumberFormat="1" applyFont="1" applyFill="1" applyBorder="1" applyAlignment="1">
      <alignment vertical="center"/>
    </xf>
    <xf numFmtId="3" fontId="38" fillId="0" borderId="0" xfId="5" applyNumberFormat="1" applyFont="1" applyFill="1" applyBorder="1" applyAlignment="1">
      <alignment horizontal="center" vertical="center"/>
    </xf>
    <xf numFmtId="10" fontId="38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38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horizontal="right"/>
    </xf>
    <xf numFmtId="0" fontId="14" fillId="2" borderId="9" xfId="19" applyFont="1" applyFill="1" applyBorder="1" applyAlignment="1"/>
    <xf numFmtId="10" fontId="13" fillId="2" borderId="6" xfId="19" applyNumberFormat="1" applyFont="1" applyFill="1" applyBorder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vertical="center"/>
    </xf>
    <xf numFmtId="0" fontId="30" fillId="0" borderId="7" xfId="10" applyFont="1" applyFill="1" applyBorder="1" applyAlignment="1">
      <alignment horizontal="center" vertical="center"/>
    </xf>
    <xf numFmtId="0" fontId="30" fillId="0" borderId="6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3" xfId="10" applyFont="1" applyFill="1" applyBorder="1" applyAlignment="1">
      <alignment horizontal="center" vertical="center"/>
    </xf>
    <xf numFmtId="0" fontId="27" fillId="0" borderId="0" xfId="10" applyFont="1" applyFill="1" applyAlignment="1">
      <alignment vertical="center"/>
    </xf>
    <xf numFmtId="166" fontId="27" fillId="0" borderId="0" xfId="10" applyNumberFormat="1" applyFont="1" applyFill="1" applyAlignment="1">
      <alignment vertical="center"/>
    </xf>
    <xf numFmtId="168" fontId="27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5" fillId="0" borderId="0" xfId="10" applyFont="1" applyFill="1" applyAlignment="1">
      <alignment vertical="center"/>
    </xf>
    <xf numFmtId="168" fontId="25" fillId="0" borderId="0" xfId="10" applyNumberFormat="1" applyFont="1" applyFill="1" applyAlignment="1">
      <alignment vertical="center"/>
    </xf>
    <xf numFmtId="166" fontId="25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4" applyFont="1" applyFill="1" applyAlignment="1">
      <alignment horizontal="justify" vertical="center" wrapText="1"/>
    </xf>
    <xf numFmtId="0" fontId="14" fillId="2" borderId="0" xfId="19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39" fillId="0" borderId="0" xfId="14" applyFont="1" applyAlignment="1">
      <alignment horizontal="left"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22" fillId="0" borderId="0" xfId="10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24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25" fillId="0" borderId="0" xfId="10" quotePrefix="1" applyNumberFormat="1" applyFont="1" applyFill="1" applyBorder="1" applyAlignment="1">
      <alignment horizontal="right"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0" fontId="26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6" fillId="0" borderId="0" xfId="10" applyFont="1" applyFill="1" applyAlignment="1">
      <alignment vertical="center"/>
    </xf>
    <xf numFmtId="0" fontId="28" fillId="0" borderId="0" xfId="10" applyFont="1" applyAlignment="1">
      <alignment vertical="center"/>
    </xf>
    <xf numFmtId="3" fontId="28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33" fillId="0" borderId="0" xfId="10" applyFont="1"/>
    <xf numFmtId="0" fontId="23" fillId="0" borderId="1" xfId="10" applyNumberFormat="1" applyFont="1" applyFill="1" applyBorder="1" applyAlignment="1">
      <alignment vertical="center"/>
    </xf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34" fillId="0" borderId="0" xfId="10" applyFont="1" applyAlignment="1">
      <alignment vertical="center"/>
    </xf>
    <xf numFmtId="0" fontId="25" fillId="0" borderId="0" xfId="10" quotePrefix="1" applyFont="1" applyFill="1" applyBorder="1" applyAlignment="1">
      <alignment horizontal="right" vertical="center"/>
    </xf>
    <xf numFmtId="0" fontId="25" fillId="0" borderId="0" xfId="10" applyFont="1" applyFill="1" applyBorder="1" applyAlignment="1">
      <alignment horizontal="lef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9" xfId="9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0" fontId="12" fillId="4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164" fontId="12" fillId="4" borderId="3" xfId="0" applyNumberFormat="1" applyFont="1" applyFill="1" applyBorder="1" applyAlignment="1">
      <alignment horizontal="right" vertical="center"/>
    </xf>
    <xf numFmtId="0" fontId="12" fillId="0" borderId="14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0" fontId="19" fillId="5" borderId="6" xfId="9" applyFont="1" applyFill="1" applyBorder="1" applyAlignment="1">
      <alignment horizontal="center" vertical="center" wrapText="1"/>
    </xf>
    <xf numFmtId="0" fontId="17" fillId="0" borderId="0" xfId="15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3" fontId="14" fillId="0" borderId="4" xfId="19" applyNumberFormat="1" applyFont="1" applyFill="1" applyBorder="1" applyAlignment="1">
      <alignment horizontal="right" vertical="center"/>
    </xf>
    <xf numFmtId="0" fontId="14" fillId="0" borderId="0" xfId="20" applyFont="1" applyFill="1" applyBorder="1" applyAlignment="1">
      <alignment horizontal="left"/>
    </xf>
    <xf numFmtId="4" fontId="14" fillId="0" borderId="0" xfId="20" applyNumberFormat="1" applyFont="1" applyFill="1" applyBorder="1" applyAlignment="1"/>
    <xf numFmtId="10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0" fontId="14" fillId="0" borderId="0" xfId="20" applyFont="1" applyFill="1"/>
    <xf numFmtId="0" fontId="14" fillId="0" borderId="0" xfId="20" applyFont="1" applyFill="1" applyAlignment="1">
      <alignment horizontal="center" vertical="center"/>
    </xf>
    <xf numFmtId="4" fontId="14" fillId="0" borderId="0" xfId="20" applyNumberFormat="1" applyFont="1" applyFill="1" applyAlignment="1">
      <alignment vertical="center"/>
    </xf>
    <xf numFmtId="0" fontId="40" fillId="0" borderId="0" xfId="20" quotePrefix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3" fontId="1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2" xfId="5" applyNumberFormat="1" applyFont="1" applyFill="1" applyBorder="1" applyAlignment="1">
      <alignment horizontal="right" vertical="center"/>
    </xf>
    <xf numFmtId="3" fontId="12" fillId="4" borderId="2" xfId="5" applyNumberFormat="1" applyFont="1" applyFill="1" applyBorder="1" applyAlignment="1">
      <alignment horizontal="right" vertical="center"/>
    </xf>
    <xf numFmtId="10" fontId="12" fillId="0" borderId="2" xfId="11" quotePrefix="1" applyNumberFormat="1" applyFont="1" applyFill="1" applyBorder="1" applyAlignment="1">
      <alignment horizontal="right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vertical="center"/>
    </xf>
    <xf numFmtId="3" fontId="12" fillId="0" borderId="4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indent="4"/>
    </xf>
    <xf numFmtId="0" fontId="12" fillId="0" borderId="0" xfId="6" quotePrefix="1" applyFont="1" applyFill="1" applyAlignment="1">
      <alignment horizontal="left" indent="4"/>
    </xf>
    <xf numFmtId="3" fontId="14" fillId="4" borderId="2" xfId="5" applyNumberFormat="1" applyFont="1" applyFill="1" applyBorder="1" applyAlignment="1">
      <alignment vertical="center"/>
    </xf>
    <xf numFmtId="3" fontId="14" fillId="4" borderId="3" xfId="5" applyNumberFormat="1" applyFont="1" applyFill="1" applyBorder="1" applyAlignment="1">
      <alignment vertical="center"/>
    </xf>
    <xf numFmtId="0" fontId="14" fillId="0" borderId="0" xfId="2" quotePrefix="1" applyFont="1" applyFill="1"/>
    <xf numFmtId="10" fontId="14" fillId="0" borderId="1" xfId="5" applyNumberFormat="1" applyFont="1" applyFill="1" applyBorder="1" applyAlignment="1">
      <alignment horizontal="right"/>
    </xf>
    <xf numFmtId="10" fontId="14" fillId="0" borderId="3" xfId="5" applyNumberFormat="1" applyFont="1" applyFill="1" applyBorder="1" applyAlignment="1">
      <alignment horizontal="right"/>
    </xf>
    <xf numFmtId="3" fontId="14" fillId="2" borderId="6" xfId="19" applyNumberFormat="1" applyFont="1" applyFill="1" applyBorder="1" applyAlignment="1"/>
    <xf numFmtId="10" fontId="14" fillId="2" borderId="6" xfId="11" applyNumberFormat="1" applyFont="1" applyFill="1" applyBorder="1" applyAlignment="1"/>
    <xf numFmtId="169" fontId="14" fillId="0" borderId="1" xfId="19" applyNumberFormat="1" applyFont="1" applyFill="1" applyBorder="1" applyAlignment="1">
      <alignment vertical="center"/>
    </xf>
    <xf numFmtId="3" fontId="14" fillId="0" borderId="1" xfId="19" applyNumberFormat="1" applyFont="1" applyFill="1" applyBorder="1" applyAlignment="1">
      <alignment vertical="center"/>
    </xf>
    <xf numFmtId="3" fontId="14" fillId="0" borderId="3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/>
    </xf>
    <xf numFmtId="3" fontId="14" fillId="0" borderId="5" xfId="19" applyNumberFormat="1" applyFont="1" applyFill="1" applyBorder="1" applyAlignment="1">
      <alignment vertical="center"/>
    </xf>
    <xf numFmtId="3" fontId="14" fillId="0" borderId="0" xfId="10" quotePrefix="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top" wrapText="1"/>
    </xf>
    <xf numFmtId="0" fontId="12" fillId="0" borderId="1" xfId="15" applyFont="1" applyFill="1" applyBorder="1" applyAlignment="1">
      <alignment horizontal="center" vertical="center"/>
    </xf>
    <xf numFmtId="0" fontId="12" fillId="0" borderId="1" xfId="17" applyNumberFormat="1" applyFont="1" applyBorder="1" applyAlignment="1" applyProtection="1">
      <alignment vertical="center"/>
      <protection hidden="1"/>
    </xf>
    <xf numFmtId="3" fontId="41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7" applyNumberFormat="1" applyFont="1" applyBorder="1" applyAlignment="1" applyProtection="1">
      <alignment vertical="center"/>
      <protection hidden="1"/>
    </xf>
    <xf numFmtId="0" fontId="12" fillId="0" borderId="3" xfId="15" applyFont="1" applyFill="1" applyBorder="1" applyAlignment="1">
      <alignment horizontal="center" vertical="center"/>
    </xf>
    <xf numFmtId="0" fontId="12" fillId="0" borderId="3" xfId="17" applyNumberFormat="1" applyFont="1" applyBorder="1" applyAlignment="1" applyProtection="1">
      <alignment vertical="center"/>
      <protection hidden="1"/>
    </xf>
    <xf numFmtId="3" fontId="41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1" fillId="0" borderId="3" xfId="22" applyNumberFormat="1" applyFont="1" applyFill="1" applyBorder="1" applyAlignment="1" applyProtection="1">
      <alignment vertical="center" wrapText="1"/>
      <protection locked="0"/>
    </xf>
    <xf numFmtId="3" fontId="35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35" fillId="5" borderId="6" xfId="22" applyNumberFormat="1" applyFont="1" applyFill="1" applyBorder="1" applyAlignment="1" applyProtection="1">
      <alignment vertical="center" wrapText="1"/>
      <protection locked="0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0" fontId="42" fillId="0" borderId="0" xfId="0" applyFont="1" applyAlignment="1">
      <alignment vertical="center"/>
    </xf>
    <xf numFmtId="0" fontId="13" fillId="5" borderId="6" xfId="15" applyFont="1" applyFill="1" applyBorder="1" applyAlignment="1">
      <alignment horizontal="center" vertical="center" wrapText="1"/>
    </xf>
    <xf numFmtId="0" fontId="13" fillId="5" borderId="6" xfId="15" applyFont="1" applyFill="1" applyBorder="1" applyAlignment="1">
      <alignment horizontal="left" vertical="center" wrapText="1"/>
    </xf>
    <xf numFmtId="0" fontId="13" fillId="5" borderId="6" xfId="15" applyFont="1" applyFill="1" applyBorder="1" applyAlignment="1">
      <alignment horizontal="center" vertical="center"/>
    </xf>
    <xf numFmtId="0" fontId="13" fillId="2" borderId="6" xfId="10" applyFont="1" applyFill="1" applyBorder="1" applyAlignment="1">
      <alignment vertical="center"/>
    </xf>
    <xf numFmtId="0" fontId="32" fillId="2" borderId="6" xfId="10" applyFont="1" applyFill="1" applyBorder="1" applyAlignment="1">
      <alignment vertical="center"/>
    </xf>
    <xf numFmtId="0" fontId="43" fillId="0" borderId="2" xfId="5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2" fillId="0" borderId="2" xfId="11" quotePrefix="1" applyNumberFormat="1" applyFont="1" applyFill="1" applyBorder="1" applyAlignment="1">
      <alignment horizontal="right" vertical="center" wrapText="1"/>
    </xf>
    <xf numFmtId="4" fontId="12" fillId="4" borderId="2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Fill="1" applyBorder="1" applyAlignment="1">
      <alignment horizontal="right" vertical="center" wrapText="1"/>
    </xf>
    <xf numFmtId="4" fontId="12" fillId="4" borderId="3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Border="1" applyAlignment="1">
      <alignment horizontal="right" vertical="center" wrapText="1"/>
    </xf>
    <xf numFmtId="0" fontId="14" fillId="0" borderId="0" xfId="10" quotePrefix="1" applyFont="1" applyFill="1" applyBorder="1" applyAlignment="1">
      <alignment horizontal="left" vertical="center" wrapText="1"/>
    </xf>
    <xf numFmtId="4" fontId="10" fillId="2" borderId="6" xfId="5" applyNumberFormat="1" applyFont="1" applyFill="1" applyBorder="1" applyAlignment="1">
      <alignment horizontal="right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0" fontId="27" fillId="0" borderId="4" xfId="13" applyFont="1" applyFill="1" applyBorder="1" applyAlignment="1">
      <alignment vertical="center"/>
    </xf>
    <xf numFmtId="166" fontId="27" fillId="0" borderId="4" xfId="13" applyNumberFormat="1" applyFont="1" applyFill="1" applyBorder="1" applyAlignment="1">
      <alignment horizontal="right" vertical="center" wrapText="1"/>
    </xf>
    <xf numFmtId="165" fontId="23" fillId="0" borderId="4" xfId="10" applyNumberFormat="1" applyFont="1" applyFill="1" applyBorder="1" applyAlignment="1">
      <alignment horizontal="right" vertical="center"/>
    </xf>
    <xf numFmtId="168" fontId="27" fillId="0" borderId="4" xfId="13" applyNumberFormat="1" applyFont="1" applyFill="1" applyBorder="1" applyAlignment="1">
      <alignment horizontal="right" vertical="center" wrapText="1"/>
    </xf>
    <xf numFmtId="167" fontId="10" fillId="2" borderId="6" xfId="11" applyNumberFormat="1" applyFont="1" applyFill="1" applyBorder="1" applyAlignment="1">
      <alignment vertical="center"/>
    </xf>
    <xf numFmtId="3" fontId="10" fillId="2" borderId="6" xfId="10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10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</cellXfs>
  <cellStyles count="23">
    <cellStyle name="Hyperlink" xfId="1" builtinId="8"/>
    <cellStyle name="Normal" xfId="0" builtinId="0"/>
    <cellStyle name="Normal 2" xfId="7"/>
    <cellStyle name="Normal 2 2" xfId="14"/>
    <cellStyle name="Normal 2 2 3" xfId="22"/>
    <cellStyle name="Normal 3" xfId="10"/>
    <cellStyle name="Normal 3 2" xfId="18"/>
    <cellStyle name="Normal 3 2 2" xfId="21"/>
    <cellStyle name="Normal 4" xfId="12"/>
    <cellStyle name="Normal 5" xfId="9"/>
    <cellStyle name="Normal_Mirovinci" xfId="19"/>
    <cellStyle name="Normal_Mirovinci 2" xfId="20"/>
    <cellStyle name="Normal_Obrazac_kapitala" xfId="8"/>
    <cellStyle name="Normal_Pokazatelji banke 30.09.2001" xfId="5"/>
    <cellStyle name="Normal_PP 3q2002" xfId="2"/>
    <cellStyle name="Normal_Sheet1" xfId="13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6"/>
    <cellStyle name="Percent 2 2 2" xfId="11"/>
    <cellStyle name="Style 1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129</v>
      </c>
    </row>
    <row r="4" spans="2:3" ht="24.6" customHeight="1" x14ac:dyDescent="0.25">
      <c r="B4" s="3" t="s">
        <v>0</v>
      </c>
      <c r="C4" s="95" t="s">
        <v>130</v>
      </c>
    </row>
    <row r="5" spans="2:3" ht="24.6" customHeight="1" x14ac:dyDescent="0.25">
      <c r="B5" s="4" t="s">
        <v>1</v>
      </c>
      <c r="C5" s="96" t="s">
        <v>131</v>
      </c>
    </row>
    <row r="6" spans="2:3" ht="24.6" customHeight="1" x14ac:dyDescent="0.25">
      <c r="B6" s="158" t="s">
        <v>2</v>
      </c>
      <c r="C6" s="96" t="s">
        <v>132</v>
      </c>
    </row>
    <row r="7" spans="2:3" ht="24.6" customHeight="1" x14ac:dyDescent="0.25">
      <c r="B7" s="4" t="s">
        <v>3</v>
      </c>
      <c r="C7" s="96" t="s">
        <v>133</v>
      </c>
    </row>
    <row r="8" spans="2:3" ht="24.6" customHeight="1" x14ac:dyDescent="0.25">
      <c r="B8" s="5" t="s">
        <v>4</v>
      </c>
      <c r="C8" s="97" t="s">
        <v>134</v>
      </c>
    </row>
    <row r="9" spans="2:3" ht="24.6" customHeight="1" x14ac:dyDescent="0.25">
      <c r="B9" s="5" t="s">
        <v>5</v>
      </c>
      <c r="C9" s="98" t="s">
        <v>135</v>
      </c>
    </row>
    <row r="10" spans="2:3" ht="24.6" customHeight="1" x14ac:dyDescent="0.25">
      <c r="B10" s="5" t="s">
        <v>7</v>
      </c>
      <c r="C10" s="98" t="s">
        <v>136</v>
      </c>
    </row>
    <row r="11" spans="2:3" ht="24.6" customHeight="1" x14ac:dyDescent="0.25">
      <c r="B11" s="5" t="s">
        <v>6</v>
      </c>
      <c r="C11" s="349" t="s">
        <v>137</v>
      </c>
    </row>
    <row r="12" spans="2:3" ht="24" customHeight="1" x14ac:dyDescent="0.25">
      <c r="B12" s="5" t="s">
        <v>122</v>
      </c>
      <c r="C12" s="348" t="s">
        <v>138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2.75" x14ac:dyDescent="0.25"/>
  <cols>
    <col min="1" max="1" width="6.28515625" style="340" customWidth="1"/>
    <col min="2" max="2" width="28" style="340" bestFit="1" customWidth="1"/>
    <col min="3" max="12" width="13.7109375" style="340" customWidth="1"/>
    <col min="13" max="16384" width="9.140625" style="340"/>
  </cols>
  <sheetData>
    <row r="1" spans="1:12" x14ac:dyDescent="0.25">
      <c r="A1" s="236" t="s">
        <v>122</v>
      </c>
    </row>
    <row r="2" spans="1:12" x14ac:dyDescent="0.25">
      <c r="A2" s="284" t="s">
        <v>176</v>
      </c>
    </row>
    <row r="3" spans="1:12" x14ac:dyDescent="0.25">
      <c r="A3" s="86" t="s">
        <v>8</v>
      </c>
    </row>
    <row r="5" spans="1:12" ht="90" x14ac:dyDescent="0.25">
      <c r="A5" s="53" t="s">
        <v>9</v>
      </c>
      <c r="B5" s="53" t="s">
        <v>10</v>
      </c>
      <c r="C5" s="53" t="s">
        <v>11</v>
      </c>
      <c r="D5" s="53" t="s">
        <v>12</v>
      </c>
      <c r="E5" s="53" t="s">
        <v>110</v>
      </c>
      <c r="F5" s="54" t="s">
        <v>115</v>
      </c>
      <c r="G5" s="54" t="s">
        <v>116</v>
      </c>
      <c r="H5" s="54" t="s">
        <v>117</v>
      </c>
      <c r="I5" s="54" t="s">
        <v>118</v>
      </c>
      <c r="J5" s="54" t="s">
        <v>119</v>
      </c>
      <c r="K5" s="54" t="s">
        <v>120</v>
      </c>
      <c r="L5" s="54" t="s">
        <v>121</v>
      </c>
    </row>
    <row r="6" spans="1:12" x14ac:dyDescent="0.25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x14ac:dyDescent="0.25">
      <c r="A7" s="325">
        <v>1</v>
      </c>
      <c r="B7" s="326" t="s">
        <v>126</v>
      </c>
      <c r="C7" s="327">
        <v>103823568.70999999</v>
      </c>
      <c r="D7" s="328">
        <v>7.7042899464024692E-2</v>
      </c>
      <c r="E7" s="329">
        <v>1621789.4</v>
      </c>
      <c r="F7" s="329">
        <v>138653372.34</v>
      </c>
      <c r="G7" s="329">
        <v>61225013.399999999</v>
      </c>
      <c r="H7" s="329">
        <v>12686353.91</v>
      </c>
      <c r="I7" s="329">
        <v>33586706.710000001</v>
      </c>
      <c r="J7" s="329">
        <v>333542.55</v>
      </c>
      <c r="K7" s="329">
        <v>4271312.53</v>
      </c>
      <c r="L7" s="329">
        <v>95906634.299999997</v>
      </c>
    </row>
    <row r="8" spans="1:12" x14ac:dyDescent="0.25">
      <c r="A8" s="330">
        <v>2</v>
      </c>
      <c r="B8" s="331" t="s">
        <v>163</v>
      </c>
      <c r="C8" s="332">
        <v>329680034.29000002</v>
      </c>
      <c r="D8" s="333">
        <v>0.24464103914638677</v>
      </c>
      <c r="E8" s="334">
        <v>798332.56</v>
      </c>
      <c r="F8" s="334">
        <v>462675084.38</v>
      </c>
      <c r="G8" s="334">
        <v>101373174.59999999</v>
      </c>
      <c r="H8" s="334">
        <v>129238000.05</v>
      </c>
      <c r="I8" s="334">
        <v>123473334.33</v>
      </c>
      <c r="J8" s="334">
        <v>40219604.5</v>
      </c>
      <c r="K8" s="334">
        <v>61418314.090000004</v>
      </c>
      <c r="L8" s="334">
        <v>3383320.49</v>
      </c>
    </row>
    <row r="9" spans="1:12" x14ac:dyDescent="0.25">
      <c r="A9" s="330">
        <v>3</v>
      </c>
      <c r="B9" s="331" t="s">
        <v>164</v>
      </c>
      <c r="C9" s="332">
        <v>828107154.17999995</v>
      </c>
      <c r="D9" s="333">
        <v>0.6145018613561134</v>
      </c>
      <c r="E9" s="334">
        <v>7726620.6299999999</v>
      </c>
      <c r="F9" s="334">
        <v>562008964.12</v>
      </c>
      <c r="G9" s="334">
        <v>7830000</v>
      </c>
      <c r="H9" s="334">
        <v>587388445.25999999</v>
      </c>
      <c r="I9" s="334">
        <v>210264248.34999999</v>
      </c>
      <c r="J9" s="334">
        <v>101893794.92</v>
      </c>
      <c r="K9" s="334">
        <v>315931720.31</v>
      </c>
      <c r="L9" s="334">
        <v>8379556.3200000003</v>
      </c>
    </row>
    <row r="10" spans="1:12" x14ac:dyDescent="0.25">
      <c r="A10" s="330">
        <v>4</v>
      </c>
      <c r="B10" s="331" t="s">
        <v>165</v>
      </c>
      <c r="C10" s="332">
        <v>26947377.920000002</v>
      </c>
      <c r="D10" s="333">
        <v>1.999646278494446E-2</v>
      </c>
      <c r="E10" s="334">
        <v>1917.27</v>
      </c>
      <c r="F10" s="334">
        <v>61039204.969999999</v>
      </c>
      <c r="G10" s="334">
        <v>24787037.289999999</v>
      </c>
      <c r="H10" s="334">
        <v>30279.64</v>
      </c>
      <c r="I10" s="334">
        <v>12408953.15</v>
      </c>
      <c r="J10" s="334">
        <v>12913915.369999999</v>
      </c>
      <c r="K10" s="334">
        <v>0</v>
      </c>
      <c r="L10" s="334">
        <v>1128696.03</v>
      </c>
    </row>
    <row r="11" spans="1:12" x14ac:dyDescent="0.25">
      <c r="A11" s="330">
        <v>5</v>
      </c>
      <c r="B11" s="331" t="s">
        <v>166</v>
      </c>
      <c r="C11" s="332">
        <v>16738671.380000001</v>
      </c>
      <c r="D11" s="333">
        <v>1.2421031104149258E-2</v>
      </c>
      <c r="E11" s="334">
        <v>-45637.73</v>
      </c>
      <c r="F11" s="334">
        <v>56461063.770000003</v>
      </c>
      <c r="G11" s="334">
        <v>8031860.1100000003</v>
      </c>
      <c r="H11" s="334">
        <v>9316417.9700000007</v>
      </c>
      <c r="I11" s="334">
        <v>9490260.6099999994</v>
      </c>
      <c r="J11" s="334">
        <v>0</v>
      </c>
      <c r="K11" s="334">
        <v>3328706.72</v>
      </c>
      <c r="L11" s="334">
        <v>1233165.79</v>
      </c>
    </row>
    <row r="12" spans="1:12" x14ac:dyDescent="0.25">
      <c r="A12" s="330">
        <v>6</v>
      </c>
      <c r="B12" s="331" t="s">
        <v>127</v>
      </c>
      <c r="C12" s="332">
        <v>42310428.350000001</v>
      </c>
      <c r="D12" s="333">
        <v>3.1396706144381482E-2</v>
      </c>
      <c r="E12" s="334">
        <v>4033204.32</v>
      </c>
      <c r="F12" s="334">
        <v>58519789.5</v>
      </c>
      <c r="G12" s="334">
        <v>7020929.2000000002</v>
      </c>
      <c r="H12" s="334">
        <v>8001506.79</v>
      </c>
      <c r="I12" s="334">
        <v>13980742.35</v>
      </c>
      <c r="J12" s="334">
        <v>2829792.7</v>
      </c>
      <c r="K12" s="334">
        <v>2821000</v>
      </c>
      <c r="L12" s="334">
        <v>6071771.7000000002</v>
      </c>
    </row>
    <row r="13" spans="1:12" ht="15" customHeight="1" x14ac:dyDescent="0.25">
      <c r="A13" s="341"/>
      <c r="B13" s="342" t="s">
        <v>25</v>
      </c>
      <c r="C13" s="335">
        <v>1347607234.8299999</v>
      </c>
      <c r="D13" s="336">
        <v>1</v>
      </c>
      <c r="E13" s="337">
        <v>14136226.449999999</v>
      </c>
      <c r="F13" s="337">
        <v>1339357479.0800002</v>
      </c>
      <c r="G13" s="337">
        <v>210268014.59999996</v>
      </c>
      <c r="H13" s="337">
        <v>746661003.61999989</v>
      </c>
      <c r="I13" s="337">
        <v>403204245.5</v>
      </c>
      <c r="J13" s="337">
        <v>158190650.03999999</v>
      </c>
      <c r="K13" s="337">
        <v>387771053.64999998</v>
      </c>
      <c r="L13" s="337">
        <v>116103144.63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zoomScaleNormal="100" zoomScaleSheetLayoutView="100" workbookViewId="0"/>
  </sheetViews>
  <sheetFormatPr defaultColWidth="11.42578125" defaultRowHeight="11.25" x14ac:dyDescent="0.25"/>
  <cols>
    <col min="1" max="1" width="7.140625" style="71" customWidth="1"/>
    <col min="2" max="2" width="25.28515625" style="71" bestFit="1" customWidth="1"/>
    <col min="3" max="3" width="11.42578125" style="71" bestFit="1" customWidth="1"/>
    <col min="4" max="4" width="12.7109375" style="71" bestFit="1" customWidth="1"/>
    <col min="5" max="5" width="13" style="71" customWidth="1"/>
    <col min="6" max="7" width="13.85546875" style="71" customWidth="1"/>
    <col min="8" max="8" width="13.140625" style="71" customWidth="1"/>
    <col min="9" max="11" width="13.85546875" style="71" customWidth="1"/>
    <col min="12" max="16384" width="11.42578125" style="71"/>
  </cols>
  <sheetData>
    <row r="1" spans="1:69" ht="12.75" customHeight="1" x14ac:dyDescent="0.25">
      <c r="A1" s="87" t="s">
        <v>0</v>
      </c>
      <c r="B1" s="66"/>
      <c r="C1" s="67"/>
      <c r="D1" s="67"/>
      <c r="E1" s="67"/>
      <c r="F1" s="68"/>
      <c r="G1" s="68"/>
      <c r="H1" s="68"/>
      <c r="I1" s="67"/>
      <c r="J1" s="67"/>
      <c r="K1" s="67"/>
      <c r="L1" s="69"/>
      <c r="M1" s="69"/>
      <c r="N1" s="69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</row>
    <row r="2" spans="1:69" ht="12.75" customHeight="1" x14ac:dyDescent="0.25">
      <c r="A2" s="88" t="s">
        <v>130</v>
      </c>
      <c r="B2" s="66"/>
      <c r="C2" s="67"/>
      <c r="D2" s="67"/>
      <c r="E2" s="67"/>
      <c r="F2" s="68"/>
      <c r="G2" s="68"/>
      <c r="H2" s="68"/>
      <c r="I2" s="67"/>
      <c r="J2" s="67"/>
      <c r="K2" s="67"/>
      <c r="L2" s="69"/>
      <c r="M2" s="69"/>
      <c r="N2" s="69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</row>
    <row r="3" spans="1:69" x14ac:dyDescent="0.25">
      <c r="A3" s="72" t="s">
        <v>8</v>
      </c>
      <c r="B3" s="66"/>
      <c r="C3" s="67"/>
      <c r="D3" s="67"/>
      <c r="E3" s="67"/>
      <c r="F3" s="68"/>
      <c r="G3" s="68"/>
      <c r="H3" s="68"/>
      <c r="I3" s="67"/>
      <c r="J3" s="67"/>
      <c r="K3" s="67"/>
      <c r="L3" s="69"/>
      <c r="M3" s="69"/>
      <c r="N3" s="69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x14ac:dyDescent="0.25">
      <c r="A4" s="73"/>
      <c r="B4" s="74"/>
      <c r="C4" s="67"/>
      <c r="D4" s="67"/>
      <c r="E4" s="67"/>
      <c r="F4" s="67"/>
      <c r="G4" s="67"/>
      <c r="H4" s="67"/>
      <c r="I4" s="75"/>
      <c r="J4" s="75"/>
      <c r="K4" s="75"/>
      <c r="L4" s="69"/>
      <c r="M4" s="69"/>
      <c r="N4" s="69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36" customHeight="1" x14ac:dyDescent="0.25">
      <c r="A5" s="6" t="s">
        <v>9</v>
      </c>
      <c r="B5" s="271" t="s">
        <v>66</v>
      </c>
      <c r="C5" s="6" t="s">
        <v>167</v>
      </c>
      <c r="D5" s="6" t="s">
        <v>67</v>
      </c>
      <c r="E5" s="6" t="s">
        <v>68</v>
      </c>
      <c r="F5" s="6" t="s">
        <v>69</v>
      </c>
      <c r="G5" s="6" t="s">
        <v>70</v>
      </c>
      <c r="H5" s="6" t="s">
        <v>71</v>
      </c>
      <c r="I5" s="6" t="s">
        <v>72</v>
      </c>
      <c r="J5" s="6" t="s">
        <v>73</v>
      </c>
      <c r="K5" s="6" t="s">
        <v>74</v>
      </c>
      <c r="L5" s="22"/>
      <c r="M5" s="22"/>
      <c r="N5" s="22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</row>
    <row r="6" spans="1:69" x14ac:dyDescent="0.25">
      <c r="A6" s="272">
        <v>1</v>
      </c>
      <c r="B6" s="273">
        <v>2</v>
      </c>
      <c r="C6" s="272">
        <v>3</v>
      </c>
      <c r="D6" s="272">
        <v>4</v>
      </c>
      <c r="E6" s="272">
        <v>5</v>
      </c>
      <c r="F6" s="272">
        <v>6</v>
      </c>
      <c r="G6" s="272">
        <v>7</v>
      </c>
      <c r="H6" s="272">
        <v>8</v>
      </c>
      <c r="I6" s="272">
        <v>9</v>
      </c>
      <c r="J6" s="272">
        <v>10</v>
      </c>
      <c r="K6" s="272">
        <v>11</v>
      </c>
      <c r="L6" s="22"/>
      <c r="M6" s="22"/>
      <c r="N6" s="22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</row>
    <row r="7" spans="1:69" ht="12.75" customHeight="1" x14ac:dyDescent="0.25">
      <c r="A7" s="306">
        <v>1</v>
      </c>
      <c r="B7" s="307" t="s">
        <v>139</v>
      </c>
      <c r="C7" s="301">
        <v>9122668</v>
      </c>
      <c r="D7" s="350">
        <v>14.94715908487731</v>
      </c>
      <c r="E7" s="351">
        <v>4.2343325172221995</v>
      </c>
      <c r="F7" s="302">
        <v>293715</v>
      </c>
      <c r="G7" s="303">
        <v>6000000</v>
      </c>
      <c r="H7" s="304">
        <v>8185500</v>
      </c>
      <c r="I7" s="305">
        <v>1.3646957721877528</v>
      </c>
      <c r="J7" s="305">
        <v>1.3646957721877528</v>
      </c>
      <c r="K7" s="305">
        <v>1.3646957721877528</v>
      </c>
      <c r="L7" s="76"/>
      <c r="M7" s="76"/>
      <c r="N7" s="7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ht="12.75" customHeight="1" x14ac:dyDescent="0.25">
      <c r="A8" s="7">
        <v>2</v>
      </c>
      <c r="B8" s="274" t="s">
        <v>140</v>
      </c>
      <c r="C8" s="276">
        <v>2109800.5</v>
      </c>
      <c r="D8" s="352">
        <v>3.4568312374026648</v>
      </c>
      <c r="E8" s="353">
        <v>28.64920772491417</v>
      </c>
      <c r="F8" s="171">
        <v>668433.59</v>
      </c>
      <c r="G8" s="8">
        <v>1000000</v>
      </c>
      <c r="H8" s="172">
        <v>1263472.4100000001</v>
      </c>
      <c r="I8" s="170">
        <v>0.22423439713666993</v>
      </c>
      <c r="J8" s="170">
        <v>0.22423439713666993</v>
      </c>
      <c r="K8" s="170">
        <v>0.22423439713666993</v>
      </c>
      <c r="L8" s="76"/>
      <c r="M8" s="76"/>
      <c r="N8" s="7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ht="12.75" customHeight="1" x14ac:dyDescent="0.25">
      <c r="A9" s="7">
        <v>3</v>
      </c>
      <c r="B9" s="277" t="s">
        <v>141</v>
      </c>
      <c r="C9" s="275">
        <v>2018425</v>
      </c>
      <c r="D9" s="354">
        <v>3.3071158104069429</v>
      </c>
      <c r="E9" s="353">
        <v>-75.048063776477719</v>
      </c>
      <c r="F9" s="171">
        <v>517851</v>
      </c>
      <c r="G9" s="168">
        <v>1000000</v>
      </c>
      <c r="H9" s="169">
        <v>1278115</v>
      </c>
      <c r="I9" s="173">
        <v>0.27479999999999999</v>
      </c>
      <c r="J9" s="173">
        <v>0.27479999999999999</v>
      </c>
      <c r="K9" s="173">
        <v>0.27479999999999999</v>
      </c>
      <c r="L9" s="76"/>
      <c r="M9" s="76"/>
      <c r="N9" s="7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</row>
    <row r="10" spans="1:69" s="37" customFormat="1" ht="12.75" customHeight="1" x14ac:dyDescent="0.25">
      <c r="A10" s="7">
        <v>4</v>
      </c>
      <c r="B10" s="274" t="s">
        <v>142</v>
      </c>
      <c r="C10" s="278">
        <v>3997751</v>
      </c>
      <c r="D10" s="354">
        <v>6.5501693340947353</v>
      </c>
      <c r="E10" s="353">
        <v>18.141178932088529</v>
      </c>
      <c r="F10" s="174">
        <v>268865</v>
      </c>
      <c r="G10" s="8">
        <v>1000000</v>
      </c>
      <c r="H10" s="169">
        <v>2276995.02</v>
      </c>
      <c r="I10" s="173">
        <v>0.19582912903241698</v>
      </c>
      <c r="J10" s="173">
        <v>0.19582912903241698</v>
      </c>
      <c r="K10" s="173">
        <v>0.19582912903241698</v>
      </c>
      <c r="L10" s="76"/>
      <c r="M10" s="22"/>
      <c r="N10" s="22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</row>
    <row r="11" spans="1:69" ht="12.75" customHeight="1" x14ac:dyDescent="0.25">
      <c r="A11" s="7">
        <v>5</v>
      </c>
      <c r="B11" s="274" t="s">
        <v>143</v>
      </c>
      <c r="C11" s="279">
        <v>2731804</v>
      </c>
      <c r="D11" s="354">
        <v>4.4759613061337067</v>
      </c>
      <c r="E11" s="353">
        <v>0.89079818767625762</v>
      </c>
      <c r="F11" s="167">
        <v>318241</v>
      </c>
      <c r="G11" s="168">
        <v>1000000</v>
      </c>
      <c r="H11" s="175">
        <v>1547672.44</v>
      </c>
      <c r="I11" s="173">
        <v>0.2328731110379571</v>
      </c>
      <c r="J11" s="173">
        <v>0.2328731110379571</v>
      </c>
      <c r="K11" s="173">
        <v>0.2328731110379571</v>
      </c>
      <c r="L11" s="76"/>
      <c r="M11" s="76"/>
      <c r="N11" s="7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</row>
    <row r="12" spans="1:69" s="37" customFormat="1" ht="12.75" customHeight="1" x14ac:dyDescent="0.25">
      <c r="A12" s="7">
        <v>6</v>
      </c>
      <c r="B12" s="274" t="s">
        <v>144</v>
      </c>
      <c r="C12" s="280">
        <v>36143134</v>
      </c>
      <c r="D12" s="354">
        <v>59.219207990912096</v>
      </c>
      <c r="E12" s="353">
        <v>-54.373865970449174</v>
      </c>
      <c r="F12" s="167">
        <v>2281514</v>
      </c>
      <c r="G12" s="8">
        <v>6000000</v>
      </c>
      <c r="H12" s="176">
        <v>10887034.219999999</v>
      </c>
      <c r="I12" s="173">
        <v>0.18748658981846661</v>
      </c>
      <c r="J12" s="173">
        <v>0.18748658981846661</v>
      </c>
      <c r="K12" s="173">
        <v>0.18748658981846661</v>
      </c>
      <c r="L12" s="76"/>
      <c r="M12" s="22"/>
      <c r="N12" s="22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</row>
    <row r="13" spans="1:69" s="37" customFormat="1" ht="12.75" customHeight="1" x14ac:dyDescent="0.25">
      <c r="A13" s="7">
        <v>7</v>
      </c>
      <c r="B13" s="281" t="s">
        <v>145</v>
      </c>
      <c r="C13" s="282">
        <v>4909206.0599999996</v>
      </c>
      <c r="D13" s="354">
        <v>8.0435552361725478</v>
      </c>
      <c r="E13" s="353">
        <v>-6.046854455459953</v>
      </c>
      <c r="F13" s="177">
        <v>-277388.14</v>
      </c>
      <c r="G13" s="308" t="s">
        <v>75</v>
      </c>
      <c r="H13" s="308" t="s">
        <v>75</v>
      </c>
      <c r="I13" s="308" t="s">
        <v>75</v>
      </c>
      <c r="J13" s="308" t="s">
        <v>75</v>
      </c>
      <c r="K13" s="308" t="s">
        <v>75</v>
      </c>
      <c r="L13" s="76"/>
      <c r="M13" s="22"/>
      <c r="N13" s="22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</row>
    <row r="14" spans="1:69" s="37" customFormat="1" ht="15" customHeight="1" x14ac:dyDescent="0.25">
      <c r="A14" s="9"/>
      <c r="B14" s="9" t="s">
        <v>65</v>
      </c>
      <c r="C14" s="10">
        <f>+SUM(C7:C13)</f>
        <v>61032788.560000002</v>
      </c>
      <c r="D14" s="356">
        <f>SUM(D7:D13)</f>
        <v>100</v>
      </c>
      <c r="E14" s="356">
        <v>-44.013742680739256</v>
      </c>
      <c r="F14" s="178">
        <f>+SUM(F7:F13)</f>
        <v>4071231.4499999997</v>
      </c>
      <c r="G14" s="11"/>
      <c r="H14" s="12"/>
      <c r="I14" s="11"/>
      <c r="J14" s="11"/>
      <c r="K14" s="11"/>
      <c r="L14" s="76"/>
      <c r="M14" s="22"/>
      <c r="N14" s="22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</row>
    <row r="15" spans="1:69" s="79" customFormat="1" ht="12.75" customHeight="1" x14ac:dyDescent="0.25">
      <c r="A15" s="13"/>
      <c r="B15" s="13"/>
      <c r="C15" s="14"/>
      <c r="D15" s="179"/>
      <c r="E15" s="180"/>
      <c r="F15" s="181"/>
      <c r="G15" s="182"/>
      <c r="H15" s="14"/>
      <c r="I15" s="15"/>
      <c r="J15" s="15"/>
      <c r="K15" s="15"/>
      <c r="L15" s="77"/>
      <c r="M15" s="77"/>
      <c r="N15" s="7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</row>
    <row r="16" spans="1:69" s="79" customFormat="1" ht="12.75" x14ac:dyDescent="0.25">
      <c r="A16" s="13"/>
      <c r="B16" s="13"/>
      <c r="C16" s="14"/>
      <c r="D16" s="179"/>
      <c r="E16" s="183"/>
      <c r="F16" s="181"/>
      <c r="G16" s="181"/>
      <c r="H16" s="14"/>
      <c r="I16" s="16"/>
      <c r="J16" s="16"/>
      <c r="K16" s="16"/>
      <c r="L16" s="77"/>
      <c r="M16" s="77"/>
      <c r="N16" s="7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</row>
    <row r="17" spans="1:69" s="79" customFormat="1" x14ac:dyDescent="0.2">
      <c r="A17" s="233" t="s">
        <v>76</v>
      </c>
      <c r="B17" s="233"/>
      <c r="C17" s="184"/>
      <c r="D17" s="184"/>
      <c r="E17" s="184"/>
      <c r="F17" s="184"/>
      <c r="G17" s="184"/>
      <c r="H17" s="184"/>
      <c r="I17" s="184"/>
      <c r="J17" s="184"/>
      <c r="K17" s="184"/>
      <c r="L17" s="77"/>
      <c r="M17" s="77"/>
      <c r="N17" s="7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</row>
    <row r="18" spans="1:69" ht="14.25" customHeight="1" x14ac:dyDescent="0.2">
      <c r="A18" s="309"/>
      <c r="B18" s="17" t="s">
        <v>146</v>
      </c>
      <c r="C18" s="184"/>
      <c r="D18" s="184"/>
      <c r="E18" s="185"/>
      <c r="F18" s="186"/>
      <c r="G18" s="186"/>
      <c r="H18" s="186"/>
      <c r="I18" s="185"/>
      <c r="J18" s="185"/>
      <c r="K18" s="185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x14ac:dyDescent="0.2">
      <c r="A19" s="309"/>
      <c r="B19" s="187"/>
      <c r="C19" s="188"/>
      <c r="D19" s="184"/>
      <c r="E19" s="185"/>
      <c r="F19" s="185"/>
      <c r="G19" s="185"/>
      <c r="H19" s="185"/>
      <c r="I19" s="185"/>
      <c r="J19" s="185"/>
      <c r="K19" s="185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</row>
    <row r="20" spans="1:69" ht="12.75" x14ac:dyDescent="0.2">
      <c r="A20" s="309"/>
      <c r="B20" s="187"/>
      <c r="C20" s="188"/>
      <c r="D20" s="184"/>
      <c r="E20" s="189"/>
      <c r="F20" s="185"/>
      <c r="G20" s="185"/>
      <c r="H20" s="185"/>
      <c r="I20" s="185"/>
      <c r="J20" s="185"/>
      <c r="K20" s="185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</row>
    <row r="21" spans="1:69" x14ac:dyDescent="0.2">
      <c r="A21" s="310"/>
      <c r="B21" s="190"/>
      <c r="C21" s="190"/>
      <c r="D21" s="190"/>
      <c r="E21" s="191"/>
      <c r="F21" s="191"/>
      <c r="G21" s="191"/>
      <c r="H21" s="191"/>
      <c r="I21" s="191"/>
      <c r="J21" s="191"/>
      <c r="K21" s="191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</row>
    <row r="22" spans="1:69" x14ac:dyDescent="0.2">
      <c r="A22" s="309"/>
      <c r="B22" s="190"/>
      <c r="C22" s="191"/>
      <c r="D22" s="191"/>
      <c r="E22" s="191"/>
      <c r="F22" s="191"/>
      <c r="G22" s="191"/>
      <c r="H22" s="191"/>
      <c r="I22" s="191"/>
      <c r="J22" s="191"/>
      <c r="K22" s="191"/>
    </row>
    <row r="23" spans="1:69" x14ac:dyDescent="0.2">
      <c r="A23" s="309"/>
      <c r="B23" s="190"/>
      <c r="C23" s="191"/>
      <c r="D23" s="191"/>
      <c r="E23" s="191"/>
      <c r="F23" s="191"/>
      <c r="G23" s="191"/>
      <c r="H23" s="191"/>
      <c r="I23" s="191"/>
      <c r="J23" s="191"/>
      <c r="K23" s="191"/>
    </row>
    <row r="24" spans="1:69" x14ac:dyDescent="0.2">
      <c r="A24" s="309"/>
      <c r="B24" s="192"/>
      <c r="C24" s="192"/>
      <c r="D24" s="192"/>
      <c r="E24" s="192"/>
      <c r="F24" s="192"/>
      <c r="G24" s="192"/>
      <c r="H24" s="192"/>
      <c r="I24" s="192"/>
      <c r="J24" s="192"/>
      <c r="K24" s="192"/>
    </row>
    <row r="25" spans="1:69" x14ac:dyDescent="0.2">
      <c r="A25" s="309"/>
      <c r="B25" s="82"/>
      <c r="C25" s="68"/>
      <c r="D25" s="68"/>
      <c r="E25" s="68"/>
      <c r="F25" s="68"/>
      <c r="G25" s="68"/>
      <c r="H25" s="68"/>
      <c r="I25" s="68"/>
      <c r="J25" s="68"/>
      <c r="K25" s="68"/>
    </row>
    <row r="26" spans="1:69" x14ac:dyDescent="0.25">
      <c r="A26" s="81"/>
      <c r="B26" s="82"/>
      <c r="C26" s="68"/>
      <c r="D26" s="68"/>
      <c r="E26" s="68"/>
      <c r="F26" s="68"/>
      <c r="G26" s="68"/>
      <c r="H26" s="68"/>
      <c r="I26" s="68"/>
      <c r="J26" s="68"/>
      <c r="K26" s="68"/>
    </row>
    <row r="27" spans="1:69" x14ac:dyDescent="0.25">
      <c r="A27" s="81"/>
      <c r="B27" s="82"/>
      <c r="C27" s="68"/>
      <c r="D27" s="68"/>
      <c r="E27" s="68"/>
      <c r="F27" s="68"/>
      <c r="G27" s="68"/>
      <c r="H27" s="68"/>
      <c r="I27" s="68"/>
      <c r="J27" s="68"/>
      <c r="K27" s="68"/>
    </row>
    <row r="32" spans="1:69" x14ac:dyDescent="0.25">
      <c r="E32" s="83"/>
    </row>
    <row r="33" spans="3:11" x14ac:dyDescent="0.25">
      <c r="E33" s="83"/>
    </row>
    <row r="34" spans="3:11" x14ac:dyDescent="0.25">
      <c r="C34" s="84"/>
      <c r="D34" s="84"/>
      <c r="E34" s="83"/>
      <c r="F34" s="84"/>
      <c r="G34" s="84"/>
      <c r="H34" s="84"/>
      <c r="I34" s="84"/>
      <c r="J34" s="84"/>
      <c r="K34" s="84"/>
    </row>
    <row r="35" spans="3:11" x14ac:dyDescent="0.25">
      <c r="C35" s="84"/>
      <c r="D35" s="84"/>
      <c r="E35" s="83"/>
      <c r="F35" s="84"/>
      <c r="G35" s="84"/>
      <c r="H35" s="84"/>
      <c r="I35" s="84"/>
      <c r="J35" s="84"/>
      <c r="K35" s="84"/>
    </row>
    <row r="36" spans="3:11" x14ac:dyDescent="0.25">
      <c r="C36" s="84"/>
      <c r="D36" s="84"/>
      <c r="E36" s="83"/>
      <c r="F36" s="84"/>
      <c r="G36" s="84"/>
      <c r="H36" s="84"/>
      <c r="I36" s="84"/>
      <c r="J36" s="84"/>
      <c r="K36" s="84"/>
    </row>
    <row r="37" spans="3:11" x14ac:dyDescent="0.25">
      <c r="C37" s="84"/>
      <c r="D37" s="84"/>
      <c r="E37" s="83"/>
      <c r="F37" s="84"/>
      <c r="G37" s="84"/>
      <c r="H37" s="84"/>
      <c r="I37" s="84"/>
      <c r="J37" s="84"/>
      <c r="K37" s="84"/>
    </row>
    <row r="38" spans="3:11" x14ac:dyDescent="0.25">
      <c r="C38" s="84"/>
      <c r="D38" s="84"/>
      <c r="E38" s="83"/>
      <c r="F38" s="84"/>
      <c r="G38" s="84"/>
      <c r="H38" s="84"/>
      <c r="I38" s="84"/>
      <c r="J38" s="84"/>
      <c r="K38" s="84"/>
    </row>
    <row r="39" spans="3:11" x14ac:dyDescent="0.25">
      <c r="C39" s="84"/>
      <c r="D39" s="84"/>
      <c r="E39" s="83"/>
      <c r="F39" s="84"/>
      <c r="G39" s="84"/>
      <c r="H39" s="84"/>
      <c r="I39" s="84"/>
      <c r="J39" s="84"/>
      <c r="K39" s="84"/>
    </row>
    <row r="40" spans="3:11" x14ac:dyDescent="0.25">
      <c r="C40" s="84"/>
      <c r="D40" s="84"/>
      <c r="E40" s="83"/>
      <c r="F40" s="84"/>
      <c r="G40" s="84"/>
      <c r="H40" s="84"/>
      <c r="I40" s="84"/>
      <c r="J40" s="84"/>
      <c r="K40" s="84"/>
    </row>
    <row r="41" spans="3:11" x14ac:dyDescent="0.25">
      <c r="C41" s="84"/>
      <c r="D41" s="84"/>
      <c r="E41" s="83"/>
      <c r="F41" s="84"/>
      <c r="G41" s="84"/>
      <c r="H41" s="84"/>
      <c r="I41" s="84"/>
      <c r="J41" s="84"/>
      <c r="K41" s="84"/>
    </row>
    <row r="42" spans="3:11" x14ac:dyDescent="0.25">
      <c r="C42" s="84"/>
      <c r="D42" s="84"/>
      <c r="E42" s="84"/>
      <c r="F42" s="84"/>
      <c r="G42" s="84"/>
      <c r="H42" s="84"/>
      <c r="I42" s="84"/>
      <c r="J42" s="84"/>
      <c r="K42" s="84"/>
    </row>
    <row r="43" spans="3:11" x14ac:dyDescent="0.25">
      <c r="C43" s="84"/>
      <c r="D43" s="84"/>
      <c r="E43" s="84"/>
      <c r="F43" s="84"/>
      <c r="G43" s="84"/>
      <c r="H43" s="84"/>
      <c r="I43" s="84"/>
      <c r="J43" s="84"/>
      <c r="K43" s="84"/>
    </row>
    <row r="44" spans="3:11" x14ac:dyDescent="0.25">
      <c r="C44" s="84"/>
      <c r="D44" s="84"/>
      <c r="E44" s="84"/>
      <c r="F44" s="84"/>
      <c r="G44" s="84"/>
      <c r="H44" s="84"/>
      <c r="I44" s="84"/>
      <c r="J44" s="84"/>
      <c r="K44" s="84"/>
    </row>
    <row r="45" spans="3:11" x14ac:dyDescent="0.25">
      <c r="C45" s="84"/>
      <c r="D45" s="84"/>
      <c r="E45" s="84"/>
      <c r="F45" s="84"/>
      <c r="G45" s="84"/>
      <c r="H45" s="84"/>
      <c r="I45" s="84"/>
      <c r="J45" s="84"/>
      <c r="K45" s="84"/>
    </row>
    <row r="46" spans="3:11" x14ac:dyDescent="0.25">
      <c r="C46" s="84"/>
      <c r="D46" s="84"/>
      <c r="E46" s="84"/>
      <c r="F46" s="84"/>
      <c r="G46" s="84"/>
      <c r="H46" s="84"/>
      <c r="I46" s="84"/>
      <c r="J46" s="84"/>
      <c r="K46" s="84"/>
    </row>
    <row r="47" spans="3:11" x14ac:dyDescent="0.25">
      <c r="C47" s="84"/>
      <c r="D47" s="84"/>
      <c r="E47" s="84"/>
      <c r="F47" s="84"/>
      <c r="G47" s="84"/>
      <c r="H47" s="84"/>
      <c r="I47" s="84"/>
      <c r="J47" s="84"/>
      <c r="K47" s="84"/>
    </row>
    <row r="48" spans="3:11" x14ac:dyDescent="0.25">
      <c r="C48" s="84"/>
      <c r="D48" s="84"/>
      <c r="E48" s="84"/>
      <c r="F48" s="84"/>
      <c r="G48" s="84"/>
      <c r="H48" s="84"/>
      <c r="I48" s="84"/>
      <c r="J48" s="84"/>
      <c r="K48" s="84"/>
    </row>
    <row r="49" spans="3:11" x14ac:dyDescent="0.25">
      <c r="C49" s="84"/>
      <c r="D49" s="84"/>
      <c r="E49" s="84"/>
      <c r="F49" s="84"/>
      <c r="G49" s="84"/>
      <c r="H49" s="84"/>
      <c r="I49" s="84"/>
      <c r="J49" s="84"/>
      <c r="K49" s="84"/>
    </row>
    <row r="50" spans="3:11" x14ac:dyDescent="0.25">
      <c r="C50" s="84"/>
      <c r="D50" s="84"/>
      <c r="E50" s="84"/>
      <c r="F50" s="84"/>
      <c r="G50" s="84"/>
      <c r="H50" s="84"/>
      <c r="I50" s="84"/>
      <c r="J50" s="84"/>
      <c r="K50" s="84"/>
    </row>
    <row r="51" spans="3:11" x14ac:dyDescent="0.25">
      <c r="C51" s="84"/>
      <c r="D51" s="84"/>
      <c r="E51" s="84"/>
      <c r="F51" s="84"/>
      <c r="G51" s="84"/>
      <c r="H51" s="84"/>
      <c r="I51" s="84"/>
      <c r="J51" s="84"/>
      <c r="K51" s="84"/>
    </row>
    <row r="52" spans="3:11" x14ac:dyDescent="0.25">
      <c r="C52" s="84"/>
      <c r="D52" s="84"/>
      <c r="E52" s="84"/>
      <c r="F52" s="84"/>
      <c r="G52" s="84"/>
      <c r="H52" s="84"/>
      <c r="I52" s="84"/>
      <c r="J52" s="84"/>
      <c r="K52" s="84"/>
    </row>
    <row r="53" spans="3:11" x14ac:dyDescent="0.25">
      <c r="C53" s="84"/>
      <c r="D53" s="84"/>
      <c r="E53" s="84"/>
      <c r="F53" s="84"/>
      <c r="G53" s="84"/>
      <c r="H53" s="84"/>
      <c r="I53" s="84"/>
      <c r="J53" s="84"/>
      <c r="K53" s="84"/>
    </row>
    <row r="54" spans="3:11" x14ac:dyDescent="0.25">
      <c r="C54" s="84"/>
      <c r="D54" s="84"/>
      <c r="E54" s="84"/>
      <c r="F54" s="84"/>
      <c r="G54" s="84"/>
      <c r="H54" s="84"/>
      <c r="I54" s="84"/>
      <c r="J54" s="84"/>
      <c r="K54" s="84"/>
    </row>
    <row r="55" spans="3:11" x14ac:dyDescent="0.25">
      <c r="C55" s="84"/>
      <c r="D55" s="84"/>
      <c r="E55" s="84"/>
      <c r="F55" s="84"/>
      <c r="G55" s="84"/>
      <c r="H55" s="84"/>
      <c r="I55" s="84"/>
      <c r="J55" s="84"/>
      <c r="K55" s="84"/>
    </row>
    <row r="56" spans="3:11" x14ac:dyDescent="0.25">
      <c r="C56" s="84"/>
      <c r="D56" s="84"/>
      <c r="E56" s="84"/>
      <c r="F56" s="84"/>
      <c r="G56" s="84"/>
      <c r="H56" s="84"/>
      <c r="I56" s="84"/>
      <c r="J56" s="84"/>
      <c r="K56" s="84"/>
    </row>
    <row r="57" spans="3:11" x14ac:dyDescent="0.25">
      <c r="C57" s="84"/>
      <c r="D57" s="84"/>
      <c r="E57" s="84"/>
      <c r="F57" s="84"/>
      <c r="G57" s="84"/>
      <c r="H57" s="84"/>
      <c r="I57" s="84"/>
      <c r="J57" s="84"/>
      <c r="K57" s="84"/>
    </row>
    <row r="58" spans="3:11" x14ac:dyDescent="0.25">
      <c r="C58" s="84"/>
      <c r="D58" s="84"/>
      <c r="E58" s="84"/>
      <c r="F58" s="84"/>
      <c r="G58" s="84"/>
      <c r="H58" s="84"/>
      <c r="I58" s="84"/>
      <c r="J58" s="84"/>
      <c r="K58" s="84"/>
    </row>
    <row r="59" spans="3:11" x14ac:dyDescent="0.25">
      <c r="C59" s="84"/>
      <c r="D59" s="84"/>
      <c r="E59" s="84"/>
      <c r="F59" s="84"/>
      <c r="G59" s="84"/>
      <c r="H59" s="84"/>
      <c r="I59" s="84"/>
      <c r="J59" s="84"/>
      <c r="K59" s="84"/>
    </row>
    <row r="60" spans="3:11" x14ac:dyDescent="0.25">
      <c r="C60" s="84"/>
      <c r="D60" s="84"/>
      <c r="E60" s="84"/>
      <c r="F60" s="84"/>
      <c r="G60" s="84"/>
      <c r="H60" s="84"/>
      <c r="I60" s="84"/>
      <c r="J60" s="84"/>
      <c r="K60" s="84"/>
    </row>
    <row r="61" spans="3:11" x14ac:dyDescent="0.25">
      <c r="C61" s="84"/>
      <c r="D61" s="84"/>
      <c r="E61" s="84"/>
      <c r="F61" s="84"/>
      <c r="G61" s="84"/>
      <c r="H61" s="84"/>
      <c r="I61" s="84"/>
      <c r="J61" s="84"/>
      <c r="K61" s="84"/>
    </row>
    <row r="62" spans="3:11" x14ac:dyDescent="0.25">
      <c r="C62" s="84"/>
      <c r="D62" s="84"/>
      <c r="E62" s="84"/>
      <c r="F62" s="84"/>
      <c r="G62" s="84"/>
      <c r="H62" s="84"/>
      <c r="I62" s="84"/>
      <c r="J62" s="84"/>
      <c r="K62" s="84"/>
    </row>
    <row r="63" spans="3:11" x14ac:dyDescent="0.25">
      <c r="C63" s="84"/>
      <c r="D63" s="84"/>
      <c r="E63" s="84"/>
      <c r="F63" s="84"/>
      <c r="G63" s="84"/>
      <c r="H63" s="84"/>
      <c r="I63" s="84"/>
      <c r="J63" s="84"/>
      <c r="K63" s="84"/>
    </row>
    <row r="64" spans="3:11" x14ac:dyDescent="0.25">
      <c r="C64" s="84"/>
      <c r="D64" s="84"/>
      <c r="E64" s="84"/>
      <c r="F64" s="84"/>
      <c r="G64" s="84"/>
      <c r="H64" s="84"/>
      <c r="I64" s="84"/>
      <c r="J64" s="84"/>
      <c r="K64" s="84"/>
    </row>
    <row r="65" spans="3:11" x14ac:dyDescent="0.25">
      <c r="C65" s="84"/>
      <c r="D65" s="84"/>
      <c r="E65" s="84"/>
      <c r="F65" s="84"/>
      <c r="G65" s="84"/>
      <c r="H65" s="84"/>
      <c r="I65" s="84"/>
      <c r="J65" s="84"/>
      <c r="K65" s="84"/>
    </row>
    <row r="66" spans="3:11" x14ac:dyDescent="0.25">
      <c r="C66" s="84"/>
      <c r="D66" s="84"/>
      <c r="E66" s="84"/>
      <c r="F66" s="84"/>
      <c r="G66" s="84"/>
      <c r="H66" s="84"/>
      <c r="I66" s="84"/>
      <c r="J66" s="84"/>
      <c r="K66" s="84"/>
    </row>
    <row r="67" spans="3:11" x14ac:dyDescent="0.25">
      <c r="C67" s="84"/>
      <c r="D67" s="84"/>
      <c r="E67" s="84"/>
      <c r="F67" s="84"/>
      <c r="G67" s="84"/>
      <c r="H67" s="84"/>
      <c r="I67" s="84"/>
      <c r="J67" s="84"/>
      <c r="K67" s="84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:D14 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7.42578125" style="19" customWidth="1"/>
    <col min="2" max="2" width="35.7109375" style="19" customWidth="1"/>
    <col min="3" max="4" width="16.42578125" style="19" customWidth="1"/>
    <col min="5" max="5" width="9.140625" style="19"/>
    <col min="6" max="6" width="9.28515625" style="19" bestFit="1" customWidth="1"/>
    <col min="7" max="7" width="10" style="19" bestFit="1" customWidth="1"/>
    <col min="8" max="8" width="12.140625" style="19" bestFit="1" customWidth="1"/>
    <col min="9" max="16384" width="9.140625" style="19"/>
  </cols>
  <sheetData>
    <row r="1" spans="1:4" ht="12.75" x14ac:dyDescent="0.25">
      <c r="A1" s="18" t="s">
        <v>1</v>
      </c>
      <c r="B1" s="18"/>
    </row>
    <row r="2" spans="1:4" ht="12.75" x14ac:dyDescent="0.25">
      <c r="A2" s="239" t="s">
        <v>131</v>
      </c>
      <c r="B2" s="21"/>
      <c r="C2" s="21"/>
      <c r="D2" s="21"/>
    </row>
    <row r="3" spans="1:4" ht="12.75" customHeight="1" x14ac:dyDescent="0.25">
      <c r="A3" s="72" t="s">
        <v>58</v>
      </c>
      <c r="B3" s="22"/>
    </row>
    <row r="4" spans="1:4" ht="11.25" customHeight="1" x14ac:dyDescent="0.25">
      <c r="B4" s="20"/>
    </row>
    <row r="5" spans="1:4" ht="26.25" customHeight="1" x14ac:dyDescent="0.25">
      <c r="A5" s="23" t="s">
        <v>9</v>
      </c>
      <c r="B5" s="24" t="s">
        <v>59</v>
      </c>
      <c r="C5" s="283" t="s">
        <v>60</v>
      </c>
      <c r="D5" s="283" t="s">
        <v>61</v>
      </c>
    </row>
    <row r="6" spans="1:4" x14ac:dyDescent="0.25">
      <c r="A6" s="25">
        <v>1</v>
      </c>
      <c r="B6" s="26" t="s">
        <v>62</v>
      </c>
      <c r="C6" s="268">
        <v>35330535.030000001</v>
      </c>
      <c r="D6" s="268">
        <v>958580449.08000004</v>
      </c>
    </row>
    <row r="7" spans="1:4" x14ac:dyDescent="0.25">
      <c r="A7" s="27">
        <v>2</v>
      </c>
      <c r="B7" s="28" t="s">
        <v>63</v>
      </c>
      <c r="C7" s="269">
        <v>674308740.87000012</v>
      </c>
      <c r="D7" s="269">
        <v>64060198640.399994</v>
      </c>
    </row>
    <row r="8" spans="1:4" x14ac:dyDescent="0.25">
      <c r="A8" s="29">
        <v>3</v>
      </c>
      <c r="B8" s="30" t="s">
        <v>64</v>
      </c>
      <c r="C8" s="270">
        <v>5051461411.3599997</v>
      </c>
      <c r="D8" s="270">
        <v>0</v>
      </c>
    </row>
    <row r="9" spans="1:4" ht="12.75" customHeight="1" x14ac:dyDescent="0.25">
      <c r="A9" s="24"/>
      <c r="B9" s="31" t="s">
        <v>65</v>
      </c>
      <c r="C9" s="32">
        <f>SUM(C6:C8)</f>
        <v>5761100687.2600002</v>
      </c>
      <c r="D9" s="32">
        <f>SUM(D6:D8)</f>
        <v>65018779089.479996</v>
      </c>
    </row>
    <row r="10" spans="1:4" ht="11.25" customHeight="1" x14ac:dyDescent="0.25">
      <c r="C10" s="33"/>
      <c r="D10" s="33"/>
    </row>
    <row r="11" spans="1:4" ht="11.25" customHeight="1" x14ac:dyDescent="0.25">
      <c r="C11" s="33"/>
      <c r="D11" s="33"/>
    </row>
    <row r="12" spans="1:4" ht="11.25" customHeight="1" x14ac:dyDescent="0.25">
      <c r="A12" s="20"/>
    </row>
    <row r="14" spans="1:4" ht="11.25" customHeight="1" x14ac:dyDescent="0.25">
      <c r="A14" s="20"/>
    </row>
    <row r="16" spans="1:4" ht="11.25" customHeight="1" x14ac:dyDescent="0.25">
      <c r="A16" s="2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64"/>
  <sheetViews>
    <sheetView zoomScaleNormal="100" workbookViewId="0"/>
  </sheetViews>
  <sheetFormatPr defaultColWidth="11.42578125" defaultRowHeight="11.25" x14ac:dyDescent="0.25"/>
  <cols>
    <col min="1" max="1" width="7.42578125" style="37" customWidth="1"/>
    <col min="2" max="2" width="38.42578125" style="37" customWidth="1"/>
    <col min="3" max="8" width="12.140625" style="37" customWidth="1"/>
    <col min="9" max="16384" width="11.42578125" style="37"/>
  </cols>
  <sheetData>
    <row r="1" spans="1:40" ht="12.75" x14ac:dyDescent="0.25">
      <c r="A1" s="159" t="s">
        <v>2</v>
      </c>
      <c r="B1" s="160"/>
      <c r="C1" s="161"/>
      <c r="D1" s="161"/>
      <c r="E1" s="161"/>
      <c r="F1" s="161"/>
      <c r="G1" s="161"/>
      <c r="H1" s="162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2" spans="1:40" ht="12.75" customHeight="1" x14ac:dyDescent="0.25">
      <c r="A2" s="163" t="s">
        <v>169</v>
      </c>
      <c r="B2" s="163"/>
      <c r="C2" s="78"/>
      <c r="D2" s="78"/>
      <c r="E2" s="78"/>
      <c r="F2" s="78"/>
      <c r="G2" s="78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2.75" x14ac:dyDescent="0.25">
      <c r="A3" s="285" t="s">
        <v>8</v>
      </c>
      <c r="B3" s="164"/>
      <c r="C3" s="36"/>
      <c r="D3" s="36"/>
      <c r="E3" s="36"/>
      <c r="F3" s="165"/>
      <c r="G3" s="36"/>
      <c r="H3" s="162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x14ac:dyDescent="0.25">
      <c r="A4" s="22"/>
      <c r="B4" s="77"/>
      <c r="C4" s="78"/>
      <c r="D4" s="78"/>
      <c r="E4" s="78"/>
      <c r="F4" s="78"/>
      <c r="H4" s="78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33.75" x14ac:dyDescent="0.25">
      <c r="A5" s="23" t="s">
        <v>9</v>
      </c>
      <c r="B5" s="23" t="s">
        <v>77</v>
      </c>
      <c r="C5" s="23" t="s">
        <v>170</v>
      </c>
      <c r="D5" s="23" t="s">
        <v>171</v>
      </c>
      <c r="E5" s="23" t="s">
        <v>147</v>
      </c>
      <c r="F5" s="23" t="s">
        <v>105</v>
      </c>
      <c r="G5" s="23" t="s">
        <v>78</v>
      </c>
      <c r="H5" s="23" t="s">
        <v>79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ht="12.75" customHeight="1" x14ac:dyDescent="0.25">
      <c r="A6" s="103">
        <v>1</v>
      </c>
      <c r="B6" s="103">
        <v>2</v>
      </c>
      <c r="C6" s="103">
        <v>4</v>
      </c>
      <c r="D6" s="103">
        <v>5</v>
      </c>
      <c r="E6" s="103">
        <v>6</v>
      </c>
      <c r="F6" s="103">
        <v>7</v>
      </c>
      <c r="G6" s="103">
        <v>8</v>
      </c>
      <c r="H6" s="103">
        <v>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2.75" customHeight="1" x14ac:dyDescent="0.25">
      <c r="A7" s="365" t="s">
        <v>80</v>
      </c>
      <c r="B7" s="366"/>
      <c r="C7" s="286"/>
      <c r="D7" s="286"/>
      <c r="E7" s="286"/>
      <c r="F7" s="286"/>
      <c r="G7" s="286"/>
      <c r="H7" s="28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ht="25.5" customHeight="1" x14ac:dyDescent="0.25">
      <c r="A8" s="104">
        <v>1</v>
      </c>
      <c r="B8" s="346" t="s">
        <v>123</v>
      </c>
      <c r="C8" s="105">
        <v>234663653</v>
      </c>
      <c r="D8" s="106">
        <v>0.32648283247202603</v>
      </c>
      <c r="E8" s="106">
        <v>6.0331225220181584E-2</v>
      </c>
      <c r="F8" s="311">
        <v>105000000</v>
      </c>
      <c r="G8" s="107">
        <v>169999723</v>
      </c>
      <c r="H8" s="108">
        <v>53344338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40" ht="25.5" customHeight="1" x14ac:dyDescent="0.25">
      <c r="A9" s="109">
        <v>2</v>
      </c>
      <c r="B9" s="193" t="s">
        <v>81</v>
      </c>
      <c r="C9" s="110">
        <v>116628174.76000001</v>
      </c>
      <c r="D9" s="106">
        <v>0.16226243968718604</v>
      </c>
      <c r="E9" s="106">
        <v>-2.6577800721221505E-2</v>
      </c>
      <c r="F9" s="312">
        <v>82354600</v>
      </c>
      <c r="G9" s="110">
        <v>102831059.41</v>
      </c>
      <c r="H9" s="110">
        <v>17319164.379999999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</row>
    <row r="10" spans="1:40" ht="25.5" customHeight="1" x14ac:dyDescent="0.25">
      <c r="A10" s="109">
        <v>3</v>
      </c>
      <c r="B10" s="115" t="s">
        <v>82</v>
      </c>
      <c r="C10" s="110">
        <v>136262305.06999999</v>
      </c>
      <c r="D10" s="106">
        <v>0.18957901127713592</v>
      </c>
      <c r="E10" s="106">
        <v>-5.1083872061863031E-2</v>
      </c>
      <c r="F10" s="312">
        <v>56000000</v>
      </c>
      <c r="G10" s="110">
        <v>127832053.83</v>
      </c>
      <c r="H10" s="110">
        <v>21338595.489999998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40" ht="25.5" customHeight="1" x14ac:dyDescent="0.25">
      <c r="A11" s="111">
        <v>4</v>
      </c>
      <c r="B11" s="115" t="s">
        <v>83</v>
      </c>
      <c r="C11" s="110">
        <v>231208477.81999999</v>
      </c>
      <c r="D11" s="106">
        <v>0.32167571656365207</v>
      </c>
      <c r="E11" s="106">
        <v>-5.7200824190866729E-2</v>
      </c>
      <c r="F11" s="312">
        <v>143445300</v>
      </c>
      <c r="G11" s="110">
        <v>201894065.21000001</v>
      </c>
      <c r="H11" s="112">
        <v>54387703.43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40" s="166" customFormat="1" ht="18.75" customHeight="1" x14ac:dyDescent="0.25">
      <c r="A12" s="364" t="s">
        <v>84</v>
      </c>
      <c r="B12" s="364"/>
      <c r="C12" s="113">
        <v>718762610.64999998</v>
      </c>
      <c r="D12" s="114">
        <v>1</v>
      </c>
      <c r="E12" s="114">
        <v>-1.5337311373791506E-2</v>
      </c>
      <c r="F12" s="113">
        <v>386799900</v>
      </c>
      <c r="G12" s="113">
        <v>602556901.44999993</v>
      </c>
      <c r="H12" s="113">
        <v>146389801.29999998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x14ac:dyDescent="0.25">
      <c r="D13" s="287"/>
      <c r="E13" s="287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x14ac:dyDescent="0.25">
      <c r="D14" s="287"/>
      <c r="E14" s="287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2.75" customHeight="1" x14ac:dyDescent="0.25">
      <c r="A15" s="288" t="s">
        <v>26</v>
      </c>
      <c r="B15" s="288"/>
      <c r="C15" s="289"/>
      <c r="D15" s="289"/>
    </row>
    <row r="16" spans="1:40" ht="12.75" customHeight="1" x14ac:dyDescent="0.2">
      <c r="B16" s="313" t="s">
        <v>148</v>
      </c>
      <c r="D16" s="194"/>
    </row>
    <row r="17" spans="2:7" ht="12.75" customHeight="1" x14ac:dyDescent="0.25">
      <c r="B17" s="1"/>
      <c r="C17" s="1"/>
    </row>
    <row r="18" spans="2:7" ht="12.75" customHeight="1" x14ac:dyDescent="0.25">
      <c r="B18" s="1"/>
      <c r="C18" s="1"/>
    </row>
    <row r="19" spans="2:7" ht="12.75" customHeight="1" x14ac:dyDescent="0.25">
      <c r="B19" s="1"/>
      <c r="C19" s="1"/>
      <c r="D19" s="120"/>
      <c r="E19" s="120"/>
      <c r="F19" s="120"/>
      <c r="G19" s="120"/>
    </row>
    <row r="20" spans="2:7" ht="12.75" customHeight="1" x14ac:dyDescent="0.25">
      <c r="B20" s="1"/>
      <c r="C20" s="1"/>
    </row>
    <row r="21" spans="2:7" ht="12.75" customHeight="1" x14ac:dyDescent="0.25">
      <c r="B21" s="1"/>
      <c r="C21" s="1"/>
    </row>
    <row r="22" spans="2:7" ht="12.75" customHeight="1" x14ac:dyDescent="0.25">
      <c r="B22" s="1"/>
      <c r="C22" s="1"/>
    </row>
    <row r="23" spans="2:7" ht="12.75" customHeight="1" x14ac:dyDescent="0.25">
      <c r="B23" s="1"/>
      <c r="C23" s="1"/>
    </row>
    <row r="24" spans="2:7" ht="12.75" customHeight="1" x14ac:dyDescent="0.25"/>
    <row r="25" spans="2:7" ht="12.75" customHeight="1" x14ac:dyDescent="0.25"/>
    <row r="26" spans="2:7" ht="12.75" customHeight="1" x14ac:dyDescent="0.25"/>
    <row r="27" spans="2:7" ht="12.75" customHeight="1" x14ac:dyDescent="0.25"/>
    <row r="28" spans="2:7" ht="12.75" customHeight="1" x14ac:dyDescent="0.25"/>
    <row r="29" spans="2:7" ht="12.75" customHeight="1" x14ac:dyDescent="0.25"/>
    <row r="30" spans="2:7" ht="12.75" customHeight="1" x14ac:dyDescent="0.25"/>
    <row r="31" spans="2:7" ht="12.75" customHeight="1" x14ac:dyDescent="0.25"/>
    <row r="32" spans="2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/>
  </sheetViews>
  <sheetFormatPr defaultColWidth="9.140625" defaultRowHeight="11.25" x14ac:dyDescent="0.25"/>
  <cols>
    <col min="1" max="1" width="7.28515625" style="157" customWidth="1"/>
    <col min="2" max="2" width="22" style="120" customWidth="1"/>
    <col min="3" max="3" width="12.5703125" style="119" bestFit="1" customWidth="1"/>
    <col min="4" max="4" width="10.85546875" style="120" customWidth="1"/>
    <col min="5" max="5" width="11.28515625" style="120" bestFit="1" customWidth="1"/>
    <col min="6" max="6" width="10.85546875" style="120" bestFit="1" customWidth="1"/>
    <col min="7" max="7" width="12.140625" style="120" customWidth="1"/>
    <col min="8" max="8" width="10.7109375" style="120" customWidth="1"/>
    <col min="9" max="16384" width="9.140625" style="120"/>
  </cols>
  <sheetData>
    <row r="1" spans="1:23" ht="12.75" x14ac:dyDescent="0.25">
      <c r="A1" s="117" t="s">
        <v>3</v>
      </c>
      <c r="B1" s="118"/>
    </row>
    <row r="2" spans="1:23" s="99" customFormat="1" ht="12.75" customHeight="1" x14ac:dyDescent="0.2">
      <c r="A2" s="100" t="s">
        <v>168</v>
      </c>
      <c r="B2" s="100"/>
      <c r="C2" s="121"/>
      <c r="D2" s="101"/>
      <c r="E2" s="101"/>
      <c r="F2" s="101"/>
      <c r="G2" s="101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3" s="99" customFormat="1" ht="12.75" customHeight="1" x14ac:dyDescent="0.2">
      <c r="A3" s="367" t="s">
        <v>8</v>
      </c>
      <c r="B3" s="367"/>
      <c r="C3" s="121"/>
      <c r="D3" s="101"/>
      <c r="E3" s="101"/>
      <c r="F3" s="101"/>
      <c r="G3" s="101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3" ht="12.75" customHeight="1" x14ac:dyDescent="0.25">
      <c r="A4" s="122"/>
      <c r="B4" s="123"/>
      <c r="C4" s="124"/>
      <c r="D4" s="123"/>
      <c r="E4" s="123"/>
      <c r="F4" s="123"/>
      <c r="G4" s="123"/>
      <c r="H4" s="123"/>
    </row>
    <row r="5" spans="1:23" ht="62.25" customHeight="1" x14ac:dyDescent="0.25">
      <c r="A5" s="125" t="s">
        <v>85</v>
      </c>
      <c r="B5" s="126" t="s">
        <v>86</v>
      </c>
      <c r="C5" s="357" t="s">
        <v>149</v>
      </c>
      <c r="D5" s="127" t="s">
        <v>150</v>
      </c>
      <c r="E5" s="127" t="s">
        <v>151</v>
      </c>
      <c r="F5" s="127" t="s">
        <v>128</v>
      </c>
      <c r="G5" s="127" t="s">
        <v>152</v>
      </c>
      <c r="H5" s="127" t="s">
        <v>153</v>
      </c>
    </row>
    <row r="6" spans="1:23" ht="12.75" customHeight="1" x14ac:dyDescent="0.25">
      <c r="A6" s="128">
        <v>1</v>
      </c>
      <c r="B6" s="128">
        <v>2</v>
      </c>
      <c r="C6" s="129">
        <v>4</v>
      </c>
      <c r="D6" s="130">
        <v>5</v>
      </c>
      <c r="E6" s="130">
        <v>6</v>
      </c>
      <c r="F6" s="130">
        <v>7</v>
      </c>
      <c r="G6" s="130">
        <v>8</v>
      </c>
      <c r="H6" s="130">
        <v>9</v>
      </c>
    </row>
    <row r="7" spans="1:23" ht="12.75" customHeight="1" x14ac:dyDescent="0.2">
      <c r="A7" s="368" t="s">
        <v>87</v>
      </c>
      <c r="B7" s="369"/>
      <c r="C7" s="131"/>
      <c r="D7" s="131"/>
      <c r="E7" s="131"/>
      <c r="F7" s="131"/>
      <c r="G7" s="131"/>
      <c r="H7" s="131"/>
    </row>
    <row r="8" spans="1:23" ht="12.75" customHeight="1" x14ac:dyDescent="0.2">
      <c r="A8" s="132">
        <v>1</v>
      </c>
      <c r="B8" s="133" t="s">
        <v>88</v>
      </c>
      <c r="C8" s="134">
        <v>335709804</v>
      </c>
      <c r="D8" s="195">
        <v>3.0431486696049222E-3</v>
      </c>
      <c r="E8" s="156">
        <v>0.17134955133231572</v>
      </c>
      <c r="F8" s="134">
        <v>22243610</v>
      </c>
      <c r="G8" s="135">
        <v>147.80000000000001</v>
      </c>
      <c r="H8" s="314">
        <v>0.10498158250640888</v>
      </c>
    </row>
    <row r="9" spans="1:23" ht="12.75" customHeight="1" x14ac:dyDescent="0.2">
      <c r="A9" s="132">
        <v>2</v>
      </c>
      <c r="B9" s="133" t="s">
        <v>89</v>
      </c>
      <c r="C9" s="134">
        <v>39672151532</v>
      </c>
      <c r="D9" s="195">
        <v>0.35962088004725257</v>
      </c>
      <c r="E9" s="156">
        <v>0.11357452091819577</v>
      </c>
      <c r="F9" s="134">
        <v>1624710316</v>
      </c>
      <c r="G9" s="135">
        <v>258.64999999999998</v>
      </c>
      <c r="H9" s="315">
        <v>7.3683336619586814E-2</v>
      </c>
    </row>
    <row r="10" spans="1:23" ht="12.75" customHeight="1" x14ac:dyDescent="0.2">
      <c r="A10" s="132">
        <v>3</v>
      </c>
      <c r="B10" s="133" t="s">
        <v>90</v>
      </c>
      <c r="C10" s="134">
        <v>2207063546</v>
      </c>
      <c r="D10" s="195">
        <v>2.0006631959260331E-2</v>
      </c>
      <c r="E10" s="156">
        <v>0.13894879817578579</v>
      </c>
      <c r="F10" s="134">
        <v>33989342</v>
      </c>
      <c r="G10" s="135">
        <v>132.78</v>
      </c>
      <c r="H10" s="136">
        <v>5.3139291952009948E-2</v>
      </c>
    </row>
    <row r="11" spans="1:23" ht="12.75" customHeight="1" x14ac:dyDescent="0.2">
      <c r="A11" s="137"/>
      <c r="B11" s="137" t="s">
        <v>91</v>
      </c>
      <c r="C11" s="316">
        <v>42214924882</v>
      </c>
      <c r="D11" s="317">
        <v>0.38267066067611782</v>
      </c>
      <c r="E11" s="317">
        <v>0.11531106556816847</v>
      </c>
      <c r="F11" s="316">
        <v>1680943268</v>
      </c>
      <c r="G11" s="131"/>
      <c r="H11" s="196"/>
    </row>
    <row r="12" spans="1:23" ht="12.75" customHeight="1" x14ac:dyDescent="0.2">
      <c r="A12" s="138">
        <v>4</v>
      </c>
      <c r="B12" s="139" t="s">
        <v>92</v>
      </c>
      <c r="C12" s="140">
        <v>108474976.48</v>
      </c>
      <c r="D12" s="195">
        <v>9.8330604714939223E-4</v>
      </c>
      <c r="E12" s="156">
        <v>0.23368559842032607</v>
      </c>
      <c r="F12" s="141">
        <v>8354202.7999999998</v>
      </c>
      <c r="G12" s="142">
        <v>150.68</v>
      </c>
      <c r="H12" s="314">
        <v>0.13338237428930122</v>
      </c>
    </row>
    <row r="13" spans="1:23" ht="12.75" customHeight="1" x14ac:dyDescent="0.2">
      <c r="A13" s="138">
        <v>5</v>
      </c>
      <c r="B13" s="139" t="s">
        <v>93</v>
      </c>
      <c r="C13" s="140">
        <v>14809434926.639999</v>
      </c>
      <c r="D13" s="195">
        <v>0.1342448497411329</v>
      </c>
      <c r="E13" s="156">
        <v>0.14190107929253928</v>
      </c>
      <c r="F13" s="141">
        <v>824741555.00999999</v>
      </c>
      <c r="G13" s="142">
        <v>277.95</v>
      </c>
      <c r="H13" s="315">
        <v>9.1916084509465756E-2</v>
      </c>
    </row>
    <row r="14" spans="1:23" ht="12.75" customHeight="1" x14ac:dyDescent="0.2">
      <c r="A14" s="138">
        <v>6</v>
      </c>
      <c r="B14" s="139" t="s">
        <v>94</v>
      </c>
      <c r="C14" s="140">
        <v>607550277.25999999</v>
      </c>
      <c r="D14" s="195">
        <v>5.5073334050198619E-3</v>
      </c>
      <c r="E14" s="156">
        <v>0.15144691989328118</v>
      </c>
      <c r="F14" s="141">
        <v>10438247.51</v>
      </c>
      <c r="G14" s="142">
        <v>139.85</v>
      </c>
      <c r="H14" s="136">
        <v>6.9071036413366649E-2</v>
      </c>
    </row>
    <row r="15" spans="1:23" ht="12.75" customHeight="1" x14ac:dyDescent="0.2">
      <c r="A15" s="137"/>
      <c r="B15" s="137" t="s">
        <v>95</v>
      </c>
      <c r="C15" s="316">
        <v>15525460180.379999</v>
      </c>
      <c r="D15" s="317">
        <v>0.14073548919330217</v>
      </c>
      <c r="E15" s="317">
        <v>0.14286592869737627</v>
      </c>
      <c r="F15" s="316">
        <v>843534005.31999993</v>
      </c>
      <c r="G15" s="131"/>
      <c r="H15" s="196"/>
    </row>
    <row r="16" spans="1:23" ht="12.75" customHeight="1" x14ac:dyDescent="0.2">
      <c r="A16" s="138">
        <v>7</v>
      </c>
      <c r="B16" s="139" t="s">
        <v>96</v>
      </c>
      <c r="C16" s="141">
        <v>117284073.76000001</v>
      </c>
      <c r="D16" s="195">
        <v>1.0631589211156597E-3</v>
      </c>
      <c r="E16" s="156">
        <v>0.27910948224386845</v>
      </c>
      <c r="F16" s="141">
        <v>12070039.15</v>
      </c>
      <c r="G16" s="318">
        <v>156.46</v>
      </c>
      <c r="H16" s="314">
        <v>0.12244388472848255</v>
      </c>
    </row>
    <row r="17" spans="1:20" ht="12.75" customHeight="1" x14ac:dyDescent="0.2">
      <c r="A17" s="143">
        <v>8</v>
      </c>
      <c r="B17" s="144" t="s">
        <v>97</v>
      </c>
      <c r="C17" s="145">
        <v>17628522477.759998</v>
      </c>
      <c r="D17" s="195">
        <v>0.15979936863951641</v>
      </c>
      <c r="E17" s="156">
        <v>0.13770310531452817</v>
      </c>
      <c r="F17" s="145">
        <v>1441158087.5899999</v>
      </c>
      <c r="G17" s="146">
        <v>247.15</v>
      </c>
      <c r="H17" s="315">
        <v>9.0999102572082213E-2</v>
      </c>
    </row>
    <row r="18" spans="1:20" ht="12.75" customHeight="1" x14ac:dyDescent="0.2">
      <c r="A18" s="143">
        <v>9</v>
      </c>
      <c r="B18" s="144" t="s">
        <v>98</v>
      </c>
      <c r="C18" s="145">
        <v>874784043.55999994</v>
      </c>
      <c r="D18" s="195">
        <v>7.9297591748355017E-3</v>
      </c>
      <c r="E18" s="156">
        <v>0.17034032052102427</v>
      </c>
      <c r="F18" s="145">
        <v>52480055.060000002</v>
      </c>
      <c r="G18" s="146">
        <v>135.6</v>
      </c>
      <c r="H18" s="136">
        <v>6.6290018832391606E-2</v>
      </c>
    </row>
    <row r="19" spans="1:20" ht="12.75" customHeight="1" x14ac:dyDescent="0.2">
      <c r="A19" s="137"/>
      <c r="B19" s="137" t="s">
        <v>99</v>
      </c>
      <c r="C19" s="316">
        <v>18620590595.079998</v>
      </c>
      <c r="D19" s="317">
        <v>0.16879228673546756</v>
      </c>
      <c r="E19" s="317">
        <v>0.13999041457362946</v>
      </c>
      <c r="F19" s="316">
        <v>1505708181.8</v>
      </c>
      <c r="G19" s="131"/>
      <c r="H19" s="196"/>
    </row>
    <row r="20" spans="1:20" ht="12.75" customHeight="1" x14ac:dyDescent="0.2">
      <c r="A20" s="143">
        <v>10</v>
      </c>
      <c r="B20" s="144" t="s">
        <v>100</v>
      </c>
      <c r="C20" s="319">
        <v>220688855.24000001</v>
      </c>
      <c r="D20" s="195">
        <v>2.0005045673918993E-3</v>
      </c>
      <c r="E20" s="156">
        <v>0.18221104790455328</v>
      </c>
      <c r="F20" s="290">
        <v>14495846.99</v>
      </c>
      <c r="G20" s="318">
        <v>147.12</v>
      </c>
      <c r="H20" s="314">
        <v>9.6464076950653066E-2</v>
      </c>
    </row>
    <row r="21" spans="1:20" ht="12.75" customHeight="1" x14ac:dyDescent="0.2">
      <c r="A21" s="147">
        <v>11</v>
      </c>
      <c r="B21" s="148" t="s">
        <v>101</v>
      </c>
      <c r="C21" s="149">
        <v>31899150468.279999</v>
      </c>
      <c r="D21" s="195">
        <v>0.28916003093276804</v>
      </c>
      <c r="E21" s="156">
        <v>0.11754008465467522</v>
      </c>
      <c r="F21" s="320">
        <v>1641025564.1900001</v>
      </c>
      <c r="G21" s="142">
        <v>269.3</v>
      </c>
      <c r="H21" s="321">
        <v>7.7432880367920287E-2</v>
      </c>
    </row>
    <row r="22" spans="1:20" ht="12.75" customHeight="1" x14ac:dyDescent="0.2">
      <c r="A22" s="147">
        <v>12</v>
      </c>
      <c r="B22" s="148" t="s">
        <v>102</v>
      </c>
      <c r="C22" s="322">
        <v>1835781560.3199999</v>
      </c>
      <c r="D22" s="195">
        <v>1.6641027894952559E-2</v>
      </c>
      <c r="E22" s="156">
        <v>0.12872531964488193</v>
      </c>
      <c r="F22" s="150">
        <v>41570252.950000003</v>
      </c>
      <c r="G22" s="151">
        <v>138.94999999999999</v>
      </c>
      <c r="H22" s="152">
        <v>4.7712004343007042E-2</v>
      </c>
    </row>
    <row r="23" spans="1:20" ht="12.75" customHeight="1" x14ac:dyDescent="0.2">
      <c r="A23" s="137"/>
      <c r="B23" s="137" t="s">
        <v>103</v>
      </c>
      <c r="C23" s="316">
        <v>33955620883.84</v>
      </c>
      <c r="D23" s="317">
        <v>0.30780156339511255</v>
      </c>
      <c r="E23" s="317">
        <v>0.11853702606143567</v>
      </c>
      <c r="F23" s="316">
        <v>1697091664.1300001</v>
      </c>
      <c r="G23" s="131"/>
      <c r="H23" s="197"/>
    </row>
    <row r="24" spans="1:20" s="155" customFormat="1" ht="15" customHeight="1" x14ac:dyDescent="0.2">
      <c r="A24" s="370" t="s">
        <v>104</v>
      </c>
      <c r="B24" s="371"/>
      <c r="C24" s="153">
        <v>110316596541.29999</v>
      </c>
      <c r="D24" s="198">
        <v>1</v>
      </c>
      <c r="E24" s="198">
        <v>0.12423189522660547</v>
      </c>
      <c r="F24" s="153">
        <v>5727277119.25</v>
      </c>
      <c r="G24" s="154"/>
      <c r="H24" s="154"/>
    </row>
    <row r="25" spans="1:20" ht="12.75" customHeight="1" x14ac:dyDescent="0.25"/>
    <row r="26" spans="1:20" ht="12.75" customHeight="1" x14ac:dyDescent="0.25"/>
    <row r="27" spans="1:20" s="295" customFormat="1" x14ac:dyDescent="0.2">
      <c r="A27" s="157"/>
      <c r="B27" s="120"/>
      <c r="C27" s="291"/>
      <c r="D27" s="292"/>
      <c r="E27" s="293"/>
      <c r="F27" s="294"/>
      <c r="H27" s="294"/>
      <c r="J27" s="294"/>
      <c r="K27" s="294"/>
      <c r="L27" s="293"/>
      <c r="M27" s="293"/>
      <c r="P27" s="296"/>
      <c r="Q27" s="294"/>
      <c r="R27" s="293"/>
      <c r="S27" s="297"/>
      <c r="T27" s="294"/>
    </row>
    <row r="28" spans="1:20" s="299" customFormat="1" ht="12" customHeight="1" x14ac:dyDescent="0.25">
      <c r="A28" s="298"/>
      <c r="B28" s="298"/>
      <c r="C28" s="298"/>
      <c r="D28" s="298"/>
      <c r="E28" s="294"/>
      <c r="F28" s="294"/>
      <c r="H28" s="294"/>
      <c r="J28" s="294"/>
      <c r="K28" s="294"/>
      <c r="L28" s="293"/>
      <c r="M28" s="293"/>
      <c r="P28" s="296"/>
      <c r="Q28" s="294"/>
      <c r="R28" s="294"/>
      <c r="S28" s="297"/>
      <c r="T28" s="294"/>
    </row>
    <row r="29" spans="1:20" ht="12" customHeight="1" x14ac:dyDescent="0.25"/>
    <row r="30" spans="1:20" ht="12" customHeight="1" x14ac:dyDescent="0.25"/>
    <row r="31" spans="1:20" s="155" customFormat="1" ht="12" customHeight="1" x14ac:dyDescent="0.25">
      <c r="A31" s="157"/>
      <c r="B31" s="120"/>
      <c r="C31" s="119"/>
      <c r="D31" s="120"/>
      <c r="E31" s="120"/>
      <c r="F31" s="120"/>
      <c r="G31" s="120"/>
      <c r="H31" s="120"/>
    </row>
    <row r="32" spans="1:2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6" ht="12" customHeight="1" x14ac:dyDescent="0.25"/>
    <row r="49" spans="1:8" s="155" customFormat="1" ht="12" customHeight="1" x14ac:dyDescent="0.25">
      <c r="A49" s="157"/>
      <c r="B49" s="120"/>
      <c r="C49" s="119"/>
      <c r="D49" s="120"/>
      <c r="E49" s="120"/>
      <c r="F49" s="120"/>
      <c r="G49" s="120"/>
      <c r="H49" s="120"/>
    </row>
    <row r="50" spans="1:8" s="155" customFormat="1" ht="12" customHeight="1" x14ac:dyDescent="0.25">
      <c r="A50" s="157"/>
      <c r="B50" s="120"/>
      <c r="C50" s="119"/>
      <c r="D50" s="120"/>
      <c r="E50" s="120"/>
      <c r="F50" s="120"/>
      <c r="G50" s="120"/>
      <c r="H50" s="120"/>
    </row>
    <row r="51" spans="1:8" s="155" customFormat="1" ht="12" customHeight="1" x14ac:dyDescent="0.25">
      <c r="A51" s="157"/>
      <c r="B51" s="120"/>
      <c r="C51" s="119"/>
      <c r="D51" s="120"/>
      <c r="E51" s="120"/>
      <c r="F51" s="120"/>
      <c r="G51" s="120"/>
      <c r="H51" s="120"/>
    </row>
    <row r="52" spans="1:8" s="155" customFormat="1" ht="12" customHeight="1" x14ac:dyDescent="0.25">
      <c r="A52" s="157"/>
      <c r="B52" s="120"/>
      <c r="C52" s="119"/>
      <c r="D52" s="120"/>
      <c r="E52" s="120"/>
      <c r="F52" s="120"/>
      <c r="G52" s="120"/>
      <c r="H52" s="120"/>
    </row>
    <row r="53" spans="1:8" s="116" customFormat="1" x14ac:dyDescent="0.2">
      <c r="A53" s="157"/>
      <c r="B53" s="120"/>
      <c r="C53" s="119"/>
      <c r="D53" s="120"/>
      <c r="E53" s="120"/>
      <c r="F53" s="120"/>
      <c r="G53" s="120"/>
      <c r="H53" s="120"/>
    </row>
    <row r="54" spans="1:8" s="155" customFormat="1" ht="12" customHeight="1" x14ac:dyDescent="0.25">
      <c r="A54" s="157"/>
      <c r="B54" s="120"/>
      <c r="C54" s="119"/>
      <c r="D54" s="120"/>
      <c r="E54" s="120"/>
      <c r="F54" s="120"/>
      <c r="G54" s="120"/>
      <c r="H54" s="120"/>
    </row>
    <row r="55" spans="1:8" s="155" customFormat="1" ht="12" customHeight="1" x14ac:dyDescent="0.25">
      <c r="A55" s="157"/>
      <c r="B55" s="120"/>
      <c r="C55" s="119"/>
      <c r="D55" s="120"/>
      <c r="E55" s="120"/>
      <c r="F55" s="120"/>
      <c r="G55" s="120"/>
      <c r="H55" s="120"/>
    </row>
    <row r="56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</sheetData>
  <mergeCells count="3">
    <mergeCell ref="A3:B3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workbookViewId="0"/>
  </sheetViews>
  <sheetFormatPr defaultRowHeight="12.75" customHeight="1" x14ac:dyDescent="0.25"/>
  <cols>
    <col min="1" max="1" width="7.28515625" style="238" customWidth="1"/>
    <col min="2" max="2" width="33.42578125" style="238" customWidth="1"/>
    <col min="3" max="6" width="13.7109375" style="238" customWidth="1"/>
    <col min="7" max="7" width="13" style="238" customWidth="1"/>
    <col min="8" max="217" width="9.140625" style="238"/>
    <col min="218" max="218" width="7.5703125" style="238" customWidth="1"/>
    <col min="219" max="219" width="30.5703125" style="238" customWidth="1"/>
    <col min="220" max="228" width="13.7109375" style="238" customWidth="1"/>
    <col min="229" max="473" width="9.140625" style="238"/>
    <col min="474" max="474" width="7.5703125" style="238" customWidth="1"/>
    <col min="475" max="475" width="30.5703125" style="238" customWidth="1"/>
    <col min="476" max="484" width="13.7109375" style="238" customWidth="1"/>
    <col min="485" max="729" width="9.140625" style="238"/>
    <col min="730" max="730" width="7.5703125" style="238" customWidth="1"/>
    <col min="731" max="731" width="30.5703125" style="238" customWidth="1"/>
    <col min="732" max="740" width="13.7109375" style="238" customWidth="1"/>
    <col min="741" max="985" width="9.140625" style="238"/>
    <col min="986" max="986" width="7.5703125" style="238" customWidth="1"/>
    <col min="987" max="987" width="30.5703125" style="238" customWidth="1"/>
    <col min="988" max="996" width="13.7109375" style="238" customWidth="1"/>
    <col min="997" max="1241" width="9.140625" style="238"/>
    <col min="1242" max="1242" width="7.5703125" style="238" customWidth="1"/>
    <col min="1243" max="1243" width="30.5703125" style="238" customWidth="1"/>
    <col min="1244" max="1252" width="13.7109375" style="238" customWidth="1"/>
    <col min="1253" max="1497" width="9.140625" style="238"/>
    <col min="1498" max="1498" width="7.5703125" style="238" customWidth="1"/>
    <col min="1499" max="1499" width="30.5703125" style="238" customWidth="1"/>
    <col min="1500" max="1508" width="13.7109375" style="238" customWidth="1"/>
    <col min="1509" max="1753" width="9.140625" style="238"/>
    <col min="1754" max="1754" width="7.5703125" style="238" customWidth="1"/>
    <col min="1755" max="1755" width="30.5703125" style="238" customWidth="1"/>
    <col min="1756" max="1764" width="13.7109375" style="238" customWidth="1"/>
    <col min="1765" max="2009" width="9.140625" style="238"/>
    <col min="2010" max="2010" width="7.5703125" style="238" customWidth="1"/>
    <col min="2011" max="2011" width="30.5703125" style="238" customWidth="1"/>
    <col min="2012" max="2020" width="13.7109375" style="238" customWidth="1"/>
    <col min="2021" max="2265" width="9.140625" style="238"/>
    <col min="2266" max="2266" width="7.5703125" style="238" customWidth="1"/>
    <col min="2267" max="2267" width="30.5703125" style="238" customWidth="1"/>
    <col min="2268" max="2276" width="13.7109375" style="238" customWidth="1"/>
    <col min="2277" max="2521" width="9.140625" style="238"/>
    <col min="2522" max="2522" width="7.5703125" style="238" customWidth="1"/>
    <col min="2523" max="2523" width="30.5703125" style="238" customWidth="1"/>
    <col min="2524" max="2532" width="13.7109375" style="238" customWidth="1"/>
    <col min="2533" max="2777" width="9.140625" style="238"/>
    <col min="2778" max="2778" width="7.5703125" style="238" customWidth="1"/>
    <col min="2779" max="2779" width="30.5703125" style="238" customWidth="1"/>
    <col min="2780" max="2788" width="13.7109375" style="238" customWidth="1"/>
    <col min="2789" max="3033" width="9.140625" style="238"/>
    <col min="3034" max="3034" width="7.5703125" style="238" customWidth="1"/>
    <col min="3035" max="3035" width="30.5703125" style="238" customWidth="1"/>
    <col min="3036" max="3044" width="13.7109375" style="238" customWidth="1"/>
    <col min="3045" max="3289" width="9.140625" style="238"/>
    <col min="3290" max="3290" width="7.5703125" style="238" customWidth="1"/>
    <col min="3291" max="3291" width="30.5703125" style="238" customWidth="1"/>
    <col min="3292" max="3300" width="13.7109375" style="238" customWidth="1"/>
    <col min="3301" max="3545" width="9.140625" style="238"/>
    <col min="3546" max="3546" width="7.5703125" style="238" customWidth="1"/>
    <col min="3547" max="3547" width="30.5703125" style="238" customWidth="1"/>
    <col min="3548" max="3556" width="13.7109375" style="238" customWidth="1"/>
    <col min="3557" max="3801" width="9.140625" style="238"/>
    <col min="3802" max="3802" width="7.5703125" style="238" customWidth="1"/>
    <col min="3803" max="3803" width="30.5703125" style="238" customWidth="1"/>
    <col min="3804" max="3812" width="13.7109375" style="238" customWidth="1"/>
    <col min="3813" max="4057" width="9.140625" style="238"/>
    <col min="4058" max="4058" width="7.5703125" style="238" customWidth="1"/>
    <col min="4059" max="4059" width="30.5703125" style="238" customWidth="1"/>
    <col min="4060" max="4068" width="13.7109375" style="238" customWidth="1"/>
    <col min="4069" max="4313" width="9.140625" style="238"/>
    <col min="4314" max="4314" width="7.5703125" style="238" customWidth="1"/>
    <col min="4315" max="4315" width="30.5703125" style="238" customWidth="1"/>
    <col min="4316" max="4324" width="13.7109375" style="238" customWidth="1"/>
    <col min="4325" max="4569" width="9.140625" style="238"/>
    <col min="4570" max="4570" width="7.5703125" style="238" customWidth="1"/>
    <col min="4571" max="4571" width="30.5703125" style="238" customWidth="1"/>
    <col min="4572" max="4580" width="13.7109375" style="238" customWidth="1"/>
    <col min="4581" max="4825" width="9.140625" style="238"/>
    <col min="4826" max="4826" width="7.5703125" style="238" customWidth="1"/>
    <col min="4827" max="4827" width="30.5703125" style="238" customWidth="1"/>
    <col min="4828" max="4836" width="13.7109375" style="238" customWidth="1"/>
    <col min="4837" max="5081" width="9.140625" style="238"/>
    <col min="5082" max="5082" width="7.5703125" style="238" customWidth="1"/>
    <col min="5083" max="5083" width="30.5703125" style="238" customWidth="1"/>
    <col min="5084" max="5092" width="13.7109375" style="238" customWidth="1"/>
    <col min="5093" max="5337" width="9.140625" style="238"/>
    <col min="5338" max="5338" width="7.5703125" style="238" customWidth="1"/>
    <col min="5339" max="5339" width="30.5703125" style="238" customWidth="1"/>
    <col min="5340" max="5348" width="13.7109375" style="238" customWidth="1"/>
    <col min="5349" max="5593" width="9.140625" style="238"/>
    <col min="5594" max="5594" width="7.5703125" style="238" customWidth="1"/>
    <col min="5595" max="5595" width="30.5703125" style="238" customWidth="1"/>
    <col min="5596" max="5604" width="13.7109375" style="238" customWidth="1"/>
    <col min="5605" max="5849" width="9.140625" style="238"/>
    <col min="5850" max="5850" width="7.5703125" style="238" customWidth="1"/>
    <col min="5851" max="5851" width="30.5703125" style="238" customWidth="1"/>
    <col min="5852" max="5860" width="13.7109375" style="238" customWidth="1"/>
    <col min="5861" max="6105" width="9.140625" style="238"/>
    <col min="6106" max="6106" width="7.5703125" style="238" customWidth="1"/>
    <col min="6107" max="6107" width="30.5703125" style="238" customWidth="1"/>
    <col min="6108" max="6116" width="13.7109375" style="238" customWidth="1"/>
    <col min="6117" max="6361" width="9.140625" style="238"/>
    <col min="6362" max="6362" width="7.5703125" style="238" customWidth="1"/>
    <col min="6363" max="6363" width="30.5703125" style="238" customWidth="1"/>
    <col min="6364" max="6372" width="13.7109375" style="238" customWidth="1"/>
    <col min="6373" max="6617" width="9.140625" style="238"/>
    <col min="6618" max="6618" width="7.5703125" style="238" customWidth="1"/>
    <col min="6619" max="6619" width="30.5703125" style="238" customWidth="1"/>
    <col min="6620" max="6628" width="13.7109375" style="238" customWidth="1"/>
    <col min="6629" max="6873" width="9.140625" style="238"/>
    <col min="6874" max="6874" width="7.5703125" style="238" customWidth="1"/>
    <col min="6875" max="6875" width="30.5703125" style="238" customWidth="1"/>
    <col min="6876" max="6884" width="13.7109375" style="238" customWidth="1"/>
    <col min="6885" max="7129" width="9.140625" style="238"/>
    <col min="7130" max="7130" width="7.5703125" style="238" customWidth="1"/>
    <col min="7131" max="7131" width="30.5703125" style="238" customWidth="1"/>
    <col min="7132" max="7140" width="13.7109375" style="238" customWidth="1"/>
    <col min="7141" max="7385" width="9.140625" style="238"/>
    <col min="7386" max="7386" width="7.5703125" style="238" customWidth="1"/>
    <col min="7387" max="7387" width="30.5703125" style="238" customWidth="1"/>
    <col min="7388" max="7396" width="13.7109375" style="238" customWidth="1"/>
    <col min="7397" max="7641" width="9.140625" style="238"/>
    <col min="7642" max="7642" width="7.5703125" style="238" customWidth="1"/>
    <col min="7643" max="7643" width="30.5703125" style="238" customWidth="1"/>
    <col min="7644" max="7652" width="13.7109375" style="238" customWidth="1"/>
    <col min="7653" max="7897" width="9.140625" style="238"/>
    <col min="7898" max="7898" width="7.5703125" style="238" customWidth="1"/>
    <col min="7899" max="7899" width="30.5703125" style="238" customWidth="1"/>
    <col min="7900" max="7908" width="13.7109375" style="238" customWidth="1"/>
    <col min="7909" max="8153" width="9.140625" style="238"/>
    <col min="8154" max="8154" width="7.5703125" style="238" customWidth="1"/>
    <col min="8155" max="8155" width="30.5703125" style="238" customWidth="1"/>
    <col min="8156" max="8164" width="13.7109375" style="238" customWidth="1"/>
    <col min="8165" max="8409" width="9.140625" style="238"/>
    <col min="8410" max="8410" width="7.5703125" style="238" customWidth="1"/>
    <col min="8411" max="8411" width="30.5703125" style="238" customWidth="1"/>
    <col min="8412" max="8420" width="13.7109375" style="238" customWidth="1"/>
    <col min="8421" max="8665" width="9.140625" style="238"/>
    <col min="8666" max="8666" width="7.5703125" style="238" customWidth="1"/>
    <col min="8667" max="8667" width="30.5703125" style="238" customWidth="1"/>
    <col min="8668" max="8676" width="13.7109375" style="238" customWidth="1"/>
    <col min="8677" max="8921" width="9.140625" style="238"/>
    <col min="8922" max="8922" width="7.5703125" style="238" customWidth="1"/>
    <col min="8923" max="8923" width="30.5703125" style="238" customWidth="1"/>
    <col min="8924" max="8932" width="13.7109375" style="238" customWidth="1"/>
    <col min="8933" max="9177" width="9.140625" style="238"/>
    <col min="9178" max="9178" width="7.5703125" style="238" customWidth="1"/>
    <col min="9179" max="9179" width="30.5703125" style="238" customWidth="1"/>
    <col min="9180" max="9188" width="13.7109375" style="238" customWidth="1"/>
    <col min="9189" max="9433" width="9.140625" style="238"/>
    <col min="9434" max="9434" width="7.5703125" style="238" customWidth="1"/>
    <col min="9435" max="9435" width="30.5703125" style="238" customWidth="1"/>
    <col min="9436" max="9444" width="13.7109375" style="238" customWidth="1"/>
    <col min="9445" max="9689" width="9.140625" style="238"/>
    <col min="9690" max="9690" width="7.5703125" style="238" customWidth="1"/>
    <col min="9691" max="9691" width="30.5703125" style="238" customWidth="1"/>
    <col min="9692" max="9700" width="13.7109375" style="238" customWidth="1"/>
    <col min="9701" max="9945" width="9.140625" style="238"/>
    <col min="9946" max="9946" width="7.5703125" style="238" customWidth="1"/>
    <col min="9947" max="9947" width="30.5703125" style="238" customWidth="1"/>
    <col min="9948" max="9956" width="13.7109375" style="238" customWidth="1"/>
    <col min="9957" max="10201" width="9.140625" style="238"/>
    <col min="10202" max="10202" width="7.5703125" style="238" customWidth="1"/>
    <col min="10203" max="10203" width="30.5703125" style="238" customWidth="1"/>
    <col min="10204" max="10212" width="13.7109375" style="238" customWidth="1"/>
    <col min="10213" max="10457" width="9.140625" style="238"/>
    <col min="10458" max="10458" width="7.5703125" style="238" customWidth="1"/>
    <col min="10459" max="10459" width="30.5703125" style="238" customWidth="1"/>
    <col min="10460" max="10468" width="13.7109375" style="238" customWidth="1"/>
    <col min="10469" max="10713" width="9.140625" style="238"/>
    <col min="10714" max="10714" width="7.5703125" style="238" customWidth="1"/>
    <col min="10715" max="10715" width="30.5703125" style="238" customWidth="1"/>
    <col min="10716" max="10724" width="13.7109375" style="238" customWidth="1"/>
    <col min="10725" max="10969" width="9.140625" style="238"/>
    <col min="10970" max="10970" width="7.5703125" style="238" customWidth="1"/>
    <col min="10971" max="10971" width="30.5703125" style="238" customWidth="1"/>
    <col min="10972" max="10980" width="13.7109375" style="238" customWidth="1"/>
    <col min="10981" max="11225" width="9.140625" style="238"/>
    <col min="11226" max="11226" width="7.5703125" style="238" customWidth="1"/>
    <col min="11227" max="11227" width="30.5703125" style="238" customWidth="1"/>
    <col min="11228" max="11236" width="13.7109375" style="238" customWidth="1"/>
    <col min="11237" max="11481" width="9.140625" style="238"/>
    <col min="11482" max="11482" width="7.5703125" style="238" customWidth="1"/>
    <col min="11483" max="11483" width="30.5703125" style="238" customWidth="1"/>
    <col min="11484" max="11492" width="13.7109375" style="238" customWidth="1"/>
    <col min="11493" max="11737" width="9.140625" style="238"/>
    <col min="11738" max="11738" width="7.5703125" style="238" customWidth="1"/>
    <col min="11739" max="11739" width="30.5703125" style="238" customWidth="1"/>
    <col min="11740" max="11748" width="13.7109375" style="238" customWidth="1"/>
    <col min="11749" max="11993" width="9.140625" style="238"/>
    <col min="11994" max="11994" width="7.5703125" style="238" customWidth="1"/>
    <col min="11995" max="11995" width="30.5703125" style="238" customWidth="1"/>
    <col min="11996" max="12004" width="13.7109375" style="238" customWidth="1"/>
    <col min="12005" max="12249" width="9.140625" style="238"/>
    <col min="12250" max="12250" width="7.5703125" style="238" customWidth="1"/>
    <col min="12251" max="12251" width="30.5703125" style="238" customWidth="1"/>
    <col min="12252" max="12260" width="13.7109375" style="238" customWidth="1"/>
    <col min="12261" max="12505" width="9.140625" style="238"/>
    <col min="12506" max="12506" width="7.5703125" style="238" customWidth="1"/>
    <col min="12507" max="12507" width="30.5703125" style="238" customWidth="1"/>
    <col min="12508" max="12516" width="13.7109375" style="238" customWidth="1"/>
    <col min="12517" max="12761" width="9.140625" style="238"/>
    <col min="12762" max="12762" width="7.5703125" style="238" customWidth="1"/>
    <col min="12763" max="12763" width="30.5703125" style="238" customWidth="1"/>
    <col min="12764" max="12772" width="13.7109375" style="238" customWidth="1"/>
    <col min="12773" max="13017" width="9.140625" style="238"/>
    <col min="13018" max="13018" width="7.5703125" style="238" customWidth="1"/>
    <col min="13019" max="13019" width="30.5703125" style="238" customWidth="1"/>
    <col min="13020" max="13028" width="13.7109375" style="238" customWidth="1"/>
    <col min="13029" max="13273" width="9.140625" style="238"/>
    <col min="13274" max="13274" width="7.5703125" style="238" customWidth="1"/>
    <col min="13275" max="13275" width="30.5703125" style="238" customWidth="1"/>
    <col min="13276" max="13284" width="13.7109375" style="238" customWidth="1"/>
    <col min="13285" max="13529" width="9.140625" style="238"/>
    <col min="13530" max="13530" width="7.5703125" style="238" customWidth="1"/>
    <col min="13531" max="13531" width="30.5703125" style="238" customWidth="1"/>
    <col min="13532" max="13540" width="13.7109375" style="238" customWidth="1"/>
    <col min="13541" max="13785" width="9.140625" style="238"/>
    <col min="13786" max="13786" width="7.5703125" style="238" customWidth="1"/>
    <col min="13787" max="13787" width="30.5703125" style="238" customWidth="1"/>
    <col min="13788" max="13796" width="13.7109375" style="238" customWidth="1"/>
    <col min="13797" max="14041" width="9.140625" style="238"/>
    <col min="14042" max="14042" width="7.5703125" style="238" customWidth="1"/>
    <col min="14043" max="14043" width="30.5703125" style="238" customWidth="1"/>
    <col min="14044" max="14052" width="13.7109375" style="238" customWidth="1"/>
    <col min="14053" max="14297" width="9.140625" style="238"/>
    <col min="14298" max="14298" width="7.5703125" style="238" customWidth="1"/>
    <col min="14299" max="14299" width="30.5703125" style="238" customWidth="1"/>
    <col min="14300" max="14308" width="13.7109375" style="238" customWidth="1"/>
    <col min="14309" max="14553" width="9.140625" style="238"/>
    <col min="14554" max="14554" width="7.5703125" style="238" customWidth="1"/>
    <col min="14555" max="14555" width="30.5703125" style="238" customWidth="1"/>
    <col min="14556" max="14564" width="13.7109375" style="238" customWidth="1"/>
    <col min="14565" max="14809" width="9.140625" style="238"/>
    <col min="14810" max="14810" width="7.5703125" style="238" customWidth="1"/>
    <col min="14811" max="14811" width="30.5703125" style="238" customWidth="1"/>
    <col min="14812" max="14820" width="13.7109375" style="238" customWidth="1"/>
    <col min="14821" max="15065" width="9.140625" style="238"/>
    <col min="15066" max="15066" width="7.5703125" style="238" customWidth="1"/>
    <col min="15067" max="15067" width="30.5703125" style="238" customWidth="1"/>
    <col min="15068" max="15076" width="13.7109375" style="238" customWidth="1"/>
    <col min="15077" max="15321" width="9.140625" style="238"/>
    <col min="15322" max="15322" width="7.5703125" style="238" customWidth="1"/>
    <col min="15323" max="15323" width="30.5703125" style="238" customWidth="1"/>
    <col min="15324" max="15332" width="13.7109375" style="238" customWidth="1"/>
    <col min="15333" max="15577" width="9.140625" style="238"/>
    <col min="15578" max="15578" width="7.5703125" style="238" customWidth="1"/>
    <col min="15579" max="15579" width="30.5703125" style="238" customWidth="1"/>
    <col min="15580" max="15588" width="13.7109375" style="238" customWidth="1"/>
    <col min="15589" max="15833" width="9.140625" style="238"/>
    <col min="15834" max="15834" width="7.5703125" style="238" customWidth="1"/>
    <col min="15835" max="15835" width="30.5703125" style="238" customWidth="1"/>
    <col min="15836" max="15844" width="13.7109375" style="238" customWidth="1"/>
    <col min="15845" max="16089" width="9.140625" style="238"/>
    <col min="16090" max="16090" width="7.5703125" style="238" customWidth="1"/>
    <col min="16091" max="16091" width="30.5703125" style="238" customWidth="1"/>
    <col min="16092" max="16100" width="13.7109375" style="238" customWidth="1"/>
    <col min="16101" max="16345" width="9.140625" style="238"/>
    <col min="16346" max="16380" width="9.140625" style="238" customWidth="1"/>
    <col min="16381" max="16384" width="9.140625" style="238"/>
  </cols>
  <sheetData>
    <row r="1" spans="1:30" ht="12.75" customHeight="1" x14ac:dyDescent="0.25">
      <c r="A1" s="237" t="s">
        <v>4</v>
      </c>
    </row>
    <row r="2" spans="1:30" ht="12.75" customHeight="1" x14ac:dyDescent="0.25">
      <c r="A2" s="239" t="s">
        <v>172</v>
      </c>
    </row>
    <row r="3" spans="1:30" ht="12.75" customHeight="1" x14ac:dyDescent="0.25">
      <c r="A3" s="209" t="s">
        <v>8</v>
      </c>
    </row>
    <row r="4" spans="1:30" ht="12.75" customHeight="1" x14ac:dyDescent="0.25">
      <c r="A4" s="209"/>
      <c r="C4" s="240"/>
      <c r="D4" s="240"/>
      <c r="E4" s="240"/>
      <c r="F4" s="240"/>
      <c r="G4" s="240"/>
    </row>
    <row r="5" spans="1:30" s="37" customFormat="1" ht="33.75" x14ac:dyDescent="0.25">
      <c r="A5" s="34" t="s">
        <v>9</v>
      </c>
      <c r="B5" s="35" t="s">
        <v>10</v>
      </c>
      <c r="C5" s="35" t="s">
        <v>11</v>
      </c>
      <c r="D5" s="35" t="s">
        <v>31</v>
      </c>
      <c r="E5" s="35" t="s">
        <v>32</v>
      </c>
      <c r="F5" s="35" t="s">
        <v>33</v>
      </c>
      <c r="G5" s="35" t="s">
        <v>34</v>
      </c>
      <c r="H5" s="22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s="242" customFormat="1" ht="12.75" customHeight="1" x14ac:dyDescent="0.25">
      <c r="A6" s="199">
        <v>1</v>
      </c>
      <c r="B6" s="200">
        <v>2</v>
      </c>
      <c r="C6" s="200">
        <v>3</v>
      </c>
      <c r="D6" s="200">
        <v>4</v>
      </c>
      <c r="E6" s="200">
        <v>5</v>
      </c>
      <c r="F6" s="200">
        <v>6</v>
      </c>
      <c r="G6" s="200">
        <v>7</v>
      </c>
      <c r="H6" s="241"/>
    </row>
    <row r="7" spans="1:30" s="209" customFormat="1" ht="12.75" customHeight="1" x14ac:dyDescent="0.25">
      <c r="A7" s="201">
        <v>1</v>
      </c>
      <c r="B7" s="202" t="s">
        <v>35</v>
      </c>
      <c r="C7" s="203">
        <v>2217349607.5700002</v>
      </c>
      <c r="D7" s="204">
        <v>8.8608255418327939E-2</v>
      </c>
      <c r="E7" s="203">
        <v>240848781.71000001</v>
      </c>
      <c r="F7" s="204">
        <v>0.10196762640134373</v>
      </c>
      <c r="G7" s="203">
        <v>3140058.49</v>
      </c>
      <c r="H7" s="38"/>
    </row>
    <row r="8" spans="1:30" s="209" customFormat="1" ht="12.75" customHeight="1" x14ac:dyDescent="0.25">
      <c r="A8" s="205">
        <v>2</v>
      </c>
      <c r="B8" s="206" t="s">
        <v>36</v>
      </c>
      <c r="C8" s="207">
        <v>4121203530.3099999</v>
      </c>
      <c r="D8" s="204">
        <v>0.16468880405594544</v>
      </c>
      <c r="E8" s="207">
        <v>444461658.25999999</v>
      </c>
      <c r="F8" s="204">
        <v>0.18817076838589497</v>
      </c>
      <c r="G8" s="207">
        <v>54616962.310000002</v>
      </c>
      <c r="H8" s="38"/>
    </row>
    <row r="9" spans="1:30" s="209" customFormat="1" ht="12.75" customHeight="1" x14ac:dyDescent="0.25">
      <c r="A9" s="205">
        <v>3</v>
      </c>
      <c r="B9" s="206" t="s">
        <v>37</v>
      </c>
      <c r="C9" s="207">
        <v>3553164193.27</v>
      </c>
      <c r="D9" s="204">
        <v>0.14198919255027131</v>
      </c>
      <c r="E9" s="207">
        <v>436914333.67000002</v>
      </c>
      <c r="F9" s="204">
        <v>0.18497547394156008</v>
      </c>
      <c r="G9" s="207">
        <v>40867696.460000001</v>
      </c>
      <c r="H9" s="38"/>
    </row>
    <row r="10" spans="1:30" s="209" customFormat="1" ht="12.75" customHeight="1" x14ac:dyDescent="0.25">
      <c r="A10" s="205">
        <v>4</v>
      </c>
      <c r="B10" s="206" t="s">
        <v>38</v>
      </c>
      <c r="C10" s="207">
        <v>55720951.159999996</v>
      </c>
      <c r="D10" s="204">
        <v>2.2266837199156416E-3</v>
      </c>
      <c r="E10" s="207">
        <v>524626.71</v>
      </c>
      <c r="F10" s="204">
        <v>2.2211007249294711E-4</v>
      </c>
      <c r="G10" s="207">
        <v>-1967830.37</v>
      </c>
      <c r="H10" s="38"/>
    </row>
    <row r="11" spans="1:30" s="209" customFormat="1" ht="12.75" customHeight="1" x14ac:dyDescent="0.25">
      <c r="A11" s="205">
        <v>5</v>
      </c>
      <c r="B11" s="206" t="s">
        <v>39</v>
      </c>
      <c r="C11" s="207">
        <v>1721316758.0899999</v>
      </c>
      <c r="D11" s="204">
        <v>6.8786119444572913E-2</v>
      </c>
      <c r="E11" s="207">
        <v>179430054.19999999</v>
      </c>
      <c r="F11" s="204">
        <v>7.5964912929758058E-2</v>
      </c>
      <c r="G11" s="207">
        <v>582205.36</v>
      </c>
      <c r="H11" s="38"/>
    </row>
    <row r="12" spans="1:30" s="209" customFormat="1" ht="12.75" customHeight="1" x14ac:dyDescent="0.25">
      <c r="A12" s="205">
        <v>6</v>
      </c>
      <c r="B12" s="206" t="s">
        <v>40</v>
      </c>
      <c r="C12" s="207">
        <v>3315414256.3099999</v>
      </c>
      <c r="D12" s="204">
        <v>0.13248838714370759</v>
      </c>
      <c r="E12" s="207">
        <v>198641547.63</v>
      </c>
      <c r="F12" s="204">
        <v>8.4098441240649968E-2</v>
      </c>
      <c r="G12" s="207">
        <v>24704560.149999999</v>
      </c>
      <c r="H12" s="38"/>
    </row>
    <row r="13" spans="1:30" s="209" customFormat="1" ht="12.75" customHeight="1" x14ac:dyDescent="0.25">
      <c r="A13" s="205">
        <v>7</v>
      </c>
      <c r="B13" s="206" t="s">
        <v>41</v>
      </c>
      <c r="C13" s="207">
        <v>2760068461.4400001</v>
      </c>
      <c r="D13" s="204">
        <v>0.11029602655729435</v>
      </c>
      <c r="E13" s="207">
        <v>175550491.5</v>
      </c>
      <c r="F13" s="204">
        <v>7.4322430882784257E-2</v>
      </c>
      <c r="G13" s="207">
        <v>22165861.82</v>
      </c>
      <c r="H13" s="38"/>
    </row>
    <row r="14" spans="1:30" s="209" customFormat="1" ht="12.75" customHeight="1" x14ac:dyDescent="0.25">
      <c r="A14" s="205">
        <v>8</v>
      </c>
      <c r="B14" s="206" t="s">
        <v>106</v>
      </c>
      <c r="C14" s="207">
        <v>177004288.16999999</v>
      </c>
      <c r="D14" s="204">
        <v>7.0733280501918084E-3</v>
      </c>
      <c r="E14" s="207">
        <v>33666603.979999997</v>
      </c>
      <c r="F14" s="204">
        <v>1.4253357116699493E-2</v>
      </c>
      <c r="G14" s="207">
        <v>3984949.61</v>
      </c>
      <c r="H14" s="38"/>
    </row>
    <row r="15" spans="1:30" s="209" customFormat="1" ht="12.75" customHeight="1" x14ac:dyDescent="0.25">
      <c r="A15" s="205">
        <v>9</v>
      </c>
      <c r="B15" s="206" t="s">
        <v>42</v>
      </c>
      <c r="C15" s="207">
        <v>681124342.52999997</v>
      </c>
      <c r="D15" s="204">
        <v>2.7218639545380584E-2</v>
      </c>
      <c r="E15" s="207">
        <v>44655699.670000002</v>
      </c>
      <c r="F15" s="204">
        <v>1.8905786727722987E-2</v>
      </c>
      <c r="G15" s="207">
        <v>7618154.25</v>
      </c>
      <c r="H15" s="38"/>
    </row>
    <row r="16" spans="1:30" s="209" customFormat="1" ht="12.75" customHeight="1" x14ac:dyDescent="0.25">
      <c r="A16" s="205">
        <v>10</v>
      </c>
      <c r="B16" s="206" t="s">
        <v>43</v>
      </c>
      <c r="C16" s="207">
        <v>2544699844.3200002</v>
      </c>
      <c r="D16" s="204">
        <v>0.10168960862044288</v>
      </c>
      <c r="E16" s="207">
        <v>138575865.83000001</v>
      </c>
      <c r="F16" s="204">
        <v>5.8668563797055276E-2</v>
      </c>
      <c r="G16" s="207">
        <v>30046322.600000001</v>
      </c>
      <c r="H16" s="38"/>
    </row>
    <row r="17" spans="1:8" s="209" customFormat="1" ht="12.75" customHeight="1" x14ac:dyDescent="0.25">
      <c r="A17" s="205">
        <v>11</v>
      </c>
      <c r="B17" s="206" t="s">
        <v>44</v>
      </c>
      <c r="C17" s="207">
        <v>3713651399</v>
      </c>
      <c r="D17" s="204">
        <v>0.14840247589907163</v>
      </c>
      <c r="E17" s="207">
        <v>430856879.91000003</v>
      </c>
      <c r="F17" s="204">
        <v>0.18241094287954787</v>
      </c>
      <c r="G17" s="207">
        <v>29583028.030000001</v>
      </c>
      <c r="H17" s="38"/>
    </row>
    <row r="18" spans="1:8" s="209" customFormat="1" ht="12.75" customHeight="1" x14ac:dyDescent="0.25">
      <c r="A18" s="205">
        <v>12</v>
      </c>
      <c r="B18" s="206" t="s">
        <v>45</v>
      </c>
      <c r="C18" s="207">
        <v>163469979.94</v>
      </c>
      <c r="D18" s="204">
        <v>6.532478994878208E-3</v>
      </c>
      <c r="E18" s="207">
        <v>37885697.579999998</v>
      </c>
      <c r="F18" s="204">
        <v>1.6039585624490357E-2</v>
      </c>
      <c r="G18" s="207">
        <v>992196.67</v>
      </c>
      <c r="H18" s="38"/>
    </row>
    <row r="19" spans="1:8" s="209" customFormat="1" ht="12.75" customHeight="1" x14ac:dyDescent="0.25">
      <c r="A19" s="344"/>
      <c r="B19" s="251" t="s">
        <v>46</v>
      </c>
      <c r="C19" s="252">
        <v>25024187612.109993</v>
      </c>
      <c r="D19" s="250">
        <v>1</v>
      </c>
      <c r="E19" s="252">
        <v>2362012240.6500001</v>
      </c>
      <c r="F19" s="250">
        <v>1</v>
      </c>
      <c r="G19" s="252">
        <v>216334165.38</v>
      </c>
    </row>
    <row r="20" spans="1:8" s="209" customFormat="1" ht="12.75" customHeight="1" x14ac:dyDescent="0.25">
      <c r="A20" s="208"/>
    </row>
    <row r="21" spans="1:8" s="209" customFormat="1" ht="12.75" customHeight="1" x14ac:dyDescent="0.25">
      <c r="E21" s="230"/>
    </row>
    <row r="22" spans="1:8" s="209" customFormat="1" ht="12.75" customHeight="1" x14ac:dyDescent="0.25">
      <c r="A22" s="234" t="s">
        <v>26</v>
      </c>
      <c r="B22" s="234"/>
      <c r="C22" s="213"/>
      <c r="D22" s="213"/>
      <c r="E22" s="213"/>
      <c r="F22" s="213"/>
      <c r="G22" s="213"/>
    </row>
    <row r="23" spans="1:8" s="209" customFormat="1" ht="11.25" x14ac:dyDescent="0.25">
      <c r="A23" s="210"/>
      <c r="B23" s="211" t="s">
        <v>47</v>
      </c>
      <c r="C23" s="212"/>
      <c r="D23" s="212"/>
      <c r="E23" s="212"/>
      <c r="F23" s="212"/>
      <c r="G23" s="212"/>
    </row>
    <row r="24" spans="1:8" s="209" customFormat="1" ht="51.75" customHeight="1" x14ac:dyDescent="0.25">
      <c r="A24" s="210"/>
      <c r="B24" s="372" t="s">
        <v>48</v>
      </c>
      <c r="C24" s="372"/>
      <c r="D24" s="372"/>
      <c r="E24" s="372"/>
      <c r="F24" s="372"/>
      <c r="G24" s="372"/>
    </row>
    <row r="25" spans="1:8" s="209" customFormat="1" ht="12.75" customHeight="1" x14ac:dyDescent="0.25">
      <c r="B25" s="231" t="s">
        <v>107</v>
      </c>
      <c r="C25" s="243"/>
      <c r="D25" s="243"/>
      <c r="E25" s="243"/>
      <c r="F25" s="243"/>
      <c r="G25" s="243"/>
    </row>
    <row r="26" spans="1:8" ht="12.75" customHeight="1" x14ac:dyDescent="0.25">
      <c r="B26" s="244"/>
    </row>
    <row r="27" spans="1:8" ht="12.75" customHeight="1" x14ac:dyDescent="0.25">
      <c r="B27" s="245"/>
      <c r="C27" s="246"/>
      <c r="D27" s="246"/>
      <c r="E27" s="246"/>
      <c r="F27" s="246"/>
      <c r="G27" s="246"/>
    </row>
    <row r="28" spans="1:8" ht="12.75" customHeight="1" x14ac:dyDescent="0.25">
      <c r="B28" s="247"/>
      <c r="C28" s="240"/>
    </row>
    <row r="29" spans="1:8" ht="15" x14ac:dyDescent="0.25">
      <c r="B29" s="247"/>
    </row>
    <row r="30" spans="1:8" ht="11.25" customHeight="1" x14ac:dyDescent="0.25"/>
    <row r="31" spans="1:8" ht="11.25" customHeight="1" x14ac:dyDescent="0.25"/>
    <row r="33" ht="11.25" customHeight="1" x14ac:dyDescent="0.25"/>
  </sheetData>
  <mergeCells count="1">
    <mergeCell ref="B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2.75" x14ac:dyDescent="0.25"/>
  <cols>
    <col min="1" max="1" width="7" style="256" customWidth="1"/>
    <col min="2" max="2" width="33.5703125" style="256" customWidth="1"/>
    <col min="3" max="3" width="15.42578125" style="256" customWidth="1"/>
    <col min="4" max="6" width="13.7109375" style="256" customWidth="1"/>
    <col min="7" max="7" width="12.85546875" style="256" customWidth="1"/>
    <col min="8" max="241" width="9.140625" style="256"/>
    <col min="242" max="242" width="7.5703125" style="256" customWidth="1"/>
    <col min="243" max="243" width="31.85546875" style="256" customWidth="1"/>
    <col min="244" max="244" width="15.42578125" style="256" customWidth="1"/>
    <col min="245" max="252" width="13.7109375" style="256" customWidth="1"/>
    <col min="253" max="253" width="10.140625" style="256" bestFit="1" customWidth="1"/>
    <col min="254" max="497" width="9.140625" style="256"/>
    <col min="498" max="498" width="7.5703125" style="256" customWidth="1"/>
    <col min="499" max="499" width="31.85546875" style="256" customWidth="1"/>
    <col min="500" max="500" width="15.42578125" style="256" customWidth="1"/>
    <col min="501" max="508" width="13.7109375" style="256" customWidth="1"/>
    <col min="509" max="509" width="10.140625" style="256" bestFit="1" customWidth="1"/>
    <col min="510" max="753" width="9.140625" style="256"/>
    <col min="754" max="754" width="7.5703125" style="256" customWidth="1"/>
    <col min="755" max="755" width="31.85546875" style="256" customWidth="1"/>
    <col min="756" max="756" width="15.42578125" style="256" customWidth="1"/>
    <col min="757" max="764" width="13.7109375" style="256" customWidth="1"/>
    <col min="765" max="765" width="10.140625" style="256" bestFit="1" customWidth="1"/>
    <col min="766" max="1009" width="9.140625" style="256"/>
    <col min="1010" max="1010" width="7.5703125" style="256" customWidth="1"/>
    <col min="1011" max="1011" width="31.85546875" style="256" customWidth="1"/>
    <col min="1012" max="1012" width="15.42578125" style="256" customWidth="1"/>
    <col min="1013" max="1020" width="13.7109375" style="256" customWidth="1"/>
    <col min="1021" max="1021" width="10.140625" style="256" bestFit="1" customWidth="1"/>
    <col min="1022" max="1265" width="9.140625" style="256"/>
    <col min="1266" max="1266" width="7.5703125" style="256" customWidth="1"/>
    <col min="1267" max="1267" width="31.85546875" style="256" customWidth="1"/>
    <col min="1268" max="1268" width="15.42578125" style="256" customWidth="1"/>
    <col min="1269" max="1276" width="13.7109375" style="256" customWidth="1"/>
    <col min="1277" max="1277" width="10.140625" style="256" bestFit="1" customWidth="1"/>
    <col min="1278" max="1521" width="9.140625" style="256"/>
    <col min="1522" max="1522" width="7.5703125" style="256" customWidth="1"/>
    <col min="1523" max="1523" width="31.85546875" style="256" customWidth="1"/>
    <col min="1524" max="1524" width="15.42578125" style="256" customWidth="1"/>
    <col min="1525" max="1532" width="13.7109375" style="256" customWidth="1"/>
    <col min="1533" max="1533" width="10.140625" style="256" bestFit="1" customWidth="1"/>
    <col min="1534" max="1777" width="9.140625" style="256"/>
    <col min="1778" max="1778" width="7.5703125" style="256" customWidth="1"/>
    <col min="1779" max="1779" width="31.85546875" style="256" customWidth="1"/>
    <col min="1780" max="1780" width="15.42578125" style="256" customWidth="1"/>
    <col min="1781" max="1788" width="13.7109375" style="256" customWidth="1"/>
    <col min="1789" max="1789" width="10.140625" style="256" bestFit="1" customWidth="1"/>
    <col min="1790" max="2033" width="9.140625" style="256"/>
    <col min="2034" max="2034" width="7.5703125" style="256" customWidth="1"/>
    <col min="2035" max="2035" width="31.85546875" style="256" customWidth="1"/>
    <col min="2036" max="2036" width="15.42578125" style="256" customWidth="1"/>
    <col min="2037" max="2044" width="13.7109375" style="256" customWidth="1"/>
    <col min="2045" max="2045" width="10.140625" style="256" bestFit="1" customWidth="1"/>
    <col min="2046" max="2289" width="9.140625" style="256"/>
    <col min="2290" max="2290" width="7.5703125" style="256" customWidth="1"/>
    <col min="2291" max="2291" width="31.85546875" style="256" customWidth="1"/>
    <col min="2292" max="2292" width="15.42578125" style="256" customWidth="1"/>
    <col min="2293" max="2300" width="13.7109375" style="256" customWidth="1"/>
    <col min="2301" max="2301" width="10.140625" style="256" bestFit="1" customWidth="1"/>
    <col min="2302" max="2545" width="9.140625" style="256"/>
    <col min="2546" max="2546" width="7.5703125" style="256" customWidth="1"/>
    <col min="2547" max="2547" width="31.85546875" style="256" customWidth="1"/>
    <col min="2548" max="2548" width="15.42578125" style="256" customWidth="1"/>
    <col min="2549" max="2556" width="13.7109375" style="256" customWidth="1"/>
    <col min="2557" max="2557" width="10.140625" style="256" bestFit="1" customWidth="1"/>
    <col min="2558" max="2801" width="9.140625" style="256"/>
    <col min="2802" max="2802" width="7.5703125" style="256" customWidth="1"/>
    <col min="2803" max="2803" width="31.85546875" style="256" customWidth="1"/>
    <col min="2804" max="2804" width="15.42578125" style="256" customWidth="1"/>
    <col min="2805" max="2812" width="13.7109375" style="256" customWidth="1"/>
    <col min="2813" max="2813" width="10.140625" style="256" bestFit="1" customWidth="1"/>
    <col min="2814" max="3057" width="9.140625" style="256"/>
    <col min="3058" max="3058" width="7.5703125" style="256" customWidth="1"/>
    <col min="3059" max="3059" width="31.85546875" style="256" customWidth="1"/>
    <col min="3060" max="3060" width="15.42578125" style="256" customWidth="1"/>
    <col min="3061" max="3068" width="13.7109375" style="256" customWidth="1"/>
    <col min="3069" max="3069" width="10.140625" style="256" bestFit="1" customWidth="1"/>
    <col min="3070" max="3313" width="9.140625" style="256"/>
    <col min="3314" max="3314" width="7.5703125" style="256" customWidth="1"/>
    <col min="3315" max="3315" width="31.85546875" style="256" customWidth="1"/>
    <col min="3316" max="3316" width="15.42578125" style="256" customWidth="1"/>
    <col min="3317" max="3324" width="13.7109375" style="256" customWidth="1"/>
    <col min="3325" max="3325" width="10.140625" style="256" bestFit="1" customWidth="1"/>
    <col min="3326" max="3569" width="9.140625" style="256"/>
    <col min="3570" max="3570" width="7.5703125" style="256" customWidth="1"/>
    <col min="3571" max="3571" width="31.85546875" style="256" customWidth="1"/>
    <col min="3572" max="3572" width="15.42578125" style="256" customWidth="1"/>
    <col min="3573" max="3580" width="13.7109375" style="256" customWidth="1"/>
    <col min="3581" max="3581" width="10.140625" style="256" bestFit="1" customWidth="1"/>
    <col min="3582" max="3825" width="9.140625" style="256"/>
    <col min="3826" max="3826" width="7.5703125" style="256" customWidth="1"/>
    <col min="3827" max="3827" width="31.85546875" style="256" customWidth="1"/>
    <col min="3828" max="3828" width="15.42578125" style="256" customWidth="1"/>
    <col min="3829" max="3836" width="13.7109375" style="256" customWidth="1"/>
    <col min="3837" max="3837" width="10.140625" style="256" bestFit="1" customWidth="1"/>
    <col min="3838" max="4081" width="9.140625" style="256"/>
    <col min="4082" max="4082" width="7.5703125" style="256" customWidth="1"/>
    <col min="4083" max="4083" width="31.85546875" style="256" customWidth="1"/>
    <col min="4084" max="4084" width="15.42578125" style="256" customWidth="1"/>
    <col min="4085" max="4092" width="13.7109375" style="256" customWidth="1"/>
    <col min="4093" max="4093" width="10.140625" style="256" bestFit="1" customWidth="1"/>
    <col min="4094" max="4337" width="9.140625" style="256"/>
    <col min="4338" max="4338" width="7.5703125" style="256" customWidth="1"/>
    <col min="4339" max="4339" width="31.85546875" style="256" customWidth="1"/>
    <col min="4340" max="4340" width="15.42578125" style="256" customWidth="1"/>
    <col min="4341" max="4348" width="13.7109375" style="256" customWidth="1"/>
    <col min="4349" max="4349" width="10.140625" style="256" bestFit="1" customWidth="1"/>
    <col min="4350" max="4593" width="9.140625" style="256"/>
    <col min="4594" max="4594" width="7.5703125" style="256" customWidth="1"/>
    <col min="4595" max="4595" width="31.85546875" style="256" customWidth="1"/>
    <col min="4596" max="4596" width="15.42578125" style="256" customWidth="1"/>
    <col min="4597" max="4604" width="13.7109375" style="256" customWidth="1"/>
    <col min="4605" max="4605" width="10.140625" style="256" bestFit="1" customWidth="1"/>
    <col min="4606" max="4849" width="9.140625" style="256"/>
    <col min="4850" max="4850" width="7.5703125" style="256" customWidth="1"/>
    <col min="4851" max="4851" width="31.85546875" style="256" customWidth="1"/>
    <col min="4852" max="4852" width="15.42578125" style="256" customWidth="1"/>
    <col min="4853" max="4860" width="13.7109375" style="256" customWidth="1"/>
    <col min="4861" max="4861" width="10.140625" style="256" bestFit="1" customWidth="1"/>
    <col min="4862" max="5105" width="9.140625" style="256"/>
    <col min="5106" max="5106" width="7.5703125" style="256" customWidth="1"/>
    <col min="5107" max="5107" width="31.85546875" style="256" customWidth="1"/>
    <col min="5108" max="5108" width="15.42578125" style="256" customWidth="1"/>
    <col min="5109" max="5116" width="13.7109375" style="256" customWidth="1"/>
    <col min="5117" max="5117" width="10.140625" style="256" bestFit="1" customWidth="1"/>
    <col min="5118" max="5361" width="9.140625" style="256"/>
    <col min="5362" max="5362" width="7.5703125" style="256" customWidth="1"/>
    <col min="5363" max="5363" width="31.85546875" style="256" customWidth="1"/>
    <col min="5364" max="5364" width="15.42578125" style="256" customWidth="1"/>
    <col min="5365" max="5372" width="13.7109375" style="256" customWidth="1"/>
    <col min="5373" max="5373" width="10.140625" style="256" bestFit="1" customWidth="1"/>
    <col min="5374" max="5617" width="9.140625" style="256"/>
    <col min="5618" max="5618" width="7.5703125" style="256" customWidth="1"/>
    <col min="5619" max="5619" width="31.85546875" style="256" customWidth="1"/>
    <col min="5620" max="5620" width="15.42578125" style="256" customWidth="1"/>
    <col min="5621" max="5628" width="13.7109375" style="256" customWidth="1"/>
    <col min="5629" max="5629" width="10.140625" style="256" bestFit="1" customWidth="1"/>
    <col min="5630" max="5873" width="9.140625" style="256"/>
    <col min="5874" max="5874" width="7.5703125" style="256" customWidth="1"/>
    <col min="5875" max="5875" width="31.85546875" style="256" customWidth="1"/>
    <col min="5876" max="5876" width="15.42578125" style="256" customWidth="1"/>
    <col min="5877" max="5884" width="13.7109375" style="256" customWidth="1"/>
    <col min="5885" max="5885" width="10.140625" style="256" bestFit="1" customWidth="1"/>
    <col min="5886" max="6129" width="9.140625" style="256"/>
    <col min="6130" max="6130" width="7.5703125" style="256" customWidth="1"/>
    <col min="6131" max="6131" width="31.85546875" style="256" customWidth="1"/>
    <col min="6132" max="6132" width="15.42578125" style="256" customWidth="1"/>
    <col min="6133" max="6140" width="13.7109375" style="256" customWidth="1"/>
    <col min="6141" max="6141" width="10.140625" style="256" bestFit="1" customWidth="1"/>
    <col min="6142" max="6385" width="9.140625" style="256"/>
    <col min="6386" max="6386" width="7.5703125" style="256" customWidth="1"/>
    <col min="6387" max="6387" width="31.85546875" style="256" customWidth="1"/>
    <col min="6388" max="6388" width="15.42578125" style="256" customWidth="1"/>
    <col min="6389" max="6396" width="13.7109375" style="256" customWidth="1"/>
    <col min="6397" max="6397" width="10.140625" style="256" bestFit="1" customWidth="1"/>
    <col min="6398" max="6641" width="9.140625" style="256"/>
    <col min="6642" max="6642" width="7.5703125" style="256" customWidth="1"/>
    <col min="6643" max="6643" width="31.85546875" style="256" customWidth="1"/>
    <col min="6644" max="6644" width="15.42578125" style="256" customWidth="1"/>
    <col min="6645" max="6652" width="13.7109375" style="256" customWidth="1"/>
    <col min="6653" max="6653" width="10.140625" style="256" bestFit="1" customWidth="1"/>
    <col min="6654" max="6897" width="9.140625" style="256"/>
    <col min="6898" max="6898" width="7.5703125" style="256" customWidth="1"/>
    <col min="6899" max="6899" width="31.85546875" style="256" customWidth="1"/>
    <col min="6900" max="6900" width="15.42578125" style="256" customWidth="1"/>
    <col min="6901" max="6908" width="13.7109375" style="256" customWidth="1"/>
    <col min="6909" max="6909" width="10.140625" style="256" bestFit="1" customWidth="1"/>
    <col min="6910" max="7153" width="9.140625" style="256"/>
    <col min="7154" max="7154" width="7.5703125" style="256" customWidth="1"/>
    <col min="7155" max="7155" width="31.85546875" style="256" customWidth="1"/>
    <col min="7156" max="7156" width="15.42578125" style="256" customWidth="1"/>
    <col min="7157" max="7164" width="13.7109375" style="256" customWidth="1"/>
    <col min="7165" max="7165" width="10.140625" style="256" bestFit="1" customWidth="1"/>
    <col min="7166" max="7409" width="9.140625" style="256"/>
    <col min="7410" max="7410" width="7.5703125" style="256" customWidth="1"/>
    <col min="7411" max="7411" width="31.85546875" style="256" customWidth="1"/>
    <col min="7412" max="7412" width="15.42578125" style="256" customWidth="1"/>
    <col min="7413" max="7420" width="13.7109375" style="256" customWidth="1"/>
    <col min="7421" max="7421" width="10.140625" style="256" bestFit="1" customWidth="1"/>
    <col min="7422" max="7665" width="9.140625" style="256"/>
    <col min="7666" max="7666" width="7.5703125" style="256" customWidth="1"/>
    <col min="7667" max="7667" width="31.85546875" style="256" customWidth="1"/>
    <col min="7668" max="7668" width="15.42578125" style="256" customWidth="1"/>
    <col min="7669" max="7676" width="13.7109375" style="256" customWidth="1"/>
    <col min="7677" max="7677" width="10.140625" style="256" bestFit="1" customWidth="1"/>
    <col min="7678" max="7921" width="9.140625" style="256"/>
    <col min="7922" max="7922" width="7.5703125" style="256" customWidth="1"/>
    <col min="7923" max="7923" width="31.85546875" style="256" customWidth="1"/>
    <col min="7924" max="7924" width="15.42578125" style="256" customWidth="1"/>
    <col min="7925" max="7932" width="13.7109375" style="256" customWidth="1"/>
    <col min="7933" max="7933" width="10.140625" style="256" bestFit="1" customWidth="1"/>
    <col min="7934" max="8177" width="9.140625" style="256"/>
    <col min="8178" max="8178" width="7.5703125" style="256" customWidth="1"/>
    <col min="8179" max="8179" width="31.85546875" style="256" customWidth="1"/>
    <col min="8180" max="8180" width="15.42578125" style="256" customWidth="1"/>
    <col min="8181" max="8188" width="13.7109375" style="256" customWidth="1"/>
    <col min="8189" max="8189" width="10.140625" style="256" bestFit="1" customWidth="1"/>
    <col min="8190" max="8433" width="9.140625" style="256"/>
    <col min="8434" max="8434" width="7.5703125" style="256" customWidth="1"/>
    <col min="8435" max="8435" width="31.85546875" style="256" customWidth="1"/>
    <col min="8436" max="8436" width="15.42578125" style="256" customWidth="1"/>
    <col min="8437" max="8444" width="13.7109375" style="256" customWidth="1"/>
    <col min="8445" max="8445" width="10.140625" style="256" bestFit="1" customWidth="1"/>
    <col min="8446" max="8689" width="9.140625" style="256"/>
    <col min="8690" max="8690" width="7.5703125" style="256" customWidth="1"/>
    <col min="8691" max="8691" width="31.85546875" style="256" customWidth="1"/>
    <col min="8692" max="8692" width="15.42578125" style="256" customWidth="1"/>
    <col min="8693" max="8700" width="13.7109375" style="256" customWidth="1"/>
    <col min="8701" max="8701" width="10.140625" style="256" bestFit="1" customWidth="1"/>
    <col min="8702" max="8945" width="9.140625" style="256"/>
    <col min="8946" max="8946" width="7.5703125" style="256" customWidth="1"/>
    <col min="8947" max="8947" width="31.85546875" style="256" customWidth="1"/>
    <col min="8948" max="8948" width="15.42578125" style="256" customWidth="1"/>
    <col min="8949" max="8956" width="13.7109375" style="256" customWidth="1"/>
    <col min="8957" max="8957" width="10.140625" style="256" bestFit="1" customWidth="1"/>
    <col min="8958" max="9201" width="9.140625" style="256"/>
    <col min="9202" max="9202" width="7.5703125" style="256" customWidth="1"/>
    <col min="9203" max="9203" width="31.85546875" style="256" customWidth="1"/>
    <col min="9204" max="9204" width="15.42578125" style="256" customWidth="1"/>
    <col min="9205" max="9212" width="13.7109375" style="256" customWidth="1"/>
    <col min="9213" max="9213" width="10.140625" style="256" bestFit="1" customWidth="1"/>
    <col min="9214" max="9457" width="9.140625" style="256"/>
    <col min="9458" max="9458" width="7.5703125" style="256" customWidth="1"/>
    <col min="9459" max="9459" width="31.85546875" style="256" customWidth="1"/>
    <col min="9460" max="9460" width="15.42578125" style="256" customWidth="1"/>
    <col min="9461" max="9468" width="13.7109375" style="256" customWidth="1"/>
    <col min="9469" max="9469" width="10.140625" style="256" bestFit="1" customWidth="1"/>
    <col min="9470" max="9713" width="9.140625" style="256"/>
    <col min="9714" max="9714" width="7.5703125" style="256" customWidth="1"/>
    <col min="9715" max="9715" width="31.85546875" style="256" customWidth="1"/>
    <col min="9716" max="9716" width="15.42578125" style="256" customWidth="1"/>
    <col min="9717" max="9724" width="13.7109375" style="256" customWidth="1"/>
    <col min="9725" max="9725" width="10.140625" style="256" bestFit="1" customWidth="1"/>
    <col min="9726" max="9969" width="9.140625" style="256"/>
    <col min="9970" max="9970" width="7.5703125" style="256" customWidth="1"/>
    <col min="9971" max="9971" width="31.85546875" style="256" customWidth="1"/>
    <col min="9972" max="9972" width="15.42578125" style="256" customWidth="1"/>
    <col min="9973" max="9980" width="13.7109375" style="256" customWidth="1"/>
    <col min="9981" max="9981" width="10.140625" style="256" bestFit="1" customWidth="1"/>
    <col min="9982" max="10225" width="9.140625" style="256"/>
    <col min="10226" max="10226" width="7.5703125" style="256" customWidth="1"/>
    <col min="10227" max="10227" width="31.85546875" style="256" customWidth="1"/>
    <col min="10228" max="10228" width="15.42578125" style="256" customWidth="1"/>
    <col min="10229" max="10236" width="13.7109375" style="256" customWidth="1"/>
    <col min="10237" max="10237" width="10.140625" style="256" bestFit="1" customWidth="1"/>
    <col min="10238" max="10481" width="9.140625" style="256"/>
    <col min="10482" max="10482" width="7.5703125" style="256" customWidth="1"/>
    <col min="10483" max="10483" width="31.85546875" style="256" customWidth="1"/>
    <col min="10484" max="10484" width="15.42578125" style="256" customWidth="1"/>
    <col min="10485" max="10492" width="13.7109375" style="256" customWidth="1"/>
    <col min="10493" max="10493" width="10.140625" style="256" bestFit="1" customWidth="1"/>
    <col min="10494" max="10737" width="9.140625" style="256"/>
    <col min="10738" max="10738" width="7.5703125" style="256" customWidth="1"/>
    <col min="10739" max="10739" width="31.85546875" style="256" customWidth="1"/>
    <col min="10740" max="10740" width="15.42578125" style="256" customWidth="1"/>
    <col min="10741" max="10748" width="13.7109375" style="256" customWidth="1"/>
    <col min="10749" max="10749" width="10.140625" style="256" bestFit="1" customWidth="1"/>
    <col min="10750" max="10993" width="9.140625" style="256"/>
    <col min="10994" max="10994" width="7.5703125" style="256" customWidth="1"/>
    <col min="10995" max="10995" width="31.85546875" style="256" customWidth="1"/>
    <col min="10996" max="10996" width="15.42578125" style="256" customWidth="1"/>
    <col min="10997" max="11004" width="13.7109375" style="256" customWidth="1"/>
    <col min="11005" max="11005" width="10.140625" style="256" bestFit="1" customWidth="1"/>
    <col min="11006" max="11249" width="9.140625" style="256"/>
    <col min="11250" max="11250" width="7.5703125" style="256" customWidth="1"/>
    <col min="11251" max="11251" width="31.85546875" style="256" customWidth="1"/>
    <col min="11252" max="11252" width="15.42578125" style="256" customWidth="1"/>
    <col min="11253" max="11260" width="13.7109375" style="256" customWidth="1"/>
    <col min="11261" max="11261" width="10.140625" style="256" bestFit="1" customWidth="1"/>
    <col min="11262" max="11505" width="9.140625" style="256"/>
    <col min="11506" max="11506" width="7.5703125" style="256" customWidth="1"/>
    <col min="11507" max="11507" width="31.85546875" style="256" customWidth="1"/>
    <col min="11508" max="11508" width="15.42578125" style="256" customWidth="1"/>
    <col min="11509" max="11516" width="13.7109375" style="256" customWidth="1"/>
    <col min="11517" max="11517" width="10.140625" style="256" bestFit="1" customWidth="1"/>
    <col min="11518" max="11761" width="9.140625" style="256"/>
    <col min="11762" max="11762" width="7.5703125" style="256" customWidth="1"/>
    <col min="11763" max="11763" width="31.85546875" style="256" customWidth="1"/>
    <col min="11764" max="11764" width="15.42578125" style="256" customWidth="1"/>
    <col min="11765" max="11772" width="13.7109375" style="256" customWidth="1"/>
    <col min="11773" max="11773" width="10.140625" style="256" bestFit="1" customWidth="1"/>
    <col min="11774" max="12017" width="9.140625" style="256"/>
    <col min="12018" max="12018" width="7.5703125" style="256" customWidth="1"/>
    <col min="12019" max="12019" width="31.85546875" style="256" customWidth="1"/>
    <col min="12020" max="12020" width="15.42578125" style="256" customWidth="1"/>
    <col min="12021" max="12028" width="13.7109375" style="256" customWidth="1"/>
    <col min="12029" max="12029" width="10.140625" style="256" bestFit="1" customWidth="1"/>
    <col min="12030" max="12273" width="9.140625" style="256"/>
    <col min="12274" max="12274" width="7.5703125" style="256" customWidth="1"/>
    <col min="12275" max="12275" width="31.85546875" style="256" customWidth="1"/>
    <col min="12276" max="12276" width="15.42578125" style="256" customWidth="1"/>
    <col min="12277" max="12284" width="13.7109375" style="256" customWidth="1"/>
    <col min="12285" max="12285" width="10.140625" style="256" bestFit="1" customWidth="1"/>
    <col min="12286" max="12529" width="9.140625" style="256"/>
    <col min="12530" max="12530" width="7.5703125" style="256" customWidth="1"/>
    <col min="12531" max="12531" width="31.85546875" style="256" customWidth="1"/>
    <col min="12532" max="12532" width="15.42578125" style="256" customWidth="1"/>
    <col min="12533" max="12540" width="13.7109375" style="256" customWidth="1"/>
    <col min="12541" max="12541" width="10.140625" style="256" bestFit="1" customWidth="1"/>
    <col min="12542" max="12785" width="9.140625" style="256"/>
    <col min="12786" max="12786" width="7.5703125" style="256" customWidth="1"/>
    <col min="12787" max="12787" width="31.85546875" style="256" customWidth="1"/>
    <col min="12788" max="12788" width="15.42578125" style="256" customWidth="1"/>
    <col min="12789" max="12796" width="13.7109375" style="256" customWidth="1"/>
    <col min="12797" max="12797" width="10.140625" style="256" bestFit="1" customWidth="1"/>
    <col min="12798" max="13041" width="9.140625" style="256"/>
    <col min="13042" max="13042" width="7.5703125" style="256" customWidth="1"/>
    <col min="13043" max="13043" width="31.85546875" style="256" customWidth="1"/>
    <col min="13044" max="13044" width="15.42578125" style="256" customWidth="1"/>
    <col min="13045" max="13052" width="13.7109375" style="256" customWidth="1"/>
    <col min="13053" max="13053" width="10.140625" style="256" bestFit="1" customWidth="1"/>
    <col min="13054" max="13297" width="9.140625" style="256"/>
    <col min="13298" max="13298" width="7.5703125" style="256" customWidth="1"/>
    <col min="13299" max="13299" width="31.85546875" style="256" customWidth="1"/>
    <col min="13300" max="13300" width="15.42578125" style="256" customWidth="1"/>
    <col min="13301" max="13308" width="13.7109375" style="256" customWidth="1"/>
    <col min="13309" max="13309" width="10.140625" style="256" bestFit="1" customWidth="1"/>
    <col min="13310" max="13553" width="9.140625" style="256"/>
    <col min="13554" max="13554" width="7.5703125" style="256" customWidth="1"/>
    <col min="13555" max="13555" width="31.85546875" style="256" customWidth="1"/>
    <col min="13556" max="13556" width="15.42578125" style="256" customWidth="1"/>
    <col min="13557" max="13564" width="13.7109375" style="256" customWidth="1"/>
    <col min="13565" max="13565" width="10.140625" style="256" bestFit="1" customWidth="1"/>
    <col min="13566" max="13809" width="9.140625" style="256"/>
    <col min="13810" max="13810" width="7.5703125" style="256" customWidth="1"/>
    <col min="13811" max="13811" width="31.85546875" style="256" customWidth="1"/>
    <col min="13812" max="13812" width="15.42578125" style="256" customWidth="1"/>
    <col min="13813" max="13820" width="13.7109375" style="256" customWidth="1"/>
    <col min="13821" max="13821" width="10.140625" style="256" bestFit="1" customWidth="1"/>
    <col min="13822" max="14065" width="9.140625" style="256"/>
    <col min="14066" max="14066" width="7.5703125" style="256" customWidth="1"/>
    <col min="14067" max="14067" width="31.85546875" style="256" customWidth="1"/>
    <col min="14068" max="14068" width="15.42578125" style="256" customWidth="1"/>
    <col min="14069" max="14076" width="13.7109375" style="256" customWidth="1"/>
    <col min="14077" max="14077" width="10.140625" style="256" bestFit="1" customWidth="1"/>
    <col min="14078" max="14321" width="9.140625" style="256"/>
    <col min="14322" max="14322" width="7.5703125" style="256" customWidth="1"/>
    <col min="14323" max="14323" width="31.85546875" style="256" customWidth="1"/>
    <col min="14324" max="14324" width="15.42578125" style="256" customWidth="1"/>
    <col min="14325" max="14332" width="13.7109375" style="256" customWidth="1"/>
    <col min="14333" max="14333" width="10.140625" style="256" bestFit="1" customWidth="1"/>
    <col min="14334" max="14577" width="9.140625" style="256"/>
    <col min="14578" max="14578" width="7.5703125" style="256" customWidth="1"/>
    <col min="14579" max="14579" width="31.85546875" style="256" customWidth="1"/>
    <col min="14580" max="14580" width="15.42578125" style="256" customWidth="1"/>
    <col min="14581" max="14588" width="13.7109375" style="256" customWidth="1"/>
    <col min="14589" max="14589" width="10.140625" style="256" bestFit="1" customWidth="1"/>
    <col min="14590" max="14833" width="9.140625" style="256"/>
    <col min="14834" max="14834" width="7.5703125" style="256" customWidth="1"/>
    <col min="14835" max="14835" width="31.85546875" style="256" customWidth="1"/>
    <col min="14836" max="14836" width="15.42578125" style="256" customWidth="1"/>
    <col min="14837" max="14844" width="13.7109375" style="256" customWidth="1"/>
    <col min="14845" max="14845" width="10.140625" style="256" bestFit="1" customWidth="1"/>
    <col min="14846" max="15089" width="9.140625" style="256"/>
    <col min="15090" max="15090" width="7.5703125" style="256" customWidth="1"/>
    <col min="15091" max="15091" width="31.85546875" style="256" customWidth="1"/>
    <col min="15092" max="15092" width="15.42578125" style="256" customWidth="1"/>
    <col min="15093" max="15100" width="13.7109375" style="256" customWidth="1"/>
    <col min="15101" max="15101" width="10.140625" style="256" bestFit="1" customWidth="1"/>
    <col min="15102" max="15345" width="9.140625" style="256"/>
    <col min="15346" max="15346" width="7.5703125" style="256" customWidth="1"/>
    <col min="15347" max="15347" width="31.85546875" style="256" customWidth="1"/>
    <col min="15348" max="15348" width="15.42578125" style="256" customWidth="1"/>
    <col min="15349" max="15356" width="13.7109375" style="256" customWidth="1"/>
    <col min="15357" max="15357" width="10.140625" style="256" bestFit="1" customWidth="1"/>
    <col min="15358" max="15601" width="9.140625" style="256"/>
    <col min="15602" max="15602" width="7.5703125" style="256" customWidth="1"/>
    <col min="15603" max="15603" width="31.85546875" style="256" customWidth="1"/>
    <col min="15604" max="15604" width="15.42578125" style="256" customWidth="1"/>
    <col min="15605" max="15612" width="13.7109375" style="256" customWidth="1"/>
    <col min="15613" max="15613" width="10.140625" style="256" bestFit="1" customWidth="1"/>
    <col min="15614" max="15857" width="9.140625" style="256"/>
    <col min="15858" max="15858" width="7.5703125" style="256" customWidth="1"/>
    <col min="15859" max="15859" width="31.85546875" style="256" customWidth="1"/>
    <col min="15860" max="15860" width="15.42578125" style="256" customWidth="1"/>
    <col min="15861" max="15868" width="13.7109375" style="256" customWidth="1"/>
    <col min="15869" max="15869" width="10.140625" style="256" bestFit="1" customWidth="1"/>
    <col min="15870" max="16113" width="9.140625" style="256"/>
    <col min="16114" max="16114" width="7.5703125" style="256" customWidth="1"/>
    <col min="16115" max="16115" width="31.85546875" style="256" customWidth="1"/>
    <col min="16116" max="16116" width="15.42578125" style="256" customWidth="1"/>
    <col min="16117" max="16124" width="13.7109375" style="256" customWidth="1"/>
    <col min="16125" max="16125" width="10.140625" style="256" bestFit="1" customWidth="1"/>
    <col min="16126" max="16369" width="9.140625" style="256"/>
    <col min="16370" max="16380" width="9.140625" style="256" customWidth="1"/>
    <col min="16381" max="16384" width="9.140625" style="256"/>
  </cols>
  <sheetData>
    <row r="1" spans="1:8" s="254" customFormat="1" x14ac:dyDescent="0.25">
      <c r="A1" s="253" t="s">
        <v>5</v>
      </c>
    </row>
    <row r="2" spans="1:8" s="254" customFormat="1" x14ac:dyDescent="0.25">
      <c r="A2" s="255" t="s">
        <v>173</v>
      </c>
      <c r="B2" s="221"/>
      <c r="C2" s="221"/>
      <c r="D2" s="221"/>
      <c r="E2" s="221"/>
      <c r="F2" s="221"/>
      <c r="G2" s="221"/>
    </row>
    <row r="3" spans="1:8" x14ac:dyDescent="0.25">
      <c r="A3" s="221" t="s">
        <v>8</v>
      </c>
      <c r="B3" s="218"/>
      <c r="C3" s="218"/>
      <c r="D3" s="218"/>
      <c r="E3" s="218"/>
      <c r="F3" s="218"/>
      <c r="G3" s="218"/>
    </row>
    <row r="4" spans="1:8" x14ac:dyDescent="0.25">
      <c r="A4" s="218"/>
      <c r="B4" s="218"/>
      <c r="C4" s="218"/>
      <c r="D4" s="218"/>
      <c r="E4" s="218"/>
      <c r="F4" s="218"/>
      <c r="G4" s="218"/>
    </row>
    <row r="5" spans="1:8" ht="33.75" x14ac:dyDescent="0.25">
      <c r="A5" s="39" t="s">
        <v>9</v>
      </c>
      <c r="B5" s="40" t="s">
        <v>10</v>
      </c>
      <c r="C5" s="40" t="s">
        <v>11</v>
      </c>
      <c r="D5" s="40" t="s">
        <v>31</v>
      </c>
      <c r="E5" s="40" t="s">
        <v>32</v>
      </c>
      <c r="F5" s="40" t="s">
        <v>33</v>
      </c>
      <c r="G5" s="35" t="s">
        <v>34</v>
      </c>
    </row>
    <row r="6" spans="1:8" x14ac:dyDescent="0.25">
      <c r="A6" s="214">
        <v>1</v>
      </c>
      <c r="B6" s="215">
        <v>2</v>
      </c>
      <c r="C6" s="215">
        <v>3</v>
      </c>
      <c r="D6" s="215">
        <v>4</v>
      </c>
      <c r="E6" s="215">
        <v>5</v>
      </c>
      <c r="F6" s="215">
        <v>6</v>
      </c>
      <c r="G6" s="215">
        <v>7</v>
      </c>
    </row>
    <row r="7" spans="1:8" s="209" customFormat="1" ht="11.25" x14ac:dyDescent="0.25">
      <c r="A7" s="216">
        <v>1</v>
      </c>
      <c r="B7" s="41" t="s">
        <v>154</v>
      </c>
      <c r="C7" s="42">
        <v>2158113103.6199999</v>
      </c>
      <c r="D7" s="204">
        <v>0.10487445218162599</v>
      </c>
      <c r="E7" s="203">
        <v>539702256.55999994</v>
      </c>
      <c r="F7" s="204">
        <v>9.2697371448628885E-2</v>
      </c>
      <c r="G7" s="43">
        <v>77968888.890000001</v>
      </c>
      <c r="H7" s="38"/>
    </row>
    <row r="8" spans="1:8" x14ac:dyDescent="0.25">
      <c r="A8" s="217">
        <v>2</v>
      </c>
      <c r="B8" s="44" t="s">
        <v>35</v>
      </c>
      <c r="C8" s="45">
        <v>143509605.53</v>
      </c>
      <c r="D8" s="204">
        <v>6.9739121816713096E-3</v>
      </c>
      <c r="E8" s="45">
        <v>53150483.729999997</v>
      </c>
      <c r="F8" s="204">
        <v>9.1289411395047218E-3</v>
      </c>
      <c r="G8" s="46">
        <v>9802759.0899999999</v>
      </c>
    </row>
    <row r="9" spans="1:8" x14ac:dyDescent="0.25">
      <c r="A9" s="217">
        <v>3</v>
      </c>
      <c r="B9" s="44" t="s">
        <v>36</v>
      </c>
      <c r="C9" s="45">
        <v>1614153216.02</v>
      </c>
      <c r="D9" s="204">
        <v>7.8440483023504537E-2</v>
      </c>
      <c r="E9" s="45">
        <v>628537293.47000003</v>
      </c>
      <c r="F9" s="204">
        <v>0.10795536660059737</v>
      </c>
      <c r="G9" s="46">
        <v>35015641.359999999</v>
      </c>
    </row>
    <row r="10" spans="1:8" x14ac:dyDescent="0.25">
      <c r="A10" s="217">
        <v>4</v>
      </c>
      <c r="B10" s="206" t="s">
        <v>49</v>
      </c>
      <c r="C10" s="45">
        <v>7779107106.7299995</v>
      </c>
      <c r="D10" s="204">
        <v>0.3780291194710958</v>
      </c>
      <c r="E10" s="45">
        <v>1823728073.97</v>
      </c>
      <c r="F10" s="204">
        <v>0.3132371537069818</v>
      </c>
      <c r="G10" s="46">
        <v>222057388.75999999</v>
      </c>
    </row>
    <row r="11" spans="1:8" x14ac:dyDescent="0.25">
      <c r="A11" s="217">
        <v>5</v>
      </c>
      <c r="B11" s="44" t="s">
        <v>50</v>
      </c>
      <c r="C11" s="45">
        <v>177685993.41</v>
      </c>
      <c r="D11" s="204">
        <v>8.6347287303728607E-3</v>
      </c>
      <c r="E11" s="45">
        <v>52164117.109999999</v>
      </c>
      <c r="F11" s="204">
        <v>8.9595262596384503E-3</v>
      </c>
      <c r="G11" s="46">
        <v>-6449462.3499999996</v>
      </c>
    </row>
    <row r="12" spans="1:8" x14ac:dyDescent="0.25">
      <c r="A12" s="217">
        <v>6</v>
      </c>
      <c r="B12" s="206" t="s">
        <v>51</v>
      </c>
      <c r="C12" s="45">
        <v>3634637913.4299998</v>
      </c>
      <c r="D12" s="204">
        <v>0.17662682248217218</v>
      </c>
      <c r="E12" s="45">
        <v>922715644.21000004</v>
      </c>
      <c r="F12" s="204">
        <v>0.15848241094631468</v>
      </c>
      <c r="G12" s="46">
        <v>134979565.56</v>
      </c>
    </row>
    <row r="13" spans="1:8" x14ac:dyDescent="0.25">
      <c r="A13" s="217">
        <v>7</v>
      </c>
      <c r="B13" s="44" t="s">
        <v>39</v>
      </c>
      <c r="C13" s="45">
        <v>1031582466.99</v>
      </c>
      <c r="D13" s="204">
        <v>5.0130202130868488E-2</v>
      </c>
      <c r="E13" s="45">
        <v>432332532.62</v>
      </c>
      <c r="F13" s="204">
        <v>7.4255923295638945E-2</v>
      </c>
      <c r="G13" s="46">
        <v>10502782.970000001</v>
      </c>
    </row>
    <row r="14" spans="1:8" x14ac:dyDescent="0.25">
      <c r="A14" s="217">
        <v>8</v>
      </c>
      <c r="B14" s="44" t="s">
        <v>52</v>
      </c>
      <c r="C14" s="45">
        <v>605536083.44000006</v>
      </c>
      <c r="D14" s="204">
        <v>2.9426291384105033E-2</v>
      </c>
      <c r="E14" s="45">
        <v>113850171.43000001</v>
      </c>
      <c r="F14" s="204">
        <v>1.9554507142149621E-2</v>
      </c>
      <c r="G14" s="46">
        <v>12683632.970000001</v>
      </c>
    </row>
    <row r="15" spans="1:8" x14ac:dyDescent="0.25">
      <c r="A15" s="217">
        <v>9</v>
      </c>
      <c r="B15" s="44" t="s">
        <v>53</v>
      </c>
      <c r="C15" s="45">
        <v>475501495.86000001</v>
      </c>
      <c r="D15" s="204">
        <v>2.3107203605878267E-2</v>
      </c>
      <c r="E15" s="45">
        <v>191326055.44999999</v>
      </c>
      <c r="F15" s="204">
        <v>3.2861493933512814E-2</v>
      </c>
      <c r="G15" s="46">
        <v>1114371.44</v>
      </c>
    </row>
    <row r="16" spans="1:8" x14ac:dyDescent="0.25">
      <c r="A16" s="217">
        <v>10</v>
      </c>
      <c r="B16" s="44" t="s">
        <v>54</v>
      </c>
      <c r="C16" s="45">
        <v>64252464.210000001</v>
      </c>
      <c r="D16" s="204">
        <v>3.1223766604448477E-3</v>
      </c>
      <c r="E16" s="45">
        <v>8172143.4800000004</v>
      </c>
      <c r="F16" s="204">
        <v>1.4036187740357052E-3</v>
      </c>
      <c r="G16" s="46">
        <v>-671441.24</v>
      </c>
    </row>
    <row r="17" spans="1:13" x14ac:dyDescent="0.25">
      <c r="A17" s="217">
        <v>11</v>
      </c>
      <c r="B17" s="44" t="s">
        <v>55</v>
      </c>
      <c r="C17" s="45">
        <v>115912933.58</v>
      </c>
      <c r="D17" s="204">
        <v>5.632839812508816E-3</v>
      </c>
      <c r="E17" s="45">
        <v>52243629.670000002</v>
      </c>
      <c r="F17" s="204">
        <v>8.9731830587708658E-3</v>
      </c>
      <c r="G17" s="46">
        <v>-6390849.2999999998</v>
      </c>
    </row>
    <row r="18" spans="1:13" x14ac:dyDescent="0.25">
      <c r="A18" s="217">
        <v>12</v>
      </c>
      <c r="B18" s="44" t="s">
        <v>41</v>
      </c>
      <c r="C18" s="45">
        <v>75363764.450000003</v>
      </c>
      <c r="D18" s="204">
        <v>3.6623351657432586E-3</v>
      </c>
      <c r="E18" s="45">
        <v>21626628.109999999</v>
      </c>
      <c r="F18" s="204">
        <v>3.714513983825002E-3</v>
      </c>
      <c r="G18" s="46">
        <v>-92780.12</v>
      </c>
    </row>
    <row r="19" spans="1:13" x14ac:dyDescent="0.25">
      <c r="A19" s="217">
        <v>13</v>
      </c>
      <c r="B19" s="44" t="s">
        <v>42</v>
      </c>
      <c r="C19" s="45">
        <v>620058646.75999999</v>
      </c>
      <c r="D19" s="204">
        <v>3.0132021713948832E-2</v>
      </c>
      <c r="E19" s="45">
        <v>349662247.88999999</v>
      </c>
      <c r="F19" s="204">
        <v>6.0056764410838584E-2</v>
      </c>
      <c r="G19" s="46">
        <v>-6944248.8399999999</v>
      </c>
    </row>
    <row r="20" spans="1:13" x14ac:dyDescent="0.25">
      <c r="A20" s="217">
        <v>14</v>
      </c>
      <c r="B20" s="44" t="s">
        <v>43</v>
      </c>
      <c r="C20" s="45">
        <v>1035131735.97</v>
      </c>
      <c r="D20" s="204">
        <v>5.0302680412613023E-2</v>
      </c>
      <c r="E20" s="45">
        <v>330151531.39999998</v>
      </c>
      <c r="F20" s="204">
        <v>5.6705672004388079E-2</v>
      </c>
      <c r="G20" s="46">
        <v>22535233.940000001</v>
      </c>
    </row>
    <row r="21" spans="1:13" x14ac:dyDescent="0.25">
      <c r="A21" s="217">
        <v>15</v>
      </c>
      <c r="B21" s="358" t="s">
        <v>44</v>
      </c>
      <c r="C21" s="359">
        <v>1047516656.28</v>
      </c>
      <c r="D21" s="360">
        <v>5.0904531043446798E-2</v>
      </c>
      <c r="E21" s="359">
        <v>302833097.06</v>
      </c>
      <c r="F21" s="360">
        <v>5.2013553295174507E-2</v>
      </c>
      <c r="G21" s="361">
        <v>23382540.289999999</v>
      </c>
    </row>
    <row r="22" spans="1:13" x14ac:dyDescent="0.25">
      <c r="A22" s="345"/>
      <c r="B22" s="251" t="s">
        <v>46</v>
      </c>
      <c r="C22" s="252">
        <v>20578063186.279999</v>
      </c>
      <c r="D22" s="362">
        <v>1</v>
      </c>
      <c r="E22" s="363">
        <v>5822195906.1599998</v>
      </c>
      <c r="F22" s="362">
        <v>1</v>
      </c>
      <c r="G22" s="363">
        <v>529494023.42000008</v>
      </c>
    </row>
    <row r="23" spans="1:13" x14ac:dyDescent="0.25">
      <c r="A23" s="218"/>
      <c r="B23" s="218"/>
      <c r="C23" s="219"/>
      <c r="D23" s="218"/>
      <c r="E23" s="218"/>
      <c r="F23" s="218"/>
      <c r="G23" s="220"/>
    </row>
    <row r="24" spans="1:13" ht="15" customHeight="1" x14ac:dyDescent="0.25">
      <c r="A24" s="218"/>
      <c r="B24" s="218"/>
      <c r="C24" s="218"/>
      <c r="D24" s="218"/>
      <c r="E24" s="219"/>
      <c r="F24" s="218"/>
      <c r="G24" s="220"/>
    </row>
    <row r="25" spans="1:13" s="254" customFormat="1" x14ac:dyDescent="0.25">
      <c r="A25" s="235" t="s">
        <v>26</v>
      </c>
      <c r="B25" s="235"/>
      <c r="C25" s="226"/>
      <c r="D25" s="226"/>
      <c r="E25" s="226"/>
      <c r="F25" s="226"/>
      <c r="G25" s="226"/>
    </row>
    <row r="26" spans="1:13" s="254" customFormat="1" x14ac:dyDescent="0.25">
      <c r="A26" s="222"/>
      <c r="B26" s="223" t="s">
        <v>56</v>
      </c>
      <c r="C26" s="224"/>
      <c r="D26" s="224"/>
      <c r="E26" s="224"/>
      <c r="F26" s="224"/>
      <c r="G26" s="224"/>
    </row>
    <row r="27" spans="1:13" s="254" customFormat="1" x14ac:dyDescent="0.25">
      <c r="A27" s="222"/>
      <c r="B27" s="225" t="s">
        <v>108</v>
      </c>
      <c r="C27" s="221"/>
      <c r="D27" s="221"/>
      <c r="E27" s="221"/>
      <c r="F27" s="221"/>
      <c r="G27" s="221"/>
    </row>
    <row r="28" spans="1:13" s="254" customFormat="1" x14ac:dyDescent="0.25">
      <c r="A28" s="222"/>
      <c r="B28" s="225" t="s">
        <v>109</v>
      </c>
      <c r="C28" s="221"/>
      <c r="D28" s="221"/>
      <c r="E28" s="221"/>
      <c r="F28" s="221"/>
      <c r="G28" s="221"/>
    </row>
    <row r="29" spans="1:13" s="209" customFormat="1" ht="45.75" customHeight="1" x14ac:dyDescent="0.25">
      <c r="A29" s="210"/>
      <c r="B29" s="372" t="s">
        <v>48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</row>
    <row r="30" spans="1:13" x14ac:dyDescent="0.25">
      <c r="B30" s="231" t="s">
        <v>107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</row>
    <row r="31" spans="1:13" x14ac:dyDescent="0.25"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</row>
    <row r="32" spans="1:13" x14ac:dyDescent="0.25">
      <c r="B32" s="323"/>
      <c r="C32" s="324"/>
      <c r="D32" s="324"/>
      <c r="E32" s="324"/>
      <c r="F32" s="324"/>
      <c r="G32" s="324"/>
    </row>
    <row r="33" spans="2:3" x14ac:dyDescent="0.25">
      <c r="B33" s="247"/>
      <c r="C33" s="257"/>
    </row>
  </sheetData>
  <mergeCells count="1">
    <mergeCell ref="B29:M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/>
  </sheetViews>
  <sheetFormatPr defaultRowHeight="12.75" x14ac:dyDescent="0.25"/>
  <cols>
    <col min="1" max="1" width="7.28515625" style="263" customWidth="1"/>
    <col min="2" max="2" width="33.5703125" style="263" customWidth="1"/>
    <col min="3" max="3" width="15.42578125" style="263" customWidth="1"/>
    <col min="4" max="4" width="13.7109375" style="263" customWidth="1"/>
    <col min="5" max="6" width="13.7109375" style="258" customWidth="1"/>
    <col min="7" max="7" width="12.42578125" style="263" customWidth="1"/>
    <col min="8" max="8" width="11" style="263" bestFit="1" customWidth="1"/>
    <col min="9" max="9" width="12.7109375" style="263" bestFit="1" customWidth="1"/>
    <col min="10" max="10" width="11" style="263" bestFit="1" customWidth="1"/>
    <col min="11" max="256" width="9.140625" style="263"/>
    <col min="257" max="257" width="7.5703125" style="263" customWidth="1"/>
    <col min="258" max="258" width="32.28515625" style="263" customWidth="1"/>
    <col min="259" max="259" width="15.42578125" style="263" customWidth="1"/>
    <col min="260" max="263" width="13.7109375" style="263" customWidth="1"/>
    <col min="264" max="264" width="11" style="263" bestFit="1" customWidth="1"/>
    <col min="265" max="265" width="12.7109375" style="263" bestFit="1" customWidth="1"/>
    <col min="266" max="266" width="11" style="263" bestFit="1" customWidth="1"/>
    <col min="267" max="512" width="9.140625" style="263"/>
    <col min="513" max="513" width="7.5703125" style="263" customWidth="1"/>
    <col min="514" max="514" width="32.28515625" style="263" customWidth="1"/>
    <col min="515" max="515" width="15.42578125" style="263" customWidth="1"/>
    <col min="516" max="519" width="13.7109375" style="263" customWidth="1"/>
    <col min="520" max="520" width="11" style="263" bestFit="1" customWidth="1"/>
    <col min="521" max="521" width="12.7109375" style="263" bestFit="1" customWidth="1"/>
    <col min="522" max="522" width="11" style="263" bestFit="1" customWidth="1"/>
    <col min="523" max="768" width="9.140625" style="263"/>
    <col min="769" max="769" width="7.5703125" style="263" customWidth="1"/>
    <col min="770" max="770" width="32.28515625" style="263" customWidth="1"/>
    <col min="771" max="771" width="15.42578125" style="263" customWidth="1"/>
    <col min="772" max="775" width="13.7109375" style="263" customWidth="1"/>
    <col min="776" max="776" width="11" style="263" bestFit="1" customWidth="1"/>
    <col min="777" max="777" width="12.7109375" style="263" bestFit="1" customWidth="1"/>
    <col min="778" max="778" width="11" style="263" bestFit="1" customWidth="1"/>
    <col min="779" max="1024" width="9.140625" style="263"/>
    <col min="1025" max="1025" width="7.5703125" style="263" customWidth="1"/>
    <col min="1026" max="1026" width="32.28515625" style="263" customWidth="1"/>
    <col min="1027" max="1027" width="15.42578125" style="263" customWidth="1"/>
    <col min="1028" max="1031" width="13.7109375" style="263" customWidth="1"/>
    <col min="1032" max="1032" width="11" style="263" bestFit="1" customWidth="1"/>
    <col min="1033" max="1033" width="12.7109375" style="263" bestFit="1" customWidth="1"/>
    <col min="1034" max="1034" width="11" style="263" bestFit="1" customWidth="1"/>
    <col min="1035" max="1280" width="9.140625" style="263"/>
    <col min="1281" max="1281" width="7.5703125" style="263" customWidth="1"/>
    <col min="1282" max="1282" width="32.28515625" style="263" customWidth="1"/>
    <col min="1283" max="1283" width="15.42578125" style="263" customWidth="1"/>
    <col min="1284" max="1287" width="13.7109375" style="263" customWidth="1"/>
    <col min="1288" max="1288" width="11" style="263" bestFit="1" customWidth="1"/>
    <col min="1289" max="1289" width="12.7109375" style="263" bestFit="1" customWidth="1"/>
    <col min="1290" max="1290" width="11" style="263" bestFit="1" customWidth="1"/>
    <col min="1291" max="1536" width="9.140625" style="263"/>
    <col min="1537" max="1537" width="7.5703125" style="263" customWidth="1"/>
    <col min="1538" max="1538" width="32.28515625" style="263" customWidth="1"/>
    <col min="1539" max="1539" width="15.42578125" style="263" customWidth="1"/>
    <col min="1540" max="1543" width="13.7109375" style="263" customWidth="1"/>
    <col min="1544" max="1544" width="11" style="263" bestFit="1" customWidth="1"/>
    <col min="1545" max="1545" width="12.7109375" style="263" bestFit="1" customWidth="1"/>
    <col min="1546" max="1546" width="11" style="263" bestFit="1" customWidth="1"/>
    <col min="1547" max="1792" width="9.140625" style="263"/>
    <col min="1793" max="1793" width="7.5703125" style="263" customWidth="1"/>
    <col min="1794" max="1794" width="32.28515625" style="263" customWidth="1"/>
    <col min="1795" max="1795" width="15.42578125" style="263" customWidth="1"/>
    <col min="1796" max="1799" width="13.7109375" style="263" customWidth="1"/>
    <col min="1800" max="1800" width="11" style="263" bestFit="1" customWidth="1"/>
    <col min="1801" max="1801" width="12.7109375" style="263" bestFit="1" customWidth="1"/>
    <col min="1802" max="1802" width="11" style="263" bestFit="1" customWidth="1"/>
    <col min="1803" max="2048" width="9.140625" style="263"/>
    <col min="2049" max="2049" width="7.5703125" style="263" customWidth="1"/>
    <col min="2050" max="2050" width="32.28515625" style="263" customWidth="1"/>
    <col min="2051" max="2051" width="15.42578125" style="263" customWidth="1"/>
    <col min="2052" max="2055" width="13.7109375" style="263" customWidth="1"/>
    <col min="2056" max="2056" width="11" style="263" bestFit="1" customWidth="1"/>
    <col min="2057" max="2057" width="12.7109375" style="263" bestFit="1" customWidth="1"/>
    <col min="2058" max="2058" width="11" style="263" bestFit="1" customWidth="1"/>
    <col min="2059" max="2304" width="9.140625" style="263"/>
    <col min="2305" max="2305" width="7.5703125" style="263" customWidth="1"/>
    <col min="2306" max="2306" width="32.28515625" style="263" customWidth="1"/>
    <col min="2307" max="2307" width="15.42578125" style="263" customWidth="1"/>
    <col min="2308" max="2311" width="13.7109375" style="263" customWidth="1"/>
    <col min="2312" max="2312" width="11" style="263" bestFit="1" customWidth="1"/>
    <col min="2313" max="2313" width="12.7109375" style="263" bestFit="1" customWidth="1"/>
    <col min="2314" max="2314" width="11" style="263" bestFit="1" customWidth="1"/>
    <col min="2315" max="2560" width="9.140625" style="263"/>
    <col min="2561" max="2561" width="7.5703125" style="263" customWidth="1"/>
    <col min="2562" max="2562" width="32.28515625" style="263" customWidth="1"/>
    <col min="2563" max="2563" width="15.42578125" style="263" customWidth="1"/>
    <col min="2564" max="2567" width="13.7109375" style="263" customWidth="1"/>
    <col min="2568" max="2568" width="11" style="263" bestFit="1" customWidth="1"/>
    <col min="2569" max="2569" width="12.7109375" style="263" bestFit="1" customWidth="1"/>
    <col min="2570" max="2570" width="11" style="263" bestFit="1" customWidth="1"/>
    <col min="2571" max="2816" width="9.140625" style="263"/>
    <col min="2817" max="2817" width="7.5703125" style="263" customWidth="1"/>
    <col min="2818" max="2818" width="32.28515625" style="263" customWidth="1"/>
    <col min="2819" max="2819" width="15.42578125" style="263" customWidth="1"/>
    <col min="2820" max="2823" width="13.7109375" style="263" customWidth="1"/>
    <col min="2824" max="2824" width="11" style="263" bestFit="1" customWidth="1"/>
    <col min="2825" max="2825" width="12.7109375" style="263" bestFit="1" customWidth="1"/>
    <col min="2826" max="2826" width="11" style="263" bestFit="1" customWidth="1"/>
    <col min="2827" max="3072" width="9.140625" style="263"/>
    <col min="3073" max="3073" width="7.5703125" style="263" customWidth="1"/>
    <col min="3074" max="3074" width="32.28515625" style="263" customWidth="1"/>
    <col min="3075" max="3075" width="15.42578125" style="263" customWidth="1"/>
    <col min="3076" max="3079" width="13.7109375" style="263" customWidth="1"/>
    <col min="3080" max="3080" width="11" style="263" bestFit="1" customWidth="1"/>
    <col min="3081" max="3081" width="12.7109375" style="263" bestFit="1" customWidth="1"/>
    <col min="3082" max="3082" width="11" style="263" bestFit="1" customWidth="1"/>
    <col min="3083" max="3328" width="9.140625" style="263"/>
    <col min="3329" max="3329" width="7.5703125" style="263" customWidth="1"/>
    <col min="3330" max="3330" width="32.28515625" style="263" customWidth="1"/>
    <col min="3331" max="3331" width="15.42578125" style="263" customWidth="1"/>
    <col min="3332" max="3335" width="13.7109375" style="263" customWidth="1"/>
    <col min="3336" max="3336" width="11" style="263" bestFit="1" customWidth="1"/>
    <col min="3337" max="3337" width="12.7109375" style="263" bestFit="1" customWidth="1"/>
    <col min="3338" max="3338" width="11" style="263" bestFit="1" customWidth="1"/>
    <col min="3339" max="3584" width="9.140625" style="263"/>
    <col min="3585" max="3585" width="7.5703125" style="263" customWidth="1"/>
    <col min="3586" max="3586" width="32.28515625" style="263" customWidth="1"/>
    <col min="3587" max="3587" width="15.42578125" style="263" customWidth="1"/>
    <col min="3588" max="3591" width="13.7109375" style="263" customWidth="1"/>
    <col min="3592" max="3592" width="11" style="263" bestFit="1" customWidth="1"/>
    <col min="3593" max="3593" width="12.7109375" style="263" bestFit="1" customWidth="1"/>
    <col min="3594" max="3594" width="11" style="263" bestFit="1" customWidth="1"/>
    <col min="3595" max="3840" width="9.140625" style="263"/>
    <col min="3841" max="3841" width="7.5703125" style="263" customWidth="1"/>
    <col min="3842" max="3842" width="32.28515625" style="263" customWidth="1"/>
    <col min="3843" max="3843" width="15.42578125" style="263" customWidth="1"/>
    <col min="3844" max="3847" width="13.7109375" style="263" customWidth="1"/>
    <col min="3848" max="3848" width="11" style="263" bestFit="1" customWidth="1"/>
    <col min="3849" max="3849" width="12.7109375" style="263" bestFit="1" customWidth="1"/>
    <col min="3850" max="3850" width="11" style="263" bestFit="1" customWidth="1"/>
    <col min="3851" max="4096" width="9.140625" style="263"/>
    <col min="4097" max="4097" width="7.5703125" style="263" customWidth="1"/>
    <col min="4098" max="4098" width="32.28515625" style="263" customWidth="1"/>
    <col min="4099" max="4099" width="15.42578125" style="263" customWidth="1"/>
    <col min="4100" max="4103" width="13.7109375" style="263" customWidth="1"/>
    <col min="4104" max="4104" width="11" style="263" bestFit="1" customWidth="1"/>
    <col min="4105" max="4105" width="12.7109375" style="263" bestFit="1" customWidth="1"/>
    <col min="4106" max="4106" width="11" style="263" bestFit="1" customWidth="1"/>
    <col min="4107" max="4352" width="9.140625" style="263"/>
    <col min="4353" max="4353" width="7.5703125" style="263" customWidth="1"/>
    <col min="4354" max="4354" width="32.28515625" style="263" customWidth="1"/>
    <col min="4355" max="4355" width="15.42578125" style="263" customWidth="1"/>
    <col min="4356" max="4359" width="13.7109375" style="263" customWidth="1"/>
    <col min="4360" max="4360" width="11" style="263" bestFit="1" customWidth="1"/>
    <col min="4361" max="4361" width="12.7109375" style="263" bestFit="1" customWidth="1"/>
    <col min="4362" max="4362" width="11" style="263" bestFit="1" customWidth="1"/>
    <col min="4363" max="4608" width="9.140625" style="263"/>
    <col min="4609" max="4609" width="7.5703125" style="263" customWidth="1"/>
    <col min="4610" max="4610" width="32.28515625" style="263" customWidth="1"/>
    <col min="4611" max="4611" width="15.42578125" style="263" customWidth="1"/>
    <col min="4612" max="4615" width="13.7109375" style="263" customWidth="1"/>
    <col min="4616" max="4616" width="11" style="263" bestFit="1" customWidth="1"/>
    <col min="4617" max="4617" width="12.7109375" style="263" bestFit="1" customWidth="1"/>
    <col min="4618" max="4618" width="11" style="263" bestFit="1" customWidth="1"/>
    <col min="4619" max="4864" width="9.140625" style="263"/>
    <col min="4865" max="4865" width="7.5703125" style="263" customWidth="1"/>
    <col min="4866" max="4866" width="32.28515625" style="263" customWidth="1"/>
    <col min="4867" max="4867" width="15.42578125" style="263" customWidth="1"/>
    <col min="4868" max="4871" width="13.7109375" style="263" customWidth="1"/>
    <col min="4872" max="4872" width="11" style="263" bestFit="1" customWidth="1"/>
    <col min="4873" max="4873" width="12.7109375" style="263" bestFit="1" customWidth="1"/>
    <col min="4874" max="4874" width="11" style="263" bestFit="1" customWidth="1"/>
    <col min="4875" max="5120" width="9.140625" style="263"/>
    <col min="5121" max="5121" width="7.5703125" style="263" customWidth="1"/>
    <col min="5122" max="5122" width="32.28515625" style="263" customWidth="1"/>
    <col min="5123" max="5123" width="15.42578125" style="263" customWidth="1"/>
    <col min="5124" max="5127" width="13.7109375" style="263" customWidth="1"/>
    <col min="5128" max="5128" width="11" style="263" bestFit="1" customWidth="1"/>
    <col min="5129" max="5129" width="12.7109375" style="263" bestFit="1" customWidth="1"/>
    <col min="5130" max="5130" width="11" style="263" bestFit="1" customWidth="1"/>
    <col min="5131" max="5376" width="9.140625" style="263"/>
    <col min="5377" max="5377" width="7.5703125" style="263" customWidth="1"/>
    <col min="5378" max="5378" width="32.28515625" style="263" customWidth="1"/>
    <col min="5379" max="5379" width="15.42578125" style="263" customWidth="1"/>
    <col min="5380" max="5383" width="13.7109375" style="263" customWidth="1"/>
    <col min="5384" max="5384" width="11" style="263" bestFit="1" customWidth="1"/>
    <col min="5385" max="5385" width="12.7109375" style="263" bestFit="1" customWidth="1"/>
    <col min="5386" max="5386" width="11" style="263" bestFit="1" customWidth="1"/>
    <col min="5387" max="5632" width="9.140625" style="263"/>
    <col min="5633" max="5633" width="7.5703125" style="263" customWidth="1"/>
    <col min="5634" max="5634" width="32.28515625" style="263" customWidth="1"/>
    <col min="5635" max="5635" width="15.42578125" style="263" customWidth="1"/>
    <col min="5636" max="5639" width="13.7109375" style="263" customWidth="1"/>
    <col min="5640" max="5640" width="11" style="263" bestFit="1" customWidth="1"/>
    <col min="5641" max="5641" width="12.7109375" style="263" bestFit="1" customWidth="1"/>
    <col min="5642" max="5642" width="11" style="263" bestFit="1" customWidth="1"/>
    <col min="5643" max="5888" width="9.140625" style="263"/>
    <col min="5889" max="5889" width="7.5703125" style="263" customWidth="1"/>
    <col min="5890" max="5890" width="32.28515625" style="263" customWidth="1"/>
    <col min="5891" max="5891" width="15.42578125" style="263" customWidth="1"/>
    <col min="5892" max="5895" width="13.7109375" style="263" customWidth="1"/>
    <col min="5896" max="5896" width="11" style="263" bestFit="1" customWidth="1"/>
    <col min="5897" max="5897" width="12.7109375" style="263" bestFit="1" customWidth="1"/>
    <col min="5898" max="5898" width="11" style="263" bestFit="1" customWidth="1"/>
    <col min="5899" max="6144" width="9.140625" style="263"/>
    <col min="6145" max="6145" width="7.5703125" style="263" customWidth="1"/>
    <col min="6146" max="6146" width="32.28515625" style="263" customWidth="1"/>
    <col min="6147" max="6147" width="15.42578125" style="263" customWidth="1"/>
    <col min="6148" max="6151" width="13.7109375" style="263" customWidth="1"/>
    <col min="6152" max="6152" width="11" style="263" bestFit="1" customWidth="1"/>
    <col min="6153" max="6153" width="12.7109375" style="263" bestFit="1" customWidth="1"/>
    <col min="6154" max="6154" width="11" style="263" bestFit="1" customWidth="1"/>
    <col min="6155" max="6400" width="9.140625" style="263"/>
    <col min="6401" max="6401" width="7.5703125" style="263" customWidth="1"/>
    <col min="6402" max="6402" width="32.28515625" style="263" customWidth="1"/>
    <col min="6403" max="6403" width="15.42578125" style="263" customWidth="1"/>
    <col min="6404" max="6407" width="13.7109375" style="263" customWidth="1"/>
    <col min="6408" max="6408" width="11" style="263" bestFit="1" customWidth="1"/>
    <col min="6409" max="6409" width="12.7109375" style="263" bestFit="1" customWidth="1"/>
    <col min="6410" max="6410" width="11" style="263" bestFit="1" customWidth="1"/>
    <col min="6411" max="6656" width="9.140625" style="263"/>
    <col min="6657" max="6657" width="7.5703125" style="263" customWidth="1"/>
    <col min="6658" max="6658" width="32.28515625" style="263" customWidth="1"/>
    <col min="6659" max="6659" width="15.42578125" style="263" customWidth="1"/>
    <col min="6660" max="6663" width="13.7109375" style="263" customWidth="1"/>
    <col min="6664" max="6664" width="11" style="263" bestFit="1" customWidth="1"/>
    <col min="6665" max="6665" width="12.7109375" style="263" bestFit="1" customWidth="1"/>
    <col min="6666" max="6666" width="11" style="263" bestFit="1" customWidth="1"/>
    <col min="6667" max="6912" width="9.140625" style="263"/>
    <col min="6913" max="6913" width="7.5703125" style="263" customWidth="1"/>
    <col min="6914" max="6914" width="32.28515625" style="263" customWidth="1"/>
    <col min="6915" max="6915" width="15.42578125" style="263" customWidth="1"/>
    <col min="6916" max="6919" width="13.7109375" style="263" customWidth="1"/>
    <col min="6920" max="6920" width="11" style="263" bestFit="1" customWidth="1"/>
    <col min="6921" max="6921" width="12.7109375" style="263" bestFit="1" customWidth="1"/>
    <col min="6922" max="6922" width="11" style="263" bestFit="1" customWidth="1"/>
    <col min="6923" max="7168" width="9.140625" style="263"/>
    <col min="7169" max="7169" width="7.5703125" style="263" customWidth="1"/>
    <col min="7170" max="7170" width="32.28515625" style="263" customWidth="1"/>
    <col min="7171" max="7171" width="15.42578125" style="263" customWidth="1"/>
    <col min="7172" max="7175" width="13.7109375" style="263" customWidth="1"/>
    <col min="7176" max="7176" width="11" style="263" bestFit="1" customWidth="1"/>
    <col min="7177" max="7177" width="12.7109375" style="263" bestFit="1" customWidth="1"/>
    <col min="7178" max="7178" width="11" style="263" bestFit="1" customWidth="1"/>
    <col min="7179" max="7424" width="9.140625" style="263"/>
    <col min="7425" max="7425" width="7.5703125" style="263" customWidth="1"/>
    <col min="7426" max="7426" width="32.28515625" style="263" customWidth="1"/>
    <col min="7427" max="7427" width="15.42578125" style="263" customWidth="1"/>
    <col min="7428" max="7431" width="13.7109375" style="263" customWidth="1"/>
    <col min="7432" max="7432" width="11" style="263" bestFit="1" customWidth="1"/>
    <col min="7433" max="7433" width="12.7109375" style="263" bestFit="1" customWidth="1"/>
    <col min="7434" max="7434" width="11" style="263" bestFit="1" customWidth="1"/>
    <col min="7435" max="7680" width="9.140625" style="263"/>
    <col min="7681" max="7681" width="7.5703125" style="263" customWidth="1"/>
    <col min="7682" max="7682" width="32.28515625" style="263" customWidth="1"/>
    <col min="7683" max="7683" width="15.42578125" style="263" customWidth="1"/>
    <col min="7684" max="7687" width="13.7109375" style="263" customWidth="1"/>
    <col min="7688" max="7688" width="11" style="263" bestFit="1" customWidth="1"/>
    <col min="7689" max="7689" width="12.7109375" style="263" bestFit="1" customWidth="1"/>
    <col min="7690" max="7690" width="11" style="263" bestFit="1" customWidth="1"/>
    <col min="7691" max="7936" width="9.140625" style="263"/>
    <col min="7937" max="7937" width="7.5703125" style="263" customWidth="1"/>
    <col min="7938" max="7938" width="32.28515625" style="263" customWidth="1"/>
    <col min="7939" max="7939" width="15.42578125" style="263" customWidth="1"/>
    <col min="7940" max="7943" width="13.7109375" style="263" customWidth="1"/>
    <col min="7944" max="7944" width="11" style="263" bestFit="1" customWidth="1"/>
    <col min="7945" max="7945" width="12.7109375" style="263" bestFit="1" customWidth="1"/>
    <col min="7946" max="7946" width="11" style="263" bestFit="1" customWidth="1"/>
    <col min="7947" max="8192" width="9.140625" style="263"/>
    <col min="8193" max="8193" width="7.5703125" style="263" customWidth="1"/>
    <col min="8194" max="8194" width="32.28515625" style="263" customWidth="1"/>
    <col min="8195" max="8195" width="15.42578125" style="263" customWidth="1"/>
    <col min="8196" max="8199" width="13.7109375" style="263" customWidth="1"/>
    <col min="8200" max="8200" width="11" style="263" bestFit="1" customWidth="1"/>
    <col min="8201" max="8201" width="12.7109375" style="263" bestFit="1" customWidth="1"/>
    <col min="8202" max="8202" width="11" style="263" bestFit="1" customWidth="1"/>
    <col min="8203" max="8448" width="9.140625" style="263"/>
    <col min="8449" max="8449" width="7.5703125" style="263" customWidth="1"/>
    <col min="8450" max="8450" width="32.28515625" style="263" customWidth="1"/>
    <col min="8451" max="8451" width="15.42578125" style="263" customWidth="1"/>
    <col min="8452" max="8455" width="13.7109375" style="263" customWidth="1"/>
    <col min="8456" max="8456" width="11" style="263" bestFit="1" customWidth="1"/>
    <col min="8457" max="8457" width="12.7109375" style="263" bestFit="1" customWidth="1"/>
    <col min="8458" max="8458" width="11" style="263" bestFit="1" customWidth="1"/>
    <col min="8459" max="8704" width="9.140625" style="263"/>
    <col min="8705" max="8705" width="7.5703125" style="263" customWidth="1"/>
    <col min="8706" max="8706" width="32.28515625" style="263" customWidth="1"/>
    <col min="8707" max="8707" width="15.42578125" style="263" customWidth="1"/>
    <col min="8708" max="8711" width="13.7109375" style="263" customWidth="1"/>
    <col min="8712" max="8712" width="11" style="263" bestFit="1" customWidth="1"/>
    <col min="8713" max="8713" width="12.7109375" style="263" bestFit="1" customWidth="1"/>
    <col min="8714" max="8714" width="11" style="263" bestFit="1" customWidth="1"/>
    <col min="8715" max="8960" width="9.140625" style="263"/>
    <col min="8961" max="8961" width="7.5703125" style="263" customWidth="1"/>
    <col min="8962" max="8962" width="32.28515625" style="263" customWidth="1"/>
    <col min="8963" max="8963" width="15.42578125" style="263" customWidth="1"/>
    <col min="8964" max="8967" width="13.7109375" style="263" customWidth="1"/>
    <col min="8968" max="8968" width="11" style="263" bestFit="1" customWidth="1"/>
    <col min="8969" max="8969" width="12.7109375" style="263" bestFit="1" customWidth="1"/>
    <col min="8970" max="8970" width="11" style="263" bestFit="1" customWidth="1"/>
    <col min="8971" max="9216" width="9.140625" style="263"/>
    <col min="9217" max="9217" width="7.5703125" style="263" customWidth="1"/>
    <col min="9218" max="9218" width="32.28515625" style="263" customWidth="1"/>
    <col min="9219" max="9219" width="15.42578125" style="263" customWidth="1"/>
    <col min="9220" max="9223" width="13.7109375" style="263" customWidth="1"/>
    <col min="9224" max="9224" width="11" style="263" bestFit="1" customWidth="1"/>
    <col min="9225" max="9225" width="12.7109375" style="263" bestFit="1" customWidth="1"/>
    <col min="9226" max="9226" width="11" style="263" bestFit="1" customWidth="1"/>
    <col min="9227" max="9472" width="9.140625" style="263"/>
    <col min="9473" max="9473" width="7.5703125" style="263" customWidth="1"/>
    <col min="9474" max="9474" width="32.28515625" style="263" customWidth="1"/>
    <col min="9475" max="9475" width="15.42578125" style="263" customWidth="1"/>
    <col min="9476" max="9479" width="13.7109375" style="263" customWidth="1"/>
    <col min="9480" max="9480" width="11" style="263" bestFit="1" customWidth="1"/>
    <col min="9481" max="9481" width="12.7109375" style="263" bestFit="1" customWidth="1"/>
    <col min="9482" max="9482" width="11" style="263" bestFit="1" customWidth="1"/>
    <col min="9483" max="9728" width="9.140625" style="263"/>
    <col min="9729" max="9729" width="7.5703125" style="263" customWidth="1"/>
    <col min="9730" max="9730" width="32.28515625" style="263" customWidth="1"/>
    <col min="9731" max="9731" width="15.42578125" style="263" customWidth="1"/>
    <col min="9732" max="9735" width="13.7109375" style="263" customWidth="1"/>
    <col min="9736" max="9736" width="11" style="263" bestFit="1" customWidth="1"/>
    <col min="9737" max="9737" width="12.7109375" style="263" bestFit="1" customWidth="1"/>
    <col min="9738" max="9738" width="11" style="263" bestFit="1" customWidth="1"/>
    <col min="9739" max="9984" width="9.140625" style="263"/>
    <col min="9985" max="9985" width="7.5703125" style="263" customWidth="1"/>
    <col min="9986" max="9986" width="32.28515625" style="263" customWidth="1"/>
    <col min="9987" max="9987" width="15.42578125" style="263" customWidth="1"/>
    <col min="9988" max="9991" width="13.7109375" style="263" customWidth="1"/>
    <col min="9992" max="9992" width="11" style="263" bestFit="1" customWidth="1"/>
    <col min="9993" max="9993" width="12.7109375" style="263" bestFit="1" customWidth="1"/>
    <col min="9994" max="9994" width="11" style="263" bestFit="1" customWidth="1"/>
    <col min="9995" max="10240" width="9.140625" style="263"/>
    <col min="10241" max="10241" width="7.5703125" style="263" customWidth="1"/>
    <col min="10242" max="10242" width="32.28515625" style="263" customWidth="1"/>
    <col min="10243" max="10243" width="15.42578125" style="263" customWidth="1"/>
    <col min="10244" max="10247" width="13.7109375" style="263" customWidth="1"/>
    <col min="10248" max="10248" width="11" style="263" bestFit="1" customWidth="1"/>
    <col min="10249" max="10249" width="12.7109375" style="263" bestFit="1" customWidth="1"/>
    <col min="10250" max="10250" width="11" style="263" bestFit="1" customWidth="1"/>
    <col min="10251" max="10496" width="9.140625" style="263"/>
    <col min="10497" max="10497" width="7.5703125" style="263" customWidth="1"/>
    <col min="10498" max="10498" width="32.28515625" style="263" customWidth="1"/>
    <col min="10499" max="10499" width="15.42578125" style="263" customWidth="1"/>
    <col min="10500" max="10503" width="13.7109375" style="263" customWidth="1"/>
    <col min="10504" max="10504" width="11" style="263" bestFit="1" customWidth="1"/>
    <col min="10505" max="10505" width="12.7109375" style="263" bestFit="1" customWidth="1"/>
    <col min="10506" max="10506" width="11" style="263" bestFit="1" customWidth="1"/>
    <col min="10507" max="10752" width="9.140625" style="263"/>
    <col min="10753" max="10753" width="7.5703125" style="263" customWidth="1"/>
    <col min="10754" max="10754" width="32.28515625" style="263" customWidth="1"/>
    <col min="10755" max="10755" width="15.42578125" style="263" customWidth="1"/>
    <col min="10756" max="10759" width="13.7109375" style="263" customWidth="1"/>
    <col min="10760" max="10760" width="11" style="263" bestFit="1" customWidth="1"/>
    <col min="10761" max="10761" width="12.7109375" style="263" bestFit="1" customWidth="1"/>
    <col min="10762" max="10762" width="11" style="263" bestFit="1" customWidth="1"/>
    <col min="10763" max="11008" width="9.140625" style="263"/>
    <col min="11009" max="11009" width="7.5703125" style="263" customWidth="1"/>
    <col min="11010" max="11010" width="32.28515625" style="263" customWidth="1"/>
    <col min="11011" max="11011" width="15.42578125" style="263" customWidth="1"/>
    <col min="11012" max="11015" width="13.7109375" style="263" customWidth="1"/>
    <col min="11016" max="11016" width="11" style="263" bestFit="1" customWidth="1"/>
    <col min="11017" max="11017" width="12.7109375" style="263" bestFit="1" customWidth="1"/>
    <col min="11018" max="11018" width="11" style="263" bestFit="1" customWidth="1"/>
    <col min="11019" max="11264" width="9.140625" style="263"/>
    <col min="11265" max="11265" width="7.5703125" style="263" customWidth="1"/>
    <col min="11266" max="11266" width="32.28515625" style="263" customWidth="1"/>
    <col min="11267" max="11267" width="15.42578125" style="263" customWidth="1"/>
    <col min="11268" max="11271" width="13.7109375" style="263" customWidth="1"/>
    <col min="11272" max="11272" width="11" style="263" bestFit="1" customWidth="1"/>
    <col min="11273" max="11273" width="12.7109375" style="263" bestFit="1" customWidth="1"/>
    <col min="11274" max="11274" width="11" style="263" bestFit="1" customWidth="1"/>
    <col min="11275" max="11520" width="9.140625" style="263"/>
    <col min="11521" max="11521" width="7.5703125" style="263" customWidth="1"/>
    <col min="11522" max="11522" width="32.28515625" style="263" customWidth="1"/>
    <col min="11523" max="11523" width="15.42578125" style="263" customWidth="1"/>
    <col min="11524" max="11527" width="13.7109375" style="263" customWidth="1"/>
    <col min="11528" max="11528" width="11" style="263" bestFit="1" customWidth="1"/>
    <col min="11529" max="11529" width="12.7109375" style="263" bestFit="1" customWidth="1"/>
    <col min="11530" max="11530" width="11" style="263" bestFit="1" customWidth="1"/>
    <col min="11531" max="11776" width="9.140625" style="263"/>
    <col min="11777" max="11777" width="7.5703125" style="263" customWidth="1"/>
    <col min="11778" max="11778" width="32.28515625" style="263" customWidth="1"/>
    <col min="11779" max="11779" width="15.42578125" style="263" customWidth="1"/>
    <col min="11780" max="11783" width="13.7109375" style="263" customWidth="1"/>
    <col min="11784" max="11784" width="11" style="263" bestFit="1" customWidth="1"/>
    <col min="11785" max="11785" width="12.7109375" style="263" bestFit="1" customWidth="1"/>
    <col min="11786" max="11786" width="11" style="263" bestFit="1" customWidth="1"/>
    <col min="11787" max="12032" width="9.140625" style="263"/>
    <col min="12033" max="12033" width="7.5703125" style="263" customWidth="1"/>
    <col min="12034" max="12034" width="32.28515625" style="263" customWidth="1"/>
    <col min="12035" max="12035" width="15.42578125" style="263" customWidth="1"/>
    <col min="12036" max="12039" width="13.7109375" style="263" customWidth="1"/>
    <col min="12040" max="12040" width="11" style="263" bestFit="1" customWidth="1"/>
    <col min="12041" max="12041" width="12.7109375" style="263" bestFit="1" customWidth="1"/>
    <col min="12042" max="12042" width="11" style="263" bestFit="1" customWidth="1"/>
    <col min="12043" max="12288" width="9.140625" style="263"/>
    <col min="12289" max="12289" width="7.5703125" style="263" customWidth="1"/>
    <col min="12290" max="12290" width="32.28515625" style="263" customWidth="1"/>
    <col min="12291" max="12291" width="15.42578125" style="263" customWidth="1"/>
    <col min="12292" max="12295" width="13.7109375" style="263" customWidth="1"/>
    <col min="12296" max="12296" width="11" style="263" bestFit="1" customWidth="1"/>
    <col min="12297" max="12297" width="12.7109375" style="263" bestFit="1" customWidth="1"/>
    <col min="12298" max="12298" width="11" style="263" bestFit="1" customWidth="1"/>
    <col min="12299" max="12544" width="9.140625" style="263"/>
    <col min="12545" max="12545" width="7.5703125" style="263" customWidth="1"/>
    <col min="12546" max="12546" width="32.28515625" style="263" customWidth="1"/>
    <col min="12547" max="12547" width="15.42578125" style="263" customWidth="1"/>
    <col min="12548" max="12551" width="13.7109375" style="263" customWidth="1"/>
    <col min="12552" max="12552" width="11" style="263" bestFit="1" customWidth="1"/>
    <col min="12553" max="12553" width="12.7109375" style="263" bestFit="1" customWidth="1"/>
    <col min="12554" max="12554" width="11" style="263" bestFit="1" customWidth="1"/>
    <col min="12555" max="12800" width="9.140625" style="263"/>
    <col min="12801" max="12801" width="7.5703125" style="263" customWidth="1"/>
    <col min="12802" max="12802" width="32.28515625" style="263" customWidth="1"/>
    <col min="12803" max="12803" width="15.42578125" style="263" customWidth="1"/>
    <col min="12804" max="12807" width="13.7109375" style="263" customWidth="1"/>
    <col min="12808" max="12808" width="11" style="263" bestFit="1" customWidth="1"/>
    <col min="12809" max="12809" width="12.7109375" style="263" bestFit="1" customWidth="1"/>
    <col min="12810" max="12810" width="11" style="263" bestFit="1" customWidth="1"/>
    <col min="12811" max="13056" width="9.140625" style="263"/>
    <col min="13057" max="13057" width="7.5703125" style="263" customWidth="1"/>
    <col min="13058" max="13058" width="32.28515625" style="263" customWidth="1"/>
    <col min="13059" max="13059" width="15.42578125" style="263" customWidth="1"/>
    <col min="13060" max="13063" width="13.7109375" style="263" customWidth="1"/>
    <col min="13064" max="13064" width="11" style="263" bestFit="1" customWidth="1"/>
    <col min="13065" max="13065" width="12.7109375" style="263" bestFit="1" customWidth="1"/>
    <col min="13066" max="13066" width="11" style="263" bestFit="1" customWidth="1"/>
    <col min="13067" max="13312" width="9.140625" style="263"/>
    <col min="13313" max="13313" width="7.5703125" style="263" customWidth="1"/>
    <col min="13314" max="13314" width="32.28515625" style="263" customWidth="1"/>
    <col min="13315" max="13315" width="15.42578125" style="263" customWidth="1"/>
    <col min="13316" max="13319" width="13.7109375" style="263" customWidth="1"/>
    <col min="13320" max="13320" width="11" style="263" bestFit="1" customWidth="1"/>
    <col min="13321" max="13321" width="12.7109375" style="263" bestFit="1" customWidth="1"/>
    <col min="13322" max="13322" width="11" style="263" bestFit="1" customWidth="1"/>
    <col min="13323" max="13568" width="9.140625" style="263"/>
    <col min="13569" max="13569" width="7.5703125" style="263" customWidth="1"/>
    <col min="13570" max="13570" width="32.28515625" style="263" customWidth="1"/>
    <col min="13571" max="13571" width="15.42578125" style="263" customWidth="1"/>
    <col min="13572" max="13575" width="13.7109375" style="263" customWidth="1"/>
    <col min="13576" max="13576" width="11" style="263" bestFit="1" customWidth="1"/>
    <col min="13577" max="13577" width="12.7109375" style="263" bestFit="1" customWidth="1"/>
    <col min="13578" max="13578" width="11" style="263" bestFit="1" customWidth="1"/>
    <col min="13579" max="13824" width="9.140625" style="263"/>
    <col min="13825" max="13825" width="7.5703125" style="263" customWidth="1"/>
    <col min="13826" max="13826" width="32.28515625" style="263" customWidth="1"/>
    <col min="13827" max="13827" width="15.42578125" style="263" customWidth="1"/>
    <col min="13828" max="13831" width="13.7109375" style="263" customWidth="1"/>
    <col min="13832" max="13832" width="11" style="263" bestFit="1" customWidth="1"/>
    <col min="13833" max="13833" width="12.7109375" style="263" bestFit="1" customWidth="1"/>
    <col min="13834" max="13834" width="11" style="263" bestFit="1" customWidth="1"/>
    <col min="13835" max="14080" width="9.140625" style="263"/>
    <col min="14081" max="14081" width="7.5703125" style="263" customWidth="1"/>
    <col min="14082" max="14082" width="32.28515625" style="263" customWidth="1"/>
    <col min="14083" max="14083" width="15.42578125" style="263" customWidth="1"/>
    <col min="14084" max="14087" width="13.7109375" style="263" customWidth="1"/>
    <col min="14088" max="14088" width="11" style="263" bestFit="1" customWidth="1"/>
    <col min="14089" max="14089" width="12.7109375" style="263" bestFit="1" customWidth="1"/>
    <col min="14090" max="14090" width="11" style="263" bestFit="1" customWidth="1"/>
    <col min="14091" max="14336" width="9.140625" style="263"/>
    <col min="14337" max="14337" width="7.5703125" style="263" customWidth="1"/>
    <col min="14338" max="14338" width="32.28515625" style="263" customWidth="1"/>
    <col min="14339" max="14339" width="15.42578125" style="263" customWidth="1"/>
    <col min="14340" max="14343" width="13.7109375" style="263" customWidth="1"/>
    <col min="14344" max="14344" width="11" style="263" bestFit="1" customWidth="1"/>
    <col min="14345" max="14345" width="12.7109375" style="263" bestFit="1" customWidth="1"/>
    <col min="14346" max="14346" width="11" style="263" bestFit="1" customWidth="1"/>
    <col min="14347" max="14592" width="9.140625" style="263"/>
    <col min="14593" max="14593" width="7.5703125" style="263" customWidth="1"/>
    <col min="14594" max="14594" width="32.28515625" style="263" customWidth="1"/>
    <col min="14595" max="14595" width="15.42578125" style="263" customWidth="1"/>
    <col min="14596" max="14599" width="13.7109375" style="263" customWidth="1"/>
    <col min="14600" max="14600" width="11" style="263" bestFit="1" customWidth="1"/>
    <col min="14601" max="14601" width="12.7109375" style="263" bestFit="1" customWidth="1"/>
    <col min="14602" max="14602" width="11" style="263" bestFit="1" customWidth="1"/>
    <col min="14603" max="14848" width="9.140625" style="263"/>
    <col min="14849" max="14849" width="7.5703125" style="263" customWidth="1"/>
    <col min="14850" max="14850" width="32.28515625" style="263" customWidth="1"/>
    <col min="14851" max="14851" width="15.42578125" style="263" customWidth="1"/>
    <col min="14852" max="14855" width="13.7109375" style="263" customWidth="1"/>
    <col min="14856" max="14856" width="11" style="263" bestFit="1" customWidth="1"/>
    <col min="14857" max="14857" width="12.7109375" style="263" bestFit="1" customWidth="1"/>
    <col min="14858" max="14858" width="11" style="263" bestFit="1" customWidth="1"/>
    <col min="14859" max="15104" width="9.140625" style="263"/>
    <col min="15105" max="15105" width="7.5703125" style="263" customWidth="1"/>
    <col min="15106" max="15106" width="32.28515625" style="263" customWidth="1"/>
    <col min="15107" max="15107" width="15.42578125" style="263" customWidth="1"/>
    <col min="15108" max="15111" width="13.7109375" style="263" customWidth="1"/>
    <col min="15112" max="15112" width="11" style="263" bestFit="1" customWidth="1"/>
    <col min="15113" max="15113" width="12.7109375" style="263" bestFit="1" customWidth="1"/>
    <col min="15114" max="15114" width="11" style="263" bestFit="1" customWidth="1"/>
    <col min="15115" max="15360" width="9.140625" style="263"/>
    <col min="15361" max="15361" width="7.5703125" style="263" customWidth="1"/>
    <col min="15362" max="15362" width="32.28515625" style="263" customWidth="1"/>
    <col min="15363" max="15363" width="15.42578125" style="263" customWidth="1"/>
    <col min="15364" max="15367" width="13.7109375" style="263" customWidth="1"/>
    <col min="15368" max="15368" width="11" style="263" bestFit="1" customWidth="1"/>
    <col min="15369" max="15369" width="12.7109375" style="263" bestFit="1" customWidth="1"/>
    <col min="15370" max="15370" width="11" style="263" bestFit="1" customWidth="1"/>
    <col min="15371" max="15616" width="9.140625" style="263"/>
    <col min="15617" max="15617" width="7.5703125" style="263" customWidth="1"/>
    <col min="15618" max="15618" width="32.28515625" style="263" customWidth="1"/>
    <col min="15619" max="15619" width="15.42578125" style="263" customWidth="1"/>
    <col min="15620" max="15623" width="13.7109375" style="263" customWidth="1"/>
    <col min="15624" max="15624" width="11" style="263" bestFit="1" customWidth="1"/>
    <col min="15625" max="15625" width="12.7109375" style="263" bestFit="1" customWidth="1"/>
    <col min="15626" max="15626" width="11" style="263" bestFit="1" customWidth="1"/>
    <col min="15627" max="15872" width="9.140625" style="263"/>
    <col min="15873" max="15873" width="7.5703125" style="263" customWidth="1"/>
    <col min="15874" max="15874" width="32.28515625" style="263" customWidth="1"/>
    <col min="15875" max="15875" width="15.42578125" style="263" customWidth="1"/>
    <col min="15876" max="15879" width="13.7109375" style="263" customWidth="1"/>
    <col min="15880" max="15880" width="11" style="263" bestFit="1" customWidth="1"/>
    <col min="15881" max="15881" width="12.7109375" style="263" bestFit="1" customWidth="1"/>
    <col min="15882" max="15882" width="11" style="263" bestFit="1" customWidth="1"/>
    <col min="15883" max="16128" width="9.140625" style="263"/>
    <col min="16129" max="16129" width="7.5703125" style="263" customWidth="1"/>
    <col min="16130" max="16130" width="32.28515625" style="263" customWidth="1"/>
    <col min="16131" max="16131" width="15.42578125" style="263" customWidth="1"/>
    <col min="16132" max="16135" width="13.7109375" style="263" customWidth="1"/>
    <col min="16136" max="16136" width="11" style="263" bestFit="1" customWidth="1"/>
    <col min="16137" max="16137" width="12.7109375" style="263" bestFit="1" customWidth="1"/>
    <col min="16138" max="16138" width="11" style="263" bestFit="1" customWidth="1"/>
    <col min="16139" max="16384" width="9.140625" style="263"/>
  </cols>
  <sheetData>
    <row r="1" spans="1:10" s="258" customFormat="1" x14ac:dyDescent="0.25">
      <c r="A1" s="237" t="s">
        <v>7</v>
      </c>
    </row>
    <row r="2" spans="1:10" s="258" customFormat="1" x14ac:dyDescent="0.25">
      <c r="A2" s="239" t="s">
        <v>174</v>
      </c>
      <c r="B2" s="209"/>
      <c r="C2" s="209"/>
      <c r="D2" s="209"/>
      <c r="E2" s="209"/>
      <c r="F2" s="209"/>
      <c r="G2" s="209"/>
    </row>
    <row r="3" spans="1:10" s="258" customFormat="1" x14ac:dyDescent="0.25">
      <c r="A3" s="209" t="s">
        <v>8</v>
      </c>
      <c r="B3" s="209"/>
      <c r="C3" s="209"/>
      <c r="D3" s="209"/>
      <c r="E3" s="209"/>
      <c r="F3" s="209"/>
      <c r="G3" s="209"/>
    </row>
    <row r="4" spans="1:10" s="258" customFormat="1" x14ac:dyDescent="0.25">
      <c r="A4" s="209"/>
      <c r="B4" s="209"/>
      <c r="C4" s="209"/>
      <c r="D4" s="209"/>
      <c r="E4" s="209"/>
      <c r="F4" s="209"/>
      <c r="G4" s="209"/>
    </row>
    <row r="5" spans="1:10" s="258" customFormat="1" ht="33.75" x14ac:dyDescent="0.2">
      <c r="A5" s="34" t="s">
        <v>9</v>
      </c>
      <c r="B5" s="35" t="s">
        <v>10</v>
      </c>
      <c r="C5" s="35" t="s">
        <v>11</v>
      </c>
      <c r="D5" s="35" t="s">
        <v>31</v>
      </c>
      <c r="E5" s="35" t="s">
        <v>32</v>
      </c>
      <c r="F5" s="35" t="s">
        <v>33</v>
      </c>
      <c r="G5" s="35" t="s">
        <v>34</v>
      </c>
      <c r="I5" s="259"/>
    </row>
    <row r="6" spans="1:10" s="258" customFormat="1" x14ac:dyDescent="0.25">
      <c r="A6" s="199">
        <v>1</v>
      </c>
      <c r="B6" s="200">
        <v>2</v>
      </c>
      <c r="C6" s="200">
        <v>3</v>
      </c>
      <c r="D6" s="200">
        <v>4</v>
      </c>
      <c r="E6" s="200">
        <v>5</v>
      </c>
      <c r="F6" s="200">
        <v>6</v>
      </c>
      <c r="G6" s="200">
        <v>7</v>
      </c>
    </row>
    <row r="7" spans="1:10" s="258" customFormat="1" x14ac:dyDescent="0.25">
      <c r="A7" s="201">
        <v>1</v>
      </c>
      <c r="B7" s="260" t="s">
        <v>154</v>
      </c>
      <c r="C7" s="203">
        <v>2158113103.6199999</v>
      </c>
      <c r="D7" s="204">
        <v>4.7324705816849562E-2</v>
      </c>
      <c r="E7" s="47">
        <v>539702256.55999994</v>
      </c>
      <c r="F7" s="204">
        <v>6.5944346340991153E-2</v>
      </c>
      <c r="G7" s="48">
        <v>77968888.890000001</v>
      </c>
      <c r="H7" s="49"/>
      <c r="I7" s="261"/>
    </row>
    <row r="8" spans="1:10" s="258" customFormat="1" x14ac:dyDescent="0.25">
      <c r="A8" s="205">
        <v>2</v>
      </c>
      <c r="B8" s="206" t="s">
        <v>35</v>
      </c>
      <c r="C8" s="207">
        <v>2360859213.0999999</v>
      </c>
      <c r="D8" s="204">
        <v>5.1770672977031008E-2</v>
      </c>
      <c r="E8" s="50">
        <v>293999265.44</v>
      </c>
      <c r="F8" s="204">
        <v>3.5922750272986838E-2</v>
      </c>
      <c r="G8" s="51">
        <v>12942817.58</v>
      </c>
      <c r="H8" s="49"/>
      <c r="I8" s="261"/>
    </row>
    <row r="9" spans="1:10" s="258" customFormat="1" x14ac:dyDescent="0.25">
      <c r="A9" s="205">
        <v>3</v>
      </c>
      <c r="B9" s="206" t="s">
        <v>36</v>
      </c>
      <c r="C9" s="207">
        <v>5735356746.3299999</v>
      </c>
      <c r="D9" s="204">
        <v>0.12576915932694463</v>
      </c>
      <c r="E9" s="50">
        <v>1072998951.73</v>
      </c>
      <c r="F9" s="204">
        <v>0.13110601935854094</v>
      </c>
      <c r="G9" s="51">
        <v>89632603.670000002</v>
      </c>
      <c r="H9" s="49"/>
      <c r="I9" s="261"/>
    </row>
    <row r="10" spans="1:10" s="258" customFormat="1" x14ac:dyDescent="0.25">
      <c r="A10" s="205">
        <v>4</v>
      </c>
      <c r="B10" s="206" t="s">
        <v>37</v>
      </c>
      <c r="C10" s="207">
        <v>11332271300</v>
      </c>
      <c r="D10" s="204">
        <v>0.24850245550599201</v>
      </c>
      <c r="E10" s="50">
        <v>2260642407.6399999</v>
      </c>
      <c r="F10" s="204">
        <v>0.27622005294686236</v>
      </c>
      <c r="G10" s="51">
        <v>262925085.22</v>
      </c>
      <c r="H10" s="49"/>
      <c r="I10" s="261"/>
    </row>
    <row r="11" spans="1:10" s="258" customFormat="1" x14ac:dyDescent="0.25">
      <c r="A11" s="205">
        <v>5</v>
      </c>
      <c r="B11" s="206" t="s">
        <v>50</v>
      </c>
      <c r="C11" s="207">
        <v>177685993.41</v>
      </c>
      <c r="D11" s="204">
        <v>3.8964303362033449E-3</v>
      </c>
      <c r="E11" s="50">
        <v>52164117.109999999</v>
      </c>
      <c r="F11" s="204">
        <v>6.3737524967925306E-3</v>
      </c>
      <c r="G11" s="51">
        <v>-6449462.3499999996</v>
      </c>
      <c r="H11" s="49"/>
      <c r="I11" s="261"/>
      <c r="J11" s="262"/>
    </row>
    <row r="12" spans="1:10" s="258" customFormat="1" x14ac:dyDescent="0.25">
      <c r="A12" s="205">
        <v>6</v>
      </c>
      <c r="B12" s="206" t="s">
        <v>38</v>
      </c>
      <c r="C12" s="207">
        <v>55720951.159999996</v>
      </c>
      <c r="D12" s="204">
        <v>1.2218903712964808E-3</v>
      </c>
      <c r="E12" s="50">
        <v>524626.71</v>
      </c>
      <c r="F12" s="204">
        <v>6.4102317608391522E-5</v>
      </c>
      <c r="G12" s="51">
        <v>-1967830.37</v>
      </c>
      <c r="H12" s="49"/>
      <c r="I12" s="261"/>
    </row>
    <row r="13" spans="1:10" s="258" customFormat="1" x14ac:dyDescent="0.25">
      <c r="A13" s="205">
        <v>7</v>
      </c>
      <c r="B13" s="206" t="s">
        <v>51</v>
      </c>
      <c r="C13" s="207">
        <v>3634637913.4299998</v>
      </c>
      <c r="D13" s="204">
        <v>7.9703037674586044E-2</v>
      </c>
      <c r="E13" s="50">
        <v>922715644.21000004</v>
      </c>
      <c r="F13" s="204">
        <v>0.11274342339028263</v>
      </c>
      <c r="G13" s="51">
        <v>134979565.56</v>
      </c>
      <c r="H13" s="49"/>
      <c r="I13" s="261"/>
    </row>
    <row r="14" spans="1:10" s="258" customFormat="1" x14ac:dyDescent="0.25">
      <c r="A14" s="205">
        <v>8</v>
      </c>
      <c r="B14" s="206" t="s">
        <v>39</v>
      </c>
      <c r="C14" s="207">
        <v>2752899225.0799999</v>
      </c>
      <c r="D14" s="204">
        <v>6.0367617318950226E-2</v>
      </c>
      <c r="E14" s="50">
        <v>611762586.82000005</v>
      </c>
      <c r="F14" s="204">
        <v>7.4749148096685439E-2</v>
      </c>
      <c r="G14" s="51">
        <v>11084988.33</v>
      </c>
      <c r="H14" s="49"/>
      <c r="I14" s="261"/>
    </row>
    <row r="15" spans="1:10" s="258" customFormat="1" x14ac:dyDescent="0.25">
      <c r="A15" s="205">
        <v>9</v>
      </c>
      <c r="B15" s="206" t="s">
        <v>40</v>
      </c>
      <c r="C15" s="207">
        <v>3920950339.75</v>
      </c>
      <c r="D15" s="204">
        <v>8.5981509050610944E-2</v>
      </c>
      <c r="E15" s="50">
        <v>312491719.06</v>
      </c>
      <c r="F15" s="204">
        <v>3.8182279024978311E-2</v>
      </c>
      <c r="G15" s="51">
        <v>37388193.119999997</v>
      </c>
      <c r="H15" s="49"/>
      <c r="I15" s="261"/>
    </row>
    <row r="16" spans="1:10" s="258" customFormat="1" x14ac:dyDescent="0.25">
      <c r="A16" s="205">
        <v>10</v>
      </c>
      <c r="B16" s="206" t="s">
        <v>53</v>
      </c>
      <c r="C16" s="207">
        <v>475501495.86000001</v>
      </c>
      <c r="D16" s="204">
        <v>1.0427149702812208E-2</v>
      </c>
      <c r="E16" s="50">
        <v>191326055.44999999</v>
      </c>
      <c r="F16" s="204">
        <v>2.3377466948292871E-2</v>
      </c>
      <c r="G16" s="51">
        <v>1114371.44</v>
      </c>
      <c r="H16" s="49"/>
      <c r="I16" s="261"/>
    </row>
    <row r="17" spans="1:9" s="258" customFormat="1" x14ac:dyDescent="0.25">
      <c r="A17" s="205">
        <v>11</v>
      </c>
      <c r="B17" s="206" t="s">
        <v>57</v>
      </c>
      <c r="C17" s="207">
        <v>64252464.210000001</v>
      </c>
      <c r="D17" s="204">
        <v>1.4089757212656805E-3</v>
      </c>
      <c r="E17" s="50">
        <v>8172143.4800000004</v>
      </c>
      <c r="F17" s="204">
        <v>9.9852586021841332E-4</v>
      </c>
      <c r="G17" s="51">
        <v>-671441.24</v>
      </c>
      <c r="H17" s="49"/>
      <c r="I17" s="261"/>
    </row>
    <row r="18" spans="1:9" s="258" customFormat="1" x14ac:dyDescent="0.25">
      <c r="A18" s="205">
        <v>12</v>
      </c>
      <c r="B18" s="52" t="s">
        <v>55</v>
      </c>
      <c r="C18" s="50">
        <v>115912933.58</v>
      </c>
      <c r="D18" s="204">
        <v>2.5418248343148085E-3</v>
      </c>
      <c r="E18" s="50">
        <v>52243629.670000002</v>
      </c>
      <c r="F18" s="204">
        <v>6.3834678606461484E-3</v>
      </c>
      <c r="G18" s="51">
        <v>-6390849.2999999998</v>
      </c>
      <c r="H18" s="49"/>
      <c r="I18" s="261"/>
    </row>
    <row r="19" spans="1:9" s="258" customFormat="1" x14ac:dyDescent="0.25">
      <c r="A19" s="205">
        <v>13</v>
      </c>
      <c r="B19" s="206" t="s">
        <v>41</v>
      </c>
      <c r="C19" s="207">
        <v>2835432225.8899999</v>
      </c>
      <c r="D19" s="204">
        <v>6.2177462213994616E-2</v>
      </c>
      <c r="E19" s="50">
        <v>197177119.61000001</v>
      </c>
      <c r="F19" s="204">
        <v>2.4092388178916829E-2</v>
      </c>
      <c r="G19" s="51">
        <v>22073081.699999999</v>
      </c>
      <c r="H19" s="49"/>
      <c r="I19" s="261"/>
    </row>
    <row r="20" spans="1:9" s="258" customFormat="1" x14ac:dyDescent="0.25">
      <c r="A20" s="205">
        <v>14</v>
      </c>
      <c r="B20" s="206" t="s">
        <v>106</v>
      </c>
      <c r="C20" s="207">
        <v>177004288.16999999</v>
      </c>
      <c r="D20" s="204">
        <v>3.8814813977613837E-3</v>
      </c>
      <c r="E20" s="50">
        <v>33666603.979999997</v>
      </c>
      <c r="F20" s="204">
        <v>4.1136055408271116E-3</v>
      </c>
      <c r="G20" s="51">
        <v>3984949.61</v>
      </c>
      <c r="H20" s="49"/>
      <c r="I20" s="261"/>
    </row>
    <row r="21" spans="1:9" s="258" customFormat="1" x14ac:dyDescent="0.25">
      <c r="A21" s="205">
        <v>15</v>
      </c>
      <c r="B21" s="206" t="s">
        <v>42</v>
      </c>
      <c r="C21" s="207">
        <v>1301182989.29</v>
      </c>
      <c r="D21" s="204">
        <v>2.8533306284433194E-2</v>
      </c>
      <c r="E21" s="50">
        <v>394317947.56</v>
      </c>
      <c r="F21" s="204">
        <v>4.8180342005804844E-2</v>
      </c>
      <c r="G21" s="51">
        <v>673905.41</v>
      </c>
      <c r="H21" s="49"/>
      <c r="I21" s="261"/>
    </row>
    <row r="22" spans="1:9" s="258" customFormat="1" x14ac:dyDescent="0.25">
      <c r="A22" s="205">
        <v>16</v>
      </c>
      <c r="B22" s="52" t="s">
        <v>43</v>
      </c>
      <c r="C22" s="207">
        <v>3579831580.29</v>
      </c>
      <c r="D22" s="204">
        <v>7.8501203726031588E-2</v>
      </c>
      <c r="E22" s="50">
        <v>468727397.23000002</v>
      </c>
      <c r="F22" s="204">
        <v>5.7272174512411241E-2</v>
      </c>
      <c r="G22" s="51">
        <v>52581556.539999999</v>
      </c>
      <c r="H22" s="49"/>
      <c r="I22" s="261"/>
    </row>
    <row r="23" spans="1:9" s="258" customFormat="1" x14ac:dyDescent="0.25">
      <c r="A23" s="205">
        <v>17</v>
      </c>
      <c r="B23" s="206" t="s">
        <v>44</v>
      </c>
      <c r="C23" s="207">
        <v>4761168055.2799997</v>
      </c>
      <c r="D23" s="204">
        <v>0.10440642669874738</v>
      </c>
      <c r="E23" s="50">
        <v>733689976.97000003</v>
      </c>
      <c r="F23" s="204">
        <v>8.9647032896636947E-2</v>
      </c>
      <c r="G23" s="51">
        <v>52965568.32</v>
      </c>
      <c r="H23" s="49"/>
      <c r="I23" s="261"/>
    </row>
    <row r="24" spans="1:9" s="258" customFormat="1" x14ac:dyDescent="0.25">
      <c r="A24" s="205">
        <v>18</v>
      </c>
      <c r="B24" s="206" t="s">
        <v>45</v>
      </c>
      <c r="C24" s="207">
        <v>163469979.94</v>
      </c>
      <c r="D24" s="204">
        <v>3.5846910421748601E-3</v>
      </c>
      <c r="E24" s="50">
        <v>37885697.579999998</v>
      </c>
      <c r="F24" s="204">
        <v>4.6291219505172169E-3</v>
      </c>
      <c r="G24" s="51">
        <v>992196.67</v>
      </c>
      <c r="H24" s="49"/>
      <c r="I24" s="261"/>
    </row>
    <row r="25" spans="1:9" s="258" customFormat="1" x14ac:dyDescent="0.25">
      <c r="A25" s="344"/>
      <c r="B25" s="248" t="s">
        <v>46</v>
      </c>
      <c r="C25" s="249">
        <v>45602250798.389999</v>
      </c>
      <c r="D25" s="250">
        <v>1</v>
      </c>
      <c r="E25" s="249">
        <v>8184208146.8099985</v>
      </c>
      <c r="F25" s="250">
        <v>1</v>
      </c>
      <c r="G25" s="249">
        <v>745828188.80000019</v>
      </c>
    </row>
    <row r="26" spans="1:9" x14ac:dyDescent="0.25">
      <c r="A26" s="227"/>
      <c r="B26" s="227"/>
      <c r="C26" s="227"/>
      <c r="D26" s="227"/>
      <c r="E26" s="230"/>
      <c r="F26" s="209"/>
      <c r="G26" s="228"/>
    </row>
    <row r="27" spans="1:9" x14ac:dyDescent="0.25">
      <c r="A27" s="227"/>
      <c r="B27" s="227"/>
      <c r="C27" s="229"/>
      <c r="D27" s="227"/>
      <c r="E27" s="230"/>
      <c r="F27" s="209"/>
      <c r="G27" s="228"/>
    </row>
    <row r="28" spans="1:9" s="258" customFormat="1" x14ac:dyDescent="0.25">
      <c r="A28" s="234" t="s">
        <v>26</v>
      </c>
      <c r="B28" s="234"/>
      <c r="C28" s="209"/>
      <c r="D28" s="209"/>
      <c r="E28" s="209"/>
      <c r="F28" s="209"/>
      <c r="G28" s="209"/>
    </row>
    <row r="29" spans="1:9" s="258" customFormat="1" x14ac:dyDescent="0.25">
      <c r="A29" s="210"/>
      <c r="B29" s="211" t="s">
        <v>47</v>
      </c>
      <c r="C29" s="212"/>
      <c r="D29" s="212"/>
      <c r="E29" s="212"/>
      <c r="F29" s="212"/>
      <c r="G29" s="212"/>
    </row>
    <row r="30" spans="1:9" s="258" customFormat="1" x14ac:dyDescent="0.25">
      <c r="A30" s="210"/>
      <c r="B30" s="231" t="s">
        <v>108</v>
      </c>
      <c r="C30" s="209"/>
      <c r="D30" s="209"/>
      <c r="E30" s="209"/>
      <c r="F30" s="209"/>
      <c r="G30" s="209"/>
    </row>
    <row r="31" spans="1:9" s="258" customFormat="1" x14ac:dyDescent="0.25">
      <c r="A31" s="210"/>
      <c r="B31" s="231" t="s">
        <v>109</v>
      </c>
      <c r="C31" s="209"/>
      <c r="D31" s="209"/>
      <c r="E31" s="209"/>
      <c r="F31" s="209"/>
      <c r="G31" s="209"/>
    </row>
    <row r="32" spans="1:9" x14ac:dyDescent="0.25">
      <c r="A32" s="264"/>
      <c r="B32" s="231" t="s">
        <v>107</v>
      </c>
      <c r="C32" s="265"/>
      <c r="D32" s="265"/>
      <c r="E32" s="212"/>
      <c r="F32" s="212"/>
      <c r="G32" s="265"/>
    </row>
    <row r="33" spans="1:9" x14ac:dyDescent="0.25">
      <c r="A33" s="264"/>
      <c r="B33" s="231"/>
      <c r="C33" s="265"/>
      <c r="D33" s="265"/>
      <c r="E33" s="212"/>
      <c r="F33" s="212"/>
      <c r="G33" s="265"/>
    </row>
    <row r="34" spans="1:9" s="264" customFormat="1" ht="11.25" x14ac:dyDescent="0.25">
      <c r="B34" s="373"/>
      <c r="C34" s="373"/>
      <c r="D34" s="373"/>
      <c r="E34" s="373"/>
      <c r="F34" s="373"/>
      <c r="G34" s="373"/>
      <c r="H34" s="347"/>
      <c r="I34" s="347"/>
    </row>
    <row r="35" spans="1:9" s="264" customFormat="1" x14ac:dyDescent="0.25">
      <c r="B35" s="267"/>
      <c r="C35" s="247"/>
      <c r="D35" s="247"/>
      <c r="E35" s="266"/>
      <c r="F35" s="210"/>
    </row>
    <row r="36" spans="1:9" s="264" customFormat="1" x14ac:dyDescent="0.25">
      <c r="C36" s="247"/>
      <c r="D36" s="247"/>
      <c r="E36" s="266"/>
      <c r="F36" s="210"/>
      <c r="H36" s="256"/>
    </row>
    <row r="37" spans="1:9" s="264" customFormat="1" ht="11.25" x14ac:dyDescent="0.25">
      <c r="C37" s="247"/>
      <c r="D37" s="247"/>
      <c r="E37" s="266"/>
      <c r="F37" s="210"/>
    </row>
    <row r="38" spans="1:9" s="264" customFormat="1" ht="11.25" x14ac:dyDescent="0.25">
      <c r="E38" s="210"/>
      <c r="F38" s="210"/>
    </row>
    <row r="39" spans="1:9" s="264" customFormat="1" ht="11.25" x14ac:dyDescent="0.25">
      <c r="C39" s="247"/>
      <c r="E39" s="210"/>
      <c r="F39" s="210"/>
    </row>
    <row r="40" spans="1:9" s="264" customFormat="1" ht="11.25" x14ac:dyDescent="0.25">
      <c r="E40" s="210"/>
      <c r="F40" s="210"/>
    </row>
    <row r="41" spans="1:9" s="264" customFormat="1" ht="11.25" x14ac:dyDescent="0.25">
      <c r="E41" s="210"/>
      <c r="F41" s="210"/>
    </row>
    <row r="42" spans="1:9" s="264" customFormat="1" ht="11.25" x14ac:dyDescent="0.25">
      <c r="E42" s="210"/>
      <c r="F42" s="210"/>
    </row>
    <row r="43" spans="1:9" s="264" customFormat="1" ht="11.25" x14ac:dyDescent="0.25">
      <c r="E43" s="210"/>
      <c r="F43" s="210"/>
    </row>
    <row r="44" spans="1:9" s="264" customFormat="1" ht="11.25" x14ac:dyDescent="0.25">
      <c r="E44" s="210"/>
      <c r="F44" s="210"/>
    </row>
    <row r="45" spans="1:9" s="264" customFormat="1" ht="11.25" x14ac:dyDescent="0.25">
      <c r="E45" s="210"/>
      <c r="F45" s="210"/>
    </row>
  </sheetData>
  <mergeCells count="1">
    <mergeCell ref="B34:G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28515625" style="89" customWidth="1"/>
    <col min="2" max="2" width="31.140625" style="89" customWidth="1"/>
    <col min="3" max="3" width="11.85546875" style="89" bestFit="1" customWidth="1"/>
    <col min="4" max="4" width="11.42578125" style="89" customWidth="1"/>
    <col min="5" max="5" width="12.28515625" style="89" customWidth="1"/>
    <col min="6" max="9" width="13.7109375" style="89" customWidth="1"/>
    <col min="10" max="10" width="10.7109375" style="89" bestFit="1" customWidth="1"/>
    <col min="11" max="11" width="13.7109375" style="89" customWidth="1"/>
    <col min="12" max="12" width="10.7109375" style="89" bestFit="1" customWidth="1"/>
    <col min="13" max="13" width="13.7109375" style="89" customWidth="1"/>
    <col min="14" max="14" width="10.5703125" style="89" customWidth="1"/>
    <col min="15" max="15" width="11" style="89" bestFit="1" customWidth="1"/>
    <col min="16" max="16" width="13.28515625" style="89" bestFit="1" customWidth="1"/>
    <col min="19" max="16384" width="9.140625" style="89"/>
  </cols>
  <sheetData>
    <row r="1" spans="1:16" ht="12.75" customHeight="1" x14ac:dyDescent="0.25">
      <c r="A1" s="236" t="s">
        <v>6</v>
      </c>
    </row>
    <row r="2" spans="1:16" ht="12.75" customHeight="1" x14ac:dyDescent="0.25">
      <c r="A2" s="284" t="s">
        <v>175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2.75" customHeight="1" x14ac:dyDescent="0.25">
      <c r="A3" s="86" t="s">
        <v>8</v>
      </c>
      <c r="B3" s="63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12.75" customHeigh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  <c r="P4" s="91"/>
    </row>
    <row r="5" spans="1:16" ht="90" x14ac:dyDescent="0.25">
      <c r="A5" s="53" t="s">
        <v>9</v>
      </c>
      <c r="B5" s="53" t="s">
        <v>10</v>
      </c>
      <c r="C5" s="53" t="s">
        <v>11</v>
      </c>
      <c r="D5" s="53" t="s">
        <v>12</v>
      </c>
      <c r="E5" s="53" t="s">
        <v>110</v>
      </c>
      <c r="F5" s="54" t="s">
        <v>13</v>
      </c>
      <c r="G5" s="54" t="s">
        <v>14</v>
      </c>
      <c r="H5" s="54" t="s">
        <v>15</v>
      </c>
      <c r="I5" s="54" t="s">
        <v>16</v>
      </c>
      <c r="J5" s="54" t="s">
        <v>17</v>
      </c>
      <c r="K5" s="54" t="s">
        <v>18</v>
      </c>
      <c r="L5" s="54" t="s">
        <v>19</v>
      </c>
      <c r="M5" s="54" t="s">
        <v>20</v>
      </c>
      <c r="N5" s="54" t="s">
        <v>21</v>
      </c>
      <c r="O5" s="54" t="s">
        <v>22</v>
      </c>
      <c r="P5" s="54" t="s">
        <v>23</v>
      </c>
    </row>
    <row r="6" spans="1:16" ht="12.75" customHeight="1" x14ac:dyDescent="0.25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55">
        <v>15</v>
      </c>
      <c r="P6" s="55">
        <v>16</v>
      </c>
    </row>
    <row r="7" spans="1:16" ht="12.75" customHeight="1" x14ac:dyDescent="0.25">
      <c r="A7" s="325">
        <v>1</v>
      </c>
      <c r="B7" s="326" t="s">
        <v>124</v>
      </c>
      <c r="C7" s="327">
        <v>785266089.40999997</v>
      </c>
      <c r="D7" s="328">
        <v>3.5355953995271243E-2</v>
      </c>
      <c r="E7" s="329">
        <v>22548047.760000002</v>
      </c>
      <c r="F7" s="329">
        <v>1808</v>
      </c>
      <c r="G7" s="329">
        <v>262307149.59999999</v>
      </c>
      <c r="H7" s="329">
        <v>0</v>
      </c>
      <c r="I7" s="329">
        <v>0</v>
      </c>
      <c r="J7" s="329">
        <v>6973</v>
      </c>
      <c r="K7" s="329">
        <v>554639328.46000004</v>
      </c>
      <c r="L7" s="329">
        <v>0</v>
      </c>
      <c r="M7" s="329">
        <v>0</v>
      </c>
      <c r="N7" s="329">
        <v>0</v>
      </c>
      <c r="O7" s="329">
        <v>0</v>
      </c>
      <c r="P7" s="329">
        <v>75762353.019999996</v>
      </c>
    </row>
    <row r="8" spans="1:16" ht="12.75" customHeight="1" x14ac:dyDescent="0.25">
      <c r="A8" s="330">
        <v>2</v>
      </c>
      <c r="B8" s="331" t="s">
        <v>155</v>
      </c>
      <c r="C8" s="332">
        <v>530172606.50999999</v>
      </c>
      <c r="D8" s="333">
        <v>2.3870581625910072E-2</v>
      </c>
      <c r="E8" s="334">
        <v>3849524.03</v>
      </c>
      <c r="F8" s="334">
        <v>231</v>
      </c>
      <c r="G8" s="334">
        <v>32596240.100000001</v>
      </c>
      <c r="H8" s="334">
        <v>383</v>
      </c>
      <c r="I8" s="334">
        <v>158223337.47999999</v>
      </c>
      <c r="J8" s="334">
        <v>1236</v>
      </c>
      <c r="K8" s="334">
        <v>66763225.939999998</v>
      </c>
      <c r="L8" s="334">
        <v>1262</v>
      </c>
      <c r="M8" s="334">
        <v>350624049.61000001</v>
      </c>
      <c r="N8" s="334">
        <v>0</v>
      </c>
      <c r="O8" s="334">
        <v>0</v>
      </c>
      <c r="P8" s="334">
        <v>38401977.25</v>
      </c>
    </row>
    <row r="9" spans="1:16" ht="12.75" customHeight="1" x14ac:dyDescent="0.25">
      <c r="A9" s="330">
        <v>3</v>
      </c>
      <c r="B9" s="331" t="s">
        <v>24</v>
      </c>
      <c r="C9" s="332">
        <v>2976533136.0700002</v>
      </c>
      <c r="D9" s="333">
        <v>0.13401593427186034</v>
      </c>
      <c r="E9" s="334">
        <v>38663247.590000004</v>
      </c>
      <c r="F9" s="334">
        <v>427</v>
      </c>
      <c r="G9" s="334">
        <v>60365136.899999999</v>
      </c>
      <c r="H9" s="334">
        <v>5461</v>
      </c>
      <c r="I9" s="334">
        <v>1208088142.1600001</v>
      </c>
      <c r="J9" s="334">
        <v>2587</v>
      </c>
      <c r="K9" s="334">
        <v>196880070.31</v>
      </c>
      <c r="L9" s="334">
        <v>15693</v>
      </c>
      <c r="M9" s="334">
        <v>2437580075.8699999</v>
      </c>
      <c r="N9" s="334">
        <v>1</v>
      </c>
      <c r="O9" s="334">
        <v>0</v>
      </c>
      <c r="P9" s="334">
        <v>332966005.82999998</v>
      </c>
    </row>
    <row r="10" spans="1:16" ht="12.75" customHeight="1" x14ac:dyDescent="0.25">
      <c r="A10" s="330">
        <v>4</v>
      </c>
      <c r="B10" s="331" t="s">
        <v>156</v>
      </c>
      <c r="C10" s="332">
        <v>616180055.77999997</v>
      </c>
      <c r="D10" s="333">
        <v>2.7742995653014527E-2</v>
      </c>
      <c r="E10" s="334">
        <v>5878165.1100000003</v>
      </c>
      <c r="F10" s="334">
        <v>206</v>
      </c>
      <c r="G10" s="334">
        <v>6716981.71</v>
      </c>
      <c r="H10" s="334">
        <v>2064</v>
      </c>
      <c r="I10" s="334">
        <v>220866150</v>
      </c>
      <c r="J10" s="334">
        <v>2480</v>
      </c>
      <c r="K10" s="334">
        <v>69028161.310000002</v>
      </c>
      <c r="L10" s="334">
        <v>6401</v>
      </c>
      <c r="M10" s="334">
        <v>456083774.58999997</v>
      </c>
      <c r="N10" s="334">
        <v>0</v>
      </c>
      <c r="O10" s="334">
        <v>0</v>
      </c>
      <c r="P10" s="334">
        <v>28406560.66</v>
      </c>
    </row>
    <row r="11" spans="1:16" ht="12.75" customHeight="1" x14ac:dyDescent="0.25">
      <c r="A11" s="330">
        <v>5</v>
      </c>
      <c r="B11" s="331" t="s">
        <v>157</v>
      </c>
      <c r="C11" s="332">
        <v>610674873.74000001</v>
      </c>
      <c r="D11" s="333">
        <v>2.7495129400330581E-2</v>
      </c>
      <c r="E11" s="334">
        <v>326834560.70999998</v>
      </c>
      <c r="F11" s="334">
        <v>0</v>
      </c>
      <c r="G11" s="334">
        <v>0</v>
      </c>
      <c r="H11" s="334">
        <v>0</v>
      </c>
      <c r="I11" s="334">
        <v>0</v>
      </c>
      <c r="J11" s="334">
        <v>17</v>
      </c>
      <c r="K11" s="334">
        <v>0</v>
      </c>
      <c r="L11" s="334">
        <v>109</v>
      </c>
      <c r="M11" s="334">
        <v>78370713.640000001</v>
      </c>
      <c r="N11" s="334">
        <v>18</v>
      </c>
      <c r="O11" s="334">
        <v>673271.23</v>
      </c>
      <c r="P11" s="334">
        <v>202283293.19</v>
      </c>
    </row>
    <row r="12" spans="1:16" ht="12.75" customHeight="1" x14ac:dyDescent="0.25">
      <c r="A12" s="330">
        <v>6</v>
      </c>
      <c r="B12" s="331" t="s">
        <v>158</v>
      </c>
      <c r="C12" s="332">
        <v>88098008</v>
      </c>
      <c r="D12" s="333">
        <v>3.9665396989997321E-3</v>
      </c>
      <c r="E12" s="334">
        <v>305313</v>
      </c>
      <c r="F12" s="334">
        <v>0</v>
      </c>
      <c r="G12" s="334">
        <v>0</v>
      </c>
      <c r="H12" s="334">
        <v>108</v>
      </c>
      <c r="I12" s="334">
        <v>48008619</v>
      </c>
      <c r="J12" s="334">
        <v>0</v>
      </c>
      <c r="K12" s="334">
        <v>0</v>
      </c>
      <c r="L12" s="334">
        <v>292</v>
      </c>
      <c r="M12" s="334">
        <v>74172671</v>
      </c>
      <c r="N12" s="334">
        <v>0</v>
      </c>
      <c r="O12" s="334">
        <v>0</v>
      </c>
      <c r="P12" s="334">
        <v>3807558</v>
      </c>
    </row>
    <row r="13" spans="1:16" ht="12.75" customHeight="1" x14ac:dyDescent="0.25">
      <c r="A13" s="330">
        <v>7</v>
      </c>
      <c r="B13" s="331" t="s">
        <v>111</v>
      </c>
      <c r="C13" s="332">
        <v>1411462747.8399999</v>
      </c>
      <c r="D13" s="333">
        <v>6.3549938869975439E-2</v>
      </c>
      <c r="E13" s="334">
        <v>30941464.120000001</v>
      </c>
      <c r="F13" s="334">
        <v>955</v>
      </c>
      <c r="G13" s="334">
        <v>106515684.16</v>
      </c>
      <c r="H13" s="334">
        <v>2213</v>
      </c>
      <c r="I13" s="334">
        <v>387429035.89999998</v>
      </c>
      <c r="J13" s="334">
        <v>3110</v>
      </c>
      <c r="K13" s="334">
        <v>211648739.11000001</v>
      </c>
      <c r="L13" s="334">
        <v>9268</v>
      </c>
      <c r="M13" s="334">
        <v>963385976.23000002</v>
      </c>
      <c r="N13" s="334">
        <v>2</v>
      </c>
      <c r="O13" s="334">
        <v>0</v>
      </c>
      <c r="P13" s="334">
        <v>26838973.199999999</v>
      </c>
    </row>
    <row r="14" spans="1:16" ht="12.75" customHeight="1" x14ac:dyDescent="0.25">
      <c r="A14" s="330">
        <v>8</v>
      </c>
      <c r="B14" s="331" t="s">
        <v>112</v>
      </c>
      <c r="C14" s="332">
        <v>1015725111.8</v>
      </c>
      <c r="D14" s="333">
        <v>4.5732180223934694E-2</v>
      </c>
      <c r="E14" s="334">
        <v>13205774.91</v>
      </c>
      <c r="F14" s="334">
        <v>46</v>
      </c>
      <c r="G14" s="334">
        <v>12275525.140000001</v>
      </c>
      <c r="H14" s="334">
        <v>1924</v>
      </c>
      <c r="I14" s="334">
        <v>465717437.94999999</v>
      </c>
      <c r="J14" s="334">
        <v>492</v>
      </c>
      <c r="K14" s="334">
        <v>54692335.759999998</v>
      </c>
      <c r="L14" s="334">
        <v>4677</v>
      </c>
      <c r="M14" s="334">
        <v>806653032.52999997</v>
      </c>
      <c r="N14" s="334">
        <v>0</v>
      </c>
      <c r="O14" s="334">
        <v>0</v>
      </c>
      <c r="P14" s="334">
        <v>135515453.56</v>
      </c>
    </row>
    <row r="15" spans="1:16" ht="12.75" customHeight="1" x14ac:dyDescent="0.25">
      <c r="A15" s="330">
        <v>9</v>
      </c>
      <c r="B15" s="331" t="s">
        <v>159</v>
      </c>
      <c r="C15" s="332">
        <v>2881144149.75</v>
      </c>
      <c r="D15" s="333">
        <v>0.12972112432467489</v>
      </c>
      <c r="E15" s="334">
        <v>34700387.130000003</v>
      </c>
      <c r="F15" s="334">
        <v>409</v>
      </c>
      <c r="G15" s="334">
        <v>48613877.759999998</v>
      </c>
      <c r="H15" s="334">
        <v>7220</v>
      </c>
      <c r="I15" s="334">
        <v>1335376855.1900001</v>
      </c>
      <c r="J15" s="334">
        <v>2612</v>
      </c>
      <c r="K15" s="334">
        <v>144674137.91</v>
      </c>
      <c r="L15" s="334">
        <v>17543</v>
      </c>
      <c r="M15" s="334">
        <v>2320199354.02</v>
      </c>
      <c r="N15" s="334">
        <v>0</v>
      </c>
      <c r="O15" s="334">
        <v>0</v>
      </c>
      <c r="P15" s="334">
        <v>97764555.549999997</v>
      </c>
    </row>
    <row r="16" spans="1:16" ht="12.75" customHeight="1" x14ac:dyDescent="0.25">
      <c r="A16" s="330">
        <v>10</v>
      </c>
      <c r="B16" s="331" t="s">
        <v>160</v>
      </c>
      <c r="C16" s="332">
        <v>1234680612.71</v>
      </c>
      <c r="D16" s="333">
        <v>5.5590469944559108E-2</v>
      </c>
      <c r="E16" s="334">
        <v>25937123</v>
      </c>
      <c r="F16" s="334">
        <v>65</v>
      </c>
      <c r="G16" s="334">
        <v>84278801.920000002</v>
      </c>
      <c r="H16" s="334">
        <v>2264</v>
      </c>
      <c r="I16" s="334">
        <v>300623320.87</v>
      </c>
      <c r="J16" s="334">
        <v>709</v>
      </c>
      <c r="K16" s="334">
        <v>204431070.77000001</v>
      </c>
      <c r="L16" s="334">
        <v>8083</v>
      </c>
      <c r="M16" s="334">
        <v>837146783.58000004</v>
      </c>
      <c r="N16" s="334">
        <v>0</v>
      </c>
      <c r="O16" s="334">
        <v>0</v>
      </c>
      <c r="P16" s="334">
        <v>142344288.81</v>
      </c>
    </row>
    <row r="17" spans="1:256" ht="12.75" customHeight="1" x14ac:dyDescent="0.25">
      <c r="A17" s="330">
        <v>11</v>
      </c>
      <c r="B17" s="331" t="s">
        <v>125</v>
      </c>
      <c r="C17" s="332">
        <v>3283081550.3699999</v>
      </c>
      <c r="D17" s="333">
        <v>0.14781802222583956</v>
      </c>
      <c r="E17" s="334">
        <v>38038252.960000001</v>
      </c>
      <c r="F17" s="334">
        <v>5452</v>
      </c>
      <c r="G17" s="334">
        <v>441579493.62</v>
      </c>
      <c r="H17" s="334">
        <v>4803</v>
      </c>
      <c r="I17" s="334">
        <v>630816049.01999998</v>
      </c>
      <c r="J17" s="334">
        <v>15511</v>
      </c>
      <c r="K17" s="334">
        <v>573614158.66999996</v>
      </c>
      <c r="L17" s="334">
        <v>16847</v>
      </c>
      <c r="M17" s="334">
        <v>1606105665.3599999</v>
      </c>
      <c r="N17" s="334">
        <v>3</v>
      </c>
      <c r="O17" s="334">
        <v>0</v>
      </c>
      <c r="P17" s="334">
        <v>302423411.58999997</v>
      </c>
    </row>
    <row r="18" spans="1:256" ht="12.75" customHeight="1" x14ac:dyDescent="0.25">
      <c r="A18" s="330">
        <v>12</v>
      </c>
      <c r="B18" s="331" t="s">
        <v>161</v>
      </c>
      <c r="C18" s="332">
        <v>1446641861.0799999</v>
      </c>
      <c r="D18" s="333">
        <v>6.5133849248994083E-2</v>
      </c>
      <c r="E18" s="334">
        <v>9452024.6699999999</v>
      </c>
      <c r="F18" s="334">
        <v>341</v>
      </c>
      <c r="G18" s="334">
        <v>56483414.909999996</v>
      </c>
      <c r="H18" s="334">
        <v>3116</v>
      </c>
      <c r="I18" s="334">
        <v>536980203.85000002</v>
      </c>
      <c r="J18" s="334">
        <v>1257</v>
      </c>
      <c r="K18" s="334">
        <v>101093726.86</v>
      </c>
      <c r="L18" s="334">
        <v>7405</v>
      </c>
      <c r="M18" s="334">
        <v>1012825779.9400001</v>
      </c>
      <c r="N18" s="334">
        <v>1</v>
      </c>
      <c r="O18" s="334">
        <v>0</v>
      </c>
      <c r="P18" s="334">
        <v>176085774.99000001</v>
      </c>
    </row>
    <row r="19" spans="1:256" ht="12.75" customHeight="1" x14ac:dyDescent="0.25">
      <c r="A19" s="330">
        <v>13</v>
      </c>
      <c r="B19" s="331" t="s">
        <v>113</v>
      </c>
      <c r="C19" s="332">
        <v>376684412.06999999</v>
      </c>
      <c r="D19" s="333">
        <v>1.6959903048773005E-2</v>
      </c>
      <c r="E19" s="334">
        <v>1694284.47</v>
      </c>
      <c r="F19" s="334">
        <v>4</v>
      </c>
      <c r="G19" s="334">
        <v>1761058.69</v>
      </c>
      <c r="H19" s="334">
        <v>299</v>
      </c>
      <c r="I19" s="334">
        <v>172343735.59</v>
      </c>
      <c r="J19" s="334">
        <v>16</v>
      </c>
      <c r="K19" s="334">
        <v>4548460.6399999997</v>
      </c>
      <c r="L19" s="334">
        <v>1018</v>
      </c>
      <c r="M19" s="334">
        <v>349463886.48000002</v>
      </c>
      <c r="N19" s="334">
        <v>0</v>
      </c>
      <c r="O19" s="334">
        <v>0</v>
      </c>
      <c r="P19" s="334">
        <v>11930205.16</v>
      </c>
    </row>
    <row r="20" spans="1:256" ht="12.75" customHeight="1" x14ac:dyDescent="0.25">
      <c r="A20" s="330">
        <v>14</v>
      </c>
      <c r="B20" s="331" t="s">
        <v>114</v>
      </c>
      <c r="C20" s="332">
        <v>4869308537.7600002</v>
      </c>
      <c r="D20" s="333">
        <v>0.21923657594736279</v>
      </c>
      <c r="E20" s="334">
        <v>63953924.890000001</v>
      </c>
      <c r="F20" s="334">
        <v>2020</v>
      </c>
      <c r="G20" s="334">
        <v>144543872.41999999</v>
      </c>
      <c r="H20" s="334">
        <v>10633</v>
      </c>
      <c r="I20" s="334">
        <v>1468267920.27</v>
      </c>
      <c r="J20" s="334">
        <v>9130</v>
      </c>
      <c r="K20" s="334">
        <v>415537728.06999999</v>
      </c>
      <c r="L20" s="334">
        <v>21348</v>
      </c>
      <c r="M20" s="334">
        <v>3540879768.1500001</v>
      </c>
      <c r="N20" s="334">
        <v>0</v>
      </c>
      <c r="O20" s="334">
        <v>0</v>
      </c>
      <c r="P20" s="334">
        <v>419311315.99000001</v>
      </c>
    </row>
    <row r="21" spans="1:256" ht="12.75" customHeight="1" x14ac:dyDescent="0.25">
      <c r="A21" s="330">
        <v>15</v>
      </c>
      <c r="B21" s="331" t="s">
        <v>162</v>
      </c>
      <c r="C21" s="332">
        <v>84639017.459999993</v>
      </c>
      <c r="D21" s="333">
        <v>3.8108015205000029E-3</v>
      </c>
      <c r="E21" s="334">
        <v>-19986743.190000001</v>
      </c>
      <c r="F21" s="334">
        <v>0</v>
      </c>
      <c r="G21" s="334">
        <v>0</v>
      </c>
      <c r="H21" s="334">
        <v>0</v>
      </c>
      <c r="I21" s="334">
        <v>0</v>
      </c>
      <c r="J21" s="334">
        <v>723</v>
      </c>
      <c r="K21" s="334">
        <v>3474208.93</v>
      </c>
      <c r="L21" s="334">
        <v>2332</v>
      </c>
      <c r="M21" s="334">
        <v>33359977.989999998</v>
      </c>
      <c r="N21" s="334">
        <v>4</v>
      </c>
      <c r="O21" s="334">
        <v>0</v>
      </c>
      <c r="P21" s="334">
        <v>54770706.700000003</v>
      </c>
    </row>
    <row r="22" spans="1:256" ht="15" customHeight="1" x14ac:dyDescent="0.25">
      <c r="A22" s="343"/>
      <c r="B22" s="342" t="s">
        <v>25</v>
      </c>
      <c r="C22" s="335">
        <v>22210292770.349998</v>
      </c>
      <c r="D22" s="336">
        <v>1</v>
      </c>
      <c r="E22" s="337">
        <v>596015351.15999997</v>
      </c>
      <c r="F22" s="337">
        <v>11964</v>
      </c>
      <c r="G22" s="337">
        <v>1258037236.9300003</v>
      </c>
      <c r="H22" s="337">
        <v>40488</v>
      </c>
      <c r="I22" s="337">
        <v>6932740807.2799997</v>
      </c>
      <c r="J22" s="337">
        <v>46853</v>
      </c>
      <c r="K22" s="337">
        <v>2601025352.7399998</v>
      </c>
      <c r="L22" s="337">
        <v>112278</v>
      </c>
      <c r="M22" s="337">
        <v>14866851508.99</v>
      </c>
      <c r="N22" s="337">
        <v>29</v>
      </c>
      <c r="O22" s="337">
        <v>673271.23</v>
      </c>
      <c r="P22" s="337">
        <v>2048612433.5</v>
      </c>
    </row>
    <row r="23" spans="1:256" s="92" customFormat="1" ht="12.75" customHeight="1" x14ac:dyDescent="0.25">
      <c r="A23" s="56"/>
      <c r="B23" s="56"/>
      <c r="C23" s="57"/>
      <c r="D23" s="58"/>
      <c r="E23" s="59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256" s="92" customFormat="1" ht="12.75" customHeight="1" x14ac:dyDescent="0.25">
      <c r="A24" s="56"/>
      <c r="B24" s="56"/>
      <c r="C24" s="57"/>
      <c r="D24" s="58"/>
      <c r="E24" s="59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256" s="1" customFormat="1" ht="12.75" customHeight="1" x14ac:dyDescent="0.25">
      <c r="A25" s="233" t="s">
        <v>26</v>
      </c>
      <c r="B25" s="23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93"/>
      <c r="O25" s="94"/>
      <c r="P25" s="94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</row>
    <row r="26" spans="1:256" s="1" customFormat="1" ht="12.75" customHeight="1" x14ac:dyDescent="0.25">
      <c r="A26" s="64"/>
      <c r="B26" s="338" t="s">
        <v>27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/>
      <c r="O26" s="64"/>
      <c r="P26" s="64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spans="1:256" s="1" customFormat="1" ht="12.75" customHeight="1" x14ac:dyDescent="0.25">
      <c r="A27" s="64"/>
      <c r="B27" s="338" t="s">
        <v>28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2"/>
      <c r="O27" s="64"/>
      <c r="P27" s="64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</row>
    <row r="28" spans="1:256" s="1" customFormat="1" ht="12.75" customHeight="1" x14ac:dyDescent="0.25">
      <c r="A28" s="86"/>
      <c r="B28" s="339" t="s">
        <v>29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232"/>
      <c r="O28" s="86"/>
      <c r="P28" s="86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</row>
    <row r="29" spans="1:256" s="1" customFormat="1" ht="12.75" customHeight="1" x14ac:dyDescent="0.25">
      <c r="A29" s="86"/>
      <c r="B29" s="339" t="s">
        <v>30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232"/>
      <c r="O29" s="86"/>
      <c r="P29" s="86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</row>
    <row r="30" spans="1:256" ht="12.75" customHeight="1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0b184da8-03fc-4998-9790-4c6e664ffb8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8745bc5-821e-4205-946a-621c2da728c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2019-11-28T09:29:06Z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