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8.xml" ContentType="application/vnd.openxmlformats-officedocument.drawing+xml"/>
  <Override PartName="/xl/drawings/drawing13.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7.xml" ContentType="application/vnd.openxmlformats-officedocument.drawing+xml"/>
  <Override PartName="/xl/drawings/drawing20.xml" ContentType="application/vnd.openxmlformats-officedocument.drawing+xml"/>
  <Override PartName="/xl/drawings/drawing11.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6165" windowWidth="19440" windowHeight="6225"/>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9">'10 Tablica 10-Grafikon 6'!$A$1:$F$58</definedName>
    <definedName name="_xlnm.Print_Area" localSheetId="10">'11 Grafikon 7'!$A$1:$S$52</definedName>
    <definedName name="_xlnm.Print_Area" localSheetId="11">'12 Grafikon 8'!$A$1:$S$52</definedName>
    <definedName name="_xlnm.Print_Area" localSheetId="12">'13 Grafikon 9'!$A$1:$S$52</definedName>
    <definedName name="_xlnm.Print_Area" localSheetId="13">'14 Grafikon 10'!$A$1:$S$52</definedName>
    <definedName name="_xlnm.Print_Area" localSheetId="14">'15 Grafikon 11'!$A$1:$S$52</definedName>
    <definedName name="_xlnm.Print_Area" localSheetId="15">'16 Tablica 11.1'!$A$1:$S$57</definedName>
    <definedName name="_xlnm.Print_Area" localSheetId="16">'17 Tablica 11.2'!$A$1:$R$57</definedName>
    <definedName name="_xlnm.Print_Area" localSheetId="17">'18 Tablica 11.3'!$A$1:$S$57</definedName>
    <definedName name="_xlnm.Print_Area" localSheetId="18">'19 Tablica 11.4'!$A$1:$R$55</definedName>
    <definedName name="_xlnm.Print_Area" localSheetId="19">'20 Tablica 11.5'!$A$1:$S$56</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24'!$A$1:$J$74</definedName>
    <definedName name="_xlnm.Print_Area" localSheetId="36">'37 Tablica 23'!$A$1:$P$53</definedName>
    <definedName name="_xlnm.Print_Area" localSheetId="37">'38 Tablica 24 - Grafikon 25'!$A$1:$F$88</definedName>
    <definedName name="_xlnm.Print_Area" localSheetId="38">'39 Grafikon 25.1'!$A$1:$Q$104</definedName>
    <definedName name="_xlnm.Print_Area" localSheetId="3">'4 Tablica-Grafikon 2'!$A$1:$J$76</definedName>
    <definedName name="_xlnm.Print_Area" localSheetId="39">'40 Grafikon 26.1'!$A$1:$S$53</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26,26.1,26.2,26.3,26.4'!$A$1:$G$75</definedName>
    <definedName name="_xlnm.Print_Area" localSheetId="45">'46 Tablica 27'!$A$1:$J$190</definedName>
    <definedName name="_xlnm.Print_Area" localSheetId="46">'47 Grafikon 28'!$A$1:$J$62</definedName>
    <definedName name="_xlnm.Print_Area" localSheetId="47">'48 Tablica 27.1'!$A$1:$J$190</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27.2'!$A$1:$J$90</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27.3'!$A$1:$J$89</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28'!$A$1:$G$137</definedName>
    <definedName name="_xlnm.Print_Area" localSheetId="64">'65 Tablica 28.1'!$A$1:$G$137</definedName>
    <definedName name="_xlnm.Print_Area" localSheetId="65">'66 Tablica 29'!$A$1:$K$61</definedName>
    <definedName name="_xlnm.Print_Area" localSheetId="66">'67 Tablice 30,31,32'!$A$1:$D$52</definedName>
    <definedName name="_xlnm.Print_Area" localSheetId="67">'68 Tablice 33,34'!$A$1:$F$75</definedName>
    <definedName name="_xlnm.Print_Area" localSheetId="68">'69Tablice35,36,37-Graf 41,42 '!$A$1:$G$95</definedName>
    <definedName name="_xlnm.Print_Area" localSheetId="6">'7 Tablice 7,8'!$A$1:$H$45</definedName>
    <definedName name="_xlnm.Print_Area" localSheetId="69">'70 Tablica 38'!$A$1:$E$111</definedName>
    <definedName name="_xlnm.Print_Area" localSheetId="70">'71 Tablice 39.40'!$A$1:$G$81</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39"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4" i="57" l="1"/>
  <c r="E43" i="57"/>
  <c r="E7" i="57"/>
  <c r="E6" i="57"/>
  <c r="M38" i="54"/>
  <c r="M37" i="54"/>
  <c r="M2" i="54"/>
  <c r="M1" i="54"/>
  <c r="E46" i="52" l="1"/>
  <c r="E45" i="52"/>
  <c r="E7" i="52"/>
  <c r="E6" i="52"/>
  <c r="M39" i="51"/>
  <c r="M38" i="51"/>
  <c r="M2" i="51"/>
  <c r="M1" i="51"/>
  <c r="M38" i="50"/>
  <c r="M37" i="50"/>
  <c r="M2" i="50"/>
  <c r="M1" i="50"/>
  <c r="M38" i="49"/>
  <c r="M37" i="49"/>
  <c r="M2" i="49"/>
  <c r="M1" i="49"/>
  <c r="E74" i="48"/>
  <c r="E73" i="48"/>
  <c r="E7" i="48"/>
  <c r="E6" i="48"/>
  <c r="J2" i="47"/>
  <c r="J1" i="47"/>
  <c r="E2" i="45"/>
  <c r="E1" i="45"/>
  <c r="G6" i="46"/>
  <c r="G5" i="46"/>
  <c r="E6" i="46"/>
  <c r="E5" i="46"/>
  <c r="G127" i="46"/>
  <c r="E127" i="46"/>
  <c r="B57" i="45"/>
  <c r="B35" i="45"/>
  <c r="B16" i="45"/>
  <c r="G2" i="44"/>
  <c r="G1" i="44"/>
  <c r="J2" i="43"/>
  <c r="J1" i="43"/>
  <c r="J2" i="42"/>
  <c r="J1" i="42"/>
  <c r="B40" i="45" l="1"/>
  <c r="J31" i="36"/>
  <c r="J30" i="36"/>
  <c r="J2" i="36"/>
  <c r="J1" i="36"/>
  <c r="F6" i="36"/>
  <c r="F5" i="36"/>
  <c r="E6" i="36"/>
  <c r="E5" i="36"/>
  <c r="D6" i="36"/>
  <c r="D5" i="36"/>
  <c r="C6" i="36"/>
  <c r="C5" i="36"/>
  <c r="D28" i="34"/>
  <c r="D27" i="34"/>
  <c r="D2" i="34"/>
  <c r="D1" i="34"/>
  <c r="C32" i="34"/>
  <c r="C31" i="34"/>
  <c r="B32" i="34"/>
  <c r="B31"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<sst xmlns="http://schemas.openxmlformats.org/spreadsheetml/2006/main" count="4007" uniqueCount="1447">
  <si>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</si>
  <si>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</si>
  <si>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</si>
  <si>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</si>
  <si>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</si>
  <si>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</si>
  <si>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</si>
  <si>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</si>
  <si>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</si>
  <si>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</si>
  <si>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</si>
  <si>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</si>
  <si>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</si>
  <si>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</si>
  <si>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</si>
  <si>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</si>
  <si>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</si>
  <si>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</si>
  <si>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</si>
  <si>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</si>
  <si>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</si>
  <si>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</si>
  <si>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</si>
  <si>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</si>
  <si>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</si>
  <si>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</si>
  <si>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</si>
  <si>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</si>
  <si>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</si>
  <si>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</si>
  <si>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</si>
  <si>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</si>
  <si>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</si>
  <si>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</si>
  <si>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</si>
  <si>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</si>
  <si>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</si>
  <si>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</si>
  <si>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</si>
  <si>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</si>
  <si>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</si>
  <si>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</si>
  <si>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</si>
  <si>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</si>
  <si>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</si>
  <si>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</si>
  <si>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</si>
  <si>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</si>
  <si>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</si>
  <si>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</si>
  <si>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</si>
  <si>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</si>
  <si>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</si>
  <si>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</si>
  <si>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</si>
  <si>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</si>
  <si>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</si>
  <si>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</si>
  <si>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</si>
  <si>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</si>
  <si>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</si>
  <si>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</si>
  <si>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</si>
  <si>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</si>
  <si>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</si>
  <si>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</si>
  <si>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</si>
  <si>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</si>
  <si>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</si>
  <si>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</si>
  <si>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</si>
  <si>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</si>
  <si>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</si>
  <si>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</si>
  <si>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</si>
  <si>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</si>
  <si>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</si>
  <si>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</si>
  <si>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</si>
  <si>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</si>
  <si>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</si>
  <si>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</si>
  <si>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</si>
  <si>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</si>
  <si>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</si>
  <si>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</si>
  <si>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</si>
  <si>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</si>
  <si>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</si>
  <si>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</si>
  <si>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</si>
  <si>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</si>
  <si>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</si>
  <si>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</si>
  <si>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</si>
  <si>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</si>
  <si>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</si>
  <si>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</si>
  <si>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</si>
  <si>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</si>
  <si>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</si>
  <si>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</si>
  <si>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</si>
  <si>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</si>
  <si>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</si>
  <si>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</si>
  <si>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</si>
  <si>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</si>
  <si>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</si>
  <si>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</si>
  <si>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</si>
  <si>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</si>
  <si>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</si>
  <si>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</si>
  <si>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</si>
  <si>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</si>
  <si>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</si>
  <si>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</si>
  <si>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</si>
  <si>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</si>
  <si>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</si>
  <si>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</si>
  <si>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</si>
  <si>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</si>
  <si>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</si>
  <si>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</si>
  <si>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</si>
  <si>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</si>
  <si>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</si>
  <si>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</si>
  <si>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</si>
  <si>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</si>
  <si>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</si>
  <si>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</si>
  <si>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</si>
  <si>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</si>
  <si>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</si>
  <si>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</si>
  <si>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</si>
  <si>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</si>
  <si>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</si>
  <si>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</si>
  <si>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</si>
  <si>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</si>
  <si>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</si>
  <si>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</si>
  <si>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</si>
  <si>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</si>
  <si>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</si>
  <si>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</si>
  <si>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</si>
  <si>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</si>
  <si>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</si>
  <si>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</si>
  <si>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</si>
  <si>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</si>
  <si>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</si>
  <si>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</si>
  <si>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</si>
  <si>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</si>
  <si>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</si>
  <si>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</si>
  <si>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</si>
  <si>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</si>
  <si>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</si>
  <si>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</si>
  <si>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</si>
  <si>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</si>
  <si>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</si>
  <si>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</si>
  <si>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</si>
  <si>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</si>
  <si>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</si>
  <si>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</si>
  <si>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</si>
  <si>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</si>
  <si>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</si>
  <si>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</si>
  <si>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</si>
  <si>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</si>
  <si>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</si>
  <si>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</si>
  <si>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</si>
  <si>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</si>
  <si>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</si>
  <si>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</si>
  <si>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</si>
  <si>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</si>
  <si>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</si>
  <si>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</si>
  <si>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</si>
  <si>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</si>
  <si>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</si>
  <si>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</si>
  <si>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</si>
  <si>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</si>
  <si>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</si>
  <si>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</si>
  <si>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</si>
  <si>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</si>
  <si>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</si>
  <si>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</si>
  <si>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</si>
  <si>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</si>
  <si>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</si>
  <si>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</si>
  <si>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</si>
  <si>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</si>
  <si>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</si>
  <si>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</si>
  <si>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</si>
  <si>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</si>
  <si>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</si>
  <si>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</si>
  <si>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</si>
  <si>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</si>
  <si>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</si>
  <si>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</si>
  <si>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</si>
  <si>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</si>
  <si>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</si>
  <si>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</si>
  <si>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</si>
  <si>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</si>
  <si>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</si>
  <si>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</si>
  <si>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</si>
  <si>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</si>
  <si>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</si>
  <si>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</si>
  <si>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</si>
  <si>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</si>
  <si>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</si>
  <si>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</si>
  <si>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</si>
  <si>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</si>
  <si>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</si>
  <si>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</si>
  <si>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</si>
  <si>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</si>
  <si>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</si>
  <si>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</si>
  <si>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</si>
  <si>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</si>
  <si>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</si>
  <si>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</si>
  <si>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</si>
  <si>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</si>
  <si>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</si>
  <si>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</si>
  <si>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</si>
  <si>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</si>
  <si>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</si>
  <si>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</si>
  <si>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</si>
  <si>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</si>
  <si>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</si>
  <si>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</si>
  <si>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</si>
  <si>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</si>
  <si>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</si>
  <si>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</si>
  <si>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</si>
  <si>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</si>
  <si>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</si>
  <si>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</si>
  <si>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</si>
  <si>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</si>
  <si>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</si>
  <si>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</si>
  <si>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</si>
  <si>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</si>
  <si>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</si>
  <si>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</si>
  <si>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</si>
  <si>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</si>
  <si>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</si>
  <si>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</si>
  <si>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</si>
  <si>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</si>
  <si>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</si>
  <si>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</si>
  <si>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</si>
  <si>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</si>
  <si>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</si>
  <si>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</si>
  <si>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</si>
  <si>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</si>
  <si>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</si>
  <si>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</si>
  <si>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</si>
  <si>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</si>
  <si>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</si>
  <si>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</si>
  <si>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</si>
  <si>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</si>
  <si>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</si>
  <si>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</si>
  <si>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</si>
  <si>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</si>
  <si>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</si>
  <si>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</si>
  <si>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</si>
  <si>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</si>
  <si>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</si>
  <si>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</si>
  <si>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</si>
  <si>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</si>
  <si>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</si>
  <si>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</si>
  <si>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</si>
  <si>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</si>
  <si>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</si>
  <si>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</si>
  <si>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</si>
  <si>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</si>
  <si>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</si>
  <si>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</si>
  <si>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</si>
  <si>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</si>
  <si>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</si>
  <si>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</si>
  <si>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</si>
  <si>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</si>
  <si>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</si>
  <si>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</si>
  <si>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</si>
  <si>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</si>
  <si>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</si>
  <si>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</si>
  <si>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</si>
  <si>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</si>
  <si>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</si>
  <si>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</si>
  <si>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</si>
  <si>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</si>
  <si>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</si>
  <si>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</si>
  <si>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</si>
  <si>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</si>
  <si>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</si>
  <si>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</si>
  <si>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</si>
  <si>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</si>
  <si>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</si>
  <si>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</si>
  <si>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</si>
  <si>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</si>
  <si>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</si>
  <si>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</si>
  <si>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</si>
  <si>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</si>
  <si>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</si>
  <si>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</si>
  <si>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</si>
  <si>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</si>
  <si>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</si>
  <si>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</si>
  <si>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</si>
  <si>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</si>
  <si>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</si>
  <si>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</si>
  <si>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</si>
  <si>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</si>
  <si>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</si>
  <si>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</si>
  <si>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</si>
  <si>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</si>
  <si>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</si>
  <si>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</si>
  <si>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</si>
  <si>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</si>
  <si>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</si>
  <si>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</si>
  <si>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</si>
  <si>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</si>
  <si>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</si>
  <si>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</si>
  <si>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</si>
  <si>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</si>
  <si>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</si>
  <si>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</si>
  <si>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</si>
  <si>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</si>
  <si>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</si>
  <si>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</si>
  <si>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</si>
  <si>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</si>
  <si>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</si>
  <si>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</si>
  <si>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</si>
  <si>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</si>
  <si>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</si>
  <si>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</si>
  <si>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</si>
  <si>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</si>
  <si>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</si>
  <si>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</si>
  <si>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</si>
  <si>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</si>
  <si>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</si>
  <si>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</si>
  <si>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</si>
  <si>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</si>
  <si>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</si>
  <si>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</si>
  <si>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</si>
  <si>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</si>
  <si>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</si>
  <si>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</si>
  <si>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</si>
  <si>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</si>
  <si>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</si>
  <si>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</si>
  <si>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</si>
  <si>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</si>
  <si>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</si>
  <si>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</si>
  <si>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</si>
  <si>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</si>
  <si>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</si>
  <si>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</si>
  <si>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</si>
  <si>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</si>
  <si>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</si>
  <si>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</si>
  <si>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</si>
  <si>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</si>
  <si>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</si>
  <si>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</si>
  <si>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</si>
  <si>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</si>
  <si>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</si>
  <si>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</si>
  <si>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</si>
  <si>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</si>
  <si>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</si>
  <si>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</si>
  <si>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</si>
  <si>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</si>
  <si>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</si>
  <si>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</si>
  <si>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</si>
  <si>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</si>
  <si>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</si>
  <si>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</si>
  <si>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</si>
  <si>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</si>
  <si>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</si>
  <si>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</si>
  <si>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</si>
  <si>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</si>
  <si>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</si>
  <si>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</si>
  <si>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</si>
  <si>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</si>
  <si>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</si>
  <si>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</si>
  <si>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</si>
  <si>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</si>
  <si>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</si>
  <si>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</si>
  <si>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</si>
  <si>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</si>
  <si>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</si>
  <si>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</si>
  <si>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</si>
  <si>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</si>
  <si>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</si>
  <si>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</si>
  <si>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</si>
  <si>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</si>
  <si>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</si>
  <si>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</si>
  <si>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</si>
  <si>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</si>
  <si>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</si>
  <si>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</si>
  <si>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</si>
  <si>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</si>
  <si>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</si>
  <si>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</si>
  <si>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</si>
  <si>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</si>
  <si>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</si>
  <si>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</si>
  <si>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</si>
  <si>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</si>
  <si>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</si>
  <si>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</si>
  <si>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</si>
  <si>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</si>
  <si>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</si>
  <si>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</si>
  <si>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</si>
  <si>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</si>
  <si>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</si>
  <si>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</si>
  <si>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</si>
  <si>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</si>
  <si>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</si>
  <si>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</si>
  <si>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</si>
  <si>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</si>
  <si>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</si>
  <si>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</si>
  <si>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</si>
  <si>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</si>
  <si>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</si>
  <si>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</si>
  <si>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</si>
  <si>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</si>
  <si>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</si>
  <si>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Sindikat pomoraca Hrvatske ZDMF</t>
  </si>
  <si>
    <t>21.10.2004.</t>
  </si>
  <si>
    <t>CROATIA OSIGURANJE ZDMF</t>
  </si>
  <si>
    <t>20.09.2005.</t>
  </si>
  <si>
    <t>ZDMF HEP grupe</t>
  </si>
  <si>
    <t>09.05.2006.</t>
  </si>
  <si>
    <t>ZDMF HAC</t>
  </si>
  <si>
    <t>03.06.2008.</t>
  </si>
  <si>
    <t>Raiffeisen DMD</t>
  </si>
  <si>
    <t>Hrvatski lječnički sindikat ZDMF</t>
  </si>
  <si>
    <t>01.07.2004.</t>
  </si>
  <si>
    <t>Ericsson Nikola Tesla ZDMF</t>
  </si>
  <si>
    <t>21.02.2005.</t>
  </si>
  <si>
    <t>Novinar ZDMF</t>
  </si>
  <si>
    <t>14.10.2005.</t>
  </si>
  <si>
    <t>T-HT ZDMF</t>
  </si>
  <si>
    <t>20.12.2006.</t>
  </si>
  <si>
    <t>ZDMF Sindikat hrvatskih željezničara</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</si>
  <si>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</si>
  <si>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</si>
  <si>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</si>
  <si>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</si>
  <si>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</si>
  <si>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</si>
  <si>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</si>
  <si>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</si>
  <si>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</si>
  <si>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</si>
  <si>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</si>
  <si>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</si>
  <si>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</si>
  <si>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</si>
  <si>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</si>
  <si>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</si>
  <si>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</si>
  <si>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</si>
  <si>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</si>
  <si>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</si>
  <si>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</si>
  <si>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</si>
  <si>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</si>
  <si>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</si>
  <si>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t>AZ Zagreb</t>
  </si>
  <si>
    <t>Hrvatski liječnički sindikat  ZDMF</t>
  </si>
  <si>
    <t>Sindikat hrvatskih željezničara ZDMF</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</si>
  <si>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</si>
  <si>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</si>
  <si>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</si>
  <si>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</si>
  <si>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</si>
  <si>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</si>
  <si>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</si>
  <si>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</si>
  <si>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</si>
  <si>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</si>
  <si>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</si>
  <si>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UKUPNO / </t>
    </r>
    <r>
      <rPr>
        <b/>
        <sz val="9"/>
        <color indexed="12"/>
        <rFont val="Tahoma"/>
        <family val="2"/>
      </rPr>
      <t>TOTAL</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</si>
  <si>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</si>
  <si>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</si>
  <si>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</si>
  <si>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</si>
  <si>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</si>
  <si>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</si>
  <si>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</si>
  <si>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</si>
  <si>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</si>
  <si>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</si>
  <si>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</si>
  <si>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</si>
  <si>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</si>
  <si>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</si>
  <si>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</si>
  <si>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</si>
  <si>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</si>
  <si>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</si>
  <si>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zračnih letjelica**
</t>
    </r>
    <r>
      <rPr>
        <i/>
        <sz val="8"/>
        <color indexed="12"/>
        <rFont val="Arial"/>
        <family val="2"/>
        <charset val="238"/>
      </rPr>
      <t>Aircraft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</si>
  <si>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</si>
  <si>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</si>
  <si>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</si>
  <si>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</si>
  <si>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</si>
  <si>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</si>
  <si>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</si>
  <si>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</si>
  <si>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</si>
  <si>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</si>
  <si>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</si>
  <si>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</si>
  <si>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</si>
  <si>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</si>
  <si>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</si>
  <si>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</si>
  <si>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</si>
  <si>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</si>
  <si>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</si>
  <si>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</si>
  <si>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</si>
  <si>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</si>
  <si>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</si>
  <si>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</si>
  <si>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</si>
  <si>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</si>
  <si>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</si>
  <si>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</si>
  <si>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</si>
  <si>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</si>
  <si>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</si>
  <si>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</si>
  <si>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</si>
  <si>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</si>
  <si>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</si>
  <si>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</si>
  <si>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</si>
  <si>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</si>
  <si>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</si>
  <si>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</si>
  <si>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</si>
  <si>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</si>
  <si>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</si>
  <si>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</si>
  <si>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</si>
  <si>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</si>
  <si>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</si>
  <si>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</si>
  <si>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</si>
  <si>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</si>
  <si>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</si>
  <si>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</si>
  <si>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</si>
  <si>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</si>
  <si>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</si>
  <si>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</si>
  <si>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</si>
  <si>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</si>
  <si>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</si>
  <si>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</si>
  <si>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</si>
  <si>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</si>
  <si>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</si>
  <si>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</si>
  <si>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</si>
  <si>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</si>
  <si>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</si>
  <si>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</si>
  <si>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</si>
  <si>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</si>
  <si>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</si>
  <si>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</si>
  <si>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</si>
  <si>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</si>
  <si>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</si>
  <si>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</si>
  <si>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</si>
  <si>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</si>
  <si>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</si>
  <si>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</si>
  <si>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</si>
  <si>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</si>
  <si>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</si>
  <si>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</si>
  <si>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</si>
  <si>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</si>
  <si>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</si>
  <si>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 xml:space="preserve">1) Iznosi uključuju blok transakcije / </t>
    </r>
    <r>
      <rPr>
        <i/>
        <sz val="7"/>
        <color indexed="12"/>
        <rFont val="Arial"/>
        <family val="2"/>
        <charset val="238"/>
      </rPr>
      <t>The data includes block transactions</t>
    </r>
  </si>
  <si>
    <r>
      <t xml:space="preserve">2) Iznosi uključuju redovne i prijavljene transakcije / </t>
    </r>
    <r>
      <rPr>
        <i/>
        <sz val="7"/>
        <color indexed="12"/>
        <rFont val="Arial"/>
        <family val="2"/>
        <charset val="238"/>
      </rPr>
      <t>The data includes regular and reported transactions</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</si>
  <si>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</si>
  <si>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</si>
  <si>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</si>
  <si>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</si>
  <si>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</si>
  <si>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</si>
  <si>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</si>
  <si>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</si>
  <si>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</si>
  <si>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</si>
  <si>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</si>
  <si>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</si>
  <si>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</si>
  <si>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</si>
  <si>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</si>
  <si>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</si>
  <si>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</si>
  <si>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</si>
  <si>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</si>
  <si>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</si>
  <si>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</si>
  <si>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</si>
  <si>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</si>
  <si>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</si>
  <si>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</si>
  <si>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</si>
  <si>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</si>
  <si>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</si>
  <si>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</si>
  <si>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</si>
  <si>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</si>
  <si>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</si>
  <si>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</si>
  <si>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</si>
  <si>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</si>
  <si>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</si>
  <si>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</si>
  <si>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</si>
  <si>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</si>
  <si>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</si>
  <si>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</si>
  <si>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</si>
  <si>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</si>
  <si>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ADRIATICA CAPITAL d.o.o.</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</si>
  <si>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</si>
  <si>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</si>
  <si>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</si>
  <si>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</si>
  <si>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</si>
  <si>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</si>
  <si>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</si>
  <si>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</si>
  <si>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</si>
  <si>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</si>
  <si>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</si>
  <si>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</si>
  <si>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</si>
  <si>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</si>
  <si>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</si>
  <si>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</si>
  <si>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</si>
  <si>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</si>
  <si>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</si>
  <si>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</si>
  <si>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</si>
  <si>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</si>
  <si>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</si>
  <si>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</si>
  <si>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</si>
  <si>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</si>
  <si>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</si>
  <si>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</si>
  <si>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</si>
  <si>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</si>
  <si>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</si>
  <si>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</si>
  <si>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</si>
  <si>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</si>
  <si>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</si>
  <si>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</si>
  <si>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</si>
  <si>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</si>
  <si>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</si>
  <si>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</si>
  <si>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</si>
  <si>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</si>
  <si>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</si>
  <si>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</si>
  <si>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</si>
  <si>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</si>
  <si>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</si>
  <si>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</si>
  <si>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</si>
  <si>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</si>
  <si>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</si>
  <si>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</si>
  <si>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</si>
  <si>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</si>
  <si>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</si>
  <si>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</si>
  <si>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</si>
  <si>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</si>
  <si>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</si>
  <si>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</si>
  <si>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</si>
  <si>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</si>
  <si>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</si>
  <si>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</si>
  <si>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</si>
  <si>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</si>
  <si>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</si>
  <si>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</si>
  <si>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</si>
  <si>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</si>
  <si>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</si>
  <si>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</si>
  <si>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</si>
  <si>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</si>
  <si>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</si>
  <si>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</si>
  <si>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</si>
  <si>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</si>
  <si>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</si>
  <si>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</si>
  <si>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</si>
  <si>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</si>
  <si>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MP-Balkan.HR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</si>
  <si>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</si>
  <si>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</si>
  <si>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</si>
  <si>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</si>
  <si>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</si>
  <si>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</si>
  <si>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</si>
  <si>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</si>
  <si>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</si>
  <si>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</si>
  <si>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</si>
  <si>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</si>
  <si>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</si>
  <si>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</si>
  <si>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</si>
  <si>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</si>
  <si>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</si>
  <si>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</si>
  <si>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</si>
  <si>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</si>
  <si>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</si>
  <si>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</si>
  <si>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</si>
  <si>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</si>
  <si>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</si>
  <si>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</si>
  <si>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</si>
  <si>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</si>
  <si>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</si>
  <si>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</si>
  <si>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</si>
  <si>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</si>
  <si>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</si>
  <si>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</si>
  <si>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</si>
  <si>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</si>
  <si>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</si>
  <si>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ST INVEST d.o.o.</t>
  </si>
  <si>
    <t xml:space="preserve">ST Cash </t>
  </si>
  <si>
    <t xml:space="preserve">ST Global Equity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</si>
  <si>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</si>
  <si>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</si>
  <si>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</si>
  <si>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</si>
  <si>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</si>
  <si>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</si>
  <si>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</si>
  <si>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</si>
  <si>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</si>
  <si>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</si>
  <si>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</si>
  <si>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</si>
  <si>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</si>
  <si>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</si>
  <si>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</si>
  <si>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</si>
  <si>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</si>
  <si>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</si>
  <si>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</si>
  <si>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</si>
  <si>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</si>
  <si>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</si>
  <si>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</si>
  <si>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</si>
  <si>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</si>
  <si>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</si>
  <si>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</si>
  <si>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</si>
  <si>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</si>
  <si>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</si>
  <si>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</si>
  <si>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</si>
  <si>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</si>
  <si>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</si>
  <si>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</si>
  <si>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</si>
  <si>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</si>
  <si>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</si>
  <si>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</si>
  <si>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</si>
  <si>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</si>
  <si>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</si>
  <si>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</si>
  <si>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</si>
  <si>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</si>
  <si>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</si>
  <si>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</si>
  <si>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</si>
  <si>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</si>
  <si>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</si>
  <si>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</si>
  <si>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</si>
  <si>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</si>
  <si>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</si>
  <si>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</si>
  <si>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</si>
  <si>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</si>
  <si>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</si>
  <si>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</si>
  <si>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</si>
  <si>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</si>
  <si>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</si>
  <si>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</si>
  <si>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</si>
  <si>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</si>
  <si>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</si>
  <si>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</si>
  <si>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</si>
  <si>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</si>
  <si>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</si>
  <si>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</si>
  <si>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</si>
  <si>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</si>
  <si>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</si>
  <si>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</si>
  <si>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</si>
  <si>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</si>
  <si>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</si>
  <si>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</si>
  <si>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</si>
  <si>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</si>
  <si>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</si>
  <si>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</si>
  <si>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</si>
  <si>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</si>
  <si>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</si>
  <si>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</si>
  <si>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</si>
  <si>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</si>
  <si>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</si>
  <si>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</si>
  <si>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</si>
  <si>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</si>
  <si>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</si>
  <si>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</si>
  <si>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</si>
  <si>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</si>
  <si>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</si>
  <si>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</si>
  <si>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</si>
  <si>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</si>
  <si>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</si>
  <si>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</si>
  <si>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</si>
  <si>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</si>
  <si>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</si>
  <si>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</si>
  <si>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</si>
  <si>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</si>
  <si>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</si>
  <si>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</si>
  <si>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</si>
  <si>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</si>
  <si>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</si>
  <si>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</si>
  <si>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</si>
  <si>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</si>
  <si>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</si>
  <si>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</si>
  <si>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</si>
  <si>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</si>
  <si>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</si>
  <si>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</si>
  <si>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</si>
  <si>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</si>
  <si>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</si>
  <si>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</si>
  <si>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</si>
  <si>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</si>
  <si>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</si>
  <si>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</si>
  <si>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</si>
  <si>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</si>
  <si>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</si>
  <si>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</si>
  <si>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</si>
  <si>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</si>
  <si>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</si>
  <si>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</si>
  <si>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</si>
  <si>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</si>
  <si>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</si>
  <si>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</si>
  <si>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</si>
  <si>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</si>
  <si>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</si>
  <si>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</si>
  <si>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</si>
  <si>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</si>
  <si>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</si>
  <si>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</si>
  <si>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</si>
  <si>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</si>
  <si>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</si>
  <si>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</si>
  <si>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</si>
  <si>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</si>
  <si>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</si>
  <si>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</si>
  <si>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</si>
  <si>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</si>
  <si>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</si>
  <si>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</si>
  <si>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</si>
  <si>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</si>
  <si>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</si>
  <si>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</si>
  <si>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</si>
  <si>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</si>
  <si>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</si>
  <si>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</si>
  <si>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</si>
  <si>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</si>
  <si>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</si>
  <si>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</si>
  <si>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</si>
  <si>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</si>
  <si>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</si>
  <si>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</si>
  <si>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</si>
  <si>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</si>
  <si>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</si>
  <si>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</si>
  <si>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</si>
  <si>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</si>
  <si>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</si>
  <si>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</si>
  <si>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</si>
  <si>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</si>
  <si>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</si>
  <si>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</si>
  <si>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</si>
  <si>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</si>
  <si>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</si>
  <si>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</si>
  <si>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</si>
  <si>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</si>
  <si>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</si>
  <si>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</si>
  <si>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</si>
  <si>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</si>
  <si>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</si>
  <si>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</si>
  <si>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</si>
  <si>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</si>
  <si>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</si>
  <si>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</si>
  <si>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</si>
  <si>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</si>
  <si>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</si>
  <si>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</si>
  <si>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</si>
  <si>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</si>
  <si>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</si>
  <si>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</si>
  <si>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</si>
  <si>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</si>
  <si>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</si>
  <si>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</si>
  <si>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</si>
  <si>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</si>
  <si>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</si>
  <si>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</si>
  <si>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</si>
  <si>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</si>
  <si>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</si>
  <si>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</si>
  <si>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</si>
  <si>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</si>
  <si>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</si>
  <si>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</si>
  <si>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</si>
  <si>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</si>
  <si>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</si>
  <si>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</si>
  <si>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</si>
  <si>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</si>
  <si>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</si>
  <si>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</si>
  <si>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</si>
  <si>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</si>
  <si>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</si>
  <si>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</si>
  <si>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</si>
  <si>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</si>
  <si>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</si>
  <si>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</si>
  <si>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</si>
  <si>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</si>
  <si>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</si>
  <si>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</si>
  <si>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</si>
  <si>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</si>
  <si>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</si>
  <si>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</si>
  <si>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</si>
  <si>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</si>
  <si>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</si>
  <si>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</si>
  <si>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</si>
  <si>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</si>
  <si>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</si>
  <si>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</si>
  <si>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</si>
  <si>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</si>
  <si>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</si>
  <si>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</si>
  <si>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</si>
  <si>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</si>
  <si>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</si>
  <si>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</si>
  <si>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</si>
  <si>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</si>
  <si>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</si>
  <si>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</si>
  <si>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</si>
  <si>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</si>
  <si>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</si>
  <si>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</si>
  <si>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</si>
  <si>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</si>
  <si>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</si>
  <si>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</si>
  <si>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</si>
  <si>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</si>
  <si>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</si>
  <si>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</si>
  <si>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</si>
  <si>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</si>
  <si>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</si>
  <si>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</si>
  <si>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</si>
  <si>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</si>
  <si>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</si>
  <si>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</si>
  <si>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</si>
  <si>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</si>
  <si>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</si>
  <si>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</si>
  <si>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</si>
  <si>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</si>
  <si>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</si>
  <si>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</si>
  <si>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</si>
  <si>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</si>
  <si>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</si>
  <si>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</si>
  <si>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</si>
  <si>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</si>
  <si>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</si>
  <si>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</si>
  <si>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</si>
  <si>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AZ Auto Hrvatska</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</si>
  <si>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</si>
  <si>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</si>
  <si>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</si>
  <si>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</si>
  <si>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</si>
  <si>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</si>
  <si>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</si>
  <si>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</si>
  <si>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</si>
  <si>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</si>
  <si>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</si>
  <si>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</si>
  <si>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</si>
  <si>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</si>
  <si>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</si>
  <si>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</si>
  <si>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Chart 27.2: Crobex daily rates of return in previous year (last 6 months)</t>
  </si>
  <si>
    <t>31.12.2011.</t>
  </si>
  <si>
    <r>
      <t>P r o m j e n a  /</t>
    </r>
    <r>
      <rPr>
        <b/>
        <i/>
        <sz val="10"/>
        <color indexed="12"/>
        <rFont val="Arial"/>
        <family val="2"/>
        <charset val="238"/>
      </rPr>
      <t xml:space="preserve">  C h a n g e</t>
    </r>
  </si>
  <si>
    <t>30.09.2011.</t>
  </si>
  <si>
    <t>31.03.2011.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</si>
  <si>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</si>
  <si>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</si>
  <si>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t>
  </si>
  <si>
    <t/>
  </si>
  <si>
    <t>Prosinac 2011.</t>
  </si>
  <si>
    <t>December 2011</t>
  </si>
  <si>
    <t>Mirex</t>
  </si>
  <si>
    <t>AUCTOR INVEST d.o.o.</t>
  </si>
  <si>
    <t>LIKVIDATOR
ZADRAVEC-PIJANEC MARINA</t>
  </si>
  <si>
    <t>NFD Aureus Bric</t>
  </si>
  <si>
    <t>Raiffeisen Prestige Equity</t>
  </si>
  <si>
    <t>AGRAM TRUST</t>
  </si>
  <si>
    <t>AGRAM Cash</t>
  </si>
  <si>
    <t>JADRAN KAPITAL ZIF d.d. - u likvidaciji</t>
  </si>
  <si>
    <r>
      <t xml:space="preserve">06 - Osiguranje plovila / </t>
    </r>
    <r>
      <rPr>
        <sz val="8"/>
        <color indexed="12"/>
        <rFont val="Arial"/>
        <family val="2"/>
        <charset val="238"/>
      </rPr>
      <t>Insurance of vessels</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</si>
  <si>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</si>
  <si>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</si>
  <si>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</si>
  <si>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</si>
  <si>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</si>
  <si>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</si>
  <si>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</si>
  <si>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</si>
  <si>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</si>
  <si>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</si>
  <si>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</si>
  <si>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</si>
  <si>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 xml:space="preserve">Ksenija Andelfinger, Jadranka Grubešić, Ivo Ninić,Damir Maričić, Mirna Krišto, Maja Petrec,
Marina Šaban, Ksenija Jozić, Željko Kovačić, Jelena Dostal Pilipić                         </t>
  </si>
  <si>
    <t>NFD Aureus Mena</t>
  </si>
  <si>
    <t>Ožujak 2012.</t>
  </si>
  <si>
    <t>March 2012</t>
  </si>
  <si>
    <t>Grafikon 18: Dobna i spolna struktura članova ODMF-a na dan 31.03.2012.</t>
  </si>
  <si>
    <t>Chart 18: ODMF members age and sex structure as at 31 March 2012</t>
  </si>
  <si>
    <t>OŽUJAK 2012.</t>
  </si>
  <si>
    <t>MARCH 2012</t>
  </si>
  <si>
    <t>Grafikon 23: Dobna i spolna struktura članova ZDMF-a na dan 31.03.2012.</t>
  </si>
  <si>
    <t>Chart 23: ZDMF members age and sex structure as at 31 March 2012</t>
  </si>
  <si>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</si>
  <si>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</si>
  <si>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</si>
  <si>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</si>
  <si>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</si>
  <si>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</si>
  <si>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</si>
  <si>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</si>
  <si>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</si>
  <si>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</si>
  <si>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</si>
  <si>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</si>
  <si>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</si>
  <si>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</si>
  <si>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</si>
  <si>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</si>
  <si>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</si>
  <si>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</si>
  <si>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</si>
  <si>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</si>
  <si>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</si>
  <si>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</si>
  <si>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</si>
  <si>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</si>
  <si>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</si>
  <si>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Tablica 19: Popis zatvorenih dobrovoljnih mirovinskih fondova (ZDMF-ova)</t>
  </si>
  <si>
    <t xml:space="preserve">Tablica 19: Popis zatvorenih dobrovoljnih mirovinskih fondova </t>
  </si>
  <si>
    <t>Travanj 2012.</t>
  </si>
  <si>
    <t>April 2012</t>
  </si>
  <si>
    <t>Grafikon 2: Dobna i spolna struktura članova OMF-a na dan 30.04.2012.</t>
  </si>
  <si>
    <t>Chart 2: OMF members age and sex structure as at 30 April 2012</t>
  </si>
  <si>
    <t>I-IV/2011</t>
  </si>
  <si>
    <t>I-IV/2012</t>
  </si>
  <si>
    <t>Tablica 23: Zaračunata bruto premija osiguranja za period od 1. siječnja do 30. travnja 2012.</t>
  </si>
  <si>
    <t>Table 23: Written premium for the period 1 January - 30 April 2012</t>
  </si>
  <si>
    <t>Tablica 24: Podaci o osiguranju za period od 1. siječnja do 30. travnja 2012.</t>
  </si>
  <si>
    <t>Table 24: Insurance data for the period 1 January - 30 April 2012</t>
  </si>
  <si>
    <t>Grafikon 25.1: Udio zaračunate bruto premije i likvidiranih šteta po društvima za osiguranje po vrstama osiguranja za period od 1. siječnja do 30. travnja 2012.</t>
  </si>
  <si>
    <t>Chart 25.1 : Share of written premium and claims settled per line of insurances for the period 1 January - 30 April 2012</t>
  </si>
  <si>
    <t>Travanj 2011.</t>
  </si>
  <si>
    <t>April 2011</t>
  </si>
  <si>
    <r>
      <t xml:space="preserve">VRIJEDNOST UDJELA  U KN  30.04.2012./ 
</t>
    </r>
    <r>
      <rPr>
        <b/>
        <i/>
        <sz val="8"/>
        <color indexed="12"/>
        <rFont val="Arial"/>
        <family val="2"/>
        <charset val="238"/>
      </rPr>
      <t>UNIT VALUE AT THE END OF THE MONTH IN HRK 30 April 2012</t>
    </r>
  </si>
  <si>
    <t>HT-R-A</t>
  </si>
  <si>
    <t>PTKM-R-A</t>
  </si>
  <si>
    <t>ADRS-P-A</t>
  </si>
  <si>
    <t>KORF-R-A</t>
  </si>
  <si>
    <t>ERNT-R-A</t>
  </si>
  <si>
    <t>ADPL-R-A</t>
  </si>
  <si>
    <t>LKRI-R-A</t>
  </si>
  <si>
    <t>BLJE-R-A</t>
  </si>
  <si>
    <t>DDJH-R-A</t>
  </si>
  <si>
    <t>INGR-R-A</t>
  </si>
  <si>
    <t>RHMF-O-227E</t>
  </si>
  <si>
    <t>RHMF-O-203A</t>
  </si>
  <si>
    <t>RIBA-O-177A</t>
  </si>
  <si>
    <t>OPTE-O-142A</t>
  </si>
  <si>
    <t>HP-O-127A</t>
  </si>
  <si>
    <t>ATGR-O-169A</t>
  </si>
  <si>
    <t>FNOI-D-127A</t>
  </si>
  <si>
    <t>FNOI-D-131A</t>
  </si>
  <si>
    <t>FNOI-D-137A</t>
  </si>
  <si>
    <t>FNOI-D-141A</t>
  </si>
  <si>
    <t>RHMF-O-17BA</t>
  </si>
  <si>
    <t>RHMF-O-172A</t>
  </si>
  <si>
    <t>RHMF-O-125A</t>
  </si>
  <si>
    <t>RHMF-O-203E</t>
  </si>
  <si>
    <t>RHMF-O-167A</t>
  </si>
  <si>
    <t>RHMF-O-142A</t>
  </si>
  <si>
    <t>RHMF-T-227E</t>
  </si>
  <si>
    <t>RHMF-T-222A</t>
  </si>
  <si>
    <t>RHMF-O-137A</t>
  </si>
  <si>
    <t>RHMF-T-222E</t>
  </si>
  <si>
    <t>Auctor Cash</t>
  </si>
  <si>
    <r>
      <t xml:space="preserve">Najmanji rast vrijednosti udjela </t>
    </r>
    <r>
      <rPr>
        <i/>
        <sz val="8"/>
        <color indexed="12"/>
        <rFont val="Arial"/>
        <family val="2"/>
        <charset val="238"/>
      </rPr>
      <t xml:space="preserve"> 
Smallest growthl in unit value</t>
    </r>
  </si>
  <si>
    <r>
      <rPr>
        <sz val="8"/>
        <color theme="1"/>
        <rFont val="Arial"/>
        <family val="2"/>
      </rPr>
      <t>Auctor Cash</t>
    </r>
    <r>
      <rPr>
        <sz val="8"/>
        <color rgb="FFFF0000"/>
        <rFont val="Arial"/>
        <family val="2"/>
        <charset val="238"/>
      </rPr>
      <t xml:space="preserve"> </t>
    </r>
    <r>
      <rPr>
        <b/>
        <vertAlign val="superscript"/>
        <sz val="8"/>
        <color rgb="FFFF0000"/>
        <rFont val="Arial"/>
        <family val="2"/>
      </rPr>
      <t>1</t>
    </r>
  </si>
  <si>
    <r>
      <rPr>
        <sz val="8"/>
        <color theme="1"/>
        <rFont val="Arial"/>
        <family val="2"/>
      </rPr>
      <t>AC EXCEL</t>
    </r>
    <r>
      <rPr>
        <b/>
        <vertAlign val="superscript"/>
        <sz val="8"/>
        <color rgb="FFFF0000"/>
        <rFont val="Arial"/>
        <family val="2"/>
      </rPr>
      <t xml:space="preserve"> 2</t>
    </r>
  </si>
  <si>
    <r>
      <rPr>
        <sz val="8"/>
        <color theme="1"/>
        <rFont val="Arial"/>
        <family val="2"/>
      </rPr>
      <t>AC Global Balanced Emerging Markets</t>
    </r>
    <r>
      <rPr>
        <sz val="8"/>
        <color rgb="FFFF0000"/>
        <rFont val="Arial"/>
        <family val="2"/>
        <charset val="238"/>
      </rPr>
      <t xml:space="preserve"> </t>
    </r>
    <r>
      <rPr>
        <b/>
        <vertAlign val="superscript"/>
        <sz val="8"/>
        <color rgb="FFFF0000"/>
        <rFont val="Arial"/>
        <family val="2"/>
      </rPr>
      <t>2</t>
    </r>
  </si>
  <si>
    <r>
      <rPr>
        <sz val="8"/>
        <color theme="1"/>
        <rFont val="Arial"/>
        <family val="2"/>
      </rPr>
      <t>AC Global Dynamic Emerging Markets</t>
    </r>
    <r>
      <rPr>
        <sz val="8"/>
        <color rgb="FFFF0000"/>
        <rFont val="Arial"/>
        <family val="2"/>
        <charset val="238"/>
      </rPr>
      <t xml:space="preserve"> </t>
    </r>
    <r>
      <rPr>
        <b/>
        <vertAlign val="superscript"/>
        <sz val="8"/>
        <color rgb="FFFF0000"/>
        <rFont val="Arial"/>
        <family val="2"/>
      </rPr>
      <t>2</t>
    </r>
    <r>
      <rPr>
        <sz val="8"/>
        <color rgb="FFFF0000"/>
        <rFont val="Arial"/>
        <family val="2"/>
        <charset val="238"/>
      </rPr>
      <t xml:space="preserve"> </t>
    </r>
  </si>
  <si>
    <r>
      <rPr>
        <sz val="8"/>
        <color theme="1"/>
        <rFont val="Arial"/>
        <family val="2"/>
      </rPr>
      <t>AC Global Utility</t>
    </r>
    <r>
      <rPr>
        <sz val="8"/>
        <color rgb="FFFF0000"/>
        <rFont val="Arial"/>
        <family val="2"/>
        <charset val="238"/>
      </rPr>
      <t xml:space="preserve"> </t>
    </r>
    <r>
      <rPr>
        <b/>
        <vertAlign val="superscript"/>
        <sz val="8"/>
        <color rgb="FFFF0000"/>
        <rFont val="Arial"/>
        <family val="2"/>
      </rPr>
      <t>2</t>
    </r>
  </si>
  <si>
    <r>
      <rPr>
        <sz val="9"/>
        <color theme="1"/>
        <rFont val="Arial"/>
        <family val="2"/>
      </rPr>
      <t>AC RUSIJA</t>
    </r>
    <r>
      <rPr>
        <sz val="8"/>
        <color rgb="FFFF0000"/>
        <rFont val="Arial"/>
        <family val="2"/>
        <charset val="238"/>
      </rPr>
      <t xml:space="preserve"> </t>
    </r>
    <r>
      <rPr>
        <b/>
        <vertAlign val="superscript"/>
        <sz val="8"/>
        <color rgb="FFFF0000"/>
        <rFont val="Arial"/>
        <family val="2"/>
      </rPr>
      <t>2</t>
    </r>
  </si>
  <si>
    <r>
      <t xml:space="preserve"> </t>
    </r>
    <r>
      <rPr>
        <b/>
        <vertAlign val="superscript"/>
        <sz val="8"/>
        <color rgb="FFFF0000"/>
        <rFont val="Arial"/>
        <family val="2"/>
      </rPr>
      <t xml:space="preserve">1 </t>
    </r>
    <r>
      <rPr>
        <sz val="8"/>
        <rFont val="Arial"/>
        <family val="2"/>
      </rPr>
      <t xml:space="preserve">Fond Certus Cash je promijenio imr u Auctor Cash (5.04.2012.) / </t>
    </r>
    <r>
      <rPr>
        <i/>
        <sz val="8"/>
        <color rgb="FF0000FF"/>
        <rFont val="Arial"/>
        <family val="2"/>
      </rPr>
      <t>The Certus Cash fund has changed the name to the Auctor Cash fund (5 April 2012)</t>
    </r>
  </si>
  <si>
    <r>
      <rPr>
        <b/>
        <vertAlign val="superscript"/>
        <sz val="8"/>
        <color rgb="FFFF0000"/>
        <rFont val="Arial"/>
        <family val="2"/>
      </rPr>
      <t xml:space="preserve"> 2</t>
    </r>
    <r>
      <rPr>
        <sz val="8"/>
        <color theme="1"/>
        <rFont val="Arial"/>
        <family val="2"/>
      </rPr>
      <t xml:space="preserve"> Od 11.04.2012. fondovi AC EXCEL, AC Global Balanced Emerging Markets, AC Global Dynamic Emerging Markets, AC Global Utility, AC RUSIJA i PROSPECTUS Jugoistočna Europa su pod upravljanjem društva NFD Aureus Invest d.d.</t>
    </r>
  </si>
  <si>
    <r>
      <rPr>
        <sz val="8"/>
        <color theme="1"/>
        <rFont val="Arial"/>
        <family val="2"/>
      </rPr>
      <t>PROSPECTUS Jugoistočna Europa</t>
    </r>
    <r>
      <rPr>
        <sz val="8"/>
        <color rgb="FFFF0000"/>
        <rFont val="Arial"/>
        <family val="2"/>
        <charset val="238"/>
      </rPr>
      <t xml:space="preserve"> </t>
    </r>
    <r>
      <rPr>
        <b/>
        <vertAlign val="superscript"/>
        <sz val="8"/>
        <color rgb="FFFF0000"/>
        <rFont val="Arial"/>
        <family val="2"/>
      </rPr>
      <t>2</t>
    </r>
    <r>
      <rPr>
        <sz val="8"/>
        <color rgb="FFFF0000"/>
        <rFont val="Arial"/>
        <family val="2"/>
        <charset val="238"/>
      </rPr>
      <t xml:space="preserve"> </t>
    </r>
  </si>
  <si>
    <t>AGRAM EURO CASH</t>
  </si>
  <si>
    <t>Allianz Cash</t>
  </si>
  <si>
    <t>Allianz Portfolio</t>
  </si>
  <si>
    <t>A1</t>
  </si>
  <si>
    <t xml:space="preserve">Auctor Cash   </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</si>
  <si>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</si>
  <si>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</si>
  <si>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</si>
  <si>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</si>
  <si>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</si>
  <si>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</si>
  <si>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</si>
  <si>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</si>
  <si>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</si>
  <si>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</si>
  <si>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</si>
  <si>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</si>
  <si>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</si>
  <si>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</si>
  <si>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</si>
  <si>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</si>
  <si>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</si>
  <si>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</si>
  <si>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</si>
  <si>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</si>
  <si>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</si>
  <si>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</si>
  <si>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</si>
  <si>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</si>
  <si>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</si>
  <si>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</si>
  <si>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</si>
  <si>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</si>
  <si>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</si>
  <si>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</si>
  <si>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</si>
  <si>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</si>
  <si>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</si>
  <si>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</si>
  <si>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</si>
  <si>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</si>
  <si>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</si>
  <si>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</si>
  <si>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</si>
  <si>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</si>
  <si>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</si>
  <si>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</si>
  <si>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</si>
  <si>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</si>
  <si>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</si>
  <si>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</si>
  <si>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</si>
  <si>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</si>
  <si>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</si>
  <si>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</si>
  <si>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</si>
  <si>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</si>
  <si>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</si>
  <si>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</si>
  <si>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</si>
  <si>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</si>
  <si>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</si>
  <si>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</si>
  <si>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</si>
  <si>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</si>
  <si>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</si>
  <si>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</si>
  <si>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</si>
  <si>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</si>
  <si>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</si>
  <si>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</si>
  <si>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</si>
  <si>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</si>
  <si>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</si>
  <si>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</si>
  <si>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</si>
  <si>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</si>
  <si>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</si>
  <si>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ZB aktiv</t>
  </si>
  <si>
    <t>ZB bond</t>
  </si>
  <si>
    <t>ZB BRIC+</t>
  </si>
  <si>
    <t>ZB euroaktiv</t>
  </si>
  <si>
    <t>ZB europlus</t>
  </si>
  <si>
    <t>ZB global</t>
  </si>
  <si>
    <t>ZB plus</t>
  </si>
  <si>
    <t>ZB Private East</t>
  </si>
  <si>
    <t>ZB trend</t>
  </si>
  <si>
    <t xml:space="preserve">AP1** </t>
  </si>
  <si>
    <t>Agram životno osiguranje d.d.</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</si>
  <si>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</si>
  <si>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</si>
  <si>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</si>
  <si>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</si>
  <si>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</si>
  <si>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</si>
  <si>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</si>
  <si>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</si>
  <si>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</si>
  <si>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</si>
  <si>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</si>
  <si>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</si>
  <si>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</si>
  <si>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</si>
  <si>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</si>
  <si>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</si>
  <si>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</si>
  <si>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</si>
  <si>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</si>
  <si>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</si>
  <si>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</si>
  <si>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</si>
  <si>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</si>
  <si>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</si>
  <si>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</si>
  <si>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</si>
  <si>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t>Since 11 April 2012 funds  AC EXCEL, AC Global Balanced Emerging Markets, AC Global Dynamic Emerging Markets, AC Global Utility, AC RUSIJA and PROSPECTUS Jugoistočna Europa have been managed by the NFD Aureus Invest d.d. company</t>
  </si>
  <si>
    <r>
      <t xml:space="preserve">** Fond AP1 počeo ponovo s radom 10.04.2012. / </t>
    </r>
    <r>
      <rPr>
        <sz val="8"/>
        <color rgb="FF0000FF"/>
        <rFont val="Arial"/>
        <family val="2"/>
      </rPr>
      <t>The</t>
    </r>
    <r>
      <rPr>
        <i/>
        <sz val="8"/>
        <color rgb="FF0000FF"/>
        <rFont val="Arial"/>
        <family val="2"/>
      </rPr>
      <t xml:space="preserve"> AP1 fund started again on April 10th 2012</t>
    </r>
  </si>
  <si>
    <t>31.03.2012.</t>
  </si>
  <si>
    <t>Tablica 37: Struktura portfelja novozaključenih  ugovora u razdoblju od 01. siječnja 2012. do 31. ožujka 2012.</t>
  </si>
  <si>
    <t>Table 37: Portfolio structure of newly concluded contracts since 01 January 2012 until 31 March 2012</t>
  </si>
  <si>
    <r>
      <t>31.03.2011.</t>
    </r>
    <r>
      <rPr>
        <b/>
        <vertAlign val="superscript"/>
        <sz val="9"/>
        <rFont val="Arial"/>
        <family val="2"/>
      </rPr>
      <t>3</t>
    </r>
  </si>
  <si>
    <r>
      <t>31.03.2012.</t>
    </r>
    <r>
      <rPr>
        <b/>
        <vertAlign val="superscript"/>
        <sz val="9"/>
        <rFont val="Arial"/>
        <family val="2"/>
      </rPr>
      <t>3</t>
    </r>
  </si>
  <si>
    <r>
      <t xml:space="preserve">1) Broj aktivnih ugovora na dan – odnosi se na broj aktivnih ugovora o operativnom i financijskom leasingu te zajmovima na dan izvještajnog razdoblja za 24 leasing društva koja su u zakonskom roku dostavila tromjesečne financijske izvještaje./ </t>
    </r>
    <r>
      <rPr>
        <i/>
        <sz val="8"/>
        <color indexed="12"/>
        <rFont val="Arial"/>
        <family val="2"/>
        <charset val="238"/>
      </rPr>
      <t>Number of active contracts at - relate to the number of active contracts of operating and finance lease and loans for the day of the reporting period for 24 leasing companies that have delivered their quarterly financial statements within the legally prescribed deadline.</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</si>
  <si>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</si>
  <si>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 xml:space="preserve">3)  Podaci na dan 31.03.2011. su dostavljeni u Agenciju na izvještajima sa stanjem na dan 31.03.2012. godine za 24 leasing društva koja su u zakonskom roku dostavila tromjesečne financijske izvještaje / </t>
    </r>
    <r>
      <rPr>
        <i/>
        <sz val="8"/>
        <color indexed="12"/>
        <rFont val="Arial"/>
        <family val="2"/>
      </rPr>
      <t>Data for 31 March 2011 received with new reports for 31 March 2012 for 24 leasing companies that have delivered their quarterly financial statements within the legally prescribed deadline.</t>
    </r>
  </si>
  <si>
    <r>
      <t>01.01. - 31.03.2011.</t>
    </r>
    <r>
      <rPr>
        <b/>
        <vertAlign val="superscript"/>
        <sz val="9"/>
        <rFont val="Arial"/>
        <family val="2"/>
        <charset val="238"/>
      </rPr>
      <t>3</t>
    </r>
  </si>
  <si>
    <r>
      <t>01.01. - 31.03.2012.</t>
    </r>
    <r>
      <rPr>
        <b/>
        <vertAlign val="superscript"/>
        <sz val="9"/>
        <rFont val="Arial"/>
        <family val="2"/>
        <charset val="238"/>
      </rPr>
      <t>3</t>
    </r>
  </si>
  <si>
    <r>
      <t xml:space="preserve">1) Broj novozaključenih ugovora u izvještajnom razdoblju – odnosi se na broj zaključenih ugovora o operativnom i financijskom leasingu u izvještajnom razdoblju za 24 leasing društva koja su u zakonskom roku dostavila tromjesečne financijske izvještaje./ </t>
    </r>
    <r>
      <rPr>
        <i/>
        <sz val="8"/>
        <color indexed="12"/>
        <rFont val="Arial"/>
        <family val="2"/>
        <charset val="238"/>
      </rPr>
      <t>Number of newly concluded contracts in the reporting period – relate to the number of concluded contracts on operating and finace lease in the reporting period for 24 leasing companies that have delivered their quarterly financial statements within the legally prescribed deadline.</t>
    </r>
  </si>
  <si>
    <r>
      <t xml:space="preserve">3)  Podaci na dan 31.03.2011. su dostavljeni u Agenciju na izvještajima sa stanjem na dan 31.03.2012. za 24 leasing društva koja su u zakonskom roku dostavila tromjesečne financijske izvještaje / </t>
    </r>
    <r>
      <rPr>
        <i/>
        <sz val="8"/>
        <color indexed="12"/>
        <rFont val="Arial"/>
        <family val="2"/>
      </rPr>
      <t>Data for 31 March 2011 received with new reports for 31 March 2012 for 24 leasing companies that have delivered their quarterly financial statements within the legally prescribed deadline.</t>
    </r>
  </si>
  <si>
    <t xml:space="preserve">Grafikon 42: Godišnja promjena financirane/ugovorene vrijednosti aktivnih ugovora na dan 31. ožujka 2012. </t>
  </si>
  <si>
    <t>Grafikon 41: Udjel broja aktivnih ugovora u ukupnom broju ugovora na dan 31. ožujka 2012.</t>
  </si>
  <si>
    <t>Chart 42: Annual change in financing / contracts value of active contracts as at 31 March 2012</t>
  </si>
  <si>
    <t>Tablica 38:  Financijski položaj leasing društava na dan 31. ožujka 2011. i 31. ožujka 2012.</t>
  </si>
  <si>
    <t>Table 38: Financial position of Leasing companies at 31 March 2011 and 31 March 2012</t>
  </si>
  <si>
    <r>
      <t xml:space="preserve">31.03.2011. </t>
    </r>
    <r>
      <rPr>
        <b/>
        <vertAlign val="superscript"/>
        <sz val="8"/>
        <rFont val="Arial"/>
        <family val="2"/>
      </rPr>
      <t>1</t>
    </r>
  </si>
  <si>
    <r>
      <t xml:space="preserve">31.03.2012. </t>
    </r>
    <r>
      <rPr>
        <b/>
        <vertAlign val="superscript"/>
        <sz val="8"/>
        <rFont val="Arial"/>
        <family val="2"/>
      </rPr>
      <t>1</t>
    </r>
  </si>
  <si>
    <r>
      <t>31.03.2011.</t>
    </r>
    <r>
      <rPr>
        <b/>
        <vertAlign val="superscript"/>
        <sz val="9"/>
        <rFont val="Arial"/>
        <family val="2"/>
        <charset val="238"/>
      </rPr>
      <t>3</t>
    </r>
  </si>
  <si>
    <r>
      <t>31.03.2012.</t>
    </r>
    <r>
      <rPr>
        <b/>
        <vertAlign val="superscript"/>
        <sz val="9"/>
        <rFont val="Arial"/>
        <family val="2"/>
        <charset val="238"/>
      </rPr>
      <t>3</t>
    </r>
  </si>
  <si>
    <r>
      <t xml:space="preserve">Obveze za kratkoročne vrijednosne papire / </t>
    </r>
    <r>
      <rPr>
        <i/>
        <sz val="7"/>
        <color indexed="12"/>
        <rFont val="Arial"/>
        <family val="2"/>
        <charset val="238"/>
      </rPr>
      <t>Loans for long term securities</t>
    </r>
  </si>
  <si>
    <r>
      <t xml:space="preserve">1) Broj aktivnih ugovora na dan – odnosi se na broj aktivnih ugovora o operativnom i financijskom leasingu te zajmovima na dan izvještajnog razdoblja za 24 leasing društva koja su u zakonskom roku dostavila tromjesečne financijske izvještaje./ </t>
    </r>
    <r>
      <rPr>
        <i/>
        <sz val="8"/>
        <color indexed="12"/>
        <rFont val="Arial"/>
        <family val="2"/>
        <charset val="238"/>
      </rPr>
      <t xml:space="preserve">Number of active contracts on the day – relates to the number of active operating and finance lease contracts and loans at the day of the reporting period for 24 leasing companies that have delivered their quarterly financial statements within the legally prescribed deadline. </t>
    </r>
  </si>
  <si>
    <r>
      <t xml:space="preserve">3)  Podaci na dan 31.03.2011. su dostavljeni u Agenciju na izvještajima sa stanjem na dan 31.03.2012.  za 24 leasing društva koja su u zakonskom roku dostavila tromjesečne financijske izvještaje / </t>
    </r>
    <r>
      <rPr>
        <i/>
        <sz val="8"/>
        <color indexed="12"/>
        <rFont val="Arial"/>
        <family val="2"/>
      </rPr>
      <t>Data for 31 March 2011 received with new reports for 31 March 2012 for 24 leasing companies that have delivered their quarterly financial statements within the legally prescribed deadline</t>
    </r>
  </si>
  <si>
    <r>
      <t xml:space="preserve">1) Broj novozaključenih ugovora u izvještajnom razdoblju – odnosi se na broj zaključenih ugovora o operativnom i financijskom leasingu u izvještajnom razdoblju za 24 leasing društva koja su u zakonskom roku dostavila tromjesečne financijske izvještaje./ </t>
    </r>
    <r>
      <rPr>
        <i/>
        <sz val="8"/>
        <color indexed="12"/>
        <rFont val="Arial"/>
        <family val="2"/>
        <charset val="238"/>
      </rPr>
      <t>Number of newly concluded contracts in the reporting period – relate to the number of concluded contracts on operating and finance lease in the reporting period for 24 leasing companies that have delivered their quarterly financial statements within the legally prescribed deadline.</t>
    </r>
  </si>
  <si>
    <r>
      <t xml:space="preserve">3)  Podaci na dan 31.03.2011. su dostavljeni u Agenciju na izvještajima sa stanjem na dan 31.03.2012. za 24 leasing društva koja su u zakonskom roku dostavila tromjesečne financijske izvještaje / </t>
    </r>
    <r>
      <rPr>
        <i/>
        <sz val="8"/>
        <color indexed="12"/>
        <rFont val="Arial"/>
        <family val="2"/>
      </rPr>
      <t>Data for 31 March 2011 received with new reports for 31 March 2012 for 24 leasing companies that have delivered their quarterly financial statements within the legally prescribed deadline</t>
    </r>
  </si>
  <si>
    <r>
      <t xml:space="preserve">1)  Podaci na dan 31.03.2011. su dostavljeni u Agenciju na izvještajima sa stanjem na dan 31.03.2012. za 24 leasing društva koja su u zakonskom roku dostavila tromjesečne financijske izvještaje./
   </t>
    </r>
    <r>
      <rPr>
        <i/>
        <sz val="8"/>
        <color indexed="12"/>
        <rFont val="Arial"/>
        <family val="2"/>
      </rPr>
      <t>Data for 31 March 2011 received with new reports for 31 March 2012 for 24 leasing companies that have delivered their quarterly financial statements within the legally prescribed deadline.</t>
    </r>
  </si>
  <si>
    <t>Broj / Number 5   Verzija / Version 1.0    Godina / Year X    Zagreb, 16.05.2012.</t>
  </si>
  <si>
    <t>Tablica 36: Struktura portfelja aktivnih ugovora na dan 31. ožujka 2012.</t>
  </si>
  <si>
    <t>Table 36: Portfolio structure of active contracts as at 31 March 2012</t>
  </si>
  <si>
    <t>Chart 41: Share of the number of active contracts in total number of contracts as at 31 March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</si>
</sst>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0"/>
    <numFmt numFmtId="167" formatCode="#,##0_ ;\-#,##0\ "/>
    <numFmt numFmtId="168" formatCode="0.0000_ ;\-0.0000\ "/>
    <numFmt numFmtId="169" formatCode="#,##0.0000"/>
    <numFmt numFmtId="170" formatCode="0.0000"/>
    <numFmt numFmtId="171" formatCode="mmmm\ yyyy"/>
    <numFmt numFmtId="172" formatCode="#,###"/>
    <numFmt numFmtId="173" formatCode="00"/>
    <numFmt numFmtId="174" formatCode="#,##0.00_ ;\-#,##0.00\ "/>
    <numFmt numFmtId="175" formatCode="[$-1041A]#,##0"/>
    <numFmt numFmtId="176" formatCode="[$-1041A]#,##0.0000"/>
  </numFmts>
  <fonts count="161">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9"/>
      <color indexed="12"/>
      <name val="Tahoma"/>
      <family val="2"/>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sz val="8"/>
      <color rgb="FFFF0000"/>
      <name val="Arial"/>
      <family val="2"/>
      <charset val="238"/>
    </font>
    <font>
      <sz val="8"/>
      <color rgb="FFFF0000"/>
      <name val="Arial"/>
      <family val="2"/>
    </font>
    <font>
      <b/>
      <vertAlign val="superscript"/>
      <sz val="8"/>
      <color rgb="FFFF0000"/>
      <name val="Arial"/>
      <family val="2"/>
    </font>
    <font>
      <sz val="8"/>
      <color rgb="FF0000FF"/>
      <name val="Arial"/>
      <family val="2"/>
    </font>
    <font>
      <b/>
      <vertAlign val="superscript"/>
      <sz val="8"/>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8" fillId="0" borderId="0" applyFont="0" applyFill="0" applyBorder="0" applyAlignment="0" applyProtection="0"/>
    <xf numFmtId="0" fontId="88"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89" fillId="0" borderId="0">
      <alignment vertical="top"/>
    </xf>
    <xf numFmtId="0" fontId="87" fillId="0" borderId="0"/>
    <xf numFmtId="43" fontId="8" fillId="0" borderId="0" applyFont="0" applyFill="0" applyBorder="0" applyAlignment="0" applyProtection="0"/>
    <xf numFmtId="0" fontId="88" fillId="0" borderId="0"/>
    <xf numFmtId="0" fontId="9" fillId="0" borderId="0"/>
    <xf numFmtId="0" fontId="88" fillId="0" borderId="0"/>
    <xf numFmtId="0" fontId="9" fillId="0" borderId="0"/>
    <xf numFmtId="0" fontId="8" fillId="0" borderId="0"/>
    <xf numFmtId="0" fontId="88" fillId="0" borderId="0"/>
    <xf numFmtId="0" fontId="88" fillId="0" borderId="0"/>
  </cellStyleXfs>
  <cellXfs count="832">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166"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166"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7"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7"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8"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9" fontId="45" fillId="5" borderId="0" xfId="1" applyNumberFormat="1" applyFont="1" applyFill="1" applyBorder="1" applyAlignment="1">
      <alignment horizontal="center" vertical="center"/>
    </xf>
    <xf numFmtId="168"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70" fontId="68" fillId="0" borderId="5" xfId="0" applyNumberFormat="1" applyFont="1" applyFill="1" applyBorder="1" applyAlignment="1">
      <alignment horizontal="center" vertical="center"/>
    </xf>
    <xf numFmtId="14" fontId="69" fillId="0" borderId="5" xfId="0" applyNumberFormat="1" applyFont="1" applyFill="1" applyBorder="1" applyAlignment="1">
      <alignment horizontal="center" vertical="center"/>
    </xf>
    <xf numFmtId="14" fontId="69" fillId="0" borderId="6" xfId="0" applyNumberFormat="1" applyFont="1" applyFill="1" applyBorder="1" applyAlignment="1">
      <alignment horizontal="center" vertical="center"/>
    </xf>
    <xf numFmtId="0" fontId="70" fillId="0" borderId="5" xfId="0" applyFont="1" applyFill="1" applyBorder="1" applyAlignment="1">
      <alignment horizontal="center" vertical="center"/>
    </xf>
    <xf numFmtId="170" fontId="70" fillId="0" borderId="5" xfId="0" applyNumberFormat="1" applyFont="1" applyFill="1" applyBorder="1" applyAlignment="1">
      <alignment horizontal="center" vertical="center"/>
    </xf>
    <xf numFmtId="170" fontId="70" fillId="0" borderId="6" xfId="0" applyNumberFormat="1" applyFont="1" applyFill="1" applyBorder="1" applyAlignment="1">
      <alignment horizontal="center" vertical="center"/>
    </xf>
    <xf numFmtId="0" fontId="70" fillId="0" borderId="5" xfId="0" applyFont="1" applyFill="1" applyBorder="1" applyAlignment="1">
      <alignment horizontal="center" vertical="center" wrapText="1"/>
    </xf>
    <xf numFmtId="170" fontId="70" fillId="0" borderId="9" xfId="0" applyNumberFormat="1" applyFont="1" applyFill="1" applyBorder="1" applyAlignment="1">
      <alignment horizontal="center" vertical="center"/>
    </xf>
    <xf numFmtId="0" fontId="73" fillId="0" borderId="5" xfId="0" applyFont="1" applyFill="1" applyBorder="1" applyAlignment="1">
      <alignment horizontal="center" vertical="center"/>
    </xf>
    <xf numFmtId="170" fontId="73" fillId="0" borderId="5" xfId="0" applyNumberFormat="1" applyFont="1" applyFill="1" applyBorder="1" applyAlignment="1">
      <alignment horizontal="center" vertical="center"/>
    </xf>
    <xf numFmtId="14" fontId="69" fillId="0" borderId="15" xfId="0" applyNumberFormat="1" applyFont="1" applyFill="1" applyBorder="1" applyAlignment="1">
      <alignment horizontal="center" vertical="center"/>
    </xf>
    <xf numFmtId="170" fontId="70" fillId="0" borderId="5" xfId="0" applyNumberFormat="1" applyFont="1" applyFill="1" applyBorder="1" applyAlignment="1">
      <alignment horizontal="center"/>
    </xf>
    <xf numFmtId="170" fontId="70" fillId="0" borderId="8" xfId="0" applyNumberFormat="1" applyFont="1" applyFill="1" applyBorder="1" applyAlignment="1">
      <alignment horizontal="center" vertical="center"/>
    </xf>
    <xf numFmtId="0" fontId="70" fillId="0" borderId="6" xfId="0" applyFont="1" applyFill="1" applyBorder="1" applyAlignment="1">
      <alignment horizontal="center" vertical="center"/>
    </xf>
    <xf numFmtId="170" fontId="70" fillId="0" borderId="5" xfId="0" applyNumberFormat="1" applyFont="1" applyFill="1" applyBorder="1"/>
    <xf numFmtId="0" fontId="70" fillId="0" borderId="9" xfId="0" applyFont="1" applyFill="1" applyBorder="1" applyAlignment="1">
      <alignment horizontal="center" vertical="center"/>
    </xf>
    <xf numFmtId="0" fontId="36" fillId="0" borderId="0" xfId="0" applyFont="1" applyFill="1" applyAlignment="1">
      <alignment horizontal="right" vertical="center"/>
    </xf>
    <xf numFmtId="0" fontId="75"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5" fillId="6" borderId="0" xfId="10" applyNumberFormat="1" applyFont="1" applyFill="1" applyBorder="1" applyProtection="1"/>
    <xf numFmtId="10" fontId="75" fillId="6" borderId="0" xfId="10" applyNumberFormat="1" applyFont="1" applyFill="1" applyBorder="1" applyProtection="1"/>
    <xf numFmtId="3" fontId="76"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Protection="1"/>
    <xf numFmtId="10" fontId="78" fillId="6" borderId="0" xfId="10" applyNumberFormat="1" applyFont="1" applyFill="1" applyBorder="1" applyProtection="1"/>
    <xf numFmtId="0" fontId="40" fillId="6" borderId="0" xfId="0" applyFont="1" applyFill="1" applyBorder="1" applyAlignment="1">
      <alignment vertical="center" wrapText="1"/>
    </xf>
    <xf numFmtId="0" fontId="75"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1" fillId="0" borderId="4" xfId="0" applyFont="1" applyFill="1" applyBorder="1"/>
    <xf numFmtId="14" fontId="69" fillId="0" borderId="7" xfId="0" applyNumberFormat="1" applyFont="1" applyFill="1" applyBorder="1" applyAlignment="1">
      <alignment horizontal="center" vertical="center"/>
    </xf>
    <xf numFmtId="170" fontId="73" fillId="0" borderId="7" xfId="0" applyNumberFormat="1" applyFont="1" applyFill="1" applyBorder="1" applyAlignment="1">
      <alignment horizontal="center" vertical="center"/>
    </xf>
    <xf numFmtId="170" fontId="70" fillId="0" borderId="17" xfId="0" applyNumberFormat="1" applyFont="1" applyFill="1" applyBorder="1" applyAlignment="1">
      <alignment horizontal="center" vertical="center"/>
    </xf>
    <xf numFmtId="0" fontId="69" fillId="0" borderId="4" xfId="0" applyFont="1" applyFill="1" applyBorder="1"/>
    <xf numFmtId="170" fontId="70" fillId="0" borderId="7" xfId="0" applyNumberFormat="1" applyFont="1" applyFill="1" applyBorder="1" applyAlignment="1">
      <alignment horizontal="center" vertical="center"/>
    </xf>
    <xf numFmtId="170" fontId="70" fillId="0" borderId="12" xfId="0" applyNumberFormat="1" applyFont="1" applyFill="1" applyBorder="1" applyAlignment="1">
      <alignment horizontal="center" vertical="center"/>
    </xf>
    <xf numFmtId="170" fontId="68"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1" fillId="8" borderId="0" xfId="0" applyFont="1" applyFill="1" applyAlignment="1">
      <alignment vertical="center" wrapText="1"/>
    </xf>
    <xf numFmtId="3" fontId="81"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4"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1"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7" fillId="6" borderId="0" xfId="0" applyFont="1" applyFill="1" applyBorder="1" applyAlignment="1">
      <alignment vertical="center" wrapText="1"/>
    </xf>
    <xf numFmtId="3" fontId="77" fillId="6" borderId="0" xfId="0" applyNumberFormat="1" applyFont="1" applyFill="1" applyBorder="1" applyAlignment="1">
      <alignment horizontal="right" vertical="center"/>
    </xf>
    <xf numFmtId="10" fontId="77" fillId="6" borderId="0" xfId="0" applyNumberFormat="1" applyFont="1" applyFill="1" applyBorder="1" applyAlignment="1">
      <alignment horizontal="right" vertical="center"/>
    </xf>
    <xf numFmtId="10" fontId="77" fillId="6" borderId="0" xfId="0" applyNumberFormat="1" applyFont="1" applyFill="1" applyBorder="1" applyAlignment="1" applyProtection="1">
      <alignment horizontal="right" vertical="center"/>
    </xf>
    <xf numFmtId="3" fontId="77" fillId="6" borderId="0" xfId="0" applyNumberFormat="1" applyFont="1" applyFill="1" applyBorder="1" applyAlignment="1" applyProtection="1">
      <alignment horizontal="right" vertical="center"/>
    </xf>
    <xf numFmtId="0" fontId="78" fillId="6" borderId="0" xfId="0" applyFont="1" applyFill="1" applyBorder="1" applyAlignment="1">
      <alignment vertical="center" wrapText="1"/>
    </xf>
    <xf numFmtId="3" fontId="78" fillId="6" borderId="0" xfId="0" applyNumberFormat="1" applyFont="1" applyFill="1" applyBorder="1" applyAlignment="1">
      <alignment horizontal="right" vertical="center"/>
    </xf>
    <xf numFmtId="10" fontId="78" fillId="6" borderId="0" xfId="0" applyNumberFormat="1" applyFont="1" applyFill="1" applyBorder="1" applyAlignment="1">
      <alignment horizontal="right" vertical="center"/>
    </xf>
    <xf numFmtId="10" fontId="78" fillId="6" borderId="0" xfId="0" applyNumberFormat="1" applyFont="1" applyFill="1" applyBorder="1" applyAlignment="1" applyProtection="1">
      <alignment horizontal="right" vertical="center"/>
    </xf>
    <xf numFmtId="0" fontId="75"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7"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7"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7"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1"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4"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6" fillId="9" borderId="0" xfId="3" applyFont="1" applyFill="1" applyBorder="1" applyAlignment="1">
      <alignment horizontal="left" vertical="center" indent="1"/>
    </xf>
    <xf numFmtId="0" fontId="98" fillId="0" borderId="0" xfId="3" applyFont="1" applyFill="1" applyBorder="1" applyAlignment="1">
      <alignment horizontal="left" vertical="center"/>
    </xf>
    <xf numFmtId="0" fontId="52" fillId="0" borderId="0" xfId="3" applyFont="1" applyFill="1" applyBorder="1" applyAlignment="1">
      <alignment horizontal="left" vertical="center"/>
    </xf>
    <xf numFmtId="172" fontId="34" fillId="9" borderId="0" xfId="3" applyNumberFormat="1" applyFont="1" applyFill="1" applyBorder="1" applyAlignment="1">
      <alignment horizontal="center" vertical="center" wrapText="1"/>
    </xf>
    <xf numFmtId="173"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3"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99"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100"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2"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6" fillId="8" borderId="0" xfId="3" applyFont="1" applyFill="1" applyAlignment="1">
      <alignment horizontal="left" vertical="center"/>
    </xf>
    <xf numFmtId="0" fontId="106"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08" fillId="3" borderId="0" xfId="1" applyNumberFormat="1" applyFont="1" applyFill="1" applyBorder="1" applyAlignment="1">
      <alignment horizontal="left" vertical="center"/>
    </xf>
    <xf numFmtId="10" fontId="108" fillId="3" borderId="0" xfId="4" applyNumberFormat="1" applyFont="1" applyFill="1" applyBorder="1" applyAlignment="1">
      <alignment horizontal="left" vertical="center"/>
    </xf>
    <xf numFmtId="10" fontId="108"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4"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09" fillId="2" borderId="0" xfId="1" applyNumberFormat="1" applyFont="1" applyFill="1" applyBorder="1" applyAlignment="1">
      <alignment horizontal="right" vertical="center"/>
    </xf>
    <xf numFmtId="0" fontId="37" fillId="0" borderId="0" xfId="3" applyFont="1" applyFill="1" applyAlignment="1">
      <alignment horizontal="lef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4"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4" fontId="46" fillId="6" borderId="0" xfId="3" applyNumberFormat="1" applyFont="1" applyFill="1" applyAlignment="1">
      <alignment horizontal="center" vertical="center"/>
    </xf>
    <xf numFmtId="2" fontId="94"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2"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3"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2"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4" fillId="2" borderId="0" xfId="3" applyNumberFormat="1" applyFont="1" applyFill="1" applyBorder="1" applyAlignment="1">
      <alignment horizontal="center"/>
    </xf>
    <xf numFmtId="0" fontId="114" fillId="2" borderId="0" xfId="3" applyFont="1" applyFill="1" applyBorder="1" applyAlignment="1">
      <alignment horizontal="center"/>
    </xf>
    <xf numFmtId="0" fontId="46" fillId="4" borderId="0" xfId="3" applyFont="1" applyFill="1" applyBorder="1" applyAlignment="1"/>
    <xf numFmtId="0" fontId="115" fillId="4" borderId="0" xfId="3" applyFont="1" applyFill="1" applyBorder="1" applyAlignment="1">
      <alignment horizontal="left" vertical="center"/>
    </xf>
    <xf numFmtId="0" fontId="98" fillId="6" borderId="0" xfId="3" applyFont="1" applyFill="1" applyAlignment="1">
      <alignment horizontal="left" vertical="center"/>
    </xf>
    <xf numFmtId="164" fontId="116" fillId="6" borderId="0" xfId="21" applyNumberFormat="1" applyFont="1" applyFill="1" applyAlignment="1">
      <alignment horizontal="center" vertical="center"/>
    </xf>
    <xf numFmtId="2" fontId="94"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89"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4" fillId="5" borderId="0" xfId="3" applyNumberFormat="1" applyFont="1" applyFill="1" applyAlignment="1">
      <alignment horizontal="right" vertical="center"/>
    </xf>
    <xf numFmtId="2" fontId="117" fillId="6" borderId="0" xfId="3" applyNumberFormat="1" applyFont="1" applyFill="1" applyAlignment="1">
      <alignment horizontal="center" vertical="center"/>
    </xf>
    <xf numFmtId="3" fontId="117" fillId="6" borderId="0" xfId="3" applyNumberFormat="1" applyFont="1" applyFill="1" applyAlignment="1">
      <alignment horizontal="right" vertical="center"/>
    </xf>
    <xf numFmtId="2" fontId="117"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9"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9"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9"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9"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9"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5" fillId="6" borderId="0" xfId="24" applyNumberFormat="1" applyFont="1" applyFill="1" applyAlignment="1">
      <alignment vertical="center"/>
    </xf>
    <xf numFmtId="10" fontId="75" fillId="6" borderId="0" xfId="24" applyNumberFormat="1" applyFont="1" applyFill="1" applyAlignment="1">
      <alignment vertical="center"/>
    </xf>
    <xf numFmtId="0" fontId="78"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5" fillId="6" borderId="0" xfId="24" applyNumberFormat="1" applyFont="1" applyFill="1"/>
    <xf numFmtId="10" fontId="75" fillId="6" borderId="0" xfId="24" applyNumberFormat="1" applyFont="1" applyFill="1"/>
    <xf numFmtId="0" fontId="124"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5"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5"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0" fillId="0" borderId="0" xfId="3" applyFont="1" applyFill="1">
      <alignment vertical="top"/>
    </xf>
    <xf numFmtId="0" fontId="124"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5" fontId="67" fillId="6" borderId="0" xfId="26" applyNumberFormat="1" applyFont="1" applyFill="1" applyAlignment="1">
      <alignment horizontal="right" vertical="center"/>
    </xf>
    <xf numFmtId="176"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4" fillId="5" borderId="0" xfId="3" applyFont="1" applyFill="1" applyBorder="1" applyAlignment="1">
      <alignment horizontal="left" vertical="center" wrapText="1"/>
    </xf>
    <xf numFmtId="0" fontId="99" fillId="5" borderId="0" xfId="3" applyFont="1" applyFill="1" applyAlignment="1">
      <alignment horizontal="left" vertical="center" wrapText="1"/>
    </xf>
    <xf numFmtId="164" fontId="124" fillId="5" borderId="0" xfId="25" applyNumberFormat="1" applyFont="1" applyFill="1" applyBorder="1" applyAlignment="1">
      <alignment horizontal="right" vertical="center" wrapText="1"/>
    </xf>
    <xf numFmtId="0" fontId="99" fillId="5" borderId="0" xfId="3" applyFont="1" applyFill="1" applyAlignment="1">
      <alignment horizontal="center" vertical="center" wrapText="1"/>
    </xf>
    <xf numFmtId="0" fontId="39" fillId="0" borderId="0" xfId="0" applyNumberFormat="1" applyFont="1" applyAlignment="1">
      <alignment horizontal="right" vertical="center"/>
    </xf>
    <xf numFmtId="0" fontId="80"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5" fontId="67" fillId="6" borderId="0" xfId="26" applyNumberFormat="1" applyFont="1" applyFill="1" applyAlignment="1">
      <alignment vertical="center"/>
    </xf>
    <xf numFmtId="176"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100" fillId="5" borderId="0" xfId="3" applyFont="1" applyFill="1" applyAlignment="1">
      <alignment horizontal="left" vertical="center" wrapText="1"/>
    </xf>
    <xf numFmtId="3" fontId="100" fillId="5" borderId="0" xfId="3" applyNumberFormat="1" applyFont="1" applyFill="1" applyAlignment="1">
      <alignment horizontal="right" vertical="center" wrapText="1"/>
    </xf>
    <xf numFmtId="0" fontId="64" fillId="0" borderId="0" xfId="0" applyFont="1"/>
    <xf numFmtId="0" fontId="128" fillId="0" borderId="0" xfId="0" applyFont="1"/>
    <xf numFmtId="0" fontId="129"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30"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0" fontId="77" fillId="6" borderId="0" xfId="28" quotePrefix="1" applyNumberFormat="1" applyFont="1" applyFill="1" applyBorder="1" applyAlignment="1">
      <alignment vertical="center"/>
    </xf>
    <xf numFmtId="3" fontId="37" fillId="6" borderId="0" xfId="28" quotePrefix="1" applyNumberFormat="1" applyFont="1" applyFill="1" applyBorder="1" applyAlignment="1">
      <alignment horizontal="right" vertical="center"/>
    </xf>
    <xf numFmtId="10" fontId="37" fillId="6" borderId="0" xfId="28" quotePrefix="1" applyNumberFormat="1" applyFont="1" applyFill="1" applyBorder="1" applyAlignment="1">
      <alignment horizontal="righ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3" fontId="34" fillId="6" borderId="0" xfId="28" quotePrefix="1" applyNumberFormat="1" applyFont="1" applyFill="1" applyBorder="1" applyAlignment="1">
      <alignment horizontal="right" vertical="center"/>
    </xf>
    <xf numFmtId="10" fontId="34" fillId="6" borderId="0" xfId="28" quotePrefix="1" applyNumberFormat="1" applyFont="1" applyFill="1" applyBorder="1" applyAlignment="1">
      <alignment horizontal="right" vertical="center"/>
    </xf>
    <xf numFmtId="0" fontId="77" fillId="6" borderId="0" xfId="28" quotePrefix="1" applyNumberFormat="1" applyFont="1" applyFill="1" applyBorder="1" applyAlignment="1">
      <alignment vertical="center" wrapText="1"/>
    </xf>
    <xf numFmtId="3" fontId="37" fillId="6" borderId="0" xfId="3" applyNumberFormat="1" applyFont="1" applyFill="1" applyBorder="1" applyAlignment="1">
      <alignment horizontal="right" vertical="center"/>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2" fillId="12" borderId="0" xfId="0" applyFont="1" applyFill="1" applyBorder="1" applyAlignment="1">
      <alignment vertical="center" wrapText="1"/>
    </xf>
    <xf numFmtId="3" fontId="112" fillId="12" borderId="0" xfId="0" applyNumberFormat="1" applyFont="1" applyFill="1" applyBorder="1" applyAlignment="1">
      <alignment horizontal="right" vertical="center" wrapText="1" indent="1"/>
    </xf>
    <xf numFmtId="10" fontId="112"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2" fillId="5" borderId="0" xfId="0" applyNumberFormat="1" applyFont="1" applyFill="1" applyBorder="1" applyAlignment="1">
      <alignment horizontal="center" vertical="center"/>
    </xf>
    <xf numFmtId="10" fontId="138"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4" fillId="14" borderId="0" xfId="3" applyFont="1" applyFill="1" applyAlignment="1">
      <alignment horizontal="left" vertical="center"/>
    </xf>
    <xf numFmtId="0" fontId="105"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1" fillId="14" borderId="0" xfId="3" applyNumberFormat="1" applyFont="1" applyFill="1" applyBorder="1" applyAlignment="1">
      <alignment horizontal="right"/>
    </xf>
    <xf numFmtId="49" fontId="91"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39" fillId="0" borderId="0" xfId="2" applyFont="1" applyAlignment="1" applyProtection="1">
      <alignment horizontal="left" vertical="center"/>
    </xf>
    <xf numFmtId="0" fontId="139" fillId="0" borderId="0" xfId="2" applyFont="1" applyAlignment="1" applyProtection="1"/>
    <xf numFmtId="0" fontId="140"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1" fillId="0" borderId="0" xfId="2" applyFont="1" applyAlignment="1" applyProtection="1"/>
    <xf numFmtId="0" fontId="140" fillId="0" borderId="0" xfId="2" applyFont="1" applyAlignment="1" applyProtection="1"/>
    <xf numFmtId="0" fontId="142" fillId="0" borderId="0" xfId="2" applyFont="1" applyAlignment="1" applyProtection="1"/>
    <xf numFmtId="0" fontId="142" fillId="0" borderId="0" xfId="2" applyFont="1" applyAlignment="1" applyProtection="1">
      <alignment vertical="center"/>
    </xf>
    <xf numFmtId="0" fontId="71" fillId="0" borderId="4" xfId="0" applyFont="1" applyFill="1" applyBorder="1" applyAlignment="1">
      <alignment horizontal="center" vertical="center"/>
    </xf>
    <xf numFmtId="0" fontId="71" fillId="0" borderId="5" xfId="0" applyFont="1" applyFill="1" applyBorder="1" applyAlignment="1">
      <alignment horizontal="center" vertical="center"/>
    </xf>
    <xf numFmtId="0" fontId="69" fillId="0" borderId="15" xfId="0" applyFont="1" applyFill="1" applyBorder="1" applyAlignment="1">
      <alignment horizontal="center" vertical="center"/>
    </xf>
    <xf numFmtId="0" fontId="69" fillId="0" borderId="4" xfId="0" applyFont="1" applyFill="1" applyBorder="1" applyAlignment="1">
      <alignment horizontal="center" vertical="center"/>
    </xf>
    <xf numFmtId="0" fontId="142"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3" fillId="5" borderId="0" xfId="0" applyFont="1" applyFill="1" applyAlignment="1">
      <alignment horizontal="center" vertical="center" wrapText="1"/>
    </xf>
    <xf numFmtId="0" fontId="145" fillId="6" borderId="0" xfId="3" applyFont="1" applyFill="1" applyAlignment="1">
      <alignment horizontal="left" vertical="center" wrapText="1"/>
    </xf>
    <xf numFmtId="14" fontId="69" fillId="0" borderId="19" xfId="0" applyNumberFormat="1" applyFont="1" applyFill="1" applyBorder="1" applyAlignment="1">
      <alignment vertical="center"/>
    </xf>
    <xf numFmtId="10" fontId="69" fillId="0" borderId="5" xfId="0" applyNumberFormat="1" applyFont="1" applyFill="1" applyBorder="1" applyAlignment="1">
      <alignment vertical="center"/>
    </xf>
    <xf numFmtId="10" fontId="69" fillId="0" borderId="7" xfId="0" applyNumberFormat="1" applyFont="1" applyFill="1" applyBorder="1" applyAlignment="1">
      <alignment vertical="center"/>
    </xf>
    <xf numFmtId="14" fontId="69" fillId="0" borderId="4" xfId="0" applyNumberFormat="1" applyFont="1" applyFill="1" applyBorder="1" applyAlignment="1">
      <alignment vertical="center"/>
    </xf>
    <xf numFmtId="14" fontId="69" fillId="0" borderId="11" xfId="0" applyNumberFormat="1" applyFont="1" applyFill="1" applyBorder="1" applyAlignment="1">
      <alignment vertical="center"/>
    </xf>
    <xf numFmtId="10" fontId="69" fillId="0" borderId="12" xfId="0" applyNumberFormat="1" applyFont="1" applyFill="1" applyBorder="1" applyAlignment="1">
      <alignment vertical="center"/>
    </xf>
    <xf numFmtId="10" fontId="69" fillId="0" borderId="13" xfId="0" applyNumberFormat="1" applyFont="1" applyFill="1" applyBorder="1" applyAlignment="1">
      <alignment vertical="center"/>
    </xf>
    <xf numFmtId="10" fontId="72" fillId="0" borderId="5" xfId="0" applyNumberFormat="1" applyFont="1" applyFill="1" applyBorder="1" applyAlignment="1">
      <alignment vertical="center"/>
    </xf>
    <xf numFmtId="0" fontId="71" fillId="0" borderId="5" xfId="0" applyFont="1" applyFill="1" applyBorder="1" applyAlignment="1">
      <alignment vertical="center"/>
    </xf>
    <xf numFmtId="10" fontId="71" fillId="0" borderId="5" xfId="0" applyNumberFormat="1" applyFont="1" applyFill="1" applyBorder="1" applyAlignment="1">
      <alignment vertical="center"/>
    </xf>
    <xf numFmtId="9" fontId="71" fillId="0" borderId="5" xfId="0" applyNumberFormat="1" applyFont="1" applyFill="1" applyBorder="1" applyAlignment="1">
      <alignment vertical="center"/>
    </xf>
    <xf numFmtId="0" fontId="71" fillId="0" borderId="7" xfId="0" applyFont="1" applyFill="1" applyBorder="1" applyAlignment="1">
      <alignment vertical="center"/>
    </xf>
    <xf numFmtId="0" fontId="71" fillId="0" borderId="14" xfId="0" applyFont="1" applyFill="1" applyBorder="1" applyAlignment="1">
      <alignment vertical="center"/>
    </xf>
    <xf numFmtId="10" fontId="72" fillId="0" borderId="12" xfId="0" applyNumberFormat="1" applyFont="1" applyFill="1" applyBorder="1" applyAlignment="1">
      <alignment vertical="center"/>
    </xf>
    <xf numFmtId="10" fontId="72" fillId="0" borderId="20" xfId="0" applyNumberFormat="1" applyFont="1" applyFill="1" applyBorder="1" applyAlignment="1">
      <alignment vertical="center"/>
    </xf>
    <xf numFmtId="10" fontId="72" fillId="0" borderId="21" xfId="0" applyNumberFormat="1" applyFont="1" applyFill="1" applyBorder="1" applyAlignment="1">
      <alignment vertical="center"/>
    </xf>
    <xf numFmtId="10" fontId="72" fillId="0" borderId="17" xfId="0" applyNumberFormat="1" applyFont="1" applyFill="1" applyBorder="1" applyAlignment="1">
      <alignment vertical="center"/>
    </xf>
    <xf numFmtId="10" fontId="72" fillId="0" borderId="18" xfId="0" applyNumberFormat="1" applyFont="1" applyFill="1" applyBorder="1" applyAlignment="1">
      <alignment vertical="center"/>
    </xf>
    <xf numFmtId="10" fontId="72" fillId="0" borderId="13" xfId="0" applyNumberFormat="1" applyFont="1" applyFill="1" applyBorder="1" applyAlignment="1">
      <alignment vertical="center"/>
    </xf>
    <xf numFmtId="10" fontId="72" fillId="0" borderId="5" xfId="0" applyNumberFormat="1" applyFont="1" applyBorder="1" applyAlignment="1">
      <alignment vertical="center"/>
    </xf>
    <xf numFmtId="10" fontId="72" fillId="0" borderId="6" xfId="0" applyNumberFormat="1" applyFont="1" applyBorder="1" applyAlignment="1">
      <alignment vertical="center"/>
    </xf>
    <xf numFmtId="10" fontId="72" fillId="0" borderId="10" xfId="0" applyNumberFormat="1" applyFont="1" applyBorder="1" applyAlignment="1">
      <alignment vertical="center"/>
    </xf>
    <xf numFmtId="0" fontId="71" fillId="0" borderId="5" xfId="0" applyFont="1" applyBorder="1" applyAlignment="1">
      <alignment vertical="center"/>
    </xf>
    <xf numFmtId="10" fontId="71" fillId="0" borderId="5" xfId="0" applyNumberFormat="1" applyFont="1" applyBorder="1" applyAlignment="1">
      <alignment vertical="center"/>
    </xf>
    <xf numFmtId="9" fontId="71" fillId="0" borderId="7" xfId="0" applyNumberFormat="1" applyFont="1" applyBorder="1" applyAlignment="1">
      <alignment vertical="center"/>
    </xf>
    <xf numFmtId="10" fontId="71" fillId="0" borderId="7" xfId="0" applyNumberFormat="1" applyFont="1" applyBorder="1" applyAlignment="1">
      <alignment vertical="center"/>
    </xf>
    <xf numFmtId="0" fontId="71" fillId="0" borderId="7" xfId="0" applyFont="1" applyBorder="1" applyAlignment="1">
      <alignment vertical="center"/>
    </xf>
    <xf numFmtId="10" fontId="72" fillId="0" borderId="9" xfId="0" applyNumberFormat="1" applyFont="1" applyBorder="1" applyAlignment="1">
      <alignment vertical="center"/>
    </xf>
    <xf numFmtId="0" fontId="71" fillId="0" borderId="9" xfId="0" applyFont="1" applyBorder="1" applyAlignment="1">
      <alignment vertical="center"/>
    </xf>
    <xf numFmtId="10" fontId="71" fillId="0" borderId="9" xfId="0" applyNumberFormat="1" applyFont="1" applyBorder="1" applyAlignment="1">
      <alignment vertical="center"/>
    </xf>
    <xf numFmtId="0" fontId="71" fillId="0" borderId="14" xfId="0" applyFont="1" applyBorder="1" applyAlignment="1">
      <alignment vertical="center"/>
    </xf>
    <xf numFmtId="10" fontId="72" fillId="0" borderId="12" xfId="0" applyNumberFormat="1" applyFont="1" applyBorder="1" applyAlignment="1">
      <alignment vertical="center"/>
    </xf>
    <xf numFmtId="10" fontId="72" fillId="0" borderId="13" xfId="0" applyNumberFormat="1" applyFont="1" applyBorder="1" applyAlignment="1">
      <alignment vertical="center"/>
    </xf>
    <xf numFmtId="10" fontId="71" fillId="0" borderId="6" xfId="0" applyNumberFormat="1" applyFont="1" applyFill="1" applyBorder="1" applyAlignment="1">
      <alignment vertical="center"/>
    </xf>
    <xf numFmtId="9" fontId="71" fillId="0" borderId="7" xfId="0" applyNumberFormat="1" applyFont="1" applyFill="1" applyBorder="1" applyAlignment="1">
      <alignment vertical="center"/>
    </xf>
    <xf numFmtId="10" fontId="71" fillId="0" borderId="7" xfId="0" applyNumberFormat="1" applyFont="1" applyFill="1" applyBorder="1" applyAlignment="1">
      <alignment vertical="center"/>
    </xf>
    <xf numFmtId="10" fontId="72" fillId="0" borderId="9" xfId="0" applyNumberFormat="1" applyFont="1" applyFill="1" applyBorder="1" applyAlignment="1">
      <alignment vertical="center"/>
    </xf>
    <xf numFmtId="10" fontId="71" fillId="0" borderId="10" xfId="0" applyNumberFormat="1" applyFont="1" applyFill="1" applyBorder="1" applyAlignment="1">
      <alignment vertical="center"/>
    </xf>
    <xf numFmtId="0" fontId="71" fillId="0" borderId="9" xfId="0" applyFont="1" applyFill="1" applyBorder="1" applyAlignment="1">
      <alignment vertical="center"/>
    </xf>
    <xf numFmtId="10" fontId="71" fillId="0" borderId="9" xfId="0" applyNumberFormat="1" applyFont="1" applyFill="1" applyBorder="1" applyAlignment="1">
      <alignment vertical="center"/>
    </xf>
    <xf numFmtId="10" fontId="71" fillId="0" borderId="14" xfId="0" applyNumberFormat="1" applyFont="1" applyFill="1" applyBorder="1" applyAlignment="1">
      <alignment vertical="center"/>
    </xf>
    <xf numFmtId="0" fontId="70" fillId="0" borderId="12" xfId="0" applyFont="1" applyFill="1" applyBorder="1" applyAlignment="1">
      <alignment horizontal="center" vertical="center"/>
    </xf>
    <xf numFmtId="0" fontId="146" fillId="0" borderId="0" xfId="0" applyFont="1"/>
    <xf numFmtId="14" fontId="69" fillId="0" borderId="31" xfId="0" applyNumberFormat="1" applyFont="1" applyFill="1" applyBorder="1" applyAlignment="1">
      <alignment vertical="center"/>
    </xf>
    <xf numFmtId="14" fontId="69" fillId="0" borderId="16" xfId="0" applyNumberFormat="1" applyFont="1" applyFill="1" applyBorder="1" applyAlignment="1">
      <alignment vertical="center"/>
    </xf>
    <xf numFmtId="1" fontId="71" fillId="6" borderId="0" xfId="0" applyNumberFormat="1" applyFont="1" applyFill="1" applyAlignment="1">
      <alignment horizontal="center" vertical="center"/>
    </xf>
    <xf numFmtId="10" fontId="72" fillId="6" borderId="0" xfId="0" applyNumberFormat="1" applyFont="1" applyFill="1" applyAlignment="1">
      <alignment horizontal="center" vertical="center"/>
    </xf>
    <xf numFmtId="0" fontId="71"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69" fillId="4" borderId="0" xfId="0" applyNumberFormat="1" applyFont="1" applyFill="1" applyBorder="1" applyAlignment="1">
      <alignment horizontal="center" vertical="center"/>
    </xf>
    <xf numFmtId="10" fontId="72" fillId="4" borderId="0" xfId="0" applyNumberFormat="1" applyFont="1" applyFill="1" applyBorder="1" applyAlignment="1">
      <alignment horizontal="center" vertical="center"/>
    </xf>
    <xf numFmtId="0" fontId="69"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170" fontId="70" fillId="0" borderId="32" xfId="0" applyNumberFormat="1" applyFont="1" applyFill="1" applyBorder="1" applyAlignment="1">
      <alignment horizontal="center" vertical="center"/>
    </xf>
    <xf numFmtId="10" fontId="72" fillId="0" borderId="32" xfId="0" applyNumberFormat="1" applyFont="1" applyFill="1" applyBorder="1" applyAlignment="1">
      <alignment vertical="center"/>
    </xf>
    <xf numFmtId="10" fontId="72" fillId="0" borderId="33" xfId="0" applyNumberFormat="1" applyFont="1" applyFill="1" applyBorder="1" applyAlignment="1">
      <alignment vertical="center"/>
    </xf>
    <xf numFmtId="14" fontId="130" fillId="0" borderId="19" xfId="0" applyNumberFormat="1" applyFont="1" applyBorder="1" applyAlignment="1">
      <alignment vertical="center"/>
    </xf>
    <xf numFmtId="14" fontId="130" fillId="0" borderId="31" xfId="0" applyNumberFormat="1" applyFont="1" applyBorder="1" applyAlignment="1">
      <alignment vertical="center"/>
    </xf>
    <xf numFmtId="14" fontId="130" fillId="0" borderId="11" xfId="0" applyNumberFormat="1" applyFont="1" applyBorder="1" applyAlignment="1">
      <alignment vertical="center"/>
    </xf>
    <xf numFmtId="0" fontId="149" fillId="11" borderId="0" xfId="3" applyFont="1" applyFill="1" applyAlignment="1">
      <alignment horizontal="left" vertical="center"/>
    </xf>
    <xf numFmtId="164" fontId="0" fillId="0" borderId="0" xfId="0" applyNumberFormat="1"/>
    <xf numFmtId="0" fontId="154" fillId="0" borderId="0" xfId="0" applyFont="1" applyFill="1" applyBorder="1" applyAlignment="1">
      <alignment horizontal="left" vertical="center"/>
    </xf>
    <xf numFmtId="0" fontId="78"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0" fontId="45" fillId="5" borderId="0" xfId="3" applyFont="1" applyFill="1" applyBorder="1" applyAlignment="1">
      <alignment horizontal="center" vertical="center"/>
    </xf>
    <xf numFmtId="14" fontId="130" fillId="0" borderId="4" xfId="0" applyNumberFormat="1" applyFont="1" applyBorder="1" applyAlignment="1">
      <alignment vertical="center"/>
    </xf>
    <xf numFmtId="10" fontId="72" fillId="0" borderId="7" xfId="0" applyNumberFormat="1" applyFont="1" applyFill="1" applyBorder="1" applyAlignment="1">
      <alignment vertical="center"/>
    </xf>
    <xf numFmtId="14" fontId="130" fillId="0" borderId="30" xfId="0" applyNumberFormat="1" applyFont="1" applyBorder="1" applyAlignment="1">
      <alignment vertical="center"/>
    </xf>
    <xf numFmtId="0" fontId="155" fillId="4" borderId="0" xfId="0" applyFont="1" applyFill="1" applyBorder="1" applyAlignment="1">
      <alignment horizontal="left" vertical="center"/>
    </xf>
    <xf numFmtId="0" fontId="36" fillId="4" borderId="0" xfId="0" applyFont="1" applyFill="1" applyBorder="1" applyAlignment="1">
      <alignment horizontal="left" vertical="center"/>
    </xf>
    <xf numFmtId="0" fontId="36" fillId="4" borderId="0" xfId="0" applyFont="1" applyFill="1" applyBorder="1" applyAlignment="1">
      <alignment horizontal="center" vertical="center"/>
    </xf>
    <xf numFmtId="175" fontId="155" fillId="4" borderId="0" xfId="0" applyNumberFormat="1" applyFont="1" applyFill="1" applyBorder="1" applyAlignment="1">
      <alignment horizontal="right" vertical="center"/>
    </xf>
    <xf numFmtId="176" fontId="155" fillId="4" borderId="0"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169" fontId="36" fillId="4" borderId="0" xfId="0" applyNumberFormat="1" applyFont="1" applyFill="1" applyBorder="1" applyAlignment="1">
      <alignment horizontal="right" vertical="center"/>
    </xf>
    <xf numFmtId="10" fontId="36" fillId="4" borderId="0" xfId="0" applyNumberFormat="1" applyFont="1" applyFill="1" applyBorder="1" applyAlignment="1">
      <alignment horizontal="right" vertical="center"/>
    </xf>
    <xf numFmtId="175" fontId="36" fillId="4" borderId="0" xfId="0" applyNumberFormat="1" applyFont="1" applyFill="1" applyBorder="1" applyAlignment="1">
      <alignment horizontal="right" vertical="center"/>
    </xf>
    <xf numFmtId="176" fontId="36" fillId="4" borderId="0" xfId="0" applyNumberFormat="1" applyFont="1" applyFill="1" applyBorder="1" applyAlignment="1">
      <alignment horizontal="right" vertical="center"/>
    </xf>
    <xf numFmtId="175" fontId="36" fillId="4" borderId="0" xfId="0" applyNumberFormat="1" applyFont="1" applyFill="1" applyBorder="1" applyAlignment="1" applyProtection="1">
      <alignment horizontal="right" vertical="center"/>
    </xf>
    <xf numFmtId="176" fontId="36" fillId="4" borderId="0" xfId="0" applyNumberFormat="1" applyFont="1" applyFill="1" applyBorder="1" applyAlignment="1" applyProtection="1">
      <alignment horizontal="right" vertical="center"/>
    </xf>
    <xf numFmtId="3" fontId="36" fillId="4" borderId="0" xfId="0" applyNumberFormat="1" applyFont="1" applyFill="1" applyBorder="1" applyAlignment="1" applyProtection="1">
      <alignment horizontal="right" vertical="center"/>
    </xf>
    <xf numFmtId="169" fontId="36" fillId="4" borderId="0" xfId="0" applyNumberFormat="1" applyFont="1" applyFill="1" applyBorder="1" applyAlignment="1" applyProtection="1">
      <alignment horizontal="right" vertical="center"/>
    </xf>
    <xf numFmtId="0" fontId="36" fillId="4" borderId="0" xfId="22" applyFont="1" applyFill="1" applyBorder="1" applyAlignment="1">
      <alignment horizontal="left" vertical="center"/>
    </xf>
    <xf numFmtId="175" fontId="155" fillId="4" borderId="0" xfId="0" applyNumberFormat="1" applyFont="1" applyFill="1" applyBorder="1" applyAlignment="1" applyProtection="1">
      <alignment horizontal="right" vertical="center"/>
    </xf>
    <xf numFmtId="176" fontId="155" fillId="4" borderId="0" xfId="0" applyNumberFormat="1" applyFont="1" applyFill="1" applyBorder="1" applyAlignment="1" applyProtection="1">
      <alignment horizontal="right" vertical="center"/>
    </xf>
    <xf numFmtId="3" fontId="155" fillId="4" borderId="0" xfId="0" applyNumberFormat="1" applyFont="1" applyFill="1" applyBorder="1" applyAlignment="1" applyProtection="1">
      <alignment horizontal="right" vertical="center"/>
    </xf>
    <xf numFmtId="169" fontId="155" fillId="4" borderId="0" xfId="0" applyNumberFormat="1" applyFont="1" applyFill="1" applyBorder="1" applyAlignment="1" applyProtection="1">
      <alignment horizontal="right" vertical="center"/>
    </xf>
    <xf numFmtId="0" fontId="155" fillId="4" borderId="0" xfId="0" applyFont="1" applyFill="1" applyBorder="1" applyAlignment="1">
      <alignment horizontal="center" vertical="center"/>
    </xf>
    <xf numFmtId="49" fontId="155" fillId="4" borderId="0" xfId="23" applyNumberFormat="1" applyFont="1" applyFill="1" applyBorder="1" applyAlignment="1">
      <alignment horizontal="left" vertical="center"/>
    </xf>
    <xf numFmtId="49" fontId="155" fillId="4" borderId="0" xfId="23" applyNumberFormat="1" applyFont="1" applyFill="1" applyBorder="1" applyAlignment="1">
      <alignment horizontal="center" vertical="center"/>
    </xf>
    <xf numFmtId="0" fontId="36" fillId="4" borderId="0" xfId="3" applyFont="1" applyFill="1" applyBorder="1" applyAlignment="1">
      <alignment horizontal="center" vertical="center"/>
    </xf>
    <xf numFmtId="175" fontId="0" fillId="0" borderId="0" xfId="0" applyNumberFormat="1"/>
    <xf numFmtId="176" fontId="0" fillId="0" borderId="0" xfId="0" applyNumberFormat="1"/>
    <xf numFmtId="0" fontId="157" fillId="6" borderId="0" xfId="0" applyFont="1" applyFill="1" applyAlignment="1">
      <alignment horizontal="left" vertical="center"/>
    </xf>
    <xf numFmtId="0" fontId="150" fillId="0" borderId="0" xfId="0" applyFont="1"/>
    <xf numFmtId="14" fontId="124" fillId="5" borderId="0" xfId="3" applyNumberFormat="1" applyFont="1" applyFill="1" applyBorder="1" applyAlignment="1" applyProtection="1">
      <alignment horizontal="center" vertical="center" wrapText="1"/>
      <protection hidden="1"/>
    </xf>
    <xf numFmtId="10" fontId="100" fillId="6" borderId="0" xfId="0" applyNumberFormat="1" applyFont="1" applyFill="1" applyBorder="1" applyAlignment="1">
      <alignment horizontal="center" vertical="center"/>
    </xf>
    <xf numFmtId="3" fontId="100" fillId="12" borderId="0" xfId="0" applyNumberFormat="1" applyFont="1" applyFill="1" applyBorder="1" applyAlignment="1">
      <alignment horizontal="right" vertical="center" wrapText="1" indent="1"/>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70" fillId="0" borderId="1" xfId="0" applyFont="1" applyFill="1" applyBorder="1" applyAlignment="1">
      <alignment horizontal="center" vertical="center"/>
    </xf>
    <xf numFmtId="0" fontId="71" fillId="0" borderId="2" xfId="0" applyFont="1" applyFill="1" applyBorder="1" applyAlignment="1">
      <alignment vertical="center"/>
    </xf>
    <xf numFmtId="0" fontId="71" fillId="0" borderId="3" xfId="0" applyFont="1" applyFill="1" applyBorder="1" applyAlignment="1">
      <alignment vertical="center"/>
    </xf>
    <xf numFmtId="0" fontId="70" fillId="0" borderId="1" xfId="0" applyFont="1" applyFill="1" applyBorder="1" applyAlignment="1">
      <alignment horizontal="center"/>
    </xf>
    <xf numFmtId="0" fontId="69" fillId="0" borderId="2" xfId="0" applyFont="1" applyFill="1" applyBorder="1" applyAlignment="1">
      <alignment horizontal="center"/>
    </xf>
    <xf numFmtId="0" fontId="69" fillId="0" borderId="3" xfId="0" applyFont="1" applyFill="1" applyBorder="1" applyAlignment="1">
      <alignment horizontal="center"/>
    </xf>
    <xf numFmtId="0" fontId="0" fillId="0" borderId="0" xfId="0" applyAlignment="1">
      <alignment horizontal="right"/>
    </xf>
    <xf numFmtId="0" fontId="75" fillId="6" borderId="0" xfId="0" applyFont="1" applyFill="1" applyBorder="1" applyAlignment="1">
      <alignment vertical="center" wrapText="1"/>
    </xf>
    <xf numFmtId="2" fontId="75"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2"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40" fillId="0" borderId="0" xfId="0" applyFont="1" applyFill="1" applyBorder="1" applyAlignment="1">
      <alignment horizontal="left" wrapText="1"/>
    </xf>
    <xf numFmtId="0" fontId="74" fillId="0" borderId="0" xfId="0" applyFont="1" applyAlignment="1">
      <alignment horizontal="left" vertical="top"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20" fillId="0" borderId="0" xfId="0" applyFont="1" applyAlignment="1">
      <alignment horizontal="center"/>
    </xf>
    <xf numFmtId="0" fontId="121" fillId="0" borderId="0" xfId="0" applyFont="1" applyAlignment="1">
      <alignment horizontal="center"/>
    </xf>
    <xf numFmtId="14" fontId="120" fillId="0" borderId="0" xfId="0" applyNumberFormat="1" applyFont="1" applyAlignment="1">
      <alignment horizontal="center"/>
    </xf>
    <xf numFmtId="14" fontId="121" fillId="0" borderId="0" xfId="0" applyNumberFormat="1" applyFont="1" applyAlignment="1">
      <alignment horizontal="center"/>
    </xf>
    <xf numFmtId="0" fontId="150" fillId="0" borderId="0" xfId="0" applyFont="1" applyAlignment="1">
      <alignment horizontal="left" vertical="top" wrapText="1"/>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0" fontId="43" fillId="0" borderId="0" xfId="3" applyFont="1" applyBorder="1" applyAlignment="1">
      <alignment horizontal="center" vertical="center"/>
    </xf>
    <xf numFmtId="0" fontId="43" fillId="0" borderId="0" xfId="0" applyFont="1" applyBorder="1" applyAlignment="1">
      <alignment horizontal="center" vertical="center"/>
    </xf>
    <xf numFmtId="14" fontId="45" fillId="0" borderId="0" xfId="3" applyNumberFormat="1" applyFont="1" applyBorder="1" applyAlignment="1">
      <alignment horizontal="center" vertical="center"/>
    </xf>
    <xf numFmtId="0" fontId="45" fillId="0" borderId="0" xfId="0" applyFont="1" applyBorder="1" applyAlignment="1">
      <alignment horizontal="center" vertical="center"/>
    </xf>
    <xf numFmtId="14" fontId="43" fillId="0" borderId="0" xfId="3" applyNumberFormat="1" applyFont="1" applyBorder="1" applyAlignment="1">
      <alignment horizontal="center" vertic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0" borderId="0" xfId="0" applyFont="1" applyAlignment="1">
      <alignmen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4" fillId="0" borderId="0" xfId="0" applyFont="1" applyBorder="1" applyAlignment="1">
      <alignment horizontal="left" vertical="center" wrapText="1"/>
    </xf>
    <xf numFmtId="0" fontId="132" fillId="0" borderId="0" xfId="0" applyFont="1" applyAlignment="1">
      <alignment horizontal="left" vertical="center"/>
    </xf>
    <xf numFmtId="0" fontId="37" fillId="5" borderId="0" xfId="3" applyFont="1" applyFill="1" applyBorder="1" applyAlignment="1">
      <alignment horizontal="center" vertical="center" wrapText="1"/>
    </xf>
    <xf numFmtId="0" fontId="36" fillId="5" borderId="0" xfId="3"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DDDDDD"/>
      <color rgb="FFCCFFFF"/>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27</xdr:row>
      <xdr:rowOff>38100</xdr:rowOff>
    </xdr:from>
    <xdr:to>
      <xdr:col>4</xdr:col>
      <xdr:colOff>591720</xdr:colOff>
      <xdr:row>42</xdr:row>
      <xdr:rowOff>53933</xdr:rowOff>
    </xdr:to>
    <xdr:pic>
      <xdr:nvPicPr>
        <xdr:cNvPr id="2" name="Picture 1"/>
        <xdr:cNvPicPr>
          <a:picLocks noChangeAspect="1"/>
        </xdr:cNvPicPr>
      </xdr:nvPicPr>
      <xdr:blipFill>
        <a:blip xmlns:r="http://schemas.openxmlformats.org/officeDocument/2006/relationships" r:embed="rId1"/>
        <a:stretch>
          <a:fillRect/>
        </a:stretch>
      </xdr:blipFill>
      <xdr:spPr>
        <a:xfrm>
          <a:off x="514350" y="663892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17</xdr:col>
      <xdr:colOff>561974</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0925174" cy="6648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19050</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0991850" cy="6657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47624</xdr:colOff>
      <xdr:row>44</xdr:row>
      <xdr:rowOff>161924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20424" cy="66389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66674</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39474" cy="6657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47624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20424" cy="666750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66674</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39474" cy="6657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238125</xdr:colOff>
      <xdr:row>20</xdr:row>
      <xdr:rowOff>0</xdr:rowOff>
    </xdr:from>
    <xdr:to>
      <xdr:col>7</xdr:col>
      <xdr:colOff>285065</xdr:colOff>
      <xdr:row>36</xdr:row>
      <xdr:rowOff>24611</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4448175"/>
          <a:ext cx="5285690" cy="26154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581025</xdr:colOff>
      <xdr:row>65</xdr:row>
      <xdr:rowOff>76768</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20000" cy="651566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6</xdr:col>
      <xdr:colOff>11561</xdr:colOff>
      <xdr:row>42</xdr:row>
      <xdr:rowOff>14365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7536" cy="3090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57150</xdr:rowOff>
    </xdr:from>
    <xdr:to>
      <xdr:col>4</xdr:col>
      <xdr:colOff>498672</xdr:colOff>
      <xdr:row>47</xdr:row>
      <xdr:rowOff>79559</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552950"/>
          <a:ext cx="3737172" cy="3584759"/>
        </a:xfrm>
        <a:prstGeom prst="rect">
          <a:avLst/>
        </a:prstGeom>
      </xdr:spPr>
    </xdr:pic>
    <xdr:clientData/>
  </xdr:twoCellAnchor>
  <xdr:twoCellAnchor editAs="oneCell">
    <xdr:from>
      <xdr:col>4</xdr:col>
      <xdr:colOff>295275</xdr:colOff>
      <xdr:row>25</xdr:row>
      <xdr:rowOff>19050</xdr:rowOff>
    </xdr:from>
    <xdr:to>
      <xdr:col>9</xdr:col>
      <xdr:colOff>577193</xdr:colOff>
      <xdr:row>47</xdr:row>
      <xdr:rowOff>53652</xdr:rowOff>
    </xdr:to>
    <xdr:pic>
      <xdr:nvPicPr>
        <xdr:cNvPr id="7" name="Picture 6"/>
        <xdr:cNvPicPr>
          <a:picLocks noChangeAspect="1"/>
        </xdr:cNvPicPr>
      </xdr:nvPicPr>
      <xdr:blipFill>
        <a:blip xmlns:r="http://schemas.openxmlformats.org/officeDocument/2006/relationships" r:embed="rId2"/>
        <a:stretch>
          <a:fillRect/>
        </a:stretch>
      </xdr:blipFill>
      <xdr:spPr>
        <a:xfrm>
          <a:off x="3533775" y="4514850"/>
          <a:ext cx="4139543" cy="3596952"/>
        </a:xfrm>
        <a:prstGeom prst="rect">
          <a:avLst/>
        </a:prstGeom>
      </xdr:spPr>
    </xdr:pic>
    <xdr:clientData/>
  </xdr:twoCellAnchor>
  <xdr:twoCellAnchor editAs="oneCell">
    <xdr:from>
      <xdr:col>0</xdr:col>
      <xdr:colOff>28575</xdr:colOff>
      <xdr:row>45</xdr:row>
      <xdr:rowOff>114300</xdr:rowOff>
    </xdr:from>
    <xdr:to>
      <xdr:col>9</xdr:col>
      <xdr:colOff>577497</xdr:colOff>
      <xdr:row>65</xdr:row>
      <xdr:rowOff>113057</xdr:rowOff>
    </xdr:to>
    <xdr:pic>
      <xdr:nvPicPr>
        <xdr:cNvPr id="8" name="Picture 7"/>
        <xdr:cNvPicPr>
          <a:picLocks noChangeAspect="1"/>
        </xdr:cNvPicPr>
      </xdr:nvPicPr>
      <xdr:blipFill>
        <a:blip xmlns:r="http://schemas.openxmlformats.org/officeDocument/2006/relationships" r:embed="rId3"/>
        <a:stretch>
          <a:fillRect/>
        </a:stretch>
      </xdr:blipFill>
      <xdr:spPr>
        <a:xfrm>
          <a:off x="28575" y="7848600"/>
          <a:ext cx="7645047"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723900</xdr:colOff>
      <xdr:row>20</xdr:row>
      <xdr:rowOff>152400</xdr:rowOff>
    </xdr:from>
    <xdr:to>
      <xdr:col>5</xdr:col>
      <xdr:colOff>491547</xdr:colOff>
      <xdr:row>38</xdr:row>
      <xdr:rowOff>84829</xdr:rowOff>
    </xdr:to>
    <xdr:pic>
      <xdr:nvPicPr>
        <xdr:cNvPr id="3" name="Picture 2"/>
        <xdr:cNvPicPr>
          <a:picLocks noChangeAspect="1"/>
        </xdr:cNvPicPr>
      </xdr:nvPicPr>
      <xdr:blipFill>
        <a:blip xmlns:r="http://schemas.openxmlformats.org/officeDocument/2006/relationships" r:embed="rId1"/>
        <a:stretch>
          <a:fillRect/>
        </a:stretch>
      </xdr:blipFill>
      <xdr:spPr>
        <a:xfrm>
          <a:off x="723900" y="3781425"/>
          <a:ext cx="5054022" cy="2847079"/>
        </a:xfrm>
        <a:prstGeom prst="rect">
          <a:avLst/>
        </a:prstGeom>
      </xdr:spPr>
    </xdr:pic>
    <xdr:clientData/>
  </xdr:twoCellAnchor>
  <xdr:twoCellAnchor editAs="oneCell">
    <xdr:from>
      <xdr:col>0</xdr:col>
      <xdr:colOff>666750</xdr:colOff>
      <xdr:row>43</xdr:row>
      <xdr:rowOff>0</xdr:rowOff>
    </xdr:from>
    <xdr:to>
      <xdr:col>5</xdr:col>
      <xdr:colOff>483169</xdr:colOff>
      <xdr:row>61</xdr:row>
      <xdr:rowOff>95250</xdr:rowOff>
    </xdr:to>
    <xdr:pic>
      <xdr:nvPicPr>
        <xdr:cNvPr id="4" name="Picture 3"/>
        <xdr:cNvPicPr>
          <a:picLocks noChangeAspect="1"/>
        </xdr:cNvPicPr>
      </xdr:nvPicPr>
      <xdr:blipFill>
        <a:blip xmlns:r="http://schemas.openxmlformats.org/officeDocument/2006/relationships" r:embed="rId2"/>
        <a:stretch>
          <a:fillRect/>
        </a:stretch>
      </xdr:blipFill>
      <xdr:spPr>
        <a:xfrm>
          <a:off x="666750" y="7353300"/>
          <a:ext cx="5102794" cy="3009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57150</xdr:colOff>
      <xdr:row>40</xdr:row>
      <xdr:rowOff>66675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096000"/>
          <a:ext cx="5867400" cy="2981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25</xdr:row>
      <xdr:rowOff>28574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610099"/>
          <a:ext cx="7603518" cy="65739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9</xdr:col>
      <xdr:colOff>571500</xdr:colOff>
      <xdr:row>62</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62700"/>
          <a:ext cx="8067675" cy="4857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38</xdr:row>
      <xdr:rowOff>161924</xdr:rowOff>
    </xdr:from>
    <xdr:to>
      <xdr:col>6</xdr:col>
      <xdr:colOff>0</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499"/>
          <a:ext cx="5895975" cy="40576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16</xdr:col>
      <xdr:colOff>47624</xdr:colOff>
      <xdr:row>39</xdr:row>
      <xdr:rowOff>127008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8175"/>
          <a:ext cx="9801224" cy="58039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xdr:colOff>
      <xdr:row>5</xdr:row>
      <xdr:rowOff>2</xdr:rowOff>
    </xdr:from>
    <xdr:to>
      <xdr:col>19</xdr:col>
      <xdr:colOff>19050</xdr:colOff>
      <xdr:row>27</xdr:row>
      <xdr:rowOff>71588</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857252"/>
          <a:ext cx="11563349" cy="3633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19</xdr:col>
      <xdr:colOff>123825</xdr:colOff>
      <xdr:row>45</xdr:row>
      <xdr:rowOff>9525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11706225" cy="681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597935</xdr:colOff>
      <xdr:row>27</xdr:row>
      <xdr:rowOff>9482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84335" cy="3895682"/>
        </a:xfrm>
        <a:prstGeom prst="rect">
          <a:avLst/>
        </a:prstGeom>
      </xdr:spPr>
    </xdr:pic>
    <xdr:clientData/>
  </xdr:twoCellAnchor>
  <xdr:twoCellAnchor editAs="oneCell">
    <xdr:from>
      <xdr:col>0</xdr:col>
      <xdr:colOff>0</xdr:colOff>
      <xdr:row>32</xdr:row>
      <xdr:rowOff>0</xdr:rowOff>
    </xdr:from>
    <xdr:to>
      <xdr:col>9</xdr:col>
      <xdr:colOff>597935</xdr:colOff>
      <xdr:row>56</xdr:row>
      <xdr:rowOff>9482</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5181600"/>
          <a:ext cx="6084335" cy="38956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591839</xdr:colOff>
      <xdr:row>55</xdr:row>
      <xdr:rowOff>121136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78239" cy="8541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19</xdr:row>
      <xdr:rowOff>38100</xdr:rowOff>
    </xdr:from>
    <xdr:to>
      <xdr:col>6</xdr:col>
      <xdr:colOff>51489</xdr:colOff>
      <xdr:row>34</xdr:row>
      <xdr:rowOff>139284</xdr:rowOff>
    </xdr:to>
    <xdr:pic>
      <xdr:nvPicPr>
        <xdr:cNvPr id="2" name="Picture 1"/>
        <xdr:cNvPicPr>
          <a:picLocks noChangeAspect="1"/>
        </xdr:cNvPicPr>
      </xdr:nvPicPr>
      <xdr:blipFill>
        <a:blip xmlns:r="http://schemas.openxmlformats.org/officeDocument/2006/relationships" r:embed="rId1"/>
        <a:stretch>
          <a:fillRect/>
        </a:stretch>
      </xdr:blipFill>
      <xdr:spPr>
        <a:xfrm>
          <a:off x="476250" y="3352800"/>
          <a:ext cx="5023539" cy="2530059"/>
        </a:xfrm>
        <a:prstGeom prst="rect">
          <a:avLst/>
        </a:prstGeom>
      </xdr:spPr>
    </xdr:pic>
    <xdr:clientData/>
  </xdr:twoCellAnchor>
  <xdr:twoCellAnchor editAs="oneCell">
    <xdr:from>
      <xdr:col>0</xdr:col>
      <xdr:colOff>485775</xdr:colOff>
      <xdr:row>39</xdr:row>
      <xdr:rowOff>47625</xdr:rowOff>
    </xdr:from>
    <xdr:to>
      <xdr:col>5</xdr:col>
      <xdr:colOff>660703</xdr:colOff>
      <xdr:row>54</xdr:row>
      <xdr:rowOff>154906</xdr:rowOff>
    </xdr:to>
    <xdr:pic>
      <xdr:nvPicPr>
        <xdr:cNvPr id="3" name="Picture 2"/>
        <xdr:cNvPicPr>
          <a:picLocks noChangeAspect="1"/>
        </xdr:cNvPicPr>
      </xdr:nvPicPr>
      <xdr:blipFill>
        <a:blip xmlns:r="http://schemas.openxmlformats.org/officeDocument/2006/relationships" r:embed="rId2"/>
        <a:stretch>
          <a:fillRect/>
        </a:stretch>
      </xdr:blipFill>
      <xdr:spPr>
        <a:xfrm>
          <a:off x="485775" y="660082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47624</xdr:colOff>
      <xdr:row>3</xdr:row>
      <xdr:rowOff>38100</xdr:rowOff>
    </xdr:from>
    <xdr:to>
      <xdr:col>9</xdr:col>
      <xdr:colOff>536969</xdr:colOff>
      <xdr:row>55</xdr:row>
      <xdr:rowOff>115040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523875"/>
          <a:ext cx="5975745" cy="849704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561515</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876715" cy="5029636"/>
        </a:xfrm>
        <a:prstGeom prst="rect">
          <a:avLst/>
        </a:prstGeom>
      </xdr:spPr>
    </xdr:pic>
    <xdr:clientData/>
  </xdr:twoCellAnchor>
  <xdr:twoCellAnchor editAs="oneCell">
    <xdr:from>
      <xdr:col>0</xdr:col>
      <xdr:colOff>0</xdr:colOff>
      <xdr:row>3</xdr:row>
      <xdr:rowOff>0</xdr:rowOff>
    </xdr:from>
    <xdr:to>
      <xdr:col>12</xdr:col>
      <xdr:colOff>573708</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888908" cy="502963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71</xdr:row>
      <xdr:rowOff>6546</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13294" cy="5188146"/>
        </a:xfrm>
        <a:prstGeom prst="rect">
          <a:avLst/>
        </a:prstGeom>
      </xdr:spPr>
    </xdr:pic>
    <xdr:clientData/>
  </xdr:twoCellAnchor>
  <xdr:twoCellAnchor editAs="oneCell">
    <xdr:from>
      <xdr:col>0</xdr:col>
      <xdr:colOff>0</xdr:colOff>
      <xdr:row>3</xdr:row>
      <xdr:rowOff>0</xdr:rowOff>
    </xdr:from>
    <xdr:to>
      <xdr:col>12</xdr:col>
      <xdr:colOff>579804</xdr:colOff>
      <xdr:row>35</xdr:row>
      <xdr:rowOff>24835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895004" cy="520643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9525</xdr:colOff>
      <xdr:row>40</xdr:row>
      <xdr:rowOff>0</xdr:rowOff>
    </xdr:from>
    <xdr:to>
      <xdr:col>13</xdr:col>
      <xdr:colOff>10212</xdr:colOff>
      <xdr:row>72</xdr:row>
      <xdr:rowOff>24835</xdr:rowOff>
    </xdr:to>
    <xdr:pic>
      <xdr:nvPicPr>
        <xdr:cNvPr id="5" name="Picture 4"/>
        <xdr:cNvPicPr>
          <a:picLocks noChangeAspect="1"/>
        </xdr:cNvPicPr>
      </xdr:nvPicPr>
      <xdr:blipFill>
        <a:blip xmlns:r="http://schemas.openxmlformats.org/officeDocument/2006/relationships" r:embed="rId1"/>
        <a:stretch>
          <a:fillRect/>
        </a:stretch>
      </xdr:blipFill>
      <xdr:spPr>
        <a:xfrm>
          <a:off x="9525" y="6477000"/>
          <a:ext cx="7925487" cy="5206435"/>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69</xdr:row>
      <xdr:rowOff>159693</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6315075"/>
          <a:ext cx="7913294" cy="5017443"/>
        </a:xfrm>
        <a:prstGeom prst="rect">
          <a:avLst/>
        </a:prstGeom>
      </xdr:spPr>
    </xdr:pic>
    <xdr:clientData/>
  </xdr:twoCellAnchor>
  <xdr:twoCellAnchor editAs="oneCell">
    <xdr:from>
      <xdr:col>0</xdr:col>
      <xdr:colOff>0</xdr:colOff>
      <xdr:row>3</xdr:row>
      <xdr:rowOff>0</xdr:rowOff>
    </xdr:from>
    <xdr:to>
      <xdr:col>12</xdr:col>
      <xdr:colOff>579804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895004" cy="502963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6546</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477000"/>
          <a:ext cx="7913294" cy="5188146"/>
        </a:xfrm>
        <a:prstGeom prst="rect">
          <a:avLst/>
        </a:prstGeom>
      </xdr:spPr>
    </xdr:pic>
    <xdr:clientData/>
  </xdr:twoCellAnchor>
  <xdr:twoCellAnchor editAs="oneCell">
    <xdr:from>
      <xdr:col>0</xdr:col>
      <xdr:colOff>0</xdr:colOff>
      <xdr:row>3</xdr:row>
      <xdr:rowOff>0</xdr:rowOff>
    </xdr:from>
    <xdr:to>
      <xdr:col>13</xdr:col>
      <xdr:colOff>687</xdr:colOff>
      <xdr:row>35</xdr:row>
      <xdr:rowOff>24835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206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47625</xdr:colOff>
      <xdr:row>42</xdr:row>
      <xdr:rowOff>28574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20425" cy="61817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3864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925487" cy="5023539"/>
        </a:xfrm>
        <a:prstGeom prst="rect">
          <a:avLst/>
        </a:prstGeom>
      </xdr:spPr>
    </xdr:pic>
    <xdr:clientData/>
  </xdr:twoCellAnchor>
  <xdr:twoCellAnchor editAs="oneCell">
    <xdr:from>
      <xdr:col>0</xdr:col>
      <xdr:colOff>0</xdr:colOff>
      <xdr:row>3</xdr:row>
      <xdr:rowOff>0</xdr:rowOff>
    </xdr:from>
    <xdr:to>
      <xdr:col>13</xdr:col>
      <xdr:colOff>687</xdr:colOff>
      <xdr:row>34</xdr:row>
      <xdr:rowOff>16057</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3573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5</xdr:col>
      <xdr:colOff>799842</xdr:colOff>
      <xdr:row>64</xdr:row>
      <xdr:rowOff>106547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4173200"/>
          <a:ext cx="5809992" cy="2859272"/>
        </a:xfrm>
        <a:prstGeom prst="rect">
          <a:avLst/>
        </a:prstGeom>
      </xdr:spPr>
    </xdr:pic>
    <xdr:clientData/>
  </xdr:twoCellAnchor>
  <xdr:twoCellAnchor editAs="oneCell">
    <xdr:from>
      <xdr:col>0</xdr:col>
      <xdr:colOff>0</xdr:colOff>
      <xdr:row>69</xdr:row>
      <xdr:rowOff>0</xdr:rowOff>
    </xdr:from>
    <xdr:to>
      <xdr:col>5</xdr:col>
      <xdr:colOff>671814</xdr:colOff>
      <xdr:row>87</xdr:row>
      <xdr:rowOff>145807</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17735550"/>
          <a:ext cx="5681964"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7759</xdr:colOff>
      <xdr:row>45</xdr:row>
      <xdr:rowOff>9482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95725"/>
          <a:ext cx="5998984" cy="38956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28574</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001374" cy="6648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95250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068050" cy="666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66674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39474" cy="6667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57150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029950" cy="666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13" t="s">
        <v>0</v>
      </c>
      <c r="B2" s="713"/>
      <c r="C2" s="713"/>
      <c r="D2" s="713"/>
      <c r="E2" s="713"/>
      <c r="F2" s="713"/>
      <c r="G2" s="713"/>
      <c r="H2" s="713"/>
      <c r="I2" s="713"/>
    </row>
    <row r="3" spans="1:9" ht="18.75" customHeight="1">
      <c r="A3" s="3"/>
      <c r="B3" s="3"/>
      <c r="C3" s="3"/>
      <c r="D3" s="3"/>
      <c r="E3" s="3"/>
      <c r="F3" s="3"/>
      <c r="G3" s="3"/>
      <c r="H3" s="3"/>
      <c r="I3" s="3"/>
    </row>
    <row r="4" spans="1:9" ht="18.75">
      <c r="A4" s="714" t="s">
        <v>1</v>
      </c>
      <c r="B4" s="714"/>
      <c r="C4" s="714"/>
      <c r="D4" s="714"/>
      <c r="E4" s="714"/>
      <c r="F4" s="714"/>
      <c r="G4" s="714"/>
      <c r="H4" s="714"/>
      <c r="I4" s="714"/>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15" t="s">
        <v>1443</v>
      </c>
      <c r="B7" s="715"/>
      <c r="C7" s="715"/>
      <c r="D7" s="715"/>
      <c r="E7" s="715"/>
      <c r="F7" s="715"/>
      <c r="G7" s="715"/>
      <c r="H7" s="715"/>
      <c r="I7" s="715"/>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16" t="s">
        <v>2</v>
      </c>
      <c r="B18" s="716"/>
      <c r="C18" s="716"/>
      <c r="D18" s="716"/>
      <c r="E18" s="716"/>
      <c r="F18" s="716"/>
      <c r="G18" s="716"/>
      <c r="H18" s="716"/>
      <c r="I18" s="716"/>
    </row>
    <row r="19" spans="1:9" ht="18.75" customHeight="1">
      <c r="A19" s="8"/>
      <c r="B19" s="8"/>
      <c r="C19" s="8"/>
      <c r="D19" s="8"/>
      <c r="E19" s="8"/>
      <c r="F19" s="8"/>
      <c r="G19" s="8"/>
      <c r="H19" s="8"/>
      <c r="I19" s="8"/>
    </row>
    <row r="20" spans="1:9" ht="18.75" customHeight="1">
      <c r="A20" s="717" t="s">
        <v>1243</v>
      </c>
      <c r="B20" s="717"/>
      <c r="C20" s="717"/>
      <c r="D20" s="717"/>
      <c r="E20" s="717"/>
      <c r="F20" s="717"/>
      <c r="G20" s="717"/>
      <c r="H20" s="717"/>
      <c r="I20" s="717"/>
    </row>
    <row r="21" spans="1:9" ht="18.75" customHeight="1">
      <c r="A21" s="9"/>
      <c r="B21" s="9"/>
      <c r="C21" s="9"/>
      <c r="D21" s="9"/>
      <c r="E21" s="9"/>
      <c r="F21" s="9"/>
      <c r="G21" s="9"/>
      <c r="H21" s="9"/>
      <c r="I21" s="9"/>
    </row>
    <row r="22" spans="1:9" ht="26.25" customHeight="1">
      <c r="A22" s="718" t="s">
        <v>3</v>
      </c>
      <c r="B22" s="718"/>
      <c r="C22" s="718"/>
      <c r="D22" s="718"/>
      <c r="E22" s="718"/>
      <c r="F22" s="718"/>
      <c r="G22" s="718"/>
      <c r="H22" s="718"/>
      <c r="I22" s="718"/>
    </row>
    <row r="23" spans="1:9" ht="18.75">
      <c r="A23" s="10"/>
      <c r="B23" s="10"/>
      <c r="C23" s="10"/>
      <c r="D23" s="10"/>
      <c r="E23" s="10"/>
      <c r="F23" s="10"/>
      <c r="G23" s="10"/>
      <c r="H23" s="10"/>
      <c r="I23" s="10"/>
    </row>
    <row r="24" spans="1:9" ht="18.75" customHeight="1">
      <c r="A24" s="710" t="s">
        <v>1244</v>
      </c>
      <c r="B24" s="710"/>
      <c r="C24" s="710"/>
      <c r="D24" s="710"/>
      <c r="E24" s="710"/>
      <c r="F24" s="710"/>
      <c r="G24" s="710"/>
      <c r="H24" s="710"/>
      <c r="I24" s="710"/>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11"/>
      <c r="B36" s="711"/>
      <c r="C36" s="711"/>
      <c r="D36" s="711"/>
      <c r="E36" s="711"/>
      <c r="F36" s="711"/>
      <c r="G36" s="711"/>
      <c r="H36" s="711"/>
      <c r="I36" s="711"/>
    </row>
    <row r="37" spans="1:9" ht="50.25" customHeight="1">
      <c r="A37" s="711" t="s">
        <v>4</v>
      </c>
      <c r="B37" s="711"/>
      <c r="C37" s="711"/>
      <c r="D37" s="711"/>
      <c r="E37" s="711"/>
      <c r="F37" s="711"/>
      <c r="G37" s="711"/>
      <c r="H37" s="711"/>
      <c r="I37" s="711"/>
    </row>
    <row r="38" spans="1:9">
      <c r="A38" s="11"/>
      <c r="B38" s="11"/>
      <c r="C38" s="11"/>
      <c r="D38" s="11"/>
      <c r="E38" s="11"/>
      <c r="F38" s="11"/>
      <c r="G38" s="11"/>
      <c r="H38" s="11"/>
      <c r="I38" s="11"/>
    </row>
    <row r="39" spans="1:9" ht="50.25" customHeight="1">
      <c r="A39" s="712" t="s">
        <v>5</v>
      </c>
      <c r="B39" s="712"/>
      <c r="C39" s="712"/>
      <c r="D39" s="712"/>
      <c r="E39" s="712"/>
      <c r="F39" s="712"/>
      <c r="G39" s="712"/>
      <c r="H39" s="712"/>
      <c r="I39" s="712"/>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8" t="s">
        <v>1133</v>
      </c>
      <c r="F1" s="28" t="str">
        <f>Naslovnica!A20</f>
        <v>Travanj 2012.</v>
      </c>
    </row>
    <row r="2" spans="1:7" ht="12.75" customHeight="1">
      <c r="A2" s="139" t="s">
        <v>35</v>
      </c>
      <c r="F2" s="33" t="str">
        <f>Naslovnica!A24</f>
        <v>April 2012</v>
      </c>
    </row>
    <row r="3" spans="1:7" ht="12.75" customHeight="1"/>
    <row r="4" spans="1:7">
      <c r="A4" s="748" t="s">
        <v>346</v>
      </c>
      <c r="B4" s="109"/>
      <c r="C4" s="108"/>
      <c r="D4" s="757" t="s">
        <v>350</v>
      </c>
      <c r="E4" s="757"/>
      <c r="F4" s="757"/>
    </row>
    <row r="5" spans="1:7">
      <c r="A5" s="756"/>
      <c r="B5" s="140" t="str">
        <f>Naslovnica!A20</f>
        <v>Travanj 2012.</v>
      </c>
      <c r="C5" s="132" t="str">
        <f>'4 Tablica-Grafikon 2'!F5</f>
        <v>Ožujak 2012.</v>
      </c>
      <c r="D5" s="141" t="s">
        <v>347</v>
      </c>
      <c r="E5" s="142" t="s">
        <v>348</v>
      </c>
      <c r="F5" s="109" t="s">
        <v>349</v>
      </c>
    </row>
    <row r="6" spans="1:7">
      <c r="A6" s="756"/>
      <c r="B6" s="102" t="str">
        <f>Naslovnica!A24</f>
        <v>April 2012</v>
      </c>
      <c r="C6" s="133" t="str">
        <f>'4 Tablica-Grafikon 2'!F6</f>
        <v>March 2012</v>
      </c>
      <c r="D6" s="109"/>
      <c r="E6" s="109"/>
      <c r="F6" s="109"/>
    </row>
    <row r="7" spans="1:7">
      <c r="A7" s="143" t="s">
        <v>305</v>
      </c>
      <c r="B7" s="144">
        <v>168.00299999999999</v>
      </c>
      <c r="C7" s="144">
        <v>165.98750000000001</v>
      </c>
      <c r="D7" s="145">
        <v>165.89070000000001</v>
      </c>
      <c r="E7" s="144">
        <v>168.00299999999999</v>
      </c>
      <c r="F7" s="146">
        <v>2.1122999999999763</v>
      </c>
      <c r="G7" s="651"/>
    </row>
    <row r="8" spans="1:7">
      <c r="A8" s="143" t="s">
        <v>306</v>
      </c>
      <c r="B8" s="144">
        <v>166.3837</v>
      </c>
      <c r="C8" s="144">
        <v>165.00960000000001</v>
      </c>
      <c r="D8" s="145">
        <v>164.62559999999999</v>
      </c>
      <c r="E8" s="144">
        <v>166.4374</v>
      </c>
      <c r="F8" s="146">
        <v>1.8118000000000052</v>
      </c>
    </row>
    <row r="9" spans="1:7">
      <c r="A9" s="143" t="s">
        <v>307</v>
      </c>
      <c r="B9" s="144">
        <v>153.244</v>
      </c>
      <c r="C9" s="144">
        <v>152.34389999999999</v>
      </c>
      <c r="D9" s="145">
        <v>152.13050000000001</v>
      </c>
      <c r="E9" s="144">
        <v>153.244</v>
      </c>
      <c r="F9" s="146">
        <v>1.1134999999999877</v>
      </c>
    </row>
    <row r="10" spans="1:7">
      <c r="A10" s="143" t="s">
        <v>308</v>
      </c>
      <c r="B10" s="144">
        <v>161.53299999999999</v>
      </c>
      <c r="C10" s="145">
        <v>159.9494</v>
      </c>
      <c r="D10" s="145">
        <v>159.2972</v>
      </c>
      <c r="E10" s="144">
        <v>161.53299999999999</v>
      </c>
      <c r="F10" s="146">
        <v>2.2357999999999834</v>
      </c>
    </row>
    <row r="11" spans="1:7" ht="18.75" customHeight="1">
      <c r="A11" s="147" t="s">
        <v>351</v>
      </c>
      <c r="B11" s="148">
        <v>163.40977082140566</v>
      </c>
      <c r="C11" s="148">
        <v>161.78425328361192</v>
      </c>
      <c r="D11" s="148">
        <v>161.54398679199053</v>
      </c>
      <c r="E11" s="148">
        <v>163.40977082140566</v>
      </c>
      <c r="F11" s="149">
        <v>1.8657840294151242</v>
      </c>
    </row>
    <row r="12" spans="1:7" ht="12.75" customHeight="1">
      <c r="A12" s="150" t="s">
        <v>352</v>
      </c>
    </row>
    <row r="13" spans="1:7" ht="12.75" customHeight="1"/>
    <row r="14" spans="1:7" ht="21.75" customHeight="1">
      <c r="A14" s="758" t="s">
        <v>353</v>
      </c>
      <c r="B14" s="758"/>
      <c r="C14" s="758"/>
      <c r="D14" s="758"/>
      <c r="E14" s="758"/>
      <c r="F14" s="758"/>
    </row>
    <row r="15" spans="1:7" ht="21" customHeight="1">
      <c r="A15" s="759" t="s">
        <v>354</v>
      </c>
      <c r="B15" s="759"/>
      <c r="C15" s="759"/>
      <c r="D15" s="759"/>
      <c r="E15" s="759"/>
      <c r="F15" s="759"/>
    </row>
    <row r="16" spans="1:7" ht="12.75" customHeight="1"/>
    <row r="17" spans="1:7" ht="12.75" customHeight="1"/>
    <row r="18" spans="1:7" ht="12.75" customHeight="1"/>
    <row r="19" spans="1:7" ht="12.75" customHeight="1">
      <c r="A19" s="151" t="s">
        <v>36</v>
      </c>
      <c r="F19" s="28" t="str">
        <f>Naslovnica!A20</f>
        <v>Travanj 2012.</v>
      </c>
    </row>
    <row r="20" spans="1:7" ht="12.75" customHeight="1">
      <c r="A20" s="152" t="s">
        <v>37</v>
      </c>
      <c r="F20" s="33" t="str">
        <f>Naslovnica!A24</f>
        <v>April 2012</v>
      </c>
    </row>
    <row r="21" spans="1:7" ht="12.75" customHeight="1"/>
    <row r="22" spans="1:7" ht="12.75" customHeight="1"/>
    <row r="23" spans="1:7" ht="12.75" customHeight="1"/>
    <row r="24" spans="1:7" ht="12.75" customHeight="1"/>
    <row r="25" spans="1:7" ht="12.75" customHeight="1">
      <c r="G25" s="651"/>
    </row>
    <row r="26" spans="1:7" ht="12.75" customHeight="1"/>
    <row r="27" spans="1:7" ht="12.75" customHeight="1"/>
    <row r="28" spans="1:7" ht="12.75" customHeight="1"/>
    <row r="29" spans="1:7" ht="12.75" customHeight="1">
      <c r="G29" s="651"/>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50" t="s">
        <v>352</v>
      </c>
    </row>
    <row r="47" spans="1:1" ht="12.75" customHeight="1"/>
    <row r="48" spans="1:1" ht="12.75" customHeight="1"/>
    <row r="49" spans="1:6" ht="12.75" customHeight="1"/>
    <row r="50" spans="1:6" ht="12.75" customHeight="1"/>
    <row r="51" spans="1:6" ht="12.75" customHeight="1"/>
    <row r="52" spans="1:6" ht="12.75" customHeight="1"/>
    <row r="53" spans="1:6" ht="12.75" customHeight="1"/>
    <row r="54" spans="1:6" ht="12.75" customHeight="1"/>
    <row r="55" spans="1:6" ht="12.75" customHeight="1"/>
    <row r="56" spans="1:6" ht="12.75" customHeight="1">
      <c r="A56" s="597" t="s">
        <v>1155</v>
      </c>
    </row>
    <row r="57" spans="1:6" ht="12.75" customHeight="1"/>
    <row r="58" spans="1:6" ht="12.75" customHeight="1">
      <c r="F58" s="153" t="s">
        <v>355</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56"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Travanj 2012.</v>
      </c>
    </row>
    <row r="2" spans="1:19" ht="12.75" customHeight="1">
      <c r="A2" s="29" t="s">
        <v>356</v>
      </c>
      <c r="J2" s="651"/>
      <c r="S2" s="33" t="str">
        <f>Naslovnica!A24</f>
        <v>April 2012</v>
      </c>
    </row>
    <row r="3" spans="1:19" ht="12.75" customHeight="1">
      <c r="J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597" t="s">
        <v>1155</v>
      </c>
    </row>
    <row r="51" spans="1:19" ht="12.75" customHeight="1"/>
    <row r="52" spans="1:19" ht="12.75" customHeight="1">
      <c r="S52" s="153" t="s">
        <v>357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Travanj 2012.</v>
      </c>
    </row>
    <row r="2" spans="1:19" ht="12.75" customHeight="1">
      <c r="A2" s="29" t="s">
        <v>41</v>
      </c>
      <c r="K2" s="651"/>
      <c r="S2" s="33" t="str">
        <f>Naslovnica!A24</f>
        <v>April 2012</v>
      </c>
    </row>
    <row r="3" spans="1:19" ht="12.75" customHeight="1">
      <c r="J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597" t="s">
        <v>1155</v>
      </c>
    </row>
    <row r="51" spans="1:19" ht="12.75" customHeight="1"/>
    <row r="52" spans="1:19" ht="12.75" customHeight="1">
      <c r="S52" s="153"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Travanj 2012.</v>
      </c>
    </row>
    <row r="2" spans="1:19" ht="12.75" customHeight="1">
      <c r="A2" s="29" t="s">
        <v>43</v>
      </c>
      <c r="S2" s="33" t="str">
        <f>Naslovnica!A24</f>
        <v>April 2012</v>
      </c>
    </row>
    <row r="3" spans="1:19" ht="12.75" customHeight="1">
      <c r="J3" s="651"/>
      <c r="K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597" t="s">
        <v>1155</v>
      </c>
    </row>
    <row r="51" spans="1:19" ht="12.75" customHeight="1"/>
    <row r="52" spans="1:19" ht="12.75" customHeight="1">
      <c r="S52" s="153"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Travanj 2012.</v>
      </c>
    </row>
    <row r="2" spans="1:19" ht="12.75" customHeight="1">
      <c r="A2" s="29" t="s">
        <v>45</v>
      </c>
      <c r="S2" s="33" t="str">
        <f>Naslovnica!A24</f>
        <v>April 2012</v>
      </c>
    </row>
    <row r="3" spans="1:19" ht="12.75" customHeight="1">
      <c r="J3" s="651"/>
      <c r="K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597" t="s">
        <v>1155</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Travanj 2012.</v>
      </c>
    </row>
    <row r="2" spans="1:19" ht="12.75" customHeight="1">
      <c r="A2" s="29" t="s">
        <v>1156</v>
      </c>
      <c r="S2" s="33" t="str">
        <f>Naslovnica!A24</f>
        <v>April 2012</v>
      </c>
    </row>
    <row r="3" spans="1:19" ht="12.75" customHeight="1">
      <c r="J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597" t="s">
        <v>1155</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cols>
    <col min="1" max="14" width="10.140625" customWidth="1"/>
  </cols>
  <sheetData>
    <row r="1" spans="1:14" ht="12.75" customHeight="1">
      <c r="A1" s="24" t="s">
        <v>1134</v>
      </c>
      <c r="N1" s="28" t="str">
        <f>Naslovnica!A20</f>
        <v>Travanj 2012.</v>
      </c>
    </row>
    <row r="2" spans="1:14" ht="12.75" customHeight="1">
      <c r="A2" s="29" t="s">
        <v>49</v>
      </c>
      <c r="J2" s="651"/>
      <c r="N2" s="33" t="str">
        <f>Naslovnica!A24</f>
        <v>April 2012</v>
      </c>
    </row>
    <row r="3" spans="1:14" ht="12.75" customHeight="1" thickBot="1"/>
    <row r="4" spans="1:14" ht="12.75" customHeight="1">
      <c r="A4" s="760" t="s">
        <v>364</v>
      </c>
      <c r="B4" s="761"/>
      <c r="C4" s="761"/>
      <c r="D4" s="761"/>
      <c r="E4" s="761"/>
      <c r="F4" s="761"/>
      <c r="G4" s="761"/>
      <c r="H4" s="761"/>
      <c r="I4" s="761"/>
      <c r="J4" s="761"/>
      <c r="K4" s="761"/>
      <c r="L4" s="762"/>
    </row>
    <row r="5" spans="1:14" ht="12.75" customHeight="1">
      <c r="A5" s="201"/>
      <c r="B5" s="600" t="s">
        <v>361</v>
      </c>
      <c r="C5" s="166">
        <v>37376</v>
      </c>
      <c r="D5" s="166">
        <v>37621</v>
      </c>
      <c r="E5" s="166">
        <v>37986</v>
      </c>
      <c r="F5" s="166">
        <v>38352</v>
      </c>
      <c r="G5" s="166">
        <v>38717</v>
      </c>
      <c r="H5" s="166">
        <v>39082</v>
      </c>
      <c r="I5" s="167">
        <v>39447</v>
      </c>
      <c r="J5" s="166">
        <v>39813</v>
      </c>
      <c r="K5" s="166">
        <v>40178</v>
      </c>
      <c r="L5" s="202">
        <v>40543</v>
      </c>
    </row>
    <row r="6" spans="1:14" ht="12.75" customHeight="1">
      <c r="A6" s="599" t="s">
        <v>362</v>
      </c>
      <c r="B6" s="171" t="s">
        <v>363</v>
      </c>
      <c r="C6" s="168">
        <v>100</v>
      </c>
      <c r="D6" s="169">
        <v>108.6759</v>
      </c>
      <c r="E6" s="169">
        <v>116.8</v>
      </c>
      <c r="F6" s="169">
        <v>124.00839999999999</v>
      </c>
      <c r="G6" s="169">
        <v>131.2816</v>
      </c>
      <c r="H6" s="169">
        <v>138.86349999999999</v>
      </c>
      <c r="I6" s="170">
        <v>147.71709999999999</v>
      </c>
      <c r="J6" s="173">
        <v>134.33850000000001</v>
      </c>
      <c r="K6" s="174">
        <v>144.85849999999999</v>
      </c>
      <c r="L6" s="203">
        <v>157.1319</v>
      </c>
    </row>
    <row r="7" spans="1:14" ht="12.75" customHeight="1">
      <c r="A7" s="677">
        <v>37621</v>
      </c>
      <c r="B7" s="169">
        <v>108.6759</v>
      </c>
      <c r="C7" s="628">
        <v>0.13196021154214144</v>
      </c>
      <c r="D7" s="628"/>
      <c r="E7" s="628"/>
      <c r="F7" s="628"/>
      <c r="G7" s="628"/>
      <c r="H7" s="629"/>
      <c r="I7" s="630"/>
      <c r="J7" s="631"/>
      <c r="K7" s="632"/>
      <c r="L7" s="633"/>
      <c r="M7" s="651"/>
    </row>
    <row r="8" spans="1:14" ht="12.75" customHeight="1">
      <c r="A8" s="677">
        <v>37986</v>
      </c>
      <c r="B8" s="169">
        <v>116.8</v>
      </c>
      <c r="C8" s="628">
        <v>9.7375206175227769E-2</v>
      </c>
      <c r="D8" s="628">
        <v>7.475530453393997E-2</v>
      </c>
      <c r="E8" s="628"/>
      <c r="F8" s="628"/>
      <c r="G8" s="628"/>
      <c r="H8" s="629"/>
      <c r="I8" s="630"/>
      <c r="J8" s="631"/>
      <c r="K8" s="632"/>
      <c r="L8" s="633"/>
      <c r="M8" s="651"/>
    </row>
    <row r="9" spans="1:14" ht="12.75" customHeight="1">
      <c r="A9" s="677">
        <v>38352</v>
      </c>
      <c r="B9" s="169">
        <v>124.00839999999999</v>
      </c>
      <c r="C9" s="628">
        <v>8.3887629031430544E-2</v>
      </c>
      <c r="D9" s="628">
        <v>6.8215632679282212E-2</v>
      </c>
      <c r="E9" s="628">
        <v>6.1715753424657516E-2</v>
      </c>
      <c r="F9" s="628"/>
      <c r="G9" s="628"/>
      <c r="H9" s="629"/>
      <c r="I9" s="630"/>
      <c r="J9" s="631"/>
      <c r="K9" s="632"/>
      <c r="L9" s="634"/>
    </row>
    <row r="10" spans="1:14" ht="12.75" customHeight="1">
      <c r="A10" s="677">
        <v>38717</v>
      </c>
      <c r="B10" s="169">
        <v>131.2816</v>
      </c>
      <c r="C10" s="628">
        <v>7.6954413416344902E-2</v>
      </c>
      <c r="D10" s="628">
        <v>6.501781351639413E-2</v>
      </c>
      <c r="E10" s="628">
        <v>6.0182201968068894E-2</v>
      </c>
      <c r="F10" s="628">
        <v>5.865086558652477E-2</v>
      </c>
      <c r="G10" s="628"/>
      <c r="H10" s="629"/>
      <c r="I10" s="630"/>
      <c r="J10" s="631"/>
      <c r="K10" s="632"/>
      <c r="L10" s="635"/>
    </row>
    <row r="11" spans="1:14" ht="12.75" customHeight="1">
      <c r="A11" s="677">
        <v>39082</v>
      </c>
      <c r="B11" s="169">
        <v>138.86349999999999</v>
      </c>
      <c r="C11" s="628">
        <v>7.2814727352043862E-2</v>
      </c>
      <c r="D11" s="628">
        <v>6.3196933780412579E-2</v>
      </c>
      <c r="E11" s="628">
        <v>5.9371832860512841E-2</v>
      </c>
      <c r="F11" s="628">
        <v>5.8201813771297628E-2</v>
      </c>
      <c r="G11" s="628">
        <v>5.7752952432023941E-2</v>
      </c>
      <c r="H11" s="629"/>
      <c r="I11" s="630"/>
      <c r="J11" s="631"/>
      <c r="K11" s="632"/>
      <c r="L11" s="635"/>
    </row>
    <row r="12" spans="1:14" ht="12.75" customHeight="1">
      <c r="A12" s="677">
        <v>39447</v>
      </c>
      <c r="B12" s="169">
        <v>147.71709999999999</v>
      </c>
      <c r="C12" s="636">
        <v>7.1212111840947889E-2</v>
      </c>
      <c r="D12" s="636">
        <v>6.3309038357931113E-2</v>
      </c>
      <c r="E12" s="636">
        <v>6.0466570271778375E-2</v>
      </c>
      <c r="F12" s="636">
        <v>6.0050502584415355E-2</v>
      </c>
      <c r="G12" s="636">
        <v>6.0751014850426444E-2</v>
      </c>
      <c r="H12" s="630">
        <v>6.3757574884689028E-2</v>
      </c>
      <c r="I12" s="630"/>
      <c r="J12" s="631"/>
      <c r="K12" s="632"/>
      <c r="L12" s="635"/>
    </row>
    <row r="13" spans="1:14" ht="12.75" customHeight="1">
      <c r="A13" s="677">
        <v>39813</v>
      </c>
      <c r="B13" s="172">
        <v>134.33850000000001</v>
      </c>
      <c r="C13" s="636">
        <v>4.5242143633392073E-2</v>
      </c>
      <c r="D13" s="636">
        <v>3.5963708284779239E-2</v>
      </c>
      <c r="E13" s="636">
        <v>2.8375047541467913E-2</v>
      </c>
      <c r="F13" s="636">
        <v>2.0204765060419128E-2</v>
      </c>
      <c r="G13" s="636">
        <v>7.7022104819761683E-3</v>
      </c>
      <c r="H13" s="636">
        <v>-1.6427916577990254E-2</v>
      </c>
      <c r="I13" s="636">
        <v>-9.0569067494555289E-2</v>
      </c>
      <c r="J13" s="637"/>
      <c r="K13" s="638"/>
      <c r="L13" s="639"/>
    </row>
    <row r="14" spans="1:14" ht="12.75" customHeight="1">
      <c r="A14" s="679">
        <v>40178</v>
      </c>
      <c r="B14" s="172">
        <v>144.85849999999999</v>
      </c>
      <c r="C14" s="636">
        <v>4.949457475631136E-2</v>
      </c>
      <c r="D14" s="636">
        <v>4.1909758097400829E-2</v>
      </c>
      <c r="E14" s="636">
        <v>3.653393144217465E-2</v>
      </c>
      <c r="F14" s="636">
        <v>3.1569696889073295E-2</v>
      </c>
      <c r="G14" s="636">
        <v>2.4908348374553579E-2</v>
      </c>
      <c r="H14" s="636">
        <v>1.4188368714572963E-2</v>
      </c>
      <c r="I14" s="636">
        <v>-9.7231981286630687E-3</v>
      </c>
      <c r="J14" s="636">
        <v>7.8309643177495447E-2</v>
      </c>
      <c r="K14" s="638"/>
      <c r="L14" s="639"/>
    </row>
    <row r="15" spans="1:14" ht="12.75" customHeight="1">
      <c r="A15" s="677">
        <v>40543</v>
      </c>
      <c r="B15" s="172">
        <v>157.1319</v>
      </c>
      <c r="C15" s="636">
        <v>5.3498599856080853E-2</v>
      </c>
      <c r="D15" s="636">
        <v>4.7168065691595373E-2</v>
      </c>
      <c r="E15" s="636">
        <v>4.328526635177754E-2</v>
      </c>
      <c r="F15" s="636">
        <v>4.0244774749947476E-2</v>
      </c>
      <c r="G15" s="636">
        <v>3.6602137836706072E-2</v>
      </c>
      <c r="H15" s="636">
        <v>3.1380850493268886E-2</v>
      </c>
      <c r="I15" s="636">
        <v>2.0809092355859038E-2</v>
      </c>
      <c r="J15" s="636">
        <v>8.1513471857872499E-2</v>
      </c>
      <c r="K15" s="636">
        <v>8.4726819620526417E-2</v>
      </c>
      <c r="L15" s="639"/>
    </row>
    <row r="16" spans="1:14" ht="12.75" customHeight="1" thickBot="1">
      <c r="A16" s="669">
        <v>40908</v>
      </c>
      <c r="B16" s="207">
        <v>161.44649999999999</v>
      </c>
      <c r="C16" s="640">
        <v>5.0775753463995432E-2</v>
      </c>
      <c r="D16" s="640">
        <v>4.4959569879122085E-2</v>
      </c>
      <c r="E16" s="640">
        <v>4.1293659492478874E-2</v>
      </c>
      <c r="F16" s="640">
        <v>3.8408462165405721E-2</v>
      </c>
      <c r="G16" s="640">
        <v>3.5072560136609532E-2</v>
      </c>
      <c r="H16" s="640">
        <v>3.0595176312918637E-2</v>
      </c>
      <c r="I16" s="640">
        <v>2.2467389067581722E-2</v>
      </c>
      <c r="J16" s="640">
        <v>6.3186319930095936E-2</v>
      </c>
      <c r="K16" s="640">
        <v>5.570438460347571E-2</v>
      </c>
      <c r="L16" s="641">
        <v>2.7458460058078504E-2</v>
      </c>
    </row>
    <row r="17" spans="1:15" ht="12.75" customHeight="1">
      <c r="A17" s="667">
        <v>40939</v>
      </c>
      <c r="B17" s="204">
        <v>162.00149999999999</v>
      </c>
      <c r="C17" s="625">
        <v>5.0663147187574031E-2</v>
      </c>
      <c r="D17" s="625">
        <v>4.48969994578996E-2</v>
      </c>
      <c r="E17" s="625">
        <v>4.1264495007744539E-2</v>
      </c>
      <c r="F17" s="625">
        <v>3.8427144585782447E-2</v>
      </c>
      <c r="G17" s="625">
        <v>3.5142208266270902E-2</v>
      </c>
      <c r="H17" s="625">
        <v>3.0755150751793359E-2</v>
      </c>
      <c r="I17" s="625">
        <v>2.2838614408538849E-2</v>
      </c>
      <c r="J17" s="625">
        <v>6.2575792989288725E-2</v>
      </c>
      <c r="K17" s="625">
        <v>5.5111003931460179E-2</v>
      </c>
      <c r="L17" s="626">
        <v>2.8530229357614401E-2</v>
      </c>
    </row>
    <row r="18" spans="1:15" ht="12.75" customHeight="1">
      <c r="A18" s="668">
        <v>40968</v>
      </c>
      <c r="B18" s="664">
        <v>163.863</v>
      </c>
      <c r="C18" s="665">
        <v>5.1464010703692331E-2</v>
      </c>
      <c r="D18" s="665">
        <v>4.5801658225334219E-2</v>
      </c>
      <c r="E18" s="665">
        <v>4.2311708214545662E-2</v>
      </c>
      <c r="F18" s="665">
        <v>3.9649149903514092E-2</v>
      </c>
      <c r="G18" s="665">
        <v>3.6600316492696683E-2</v>
      </c>
      <c r="H18" s="665">
        <v>3.255573870287054E-2</v>
      </c>
      <c r="I18" s="665">
        <v>2.5205308147118632E-2</v>
      </c>
      <c r="J18" s="665">
        <v>6.4795243904747668E-2</v>
      </c>
      <c r="K18" s="665">
        <v>5.8608584376311779E-2</v>
      </c>
      <c r="L18" s="666">
        <v>3.6680173999120935E-2</v>
      </c>
    </row>
    <row r="19" spans="1:15" ht="12.75" customHeight="1">
      <c r="A19" s="677">
        <v>40999</v>
      </c>
      <c r="B19" s="169">
        <v>165.98750000000001</v>
      </c>
      <c r="C19" s="616">
        <v>5.2377482719036417E-2</v>
      </c>
      <c r="D19" s="616">
        <v>4.6828010294660549E-2</v>
      </c>
      <c r="E19" s="616">
        <v>4.3494509832389117E-2</v>
      </c>
      <c r="F19" s="616">
        <v>4.1023346349382317E-2</v>
      </c>
      <c r="G19" s="616">
        <v>3.8231226119977535E-2</v>
      </c>
      <c r="H19" s="616">
        <v>3.4555292587523878E-2</v>
      </c>
      <c r="I19" s="616">
        <v>2.7804750109962528E-2</v>
      </c>
      <c r="J19" s="616">
        <v>6.727209779597576E-2</v>
      </c>
      <c r="K19" s="616">
        <v>6.2401376940828479E-2</v>
      </c>
      <c r="L19" s="678">
        <v>4.4862784732359273E-2</v>
      </c>
    </row>
    <row r="20" spans="1:15" ht="12.75" customHeight="1" thickBot="1">
      <c r="A20" s="669">
        <v>41029</v>
      </c>
      <c r="B20" s="207">
        <v>168.00299999999999</v>
      </c>
      <c r="C20" s="622">
        <v>5.3205697159536935E-2</v>
      </c>
      <c r="D20" s="622">
        <v>4.7759872599726583E-2</v>
      </c>
      <c r="E20" s="622">
        <v>4.4567723606555809E-2</v>
      </c>
      <c r="F20" s="622">
        <v>4.2268179822217311E-2</v>
      </c>
      <c r="G20" s="622">
        <v>3.9705085729153211E-2</v>
      </c>
      <c r="H20" s="622">
        <v>3.6356125401863171E-2</v>
      </c>
      <c r="I20" s="622">
        <v>3.0134928058086041E-2</v>
      </c>
      <c r="J20" s="622">
        <v>6.9426485749165989E-2</v>
      </c>
      <c r="K20" s="622">
        <v>6.5638895933471497E-2</v>
      </c>
      <c r="L20" s="627">
        <v>5.152449962331529E-2</v>
      </c>
    </row>
    <row r="21" spans="1:15" ht="12.75" customHeight="1">
      <c r="N21" s="651"/>
    </row>
    <row r="22" spans="1:15" ht="12.75" customHeight="1" thickBot="1"/>
    <row r="23" spans="1:15" ht="12.75" customHeight="1">
      <c r="A23" s="763" t="s">
        <v>365</v>
      </c>
      <c r="B23" s="764"/>
      <c r="C23" s="764"/>
      <c r="D23" s="764"/>
      <c r="E23" s="764"/>
      <c r="F23" s="764"/>
      <c r="G23" s="764"/>
      <c r="H23" s="764"/>
      <c r="I23" s="764"/>
      <c r="J23" s="764"/>
      <c r="K23" s="764"/>
      <c r="L23" s="764"/>
      <c r="M23" s="764"/>
      <c r="N23" s="765"/>
    </row>
    <row r="24" spans="1:15" ht="12.75" customHeight="1">
      <c r="A24" s="205"/>
      <c r="B24" s="601" t="s">
        <v>361</v>
      </c>
      <c r="C24" s="175">
        <v>40663</v>
      </c>
      <c r="D24" s="175">
        <v>40694</v>
      </c>
      <c r="E24" s="175">
        <v>40724</v>
      </c>
      <c r="F24" s="175">
        <v>40755</v>
      </c>
      <c r="G24" s="175">
        <v>40786</v>
      </c>
      <c r="H24" s="175">
        <v>40816</v>
      </c>
      <c r="I24" s="175">
        <v>40847</v>
      </c>
      <c r="J24" s="175">
        <v>40877</v>
      </c>
      <c r="K24" s="175">
        <v>40908</v>
      </c>
      <c r="L24" s="175">
        <v>40939</v>
      </c>
      <c r="M24" s="175">
        <v>40968</v>
      </c>
      <c r="N24" s="202">
        <v>40999</v>
      </c>
    </row>
    <row r="25" spans="1:15" ht="12.75" customHeight="1">
      <c r="A25" s="602" t="s">
        <v>362</v>
      </c>
      <c r="B25" s="171" t="s">
        <v>363</v>
      </c>
      <c r="C25" s="169">
        <v>163.1019</v>
      </c>
      <c r="D25" s="169">
        <v>165.9693</v>
      </c>
      <c r="E25" s="169">
        <v>165.08439999999999</v>
      </c>
      <c r="F25" s="169">
        <v>164.7311</v>
      </c>
      <c r="G25" s="169">
        <v>162.5581</v>
      </c>
      <c r="H25" s="169">
        <v>160.7192</v>
      </c>
      <c r="I25" s="169">
        <v>161.2542</v>
      </c>
      <c r="J25" s="169">
        <v>158.50040000000001</v>
      </c>
      <c r="K25" s="169">
        <v>161.44649999999999</v>
      </c>
      <c r="L25" s="169">
        <v>162.00149999999999</v>
      </c>
      <c r="M25" s="169">
        <v>163.863</v>
      </c>
      <c r="N25" s="206">
        <v>165.98750000000001</v>
      </c>
      <c r="O25" s="651"/>
    </row>
    <row r="26" spans="1:15" ht="12.75" customHeight="1">
      <c r="A26" s="609">
        <v>40694</v>
      </c>
      <c r="B26" s="169">
        <v>165.9693</v>
      </c>
      <c r="C26" s="610">
        <v>1.7580420583696466E-2</v>
      </c>
      <c r="D26" s="610"/>
      <c r="E26" s="610"/>
      <c r="F26" s="610"/>
      <c r="G26" s="610"/>
      <c r="H26" s="610"/>
      <c r="I26" s="610"/>
      <c r="J26" s="610"/>
      <c r="K26" s="610"/>
      <c r="L26" s="610"/>
      <c r="M26" s="610"/>
      <c r="N26" s="611"/>
    </row>
    <row r="27" spans="1:15" ht="12.75" customHeight="1">
      <c r="A27" s="609">
        <v>40724</v>
      </c>
      <c r="B27" s="169">
        <v>165.08439999999999</v>
      </c>
      <c r="C27" s="610">
        <v>1.215497796163012E-2</v>
      </c>
      <c r="D27" s="610">
        <v>-5.3317089365323422E-3</v>
      </c>
      <c r="E27" s="610"/>
      <c r="F27" s="610"/>
      <c r="G27" s="610"/>
      <c r="H27" s="610"/>
      <c r="I27" s="610"/>
      <c r="J27" s="610"/>
      <c r="K27" s="610"/>
      <c r="L27" s="610"/>
      <c r="M27" s="610"/>
      <c r="N27" s="611"/>
    </row>
    <row r="28" spans="1:15" ht="12.75" customHeight="1">
      <c r="A28" s="609">
        <v>40755</v>
      </c>
      <c r="B28" s="169">
        <v>164.7311</v>
      </c>
      <c r="C28" s="610">
        <v>9.9888474628437862E-3</v>
      </c>
      <c r="D28" s="610">
        <v>-7.4604158720920077E-3</v>
      </c>
      <c r="E28" s="610">
        <v>-2.1401174187263283E-3</v>
      </c>
      <c r="F28" s="610"/>
      <c r="G28" s="610"/>
      <c r="H28" s="610"/>
      <c r="I28" s="610"/>
      <c r="J28" s="610"/>
      <c r="K28" s="610"/>
      <c r="L28" s="610"/>
      <c r="M28" s="610"/>
      <c r="N28" s="611"/>
    </row>
    <row r="29" spans="1:15" ht="12.75" customHeight="1">
      <c r="A29" s="609">
        <v>40786</v>
      </c>
      <c r="B29" s="169">
        <v>162.5581</v>
      </c>
      <c r="C29" s="610">
        <v>-3.3341119876593162E-3</v>
      </c>
      <c r="D29" s="610">
        <v>-2.0553198693975427E-2</v>
      </c>
      <c r="E29" s="610">
        <v>-1.5303081332942337E-2</v>
      </c>
      <c r="F29" s="610">
        <v>-1.319119461959517E-2</v>
      </c>
      <c r="G29" s="610"/>
      <c r="H29" s="610"/>
      <c r="I29" s="610"/>
      <c r="J29" s="610"/>
      <c r="K29" s="610"/>
      <c r="L29" s="610"/>
      <c r="M29" s="610"/>
      <c r="N29" s="611"/>
    </row>
    <row r="30" spans="1:15" ht="12.75" customHeight="1">
      <c r="A30" s="609">
        <v>40816</v>
      </c>
      <c r="B30" s="169">
        <v>160.7192</v>
      </c>
      <c r="C30" s="610">
        <v>-1.4608658758726856E-2</v>
      </c>
      <c r="D30" s="610">
        <v>-3.1632958625480767E-2</v>
      </c>
      <c r="E30" s="610">
        <v>-2.6442231973463182E-2</v>
      </c>
      <c r="F30" s="610">
        <v>-2.4354235478303732E-2</v>
      </c>
      <c r="G30" s="610">
        <v>-1.1312263123154143E-2</v>
      </c>
      <c r="H30" s="610"/>
      <c r="I30" s="610"/>
      <c r="J30" s="610"/>
      <c r="K30" s="610"/>
      <c r="L30" s="610"/>
      <c r="M30" s="610"/>
      <c r="N30" s="611"/>
    </row>
    <row r="31" spans="1:15" ht="12.75" customHeight="1">
      <c r="A31" s="609">
        <v>40847</v>
      </c>
      <c r="B31" s="169">
        <v>161.2542</v>
      </c>
      <c r="C31" s="610">
        <v>-1.1328500771603522E-2</v>
      </c>
      <c r="D31" s="610">
        <v>-2.8409470908174028E-2</v>
      </c>
      <c r="E31" s="610">
        <v>-2.3201465432227342E-2</v>
      </c>
      <c r="F31" s="610">
        <v>-2.1106518441265765E-2</v>
      </c>
      <c r="G31" s="610">
        <v>-8.0211321367560373E-3</v>
      </c>
      <c r="H31" s="610">
        <v>3.3287871019767046E-3</v>
      </c>
      <c r="I31" s="610"/>
      <c r="J31" s="610"/>
      <c r="K31" s="610"/>
      <c r="L31" s="610"/>
      <c r="M31" s="610"/>
      <c r="N31" s="611"/>
    </row>
    <row r="32" spans="1:15" ht="12.75" customHeight="1">
      <c r="A32" s="609">
        <v>40877</v>
      </c>
      <c r="B32" s="169">
        <v>158.50040000000001</v>
      </c>
      <c r="C32" s="610">
        <v>-2.8212424257473279E-2</v>
      </c>
      <c r="D32" s="610">
        <v>-4.5001696096808264E-2</v>
      </c>
      <c r="E32" s="610">
        <v>-3.9882629733639097E-2</v>
      </c>
      <c r="F32" s="610">
        <v>-3.7823458958265888E-2</v>
      </c>
      <c r="G32" s="610">
        <v>-2.4961536828985942E-2</v>
      </c>
      <c r="H32" s="610">
        <v>-1.3805444526851729E-2</v>
      </c>
      <c r="I32" s="610">
        <v>-1.7077384651066341E-2</v>
      </c>
      <c r="J32" s="610"/>
      <c r="K32" s="610"/>
      <c r="L32" s="610"/>
      <c r="M32" s="610"/>
      <c r="N32" s="611"/>
    </row>
    <row r="33" spans="1:14" ht="12.75" customHeight="1">
      <c r="A33" s="609">
        <v>40908</v>
      </c>
      <c r="B33" s="169">
        <v>161.44649999999999</v>
      </c>
      <c r="C33" s="610">
        <v>-1.0149483237166579E-2</v>
      </c>
      <c r="D33" s="610">
        <v>-2.7250822893149618E-2</v>
      </c>
      <c r="E33" s="610">
        <v>-2.2036606729648578E-2</v>
      </c>
      <c r="F33" s="610">
        <v>-1.9939161457672605E-2</v>
      </c>
      <c r="G33" s="610">
        <v>-6.8381704756638184E-3</v>
      </c>
      <c r="H33" s="610">
        <v>4.5252838490981162E-3</v>
      </c>
      <c r="I33" s="610">
        <v>1.1925270783643693E-3</v>
      </c>
      <c r="J33" s="610">
        <v>1.8587334795369337E-2</v>
      </c>
      <c r="K33" s="610"/>
      <c r="L33" s="610"/>
      <c r="M33" s="610"/>
      <c r="N33" s="611"/>
    </row>
    <row r="34" spans="1:14" ht="12.75" customHeight="1">
      <c r="A34" s="609">
        <v>40939</v>
      </c>
      <c r="B34" s="169">
        <v>162.00149999999999</v>
      </c>
      <c r="C34" s="610">
        <v>-6.7467025215525167E-3</v>
      </c>
      <c r="D34" s="610">
        <v>-2.3906830962111769E-2</v>
      </c>
      <c r="E34" s="610">
        <v>-1.8674690037338459E-2</v>
      </c>
      <c r="F34" s="610">
        <v>-1.6570034437941583E-2</v>
      </c>
      <c r="G34" s="610">
        <v>-3.424006555194703E-3</v>
      </c>
      <c r="H34" s="610">
        <v>7.9785115904011938E-3</v>
      </c>
      <c r="I34" s="610">
        <v>4.6342978973570315E-3</v>
      </c>
      <c r="J34" s="610">
        <v>2.2088903245669922E-2</v>
      </c>
      <c r="K34" s="610">
        <v>3.4376713028774208E-3</v>
      </c>
      <c r="L34" s="610"/>
      <c r="M34" s="610"/>
      <c r="N34" s="611"/>
    </row>
    <row r="35" spans="1:14" ht="12.75" customHeight="1">
      <c r="A35" s="609">
        <v>40968</v>
      </c>
      <c r="B35" s="169">
        <v>163.863</v>
      </c>
      <c r="C35" s="610">
        <v>4.6664079327094488E-3</v>
      </c>
      <c r="D35" s="610">
        <v>-1.2690901269090116E-2</v>
      </c>
      <c r="E35" s="610">
        <v>-7.3986397261036618E-3</v>
      </c>
      <c r="F35" s="610">
        <v>-5.2698002987899839E-3</v>
      </c>
      <c r="G35" s="610">
        <v>8.0272837834596267E-3</v>
      </c>
      <c r="H35" s="610">
        <v>1.9560824095689933E-2</v>
      </c>
      <c r="I35" s="610">
        <v>1.617818326592424E-2</v>
      </c>
      <c r="J35" s="610">
        <v>3.3833353101947905E-2</v>
      </c>
      <c r="K35" s="610">
        <v>1.4967806672798734E-2</v>
      </c>
      <c r="L35" s="610">
        <v>1.1490634345978412E-2</v>
      </c>
      <c r="M35" s="610"/>
      <c r="N35" s="611"/>
    </row>
    <row r="36" spans="1:14" ht="12.75" customHeight="1">
      <c r="A36" s="612">
        <v>40999</v>
      </c>
      <c r="B36" s="177">
        <v>165.98750000000001</v>
      </c>
      <c r="C36" s="610">
        <v>1.76920072666229E-2</v>
      </c>
      <c r="D36" s="610">
        <v>1.0965883449531866E-4</v>
      </c>
      <c r="E36" s="610">
        <v>5.4705350717574319E-3</v>
      </c>
      <c r="F36" s="610">
        <v>7.6269751127748808E-3</v>
      </c>
      <c r="G36" s="610">
        <v>2.1096457205147079E-2</v>
      </c>
      <c r="H36" s="610">
        <v>3.2779531008118479E-2</v>
      </c>
      <c r="I36" s="610">
        <v>2.9353033905473502E-2</v>
      </c>
      <c r="J36" s="610">
        <v>4.7237104764404458E-2</v>
      </c>
      <c r="K36" s="610">
        <v>2.8126964660119658E-2</v>
      </c>
      <c r="L36" s="610">
        <v>2.4604710450212064E-2</v>
      </c>
      <c r="M36" s="610">
        <v>1.2965098893588101E-2</v>
      </c>
      <c r="N36" s="611"/>
    </row>
    <row r="37" spans="1:14" ht="12.75" customHeight="1" thickBot="1">
      <c r="A37" s="613">
        <v>41029</v>
      </c>
      <c r="B37" s="207">
        <v>168.00299999999999</v>
      </c>
      <c r="C37" s="614">
        <v>3.0049312730262345E-2</v>
      </c>
      <c r="D37" s="614">
        <v>1.225347097324625E-2</v>
      </c>
      <c r="E37" s="614">
        <v>1.7679441546263552E-2</v>
      </c>
      <c r="F37" s="614">
        <v>1.9862066118662369E-2</v>
      </c>
      <c r="G37" s="614">
        <v>3.3495101136147509E-2</v>
      </c>
      <c r="H37" s="614">
        <v>4.532003643621918E-2</v>
      </c>
      <c r="I37" s="614">
        <v>4.1851933158950194E-2</v>
      </c>
      <c r="J37" s="614">
        <v>5.9953161001486288E-2</v>
      </c>
      <c r="K37" s="614">
        <v>4.0610976391560083E-2</v>
      </c>
      <c r="L37" s="614">
        <v>3.7045953278210364E-2</v>
      </c>
      <c r="M37" s="614">
        <v>2.5265007963969799E-2</v>
      </c>
      <c r="N37" s="615">
        <v>1.2142480608479334E-2</v>
      </c>
    </row>
    <row r="38" spans="1:14" ht="12.75" customHeight="1"/>
    <row r="39" spans="1:14" ht="12.75" customHeight="1">
      <c r="A39" s="150" t="s">
        <v>352</v>
      </c>
    </row>
    <row r="40" spans="1:14" ht="12.75" customHeight="1"/>
    <row r="41" spans="1:14" ht="12.75" customHeight="1"/>
    <row r="42" spans="1:14" ht="12.75" customHeight="1"/>
    <row r="43" spans="1:14" ht="12.75" customHeight="1"/>
    <row r="44" spans="1:14" ht="12.75" customHeight="1"/>
    <row r="45" spans="1:14" ht="12.75" customHeight="1"/>
    <row r="46" spans="1:14" ht="12.75" customHeight="1">
      <c r="A46" s="597" t="s">
        <v>1155</v>
      </c>
    </row>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3" t="s">
        <v>366</v>
      </c>
    </row>
    <row r="58" spans="19:19" ht="12.75" customHeight="1"/>
    <row r="59" spans="19:19" ht="12.75" customHeight="1"/>
    <row r="60" spans="19:19" ht="12.75" customHeight="1"/>
  </sheetData>
  <mergeCells count="2">
    <mergeCell ref="A4:L4"/>
    <mergeCell ref="A23:N23"/>
  </mergeCells>
  <conditionalFormatting sqref="C26:N37">
    <cfRule type="cellIs" dxfId="16" priority="1" stopIfTrue="1" operator="lessThan">
      <formula>0</formula>
    </cfRule>
  </conditionalFormatting>
  <conditionalFormatting sqref="C17:L20">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3"/>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1135</v>
      </c>
      <c r="N1" s="28" t="str">
        <f>Naslovnica!A20</f>
        <v>Travanj 2012.</v>
      </c>
    </row>
    <row r="2" spans="1:14" ht="12.75" customHeight="1">
      <c r="A2" s="29" t="s">
        <v>51</v>
      </c>
      <c r="J2" s="651"/>
      <c r="N2" s="33" t="str">
        <f>Naslovnica!A24</f>
        <v>April 2012</v>
      </c>
    </row>
    <row r="3" spans="1:14" ht="12.75" customHeight="1" thickBot="1"/>
    <row r="4" spans="1:14" ht="12.75" customHeight="1">
      <c r="A4" s="760" t="s">
        <v>364</v>
      </c>
      <c r="B4" s="761"/>
      <c r="C4" s="761"/>
      <c r="D4" s="761"/>
      <c r="E4" s="761"/>
      <c r="F4" s="761"/>
      <c r="G4" s="761"/>
      <c r="H4" s="761"/>
      <c r="I4" s="761"/>
      <c r="J4" s="761"/>
      <c r="K4" s="761"/>
      <c r="L4" s="762"/>
    </row>
    <row r="5" spans="1:14" ht="12.75" customHeight="1">
      <c r="A5" s="201"/>
      <c r="B5" s="600" t="s">
        <v>361</v>
      </c>
      <c r="C5" s="166">
        <v>37376</v>
      </c>
      <c r="D5" s="166">
        <v>37621</v>
      </c>
      <c r="E5" s="166">
        <v>37986</v>
      </c>
      <c r="F5" s="166">
        <v>38352</v>
      </c>
      <c r="G5" s="166">
        <v>38717</v>
      </c>
      <c r="H5" s="166">
        <v>39082</v>
      </c>
      <c r="I5" s="166">
        <v>39447</v>
      </c>
      <c r="J5" s="166">
        <v>39813</v>
      </c>
      <c r="K5" s="166">
        <v>40178</v>
      </c>
      <c r="L5" s="202">
        <v>40543</v>
      </c>
    </row>
    <row r="6" spans="1:14" ht="12.75" customHeight="1">
      <c r="A6" s="599" t="s">
        <v>362</v>
      </c>
      <c r="B6" s="171" t="s">
        <v>363</v>
      </c>
      <c r="C6" s="168">
        <v>100</v>
      </c>
      <c r="D6" s="169">
        <v>108.4353</v>
      </c>
      <c r="E6" s="169">
        <v>116.1018</v>
      </c>
      <c r="F6" s="169">
        <v>125.4063</v>
      </c>
      <c r="G6" s="169">
        <v>135.49199999999999</v>
      </c>
      <c r="H6" s="169">
        <v>146.8004</v>
      </c>
      <c r="I6" s="169">
        <v>155.67509999999999</v>
      </c>
      <c r="J6" s="173">
        <v>133.21360000000001</v>
      </c>
      <c r="K6" s="174">
        <v>147.3339</v>
      </c>
      <c r="L6" s="203">
        <v>160.72319999999999</v>
      </c>
      <c r="M6" s="651"/>
    </row>
    <row r="7" spans="1:14" ht="12.75" customHeight="1">
      <c r="A7" s="609">
        <v>37621</v>
      </c>
      <c r="B7" s="169">
        <v>108.4353</v>
      </c>
      <c r="C7" s="616">
        <v>0.12822870077895665</v>
      </c>
      <c r="D7" s="616"/>
      <c r="E7" s="616"/>
      <c r="F7" s="616"/>
      <c r="G7" s="616"/>
      <c r="H7" s="617"/>
      <c r="I7" s="618"/>
      <c r="J7" s="619"/>
      <c r="K7" s="617"/>
      <c r="L7" s="620"/>
    </row>
    <row r="8" spans="1:14" ht="12.75" customHeight="1">
      <c r="A8" s="609">
        <v>37986</v>
      </c>
      <c r="B8" s="169">
        <v>116.1018</v>
      </c>
      <c r="C8" s="616">
        <v>9.344534083251288E-2</v>
      </c>
      <c r="D8" s="616">
        <v>7.0701146213456356E-2</v>
      </c>
      <c r="E8" s="616"/>
      <c r="F8" s="616"/>
      <c r="G8" s="616"/>
      <c r="H8" s="617"/>
      <c r="I8" s="618"/>
      <c r="J8" s="619"/>
      <c r="K8" s="617"/>
      <c r="L8" s="620"/>
    </row>
    <row r="9" spans="1:14" ht="12.75" customHeight="1">
      <c r="A9" s="609">
        <v>38352</v>
      </c>
      <c r="B9" s="169">
        <v>125.4063</v>
      </c>
      <c r="C9" s="616">
        <v>8.8445611656074563E-2</v>
      </c>
      <c r="D9" s="616">
        <v>7.54106538435102E-2</v>
      </c>
      <c r="E9" s="616">
        <v>8.0140876368841818E-2</v>
      </c>
      <c r="F9" s="616"/>
      <c r="G9" s="616"/>
      <c r="H9" s="617"/>
      <c r="I9" s="618"/>
      <c r="J9" s="618"/>
      <c r="K9" s="617"/>
      <c r="L9" s="620"/>
    </row>
    <row r="10" spans="1:14" ht="12.75" customHeight="1">
      <c r="A10" s="609">
        <v>38717</v>
      </c>
      <c r="B10" s="169">
        <v>135.49199999999999</v>
      </c>
      <c r="C10" s="616">
        <v>8.6254788912920821E-2</v>
      </c>
      <c r="D10" s="616">
        <v>7.7079242009895133E-2</v>
      </c>
      <c r="E10" s="616">
        <v>8.0282523504471737E-2</v>
      </c>
      <c r="F10" s="616">
        <v>8.0424189215374309E-2</v>
      </c>
      <c r="G10" s="616"/>
      <c r="H10" s="617"/>
      <c r="I10" s="618"/>
      <c r="J10" s="617"/>
      <c r="K10" s="617"/>
      <c r="L10" s="620"/>
    </row>
    <row r="11" spans="1:14" ht="12.75" customHeight="1">
      <c r="A11" s="609">
        <v>39082</v>
      </c>
      <c r="B11" s="169">
        <v>146.8004</v>
      </c>
      <c r="C11" s="616">
        <v>8.565626145601879E-2</v>
      </c>
      <c r="D11" s="616">
        <v>7.8671336523800095E-2</v>
      </c>
      <c r="E11" s="616">
        <v>8.1341229170768026E-2</v>
      </c>
      <c r="F11" s="616">
        <v>8.1941905707914042E-2</v>
      </c>
      <c r="G11" s="616">
        <v>8.3461754199509963E-2</v>
      </c>
      <c r="H11" s="617"/>
      <c r="I11" s="617"/>
      <c r="J11" s="617"/>
      <c r="K11" s="617"/>
      <c r="L11" s="620"/>
    </row>
    <row r="12" spans="1:14" ht="12.75" customHeight="1">
      <c r="A12" s="609">
        <v>39447</v>
      </c>
      <c r="B12" s="169">
        <v>155.67509999999999</v>
      </c>
      <c r="C12" s="616">
        <v>8.1169325189837771E-2</v>
      </c>
      <c r="D12" s="616">
        <v>7.500304300103311E-2</v>
      </c>
      <c r="E12" s="616">
        <v>7.6081215161287741E-2</v>
      </c>
      <c r="F12" s="616">
        <v>7.4731388274084543E-2</v>
      </c>
      <c r="G12" s="616">
        <v>7.1896246054748314E-2</v>
      </c>
      <c r="H12" s="616">
        <v>6.0454194947697548E-2</v>
      </c>
      <c r="I12" s="617"/>
      <c r="J12" s="617"/>
      <c r="K12" s="617"/>
      <c r="L12" s="620"/>
    </row>
    <row r="13" spans="1:14" ht="12.75" customHeight="1">
      <c r="A13" s="609">
        <v>39813</v>
      </c>
      <c r="B13" s="169">
        <v>133.21360000000001</v>
      </c>
      <c r="C13" s="616">
        <v>4.3925478789291539E-2</v>
      </c>
      <c r="D13" s="616">
        <v>3.4895058552899538E-2</v>
      </c>
      <c r="E13" s="616">
        <v>2.7878832129090814E-2</v>
      </c>
      <c r="F13" s="616">
        <v>1.5213309144230802E-2</v>
      </c>
      <c r="G13" s="616">
        <v>-5.6369666742031033E-3</v>
      </c>
      <c r="H13" s="616">
        <v>-4.7399811740150177E-2</v>
      </c>
      <c r="I13" s="616">
        <v>-0.14428447452418514</v>
      </c>
      <c r="J13" s="617"/>
      <c r="K13" s="617"/>
      <c r="L13" s="621"/>
    </row>
    <row r="14" spans="1:14" ht="12.75" customHeight="1">
      <c r="A14" s="609">
        <v>40178</v>
      </c>
      <c r="B14" s="169">
        <v>147.3339</v>
      </c>
      <c r="C14" s="616">
        <v>5.1815235233347856E-2</v>
      </c>
      <c r="D14" s="616">
        <v>4.4765582022744388E-2</v>
      </c>
      <c r="E14" s="616">
        <v>4.0504482134582576E-2</v>
      </c>
      <c r="F14" s="616">
        <v>3.2753477669829056E-2</v>
      </c>
      <c r="G14" s="616">
        <v>2.1168143149080221E-2</v>
      </c>
      <c r="H14" s="616">
        <v>1.2099309044111273E-3</v>
      </c>
      <c r="I14" s="616">
        <v>-2.7159223273108712E-2</v>
      </c>
      <c r="J14" s="616">
        <v>0.10599743569725595</v>
      </c>
      <c r="K14" s="617"/>
      <c r="L14" s="620"/>
    </row>
    <row r="15" spans="1:14" ht="12.75" customHeight="1">
      <c r="A15" s="609">
        <v>40543</v>
      </c>
      <c r="B15" s="169">
        <v>160.72319999999999</v>
      </c>
      <c r="C15" s="616">
        <v>5.6247697213194225E-2</v>
      </c>
      <c r="D15" s="616">
        <v>5.0421217888464431E-2</v>
      </c>
      <c r="E15" s="616">
        <v>4.7555613034686139E-2</v>
      </c>
      <c r="F15" s="616">
        <v>4.2221119282254138E-2</v>
      </c>
      <c r="G15" s="616">
        <v>3.4744158747554099E-2</v>
      </c>
      <c r="H15" s="616">
        <v>2.2910962430991777E-2</v>
      </c>
      <c r="I15" s="616">
        <v>1.069427517356436E-2</v>
      </c>
      <c r="J15" s="616">
        <v>9.8411327183231645E-2</v>
      </c>
      <c r="K15" s="616">
        <v>9.0877252282061338E-2</v>
      </c>
      <c r="L15" s="620"/>
    </row>
    <row r="16" spans="1:14" ht="12.75" customHeight="1" thickBot="1">
      <c r="A16" s="652">
        <v>40908</v>
      </c>
      <c r="B16" s="207">
        <v>158.5558</v>
      </c>
      <c r="C16" s="622">
        <v>4.8786282675801429E-2</v>
      </c>
      <c r="D16" s="622">
        <v>4.3120799828403999E-2</v>
      </c>
      <c r="E16" s="622">
        <v>3.9723589677984394E-2</v>
      </c>
      <c r="F16" s="622">
        <v>3.4074492495255182E-2</v>
      </c>
      <c r="G16" s="622">
        <v>2.6545207882296085E-2</v>
      </c>
      <c r="H16" s="623">
        <v>1.5525840878143127E-2</v>
      </c>
      <c r="I16" s="623">
        <v>4.5943816339595323E-3</v>
      </c>
      <c r="J16" s="623">
        <v>5.9768946057387584E-2</v>
      </c>
      <c r="K16" s="623">
        <v>3.7384426880202826E-2</v>
      </c>
      <c r="L16" s="624">
        <v>-1.348529646000074E-2</v>
      </c>
    </row>
    <row r="17" spans="1:15" ht="12.75" customHeight="1">
      <c r="A17" s="653">
        <v>40939</v>
      </c>
      <c r="B17" s="204">
        <v>161.43190000000001</v>
      </c>
      <c r="C17" s="625">
        <v>5.0284113551712029E-2</v>
      </c>
      <c r="D17" s="625">
        <v>4.4746910974640119E-2</v>
      </c>
      <c r="E17" s="625">
        <v>4.1582887417343395E-2</v>
      </c>
      <c r="F17" s="625">
        <v>3.6271008163127449E-2</v>
      </c>
      <c r="G17" s="625">
        <v>2.9192669344777045E-2</v>
      </c>
      <c r="H17" s="625">
        <v>1.8849923830179138E-2</v>
      </c>
      <c r="I17" s="625">
        <v>8.9229301068658451E-3</v>
      </c>
      <c r="J17" s="625">
        <v>6.4260293365165921E-2</v>
      </c>
      <c r="K17" s="625">
        <v>4.4804419511052851E-2</v>
      </c>
      <c r="L17" s="626">
        <v>4.0635601906278129E-3</v>
      </c>
    </row>
    <row r="18" spans="1:15" ht="12.75" customHeight="1">
      <c r="A18" s="652">
        <v>40968</v>
      </c>
      <c r="B18" s="664">
        <v>163.6277</v>
      </c>
      <c r="C18" s="665">
        <v>5.131048812109662E-2</v>
      </c>
      <c r="D18" s="665">
        <v>4.5890549520037238E-2</v>
      </c>
      <c r="E18" s="665">
        <v>4.2893468544197288E-2</v>
      </c>
      <c r="F18" s="665">
        <v>3.7816283383852234E-2</v>
      </c>
      <c r="G18" s="665">
        <v>3.1067500837954842E-2</v>
      </c>
      <c r="H18" s="665">
        <v>2.1224086371772533E-2</v>
      </c>
      <c r="I18" s="665">
        <v>1.2027869431139981E-2</v>
      </c>
      <c r="J18" s="665">
        <v>6.7143827999019079E-2</v>
      </c>
      <c r="K18" s="665">
        <v>4.965641990851033E-2</v>
      </c>
      <c r="L18" s="666">
        <v>1.5500516439243883E-2</v>
      </c>
    </row>
    <row r="19" spans="1:15" ht="12.75" customHeight="1">
      <c r="A19" s="612">
        <v>40999</v>
      </c>
      <c r="B19" s="169">
        <v>165.00960000000001</v>
      </c>
      <c r="C19" s="616">
        <v>5.1751203017803782E-2</v>
      </c>
      <c r="D19" s="616">
        <v>4.6410432910192423E-2</v>
      </c>
      <c r="E19" s="616">
        <v>4.350548836329482E-2</v>
      </c>
      <c r="F19" s="616">
        <v>3.8568920777861448E-2</v>
      </c>
      <c r="G19" s="616">
        <v>3.2026355330512235E-2</v>
      </c>
      <c r="H19" s="616">
        <v>2.2513315755172902E-2</v>
      </c>
      <c r="I19" s="616">
        <v>1.378935401203818E-2</v>
      </c>
      <c r="J19" s="616">
        <v>6.8093581402292935E-2</v>
      </c>
      <c r="K19" s="616">
        <v>5.1662109114123167E-2</v>
      </c>
      <c r="L19" s="678">
        <v>2.129105030524947E-2</v>
      </c>
    </row>
    <row r="20" spans="1:15" ht="12.75" customHeight="1" thickBot="1">
      <c r="A20" s="613">
        <v>41029</v>
      </c>
      <c r="B20" s="207">
        <v>166.3837</v>
      </c>
      <c r="C20" s="622">
        <v>5.2186969777161751E-2</v>
      </c>
      <c r="D20" s="622">
        <v>4.6922077955056318E-2</v>
      </c>
      <c r="E20" s="622">
        <v>4.4105545132798518E-2</v>
      </c>
      <c r="F20" s="622">
        <v>3.9303045778041001E-2</v>
      </c>
      <c r="G20" s="622">
        <v>3.2955770067452095E-2</v>
      </c>
      <c r="H20" s="622">
        <v>2.3752953712770086E-2</v>
      </c>
      <c r="I20" s="622">
        <v>1.5467183729217515E-2</v>
      </c>
      <c r="J20" s="622">
        <v>6.9016837995063307E-2</v>
      </c>
      <c r="K20" s="622">
        <v>5.3536944191868718E-2</v>
      </c>
      <c r="L20" s="627">
        <v>2.6336137128256443E-2</v>
      </c>
    </row>
    <row r="21" spans="1:15" ht="12.75" customHeight="1">
      <c r="N21" s="651"/>
    </row>
    <row r="22" spans="1:15" ht="12.75" customHeight="1" thickBot="1"/>
    <row r="23" spans="1:15" ht="12.75" customHeight="1">
      <c r="A23" s="763" t="s">
        <v>365</v>
      </c>
      <c r="B23" s="764"/>
      <c r="C23" s="764"/>
      <c r="D23" s="764"/>
      <c r="E23" s="764"/>
      <c r="F23" s="764"/>
      <c r="G23" s="764"/>
      <c r="H23" s="764"/>
      <c r="I23" s="764"/>
      <c r="J23" s="764"/>
      <c r="K23" s="764"/>
      <c r="L23" s="764"/>
      <c r="M23" s="764"/>
      <c r="N23" s="765"/>
    </row>
    <row r="24" spans="1:15" ht="12.75" customHeight="1">
      <c r="A24" s="201"/>
      <c r="B24" s="600" t="s">
        <v>361</v>
      </c>
      <c r="C24" s="175">
        <v>40663</v>
      </c>
      <c r="D24" s="175">
        <v>40694</v>
      </c>
      <c r="E24" s="175">
        <v>40724</v>
      </c>
      <c r="F24" s="175">
        <v>40755</v>
      </c>
      <c r="G24" s="175">
        <v>40786</v>
      </c>
      <c r="H24" s="175">
        <v>40816</v>
      </c>
      <c r="I24" s="175">
        <v>40847</v>
      </c>
      <c r="J24" s="175">
        <v>40877</v>
      </c>
      <c r="K24" s="175">
        <v>40908</v>
      </c>
      <c r="L24" s="175">
        <v>40939</v>
      </c>
      <c r="M24" s="175">
        <v>40968</v>
      </c>
      <c r="N24" s="202">
        <v>40999</v>
      </c>
    </row>
    <row r="25" spans="1:15" ht="12.75" customHeight="1">
      <c r="A25" s="599" t="s">
        <v>362</v>
      </c>
      <c r="B25" s="171" t="s">
        <v>363</v>
      </c>
      <c r="C25" s="165">
        <v>166.13239999999999</v>
      </c>
      <c r="D25" s="165">
        <v>168.47829999999999</v>
      </c>
      <c r="E25" s="165">
        <v>167.76840000000001</v>
      </c>
      <c r="F25" s="165">
        <v>166.13499999999999</v>
      </c>
      <c r="G25" s="165">
        <v>160.57320000000001</v>
      </c>
      <c r="H25" s="165">
        <v>156.77420000000001</v>
      </c>
      <c r="I25" s="165">
        <v>159.7911</v>
      </c>
      <c r="J25" s="165">
        <v>156.42580000000001</v>
      </c>
      <c r="K25" s="165">
        <v>158.5558</v>
      </c>
      <c r="L25" s="165">
        <v>161.43190000000001</v>
      </c>
      <c r="M25" s="165">
        <v>163.6277</v>
      </c>
      <c r="N25" s="208">
        <v>165.00960000000001</v>
      </c>
      <c r="O25" s="651"/>
    </row>
    <row r="26" spans="1:15" ht="12.75" customHeight="1">
      <c r="A26" s="609">
        <v>40694</v>
      </c>
      <c r="B26" s="169">
        <v>168.47829999999999</v>
      </c>
      <c r="C26" s="610">
        <v>1.4120665204379268E-2</v>
      </c>
      <c r="D26" s="610"/>
      <c r="E26" s="610"/>
      <c r="F26" s="610"/>
      <c r="G26" s="610"/>
      <c r="H26" s="610"/>
      <c r="I26" s="610"/>
      <c r="J26" s="610"/>
      <c r="K26" s="610"/>
      <c r="L26" s="610"/>
      <c r="M26" s="610"/>
      <c r="N26" s="611"/>
    </row>
    <row r="27" spans="1:15" ht="12.75" customHeight="1">
      <c r="A27" s="609">
        <v>40724</v>
      </c>
      <c r="B27" s="169">
        <v>167.76840000000001</v>
      </c>
      <c r="C27" s="610">
        <v>9.8475673619355941E-3</v>
      </c>
      <c r="D27" s="610">
        <v>-4.2135990213575392E-3</v>
      </c>
      <c r="E27" s="610"/>
      <c r="F27" s="610"/>
      <c r="G27" s="610"/>
      <c r="H27" s="610"/>
      <c r="I27" s="610"/>
      <c r="J27" s="610"/>
      <c r="K27" s="610"/>
      <c r="L27" s="610"/>
      <c r="M27" s="610"/>
      <c r="N27" s="611"/>
    </row>
    <row r="28" spans="1:15" ht="12.75" customHeight="1">
      <c r="A28" s="609">
        <v>40755</v>
      </c>
      <c r="B28" s="169">
        <v>166.13499999999999</v>
      </c>
      <c r="C28" s="610">
        <v>1.5650168179170976E-5</v>
      </c>
      <c r="D28" s="610">
        <v>-1.390861612445049E-2</v>
      </c>
      <c r="E28" s="610">
        <v>-9.7360408753973671E-3</v>
      </c>
      <c r="F28" s="610"/>
      <c r="G28" s="610"/>
      <c r="H28" s="610"/>
      <c r="I28" s="610"/>
      <c r="J28" s="610"/>
      <c r="K28" s="610"/>
      <c r="L28" s="610"/>
      <c r="M28" s="610"/>
      <c r="N28" s="611"/>
    </row>
    <row r="29" spans="1:15" ht="12.75" customHeight="1">
      <c r="A29" s="609">
        <v>40786</v>
      </c>
      <c r="B29" s="169">
        <v>160.57320000000001</v>
      </c>
      <c r="C29" s="610">
        <v>-3.3462467285129027E-2</v>
      </c>
      <c r="D29" s="610">
        <v>-4.6920582650703202E-2</v>
      </c>
      <c r="E29" s="610">
        <v>-4.2887695179783525E-2</v>
      </c>
      <c r="F29" s="610">
        <v>-3.3477593523339344E-2</v>
      </c>
      <c r="G29" s="610"/>
      <c r="H29" s="610"/>
      <c r="I29" s="610"/>
      <c r="J29" s="610"/>
      <c r="K29" s="610"/>
      <c r="L29" s="610"/>
      <c r="M29" s="610"/>
      <c r="N29" s="611"/>
    </row>
    <row r="30" spans="1:15" ht="12.75" customHeight="1">
      <c r="A30" s="609">
        <v>40816</v>
      </c>
      <c r="B30" s="169">
        <v>156.77420000000001</v>
      </c>
      <c r="C30" s="610">
        <v>-5.6329770712997496E-2</v>
      </c>
      <c r="D30" s="610">
        <v>-6.9469480639346326E-2</v>
      </c>
      <c r="E30" s="610">
        <v>-6.5532007219476385E-2</v>
      </c>
      <c r="F30" s="610">
        <v>-5.634453907966408E-2</v>
      </c>
      <c r="G30" s="610">
        <v>-2.3658991662369622E-2</v>
      </c>
      <c r="H30" s="610"/>
      <c r="I30" s="610"/>
      <c r="J30" s="610"/>
      <c r="K30" s="610"/>
      <c r="L30" s="610"/>
      <c r="M30" s="610"/>
      <c r="N30" s="611"/>
    </row>
    <row r="31" spans="1:15" ht="12.75" customHeight="1">
      <c r="A31" s="609">
        <v>40847</v>
      </c>
      <c r="B31" s="169">
        <v>159.7911</v>
      </c>
      <c r="C31" s="610">
        <v>-3.8170158259316023E-2</v>
      </c>
      <c r="D31" s="610">
        <v>-5.1562723508012498E-2</v>
      </c>
      <c r="E31" s="610">
        <v>-4.7549478924517441E-2</v>
      </c>
      <c r="F31" s="610">
        <v>-3.8185210822523796E-2</v>
      </c>
      <c r="G31" s="610">
        <v>-4.8706758039325226E-3</v>
      </c>
      <c r="H31" s="610">
        <v>1.9243600031127572E-2</v>
      </c>
      <c r="I31" s="610"/>
      <c r="J31" s="610"/>
      <c r="K31" s="610"/>
      <c r="L31" s="610"/>
      <c r="M31" s="610"/>
      <c r="N31" s="611"/>
    </row>
    <row r="32" spans="1:15" ht="12.75" customHeight="1">
      <c r="A32" s="609">
        <v>40877</v>
      </c>
      <c r="B32" s="169">
        <v>156.42580000000001</v>
      </c>
      <c r="C32" s="610">
        <v>-5.8426893248998857E-2</v>
      </c>
      <c r="D32" s="610">
        <v>-7.1537402739699885E-2</v>
      </c>
      <c r="E32" s="610">
        <v>-6.7608679584474807E-2</v>
      </c>
      <c r="F32" s="610">
        <v>-5.844162879585868E-2</v>
      </c>
      <c r="G32" s="610">
        <v>-2.5828718615559798E-2</v>
      </c>
      <c r="H32" s="610">
        <v>-2.2223044352961407E-3</v>
      </c>
      <c r="I32" s="610">
        <v>-2.1060622274957641E-2</v>
      </c>
      <c r="J32" s="610"/>
      <c r="K32" s="610"/>
      <c r="L32" s="610"/>
      <c r="M32" s="610"/>
      <c r="N32" s="611"/>
    </row>
    <row r="33" spans="1:14" ht="12.75" customHeight="1">
      <c r="A33" s="609">
        <v>40908</v>
      </c>
      <c r="B33" s="169">
        <v>158.5558</v>
      </c>
      <c r="C33" s="610">
        <v>-4.5605793933031658E-2</v>
      </c>
      <c r="D33" s="610">
        <v>-5.8894825030879283E-2</v>
      </c>
      <c r="E33" s="610">
        <v>-5.4912605711206708E-2</v>
      </c>
      <c r="F33" s="610">
        <v>-4.5620730129111831E-2</v>
      </c>
      <c r="G33" s="610">
        <v>-1.2563740400016954E-2</v>
      </c>
      <c r="H33" s="610">
        <v>1.136411475867849E-2</v>
      </c>
      <c r="I33" s="610">
        <v>-7.7307184192361156E-3</v>
      </c>
      <c r="J33" s="610">
        <v>1.3616679601446746E-2</v>
      </c>
      <c r="K33" s="610"/>
      <c r="L33" s="610"/>
      <c r="M33" s="610"/>
      <c r="N33" s="611"/>
    </row>
    <row r="34" spans="1:14" ht="12.75" customHeight="1">
      <c r="A34" s="609">
        <v>40939</v>
      </c>
      <c r="B34" s="169">
        <v>161.43190000000001</v>
      </c>
      <c r="C34" s="610">
        <v>-2.8293698279203694E-2</v>
      </c>
      <c r="D34" s="610">
        <v>-4.1823783834475825E-2</v>
      </c>
      <c r="E34" s="610">
        <v>-3.7769329623457137E-2</v>
      </c>
      <c r="F34" s="610">
        <v>-2.830890540825215E-2</v>
      </c>
      <c r="G34" s="610">
        <v>5.3477168045477086E-3</v>
      </c>
      <c r="H34" s="610">
        <v>2.970960783088028E-2</v>
      </c>
      <c r="I34" s="610">
        <v>1.0268406688482834E-2</v>
      </c>
      <c r="J34" s="610">
        <v>3.2003032747794924E-2</v>
      </c>
      <c r="K34" s="610">
        <v>1.8139355356284748E-2</v>
      </c>
      <c r="L34" s="610"/>
      <c r="M34" s="610"/>
      <c r="N34" s="611"/>
    </row>
    <row r="35" spans="1:14" ht="12.75" customHeight="1">
      <c r="A35" s="609">
        <v>40968</v>
      </c>
      <c r="B35" s="169">
        <v>163.6277</v>
      </c>
      <c r="C35" s="610">
        <v>-1.5076529322395782E-2</v>
      </c>
      <c r="D35" s="610">
        <v>-2.879065137765513E-2</v>
      </c>
      <c r="E35" s="610">
        <v>-2.4681048397672045E-2</v>
      </c>
      <c r="F35" s="610">
        <v>-1.5091943299124111E-2</v>
      </c>
      <c r="G35" s="610">
        <v>1.9022476976232605E-2</v>
      </c>
      <c r="H35" s="610">
        <v>4.371573894173908E-2</v>
      </c>
      <c r="I35" s="610">
        <v>2.4010098184441997E-2</v>
      </c>
      <c r="J35" s="610">
        <v>4.6040359071201742E-2</v>
      </c>
      <c r="K35" s="610">
        <v>3.1988107656736542E-2</v>
      </c>
      <c r="L35" s="610">
        <v>1.3602020418516991E-2</v>
      </c>
      <c r="M35" s="610"/>
      <c r="N35" s="611"/>
    </row>
    <row r="36" spans="1:14" ht="12.75" customHeight="1">
      <c r="A36" s="612">
        <v>40999</v>
      </c>
      <c r="B36" s="169">
        <v>165.00960000000001</v>
      </c>
      <c r="C36" s="610">
        <v>-6.7584649351961623E-3</v>
      </c>
      <c r="D36" s="610">
        <v>-2.0588408121401947E-2</v>
      </c>
      <c r="E36" s="610">
        <v>-1.6444097935010449E-2</v>
      </c>
      <c r="F36" s="610">
        <v>-6.7740090889938376E-3</v>
      </c>
      <c r="G36" s="610">
        <v>2.7628520824147351E-2</v>
      </c>
      <c r="H36" s="610">
        <v>5.2530327056365067E-2</v>
      </c>
      <c r="I36" s="610">
        <v>3.2658264446518093E-2</v>
      </c>
      <c r="J36" s="610">
        <v>5.4874579513098265E-2</v>
      </c>
      <c r="K36" s="610">
        <v>4.0703651332843149E-2</v>
      </c>
      <c r="L36" s="610">
        <v>2.2162286388254016E-2</v>
      </c>
      <c r="M36" s="610">
        <v>8.4453915810098756E-3</v>
      </c>
      <c r="N36" s="611"/>
    </row>
    <row r="37" spans="1:14" ht="12.75" customHeight="1" thickBot="1">
      <c r="A37" s="613">
        <v>41029</v>
      </c>
      <c r="B37" s="207">
        <v>166.3837</v>
      </c>
      <c r="C37" s="614">
        <v>1.5126489474661664E-3</v>
      </c>
      <c r="D37" s="614">
        <v>-1.2432461628589464E-2</v>
      </c>
      <c r="E37" s="614">
        <v>-8.2536401372368395E-3</v>
      </c>
      <c r="F37" s="614">
        <v>1.4969753513709438E-3</v>
      </c>
      <c r="G37" s="614">
        <v>3.6185988695498272E-2</v>
      </c>
      <c r="H37" s="614">
        <v>6.1295162086618893E-2</v>
      </c>
      <c r="I37" s="614">
        <v>4.125761697616448E-2</v>
      </c>
      <c r="J37" s="614">
        <v>6.3658936057862547E-2</v>
      </c>
      <c r="K37" s="614">
        <v>4.9370000971266981E-2</v>
      </c>
      <c r="L37" s="614">
        <v>3.0674234770203368E-2</v>
      </c>
      <c r="M37" s="614">
        <v>1.6843113971534152E-2</v>
      </c>
      <c r="N37" s="615">
        <v>8.3273942849386717E-3</v>
      </c>
    </row>
    <row r="38" spans="1:14" ht="12.75" customHeight="1"/>
    <row r="39" spans="1:14" ht="12.75" customHeight="1">
      <c r="A39" s="150" t="s">
        <v>352</v>
      </c>
    </row>
    <row r="40" spans="1:14" ht="12.75" customHeight="1"/>
    <row r="41" spans="1:14" ht="12.75" customHeight="1"/>
    <row r="42" spans="1:14" ht="12.75" customHeight="1"/>
    <row r="43" spans="1:14" ht="12.75" customHeight="1"/>
    <row r="44" spans="1:14" ht="12.75" customHeight="1"/>
    <row r="45" spans="1:14" ht="12.75" customHeight="1"/>
    <row r="46" spans="1:14" ht="12.75" customHeight="1">
      <c r="A46" s="597" t="s">
        <v>1155</v>
      </c>
    </row>
    <row r="47" spans="1:14" ht="12.75" customHeight="1"/>
    <row r="48" spans="1:14" ht="12.75" customHeight="1"/>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c r="R57" s="153" t="s">
        <v>367</v>
      </c>
    </row>
    <row r="58" spans="18:18" ht="12.75" customHeight="1"/>
    <row r="59" spans="18:18" ht="12.75" customHeight="1"/>
    <row r="60" spans="18:18" ht="12.75" customHeight="1"/>
    <row r="61" spans="18:18" ht="12.75" customHeight="1"/>
    <row r="62" spans="18:18" ht="12.75" customHeight="1"/>
    <row r="63" spans="18:18" ht="12.75" customHeight="1"/>
  </sheetData>
  <mergeCells count="2">
    <mergeCell ref="A4:L4"/>
    <mergeCell ref="A23:N23"/>
  </mergeCells>
  <conditionalFormatting sqref="C26:N37">
    <cfRule type="cellIs" dxfId="11" priority="1" stopIfTrue="1" operator="lessThan">
      <formula>0</formula>
    </cfRule>
  </conditionalFormatting>
  <conditionalFormatting sqref="C17:L20">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6"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6"/>
  <sheetViews>
    <sheetView showGridLines="0" zoomScaleNormal="100" workbookViewId="0"/>
  </sheetViews>
  <sheetFormatPr defaultRowHeight="15"/>
  <cols>
    <col min="1" max="14" width="10.140625" customWidth="1"/>
  </cols>
  <sheetData>
    <row r="1" spans="1:14" ht="12.75" customHeight="1">
      <c r="A1" s="24" t="s">
        <v>1136</v>
      </c>
      <c r="N1" s="28" t="str">
        <f>Naslovnica!A20</f>
        <v>Travanj 2012.</v>
      </c>
    </row>
    <row r="2" spans="1:14" ht="12.75" customHeight="1">
      <c r="A2" s="29" t="s">
        <v>53</v>
      </c>
      <c r="J2" s="651"/>
      <c r="N2" s="33" t="str">
        <f>Naslovnica!A24</f>
        <v>April 2012</v>
      </c>
    </row>
    <row r="3" spans="1:14" ht="12.75" customHeight="1" thickBot="1"/>
    <row r="4" spans="1:14" ht="12.75" customHeight="1">
      <c r="A4" s="760" t="s">
        <v>364</v>
      </c>
      <c r="B4" s="761"/>
      <c r="C4" s="761"/>
      <c r="D4" s="761"/>
      <c r="E4" s="761"/>
      <c r="F4" s="761"/>
      <c r="G4" s="761"/>
      <c r="H4" s="761"/>
      <c r="I4" s="761"/>
      <c r="J4" s="761"/>
      <c r="K4" s="761"/>
      <c r="L4" s="762"/>
    </row>
    <row r="5" spans="1:14" ht="12.75" customHeight="1">
      <c r="A5" s="201"/>
      <c r="B5" s="600" t="s">
        <v>361</v>
      </c>
      <c r="C5" s="166">
        <v>37376</v>
      </c>
      <c r="D5" s="166">
        <v>37621</v>
      </c>
      <c r="E5" s="166">
        <v>37986</v>
      </c>
      <c r="F5" s="166">
        <v>38352</v>
      </c>
      <c r="G5" s="166">
        <v>38717</v>
      </c>
      <c r="H5" s="166">
        <v>39082</v>
      </c>
      <c r="I5" s="167">
        <v>39447</v>
      </c>
      <c r="J5" s="166">
        <v>39813</v>
      </c>
      <c r="K5" s="166">
        <v>40178</v>
      </c>
      <c r="L5" s="202">
        <v>40543</v>
      </c>
    </row>
    <row r="6" spans="1:14" ht="12.75" customHeight="1">
      <c r="A6" s="599" t="s">
        <v>362</v>
      </c>
      <c r="B6" s="171" t="s">
        <v>363</v>
      </c>
      <c r="C6" s="168">
        <v>100</v>
      </c>
      <c r="D6" s="168">
        <v>109.41540000000001</v>
      </c>
      <c r="E6" s="168">
        <v>117.92140000000001</v>
      </c>
      <c r="F6" s="168">
        <v>127.173</v>
      </c>
      <c r="G6" s="168">
        <v>133.2243</v>
      </c>
      <c r="H6" s="168">
        <v>142.8526</v>
      </c>
      <c r="I6" s="178">
        <v>153.7997</v>
      </c>
      <c r="J6" s="172">
        <v>126.34139999999999</v>
      </c>
      <c r="K6" s="172">
        <v>137.03530000000001</v>
      </c>
      <c r="L6" s="206">
        <v>150.39959999999999</v>
      </c>
      <c r="M6" s="651"/>
    </row>
    <row r="7" spans="1:14" ht="12.75" customHeight="1">
      <c r="A7" s="612">
        <v>37621</v>
      </c>
      <c r="B7" s="169">
        <v>109.41540000000001</v>
      </c>
      <c r="C7" s="616">
        <v>0.14345458132513311</v>
      </c>
      <c r="D7" s="616"/>
      <c r="E7" s="616"/>
      <c r="F7" s="616"/>
      <c r="G7" s="616"/>
      <c r="H7" s="616"/>
      <c r="I7" s="642"/>
      <c r="J7" s="617"/>
      <c r="K7" s="618"/>
      <c r="L7" s="643"/>
    </row>
    <row r="8" spans="1:14" ht="12.75" customHeight="1">
      <c r="A8" s="612">
        <v>37986</v>
      </c>
      <c r="B8" s="169">
        <v>117.92140000000001</v>
      </c>
      <c r="C8" s="616">
        <v>0.10366739088723809</v>
      </c>
      <c r="D8" s="616">
        <v>7.7740427764281916E-2</v>
      </c>
      <c r="E8" s="616"/>
      <c r="F8" s="616"/>
      <c r="G8" s="616"/>
      <c r="H8" s="616"/>
      <c r="I8" s="642"/>
      <c r="J8" s="617"/>
      <c r="K8" s="618"/>
      <c r="L8" s="643"/>
    </row>
    <row r="9" spans="1:14" ht="12.75" customHeight="1">
      <c r="A9" s="612">
        <v>38352</v>
      </c>
      <c r="B9" s="169">
        <v>127.173</v>
      </c>
      <c r="C9" s="616">
        <v>9.41608563681402E-2</v>
      </c>
      <c r="D9" s="616">
        <v>7.8097979207193191E-2</v>
      </c>
      <c r="E9" s="616">
        <v>7.8455649271463868E-2</v>
      </c>
      <c r="F9" s="616"/>
      <c r="G9" s="616"/>
      <c r="H9" s="616"/>
      <c r="I9" s="642"/>
      <c r="J9" s="617"/>
      <c r="K9" s="618"/>
      <c r="L9" s="644"/>
    </row>
    <row r="10" spans="1:14" ht="12.75" customHeight="1">
      <c r="A10" s="612">
        <v>38717</v>
      </c>
      <c r="B10" s="169">
        <v>133.2243</v>
      </c>
      <c r="C10" s="616">
        <v>8.1272215376185786E-2</v>
      </c>
      <c r="D10" s="616">
        <v>6.7828886068749039E-2</v>
      </c>
      <c r="E10" s="616">
        <v>6.2907349956962788E-2</v>
      </c>
      <c r="F10" s="616">
        <v>4.758321341794236E-2</v>
      </c>
      <c r="G10" s="616"/>
      <c r="H10" s="616"/>
      <c r="I10" s="642"/>
      <c r="J10" s="617"/>
      <c r="K10" s="618"/>
      <c r="L10" s="620"/>
    </row>
    <row r="11" spans="1:14" ht="12.75" customHeight="1">
      <c r="A11" s="612">
        <v>39082</v>
      </c>
      <c r="B11" s="169">
        <v>142.8526</v>
      </c>
      <c r="C11" s="616">
        <v>7.9339009389234105E-2</v>
      </c>
      <c r="D11" s="616">
        <v>6.8937773542365743E-2</v>
      </c>
      <c r="E11" s="616">
        <v>6.6019561764080636E-2</v>
      </c>
      <c r="F11" s="616">
        <v>5.9855398807045823E-2</v>
      </c>
      <c r="G11" s="616">
        <v>7.2271349896377624E-2</v>
      </c>
      <c r="H11" s="616"/>
      <c r="I11" s="642"/>
      <c r="J11" s="617"/>
      <c r="K11" s="618"/>
      <c r="L11" s="620"/>
    </row>
    <row r="12" spans="1:14" ht="12.75" customHeight="1">
      <c r="A12" s="612">
        <v>39447</v>
      </c>
      <c r="B12" s="172">
        <v>153.7997</v>
      </c>
      <c r="C12" s="616">
        <v>7.8861216890131258E-2</v>
      </c>
      <c r="D12" s="616">
        <v>7.0472234446380178E-2</v>
      </c>
      <c r="E12" s="616">
        <v>6.8662857833513558E-2</v>
      </c>
      <c r="F12" s="616">
        <v>6.5418394559099591E-2</v>
      </c>
      <c r="G12" s="616">
        <v>7.4449531051914652E-2</v>
      </c>
      <c r="H12" s="645">
        <v>7.6632136901953585E-2</v>
      </c>
      <c r="I12" s="646"/>
      <c r="J12" s="647"/>
      <c r="K12" s="648"/>
      <c r="L12" s="621"/>
    </row>
    <row r="13" spans="1:14" ht="12.75" customHeight="1">
      <c r="A13" s="612">
        <v>39813</v>
      </c>
      <c r="B13" s="172">
        <v>126.34139999999999</v>
      </c>
      <c r="C13" s="616">
        <v>3.5670073435635441E-2</v>
      </c>
      <c r="D13" s="616">
        <v>2.4262341270113508E-2</v>
      </c>
      <c r="E13" s="616">
        <v>1.3889467846064596E-2</v>
      </c>
      <c r="F13" s="616">
        <v>-1.6388050913430652E-3</v>
      </c>
      <c r="G13" s="616">
        <v>-1.7526724149143802E-2</v>
      </c>
      <c r="H13" s="616">
        <v>-5.956503441758465E-2</v>
      </c>
      <c r="I13" s="616">
        <v>-0.17853285799647212</v>
      </c>
      <c r="J13" s="647"/>
      <c r="K13" s="648"/>
      <c r="L13" s="621"/>
    </row>
    <row r="14" spans="1:14" ht="12.75" customHeight="1">
      <c r="A14" s="612">
        <v>40178</v>
      </c>
      <c r="B14" s="172">
        <v>137.03530000000001</v>
      </c>
      <c r="C14" s="616">
        <v>4.1926509604277129E-2</v>
      </c>
      <c r="D14" s="616">
        <v>3.2677839543210574E-2</v>
      </c>
      <c r="E14" s="616">
        <v>2.5352759857592222E-2</v>
      </c>
      <c r="F14" s="616">
        <v>1.505016866622011E-2</v>
      </c>
      <c r="G14" s="616">
        <v>7.0760132494074313E-3</v>
      </c>
      <c r="H14" s="616">
        <v>-1.3762673915871382E-2</v>
      </c>
      <c r="I14" s="616">
        <v>-5.60728380891099E-2</v>
      </c>
      <c r="J14" s="616">
        <v>8.4642880322681302E-2</v>
      </c>
      <c r="K14" s="648"/>
      <c r="L14" s="621"/>
    </row>
    <row r="15" spans="1:14" ht="12.75" customHeight="1">
      <c r="A15" s="612">
        <v>40543</v>
      </c>
      <c r="B15" s="172">
        <v>150.39959999999999</v>
      </c>
      <c r="C15" s="616">
        <v>4.8191830428980786E-2</v>
      </c>
      <c r="D15" s="616">
        <v>4.0569347632501085E-2</v>
      </c>
      <c r="E15" s="616">
        <v>3.5364896498737197E-2</v>
      </c>
      <c r="F15" s="616">
        <v>2.8352387768723952E-2</v>
      </c>
      <c r="G15" s="616">
        <v>2.4548794932019558E-2</v>
      </c>
      <c r="H15" s="616">
        <v>1.295378836138994E-2</v>
      </c>
      <c r="I15" s="616">
        <v>-7.4240891370538353E-3</v>
      </c>
      <c r="J15" s="616">
        <v>9.1064682734588231E-2</v>
      </c>
      <c r="K15" s="616">
        <v>9.7524506459284455E-2</v>
      </c>
      <c r="L15" s="621"/>
    </row>
    <row r="16" spans="1:14" ht="12.75" customHeight="1" thickBot="1">
      <c r="A16" s="613">
        <v>40908</v>
      </c>
      <c r="B16" s="207">
        <v>148.24930000000001</v>
      </c>
      <c r="C16" s="622">
        <v>4.1551007318268995E-2</v>
      </c>
      <c r="D16" s="622">
        <v>3.4325265222800772E-2</v>
      </c>
      <c r="E16" s="622">
        <v>2.9022813243485102E-2</v>
      </c>
      <c r="F16" s="622">
        <v>2.214842115136828E-2</v>
      </c>
      <c r="G16" s="622">
        <v>1.7969737590640911E-2</v>
      </c>
      <c r="H16" s="622">
        <v>7.4439669266104236E-3</v>
      </c>
      <c r="I16" s="622">
        <v>-9.1468582315976654E-3</v>
      </c>
      <c r="J16" s="622">
        <v>5.474867573666975E-2</v>
      </c>
      <c r="K16" s="622">
        <v>4.0111979153957034E-2</v>
      </c>
      <c r="L16" s="627">
        <v>-1.4297245471397435E-2</v>
      </c>
    </row>
    <row r="17" spans="1:15" ht="12.75" customHeight="1">
      <c r="A17" s="653">
        <v>40939</v>
      </c>
      <c r="B17" s="204">
        <v>149.66249999999999</v>
      </c>
      <c r="C17" s="625">
        <v>4.2170759589238216E-2</v>
      </c>
      <c r="D17" s="625">
        <v>3.5057841121038491E-2</v>
      </c>
      <c r="E17" s="625">
        <v>2.9900905802226818E-2</v>
      </c>
      <c r="F17" s="625">
        <v>2.324025775989047E-2</v>
      </c>
      <c r="G17" s="625">
        <v>1.9295972890386759E-2</v>
      </c>
      <c r="H17" s="625">
        <v>9.1954085284930986E-3</v>
      </c>
      <c r="I17" s="625">
        <v>-6.6486749835305003E-3</v>
      </c>
      <c r="J17" s="625">
        <v>5.6446010892629683E-2</v>
      </c>
      <c r="K17" s="625">
        <v>4.3183176809270751E-2</v>
      </c>
      <c r="L17" s="626">
        <v>-4.5181522172822453E-3</v>
      </c>
    </row>
    <row r="18" spans="1:15" ht="12.75" customHeight="1">
      <c r="A18" s="652">
        <v>40968</v>
      </c>
      <c r="B18" s="664">
        <v>151.6542</v>
      </c>
      <c r="C18" s="665">
        <v>4.3223759978070042E-2</v>
      </c>
      <c r="D18" s="665">
        <v>3.6241736938761759E-2</v>
      </c>
      <c r="E18" s="665">
        <v>3.1273275380250931E-2</v>
      </c>
      <c r="F18" s="665">
        <v>2.4868373393080345E-2</v>
      </c>
      <c r="G18" s="665">
        <v>2.1231849086926324E-2</v>
      </c>
      <c r="H18" s="665">
        <v>1.1638362755071352E-2</v>
      </c>
      <c r="I18" s="665">
        <v>-3.3655170345627816E-3</v>
      </c>
      <c r="J18" s="665">
        <v>5.9407249905659931E-2</v>
      </c>
      <c r="K18" s="665">
        <v>4.7946888976390767E-2</v>
      </c>
      <c r="L18" s="666">
        <v>7.1599096690839747E-3</v>
      </c>
    </row>
    <row r="19" spans="1:15" ht="12.75" customHeight="1">
      <c r="A19" s="612">
        <v>40999</v>
      </c>
      <c r="B19" s="169">
        <v>152.34389999999999</v>
      </c>
      <c r="C19" s="616">
        <v>4.3322936993799743E-2</v>
      </c>
      <c r="D19" s="616">
        <v>3.6411263337147837E-2</v>
      </c>
      <c r="E19" s="616">
        <v>3.1513436198413292E-2</v>
      </c>
      <c r="F19" s="616">
        <v>2.5214847081174385E-2</v>
      </c>
      <c r="G19" s="616">
        <v>2.1681658565821271E-2</v>
      </c>
      <c r="H19" s="616">
        <v>1.2323307887031509E-2</v>
      </c>
      <c r="I19" s="616">
        <v>-2.2342169416684765E-3</v>
      </c>
      <c r="J19" s="616">
        <v>5.9288635568770065E-2</v>
      </c>
      <c r="K19" s="616">
        <v>4.8207798449432682E-2</v>
      </c>
      <c r="L19" s="678">
        <v>1.0334439533903339E-2</v>
      </c>
    </row>
    <row r="20" spans="1:15" ht="12.75" customHeight="1" thickBot="1">
      <c r="A20" s="613">
        <v>41029</v>
      </c>
      <c r="B20" s="207">
        <v>153.244</v>
      </c>
      <c r="C20" s="622">
        <v>4.3573695018224168E-2</v>
      </c>
      <c r="D20" s="622">
        <v>3.6738927586019043E-2</v>
      </c>
      <c r="E20" s="622">
        <v>3.1926865734902554E-2</v>
      </c>
      <c r="F20" s="622">
        <v>2.5752348114446377E-2</v>
      </c>
      <c r="G20" s="622">
        <v>2.2347692377666872E-2</v>
      </c>
      <c r="H20" s="622">
        <v>1.3250660484961596E-2</v>
      </c>
      <c r="I20" s="622">
        <v>-8.3478709424766873E-4</v>
      </c>
      <c r="J20" s="622">
        <v>5.9656551196533902E-2</v>
      </c>
      <c r="K20" s="622">
        <v>4.9116898596285985E-2</v>
      </c>
      <c r="L20" s="627">
        <v>1.4170491065010893E-2</v>
      </c>
    </row>
    <row r="21" spans="1:15" ht="12.75" customHeight="1">
      <c r="N21" s="651"/>
    </row>
    <row r="22" spans="1:15" ht="12.75" customHeight="1" thickBot="1"/>
    <row r="23" spans="1:15" ht="12.75" customHeight="1">
      <c r="A23" s="763" t="s">
        <v>365</v>
      </c>
      <c r="B23" s="764"/>
      <c r="C23" s="764"/>
      <c r="D23" s="764"/>
      <c r="E23" s="764"/>
      <c r="F23" s="764"/>
      <c r="G23" s="764"/>
      <c r="H23" s="764"/>
      <c r="I23" s="764"/>
      <c r="J23" s="764"/>
      <c r="K23" s="764"/>
      <c r="L23" s="764"/>
      <c r="M23" s="764"/>
      <c r="N23" s="765"/>
    </row>
    <row r="24" spans="1:15" ht="12.75" customHeight="1">
      <c r="A24" s="201"/>
      <c r="B24" s="600" t="s">
        <v>361</v>
      </c>
      <c r="C24" s="175">
        <v>40663</v>
      </c>
      <c r="D24" s="175">
        <v>40694</v>
      </c>
      <c r="E24" s="175">
        <v>40724</v>
      </c>
      <c r="F24" s="175">
        <v>40755</v>
      </c>
      <c r="G24" s="175">
        <v>40786</v>
      </c>
      <c r="H24" s="175">
        <v>40816</v>
      </c>
      <c r="I24" s="175">
        <v>40847</v>
      </c>
      <c r="J24" s="175">
        <v>40877</v>
      </c>
      <c r="K24" s="175">
        <v>40908</v>
      </c>
      <c r="L24" s="175">
        <v>40939</v>
      </c>
      <c r="M24" s="175">
        <v>40968</v>
      </c>
      <c r="N24" s="202">
        <v>40999</v>
      </c>
    </row>
    <row r="25" spans="1:15" ht="12.75" customHeight="1">
      <c r="A25" s="599" t="s">
        <v>362</v>
      </c>
      <c r="B25" s="171" t="s">
        <v>363</v>
      </c>
      <c r="C25" s="179">
        <v>154.04329999999999</v>
      </c>
      <c r="D25" s="169">
        <v>155.75460000000001</v>
      </c>
      <c r="E25" s="169">
        <v>155.5042</v>
      </c>
      <c r="F25" s="169">
        <v>155.75540000000001</v>
      </c>
      <c r="G25" s="169">
        <v>151.26419999999999</v>
      </c>
      <c r="H25" s="169">
        <v>148.11779999999999</v>
      </c>
      <c r="I25" s="169">
        <v>149.4119</v>
      </c>
      <c r="J25" s="176">
        <v>146.87139999999999</v>
      </c>
      <c r="K25" s="169">
        <v>148.24930000000001</v>
      </c>
      <c r="L25" s="169">
        <v>149.66249999999999</v>
      </c>
      <c r="M25" s="169">
        <v>151.6542</v>
      </c>
      <c r="N25" s="206">
        <v>152.34389999999999</v>
      </c>
      <c r="O25" s="651"/>
    </row>
    <row r="26" spans="1:15" ht="12.75" customHeight="1">
      <c r="A26" s="609">
        <v>40694</v>
      </c>
      <c r="B26" s="169">
        <v>155.75460000000001</v>
      </c>
      <c r="C26" s="610">
        <v>1.1109214097594799E-2</v>
      </c>
      <c r="D26" s="610"/>
      <c r="E26" s="610"/>
      <c r="F26" s="610"/>
      <c r="G26" s="610"/>
      <c r="H26" s="610"/>
      <c r="I26" s="610"/>
      <c r="J26" s="610"/>
      <c r="K26" s="610"/>
      <c r="L26" s="610"/>
      <c r="M26" s="610"/>
      <c r="N26" s="611"/>
    </row>
    <row r="27" spans="1:15" ht="12.75" customHeight="1">
      <c r="A27" s="609">
        <v>40724</v>
      </c>
      <c r="B27" s="169">
        <v>155.5042</v>
      </c>
      <c r="C27" s="610">
        <v>9.4836971163303474E-3</v>
      </c>
      <c r="D27" s="610">
        <v>-1.6076571735281764E-3</v>
      </c>
      <c r="E27" s="610"/>
      <c r="F27" s="610"/>
      <c r="G27" s="610"/>
      <c r="H27" s="610"/>
      <c r="I27" s="610"/>
      <c r="J27" s="610"/>
      <c r="K27" s="610"/>
      <c r="L27" s="610"/>
      <c r="M27" s="610"/>
      <c r="N27" s="611"/>
    </row>
    <row r="28" spans="1:15" ht="12.75" customHeight="1">
      <c r="A28" s="609">
        <v>40755</v>
      </c>
      <c r="B28" s="169">
        <v>155.75540000000001</v>
      </c>
      <c r="C28" s="610">
        <v>1.1114407442582852E-2</v>
      </c>
      <c r="D28" s="610">
        <v>5.1362848993985466E-6</v>
      </c>
      <c r="E28" s="610">
        <v>1.615390452476495E-3</v>
      </c>
      <c r="F28" s="610"/>
      <c r="G28" s="610"/>
      <c r="H28" s="610"/>
      <c r="I28" s="610"/>
      <c r="J28" s="610"/>
      <c r="K28" s="610"/>
      <c r="L28" s="610"/>
      <c r="M28" s="610"/>
      <c r="N28" s="611"/>
    </row>
    <row r="29" spans="1:15" ht="12.75" customHeight="1">
      <c r="A29" s="609">
        <v>40786</v>
      </c>
      <c r="B29" s="169">
        <v>151.26419999999999</v>
      </c>
      <c r="C29" s="610">
        <v>-1.8041031320414458E-2</v>
      </c>
      <c r="D29" s="610">
        <v>-2.8829967140617474E-2</v>
      </c>
      <c r="E29" s="610">
        <v>-2.7266144580017859E-2</v>
      </c>
      <c r="F29" s="610">
        <v>-2.8834955320971356E-2</v>
      </c>
      <c r="G29" s="610"/>
      <c r="H29" s="610"/>
      <c r="I29" s="610"/>
      <c r="J29" s="610"/>
      <c r="K29" s="610"/>
      <c r="L29" s="610"/>
      <c r="M29" s="610"/>
      <c r="N29" s="611"/>
    </row>
    <row r="30" spans="1:15" ht="12.75" customHeight="1">
      <c r="A30" s="609">
        <v>40816</v>
      </c>
      <c r="B30" s="169">
        <v>148.11779999999999</v>
      </c>
      <c r="C30" s="610">
        <v>-3.8466457158474299E-2</v>
      </c>
      <c r="D30" s="610">
        <v>-4.903097565015746E-2</v>
      </c>
      <c r="E30" s="610">
        <v>-4.7499681680623462E-2</v>
      </c>
      <c r="F30" s="610">
        <v>-4.9035860072909276E-2</v>
      </c>
      <c r="G30" s="610">
        <v>-2.0800691769764401E-2</v>
      </c>
      <c r="H30" s="610"/>
      <c r="I30" s="610"/>
      <c r="J30" s="610"/>
      <c r="K30" s="610"/>
      <c r="L30" s="610"/>
      <c r="M30" s="610"/>
      <c r="N30" s="611"/>
    </row>
    <row r="31" spans="1:15" ht="12.75" customHeight="1">
      <c r="A31" s="609">
        <v>40847</v>
      </c>
      <c r="B31" s="169">
        <v>149.4119</v>
      </c>
      <c r="C31" s="610">
        <v>-3.0065572472155466E-2</v>
      </c>
      <c r="D31" s="610">
        <v>-4.0722392789683259E-2</v>
      </c>
      <c r="E31" s="610">
        <v>-3.9177719958689239E-2</v>
      </c>
      <c r="F31" s="610">
        <v>-4.0727319887464586E-2</v>
      </c>
      <c r="G31" s="610">
        <v>-1.2245461913658273E-2</v>
      </c>
      <c r="H31" s="610">
        <v>8.7369647672326245E-3</v>
      </c>
      <c r="I31" s="610"/>
      <c r="J31" s="610"/>
      <c r="K31" s="610"/>
      <c r="L31" s="610"/>
      <c r="M31" s="610"/>
      <c r="N31" s="611"/>
    </row>
    <row r="32" spans="1:15" ht="12.75" customHeight="1">
      <c r="A32" s="609">
        <v>40877</v>
      </c>
      <c r="B32" s="169">
        <v>146.87139999999999</v>
      </c>
      <c r="C32" s="610">
        <v>-4.6557688649879525E-2</v>
      </c>
      <c r="D32" s="610">
        <v>-5.7033307523501775E-2</v>
      </c>
      <c r="E32" s="610">
        <v>-5.5514899276032481E-2</v>
      </c>
      <c r="F32" s="610">
        <v>-5.703815084420838E-2</v>
      </c>
      <c r="G32" s="610">
        <v>-2.9040579330733896E-2</v>
      </c>
      <c r="H32" s="610">
        <v>-8.4149237971398172E-3</v>
      </c>
      <c r="I32" s="610">
        <v>-1.7003331059975868E-2</v>
      </c>
      <c r="J32" s="610"/>
      <c r="K32" s="610"/>
      <c r="L32" s="610"/>
      <c r="M32" s="610"/>
      <c r="N32" s="611"/>
    </row>
    <row r="33" spans="1:14" ht="12.75" customHeight="1">
      <c r="A33" s="609">
        <v>40908</v>
      </c>
      <c r="B33" s="169">
        <v>148.24930000000001</v>
      </c>
      <c r="C33" s="610">
        <v>-3.761280107606102E-2</v>
      </c>
      <c r="D33" s="610">
        <v>-4.8186698819810192E-2</v>
      </c>
      <c r="E33" s="610">
        <v>-4.6654045356974261E-2</v>
      </c>
      <c r="F33" s="610">
        <v>-4.8191587578986006E-2</v>
      </c>
      <c r="G33" s="610">
        <v>-1.9931351899523997E-2</v>
      </c>
      <c r="H33" s="610">
        <v>8.878068672368844E-4</v>
      </c>
      <c r="I33" s="610">
        <v>-7.7811740564172061E-3</v>
      </c>
      <c r="J33" s="610">
        <v>9.3816767593963846E-3</v>
      </c>
      <c r="K33" s="610"/>
      <c r="L33" s="610"/>
      <c r="M33" s="610"/>
      <c r="N33" s="611"/>
    </row>
    <row r="34" spans="1:14" ht="12.75" customHeight="1">
      <c r="A34" s="609">
        <v>40939</v>
      </c>
      <c r="B34" s="169">
        <v>149.66249999999999</v>
      </c>
      <c r="C34" s="610">
        <v>-2.8438757154644168E-2</v>
      </c>
      <c r="D34" s="610">
        <v>-3.91134515449304E-2</v>
      </c>
      <c r="E34" s="610">
        <v>-3.7566187922898564E-2</v>
      </c>
      <c r="F34" s="610">
        <v>-3.9118386906649927E-2</v>
      </c>
      <c r="G34" s="610">
        <v>-1.058875794801406E-2</v>
      </c>
      <c r="H34" s="610">
        <v>1.0428861352248076E-2</v>
      </c>
      <c r="I34" s="610">
        <v>1.677242575725213E-3</v>
      </c>
      <c r="J34" s="610">
        <v>1.9003699835366206E-2</v>
      </c>
      <c r="K34" s="610">
        <v>9.5325913849171329E-3</v>
      </c>
      <c r="L34" s="610"/>
      <c r="M34" s="610"/>
      <c r="N34" s="611"/>
    </row>
    <row r="35" spans="1:14" ht="12.75" customHeight="1">
      <c r="A35" s="609">
        <v>40968</v>
      </c>
      <c r="B35" s="169">
        <v>151.6542</v>
      </c>
      <c r="C35" s="610">
        <v>-1.5509275638732611E-2</v>
      </c>
      <c r="D35" s="610">
        <v>-2.6326028252135147E-2</v>
      </c>
      <c r="E35" s="610">
        <v>-2.4758173734214184E-2</v>
      </c>
      <c r="F35" s="610">
        <v>-2.6331029293366393E-2</v>
      </c>
      <c r="G35" s="610">
        <v>2.5782703375949456E-3</v>
      </c>
      <c r="H35" s="610">
        <v>2.3875590914798961E-2</v>
      </c>
      <c r="I35" s="610">
        <v>1.5007506095565448E-2</v>
      </c>
      <c r="J35" s="610">
        <v>3.2564542858582568E-2</v>
      </c>
      <c r="K35" s="610">
        <v>2.2967393437945294E-2</v>
      </c>
      <c r="L35" s="610">
        <v>1.3307942871460865E-2</v>
      </c>
      <c r="M35" s="610"/>
      <c r="N35" s="611"/>
    </row>
    <row r="36" spans="1:14" ht="12.75" customHeight="1">
      <c r="A36" s="612">
        <v>40999</v>
      </c>
      <c r="B36" s="169">
        <v>152.34389999999999</v>
      </c>
      <c r="C36" s="610">
        <v>-1.1031963090897157E-2</v>
      </c>
      <c r="D36" s="610">
        <v>-2.1897908633196184E-2</v>
      </c>
      <c r="E36" s="610">
        <v>-2.0322923753827937E-2</v>
      </c>
      <c r="F36" s="610">
        <v>-2.1902932418394583E-2</v>
      </c>
      <c r="G36" s="610">
        <v>7.1378422653873841E-3</v>
      </c>
      <c r="H36" s="610">
        <v>2.8532019784252904E-2</v>
      </c>
      <c r="I36" s="610">
        <v>1.9623604277838602E-2</v>
      </c>
      <c r="J36" s="610">
        <v>3.7260487746423099E-2</v>
      </c>
      <c r="K36" s="610">
        <v>2.7619691964818616E-2</v>
      </c>
      <c r="L36" s="610">
        <v>1.7916311701327903E-2</v>
      </c>
      <c r="M36" s="610">
        <v>4.5478463504471378E-3</v>
      </c>
      <c r="N36" s="611"/>
    </row>
    <row r="37" spans="1:14" ht="12.75" customHeight="1" thickBot="1">
      <c r="A37" s="613">
        <v>41029</v>
      </c>
      <c r="B37" s="207">
        <v>153.244</v>
      </c>
      <c r="C37" s="614">
        <v>-5.1888008112004336E-3</v>
      </c>
      <c r="D37" s="614">
        <v>-1.6118946085701524E-2</v>
      </c>
      <c r="E37" s="614">
        <v>-1.4534655655602857E-2</v>
      </c>
      <c r="F37" s="614">
        <v>-1.6123999553145585E-2</v>
      </c>
      <c r="G37" s="614">
        <v>1.3088357985564514E-2</v>
      </c>
      <c r="H37" s="614">
        <v>3.4608939641285641E-2</v>
      </c>
      <c r="I37" s="614">
        <v>2.5647890161359266E-2</v>
      </c>
      <c r="J37" s="614">
        <v>4.3388978385172416E-2</v>
      </c>
      <c r="K37" s="614">
        <v>3.3691221476256583E-2</v>
      </c>
      <c r="L37" s="614">
        <v>2.3930510314875253E-2</v>
      </c>
      <c r="M37" s="614">
        <v>1.048305948664785E-2</v>
      </c>
      <c r="N37" s="615">
        <v>5.9083429005033494E-3</v>
      </c>
    </row>
    <row r="38" spans="1:14" ht="12.75" customHeight="1"/>
    <row r="39" spans="1:14" ht="12.75" customHeight="1">
      <c r="A39" s="150" t="s">
        <v>352</v>
      </c>
    </row>
    <row r="40" spans="1:14" ht="12.75" customHeight="1"/>
    <row r="41" spans="1:14" ht="12.75" customHeight="1"/>
    <row r="42" spans="1:14" ht="12.75" customHeight="1"/>
    <row r="43" spans="1:14" ht="12.75" customHeight="1"/>
    <row r="44" spans="1:14" ht="12.75" customHeight="1"/>
    <row r="45" spans="1:14" ht="12.75" customHeight="1"/>
    <row r="46" spans="1:14" ht="12.75" customHeight="1">
      <c r="A46" s="597" t="s">
        <v>1155</v>
      </c>
    </row>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3" t="s">
        <v>368</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row r="65" ht="12.75" customHeight="1"/>
    <row r="66" ht="12.75" customHeight="1"/>
  </sheetData>
  <mergeCells count="2">
    <mergeCell ref="A4:L4"/>
    <mergeCell ref="A23:N23"/>
  </mergeCells>
  <conditionalFormatting sqref="C17:L20">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6:N37">
    <cfRule type="cellIs" dxfId="6" priority="1"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5"/>
  <sheetViews>
    <sheetView showGridLines="0" zoomScaleNormal="100" workbookViewId="0"/>
  </sheetViews>
  <sheetFormatPr defaultRowHeight="15"/>
  <cols>
    <col min="1" max="14" width="10.140625" customWidth="1"/>
  </cols>
  <sheetData>
    <row r="1" spans="1:14" ht="12.75" customHeight="1">
      <c r="A1" s="24" t="s">
        <v>1137</v>
      </c>
      <c r="N1" s="28" t="str">
        <f>Naslovnica!A20</f>
        <v>Travanj 2012.</v>
      </c>
    </row>
    <row r="2" spans="1:14" ht="12.75" customHeight="1">
      <c r="A2" s="29" t="s">
        <v>55</v>
      </c>
      <c r="J2" s="651"/>
      <c r="N2" s="33" t="str">
        <f>Naslovnica!A24</f>
        <v>April 2012</v>
      </c>
    </row>
    <row r="3" spans="1:14" ht="12.75" customHeight="1" thickBot="1"/>
    <row r="4" spans="1:14" ht="12.75" customHeight="1">
      <c r="A4" s="760" t="s">
        <v>364</v>
      </c>
      <c r="B4" s="761"/>
      <c r="C4" s="761"/>
      <c r="D4" s="761"/>
      <c r="E4" s="761"/>
      <c r="F4" s="761"/>
      <c r="G4" s="761"/>
      <c r="H4" s="761"/>
      <c r="I4" s="761"/>
      <c r="J4" s="761"/>
      <c r="K4" s="761"/>
      <c r="L4" s="762"/>
    </row>
    <row r="5" spans="1:14" ht="12.75" customHeight="1">
      <c r="A5" s="201"/>
      <c r="B5" s="600" t="s">
        <v>361</v>
      </c>
      <c r="C5" s="166">
        <v>37376</v>
      </c>
      <c r="D5" s="166">
        <v>37621</v>
      </c>
      <c r="E5" s="166">
        <v>37986</v>
      </c>
      <c r="F5" s="166">
        <v>38352</v>
      </c>
      <c r="G5" s="166">
        <v>38717</v>
      </c>
      <c r="H5" s="166">
        <v>39082</v>
      </c>
      <c r="I5" s="167">
        <v>39447</v>
      </c>
      <c r="J5" s="166">
        <v>39813</v>
      </c>
      <c r="K5" s="166">
        <v>40178</v>
      </c>
      <c r="L5" s="202">
        <v>40543</v>
      </c>
    </row>
    <row r="6" spans="1:14" ht="12.75" customHeight="1">
      <c r="A6" s="599" t="s">
        <v>362</v>
      </c>
      <c r="B6" s="171" t="s">
        <v>363</v>
      </c>
      <c r="C6" s="168">
        <v>100</v>
      </c>
      <c r="D6" s="168">
        <v>108.54430000000001</v>
      </c>
      <c r="E6" s="168">
        <v>116.15949999999999</v>
      </c>
      <c r="F6" s="168">
        <v>126.143</v>
      </c>
      <c r="G6" s="168">
        <v>138.1216</v>
      </c>
      <c r="H6" s="168">
        <v>143.62039999999999</v>
      </c>
      <c r="I6" s="178">
        <v>153.53630000000001</v>
      </c>
      <c r="J6" s="180">
        <v>133.52180000000001</v>
      </c>
      <c r="K6" s="180">
        <v>145.76480000000001</v>
      </c>
      <c r="L6" s="209">
        <v>157.5504</v>
      </c>
      <c r="M6" s="651"/>
    </row>
    <row r="7" spans="1:14" ht="12.75" customHeight="1">
      <c r="A7" s="612">
        <v>37621</v>
      </c>
      <c r="B7" s="168">
        <v>108.54430000000001</v>
      </c>
      <c r="C7" s="616">
        <v>0.12991870043586617</v>
      </c>
      <c r="D7" s="616"/>
      <c r="E7" s="616"/>
      <c r="F7" s="616"/>
      <c r="G7" s="616"/>
      <c r="H7" s="616"/>
      <c r="I7" s="642"/>
      <c r="J7" s="617"/>
      <c r="K7" s="617"/>
      <c r="L7" s="644"/>
    </row>
    <row r="8" spans="1:14" ht="12.75" customHeight="1">
      <c r="A8" s="612">
        <v>37986</v>
      </c>
      <c r="B8" s="168">
        <v>116.15949999999999</v>
      </c>
      <c r="C8" s="616">
        <v>9.3770468278224772E-2</v>
      </c>
      <c r="D8" s="616">
        <v>7.0157530151283787E-2</v>
      </c>
      <c r="E8" s="616"/>
      <c r="F8" s="616"/>
      <c r="G8" s="616"/>
      <c r="H8" s="616"/>
      <c r="I8" s="642"/>
      <c r="J8" s="617"/>
      <c r="K8" s="617"/>
      <c r="L8" s="644"/>
    </row>
    <row r="9" spans="1:14" ht="12.75" customHeight="1">
      <c r="A9" s="612">
        <v>38352</v>
      </c>
      <c r="B9" s="168">
        <v>126.143</v>
      </c>
      <c r="C9" s="616">
        <v>9.0834907952317856E-2</v>
      </c>
      <c r="D9" s="616">
        <v>7.8023098820561909E-2</v>
      </c>
      <c r="E9" s="616">
        <v>8.5946478764113099E-2</v>
      </c>
      <c r="F9" s="616"/>
      <c r="G9" s="616"/>
      <c r="H9" s="616"/>
      <c r="I9" s="642"/>
      <c r="J9" s="617"/>
      <c r="K9" s="617"/>
      <c r="L9" s="644"/>
    </row>
    <row r="10" spans="1:14" ht="12.75" customHeight="1">
      <c r="A10" s="612">
        <v>38717</v>
      </c>
      <c r="B10" s="168">
        <v>138.1216</v>
      </c>
      <c r="C10" s="616">
        <v>9.1957122039977968E-2</v>
      </c>
      <c r="D10" s="616">
        <v>8.3639580410714398E-2</v>
      </c>
      <c r="E10" s="616">
        <v>9.0444165978742941E-2</v>
      </c>
      <c r="F10" s="616">
        <v>9.496048135845836E-2</v>
      </c>
      <c r="G10" s="616"/>
      <c r="H10" s="616"/>
      <c r="I10" s="642"/>
      <c r="J10" s="617"/>
      <c r="K10" s="617"/>
      <c r="L10" s="644"/>
    </row>
    <row r="11" spans="1:14" ht="12.75" customHeight="1">
      <c r="A11" s="612">
        <v>39082</v>
      </c>
      <c r="B11" s="168">
        <v>143.62039999999999</v>
      </c>
      <c r="C11" s="616">
        <v>8.0578293862923145E-2</v>
      </c>
      <c r="D11" s="616">
        <v>7.2512289832866283E-2</v>
      </c>
      <c r="E11" s="616">
        <v>7.3298360582075839E-2</v>
      </c>
      <c r="F11" s="616">
        <v>6.7029651870199825E-2</v>
      </c>
      <c r="G11" s="616">
        <v>3.9811296712461974E-2</v>
      </c>
      <c r="H11" s="616"/>
      <c r="I11" s="642"/>
      <c r="J11" s="617"/>
      <c r="K11" s="617"/>
      <c r="L11" s="644"/>
    </row>
    <row r="12" spans="1:14" ht="12.75" customHeight="1">
      <c r="A12" s="612">
        <v>39447</v>
      </c>
      <c r="B12" s="168">
        <v>153.53630000000001</v>
      </c>
      <c r="C12" s="616">
        <v>7.8535188883313456E-2</v>
      </c>
      <c r="D12" s="616">
        <v>7.1817416072579521E-2</v>
      </c>
      <c r="E12" s="616">
        <v>7.2232789677347586E-2</v>
      </c>
      <c r="F12" s="616">
        <v>6.7700153213988035E-2</v>
      </c>
      <c r="G12" s="616">
        <v>5.4325559371811938E-2</v>
      </c>
      <c r="H12" s="616">
        <v>6.9042420157582329E-2</v>
      </c>
      <c r="I12" s="642"/>
      <c r="J12" s="617"/>
      <c r="K12" s="617"/>
      <c r="L12" s="644"/>
    </row>
    <row r="13" spans="1:14" ht="12.75" customHeight="1">
      <c r="A13" s="612">
        <v>39813</v>
      </c>
      <c r="B13" s="180">
        <v>133.52180000000001</v>
      </c>
      <c r="C13" s="616">
        <v>4.4287155699638925E-2</v>
      </c>
      <c r="D13" s="616">
        <v>3.5120380174470833E-2</v>
      </c>
      <c r="E13" s="616">
        <v>2.8251824752092869E-2</v>
      </c>
      <c r="F13" s="616">
        <v>1.4313616749153324E-2</v>
      </c>
      <c r="G13" s="616">
        <v>-1.1226406988163351E-2</v>
      </c>
      <c r="H13" s="616">
        <v>-3.5798010561845395E-2</v>
      </c>
      <c r="I13" s="616">
        <v>-0.13035679510317755</v>
      </c>
      <c r="J13" s="647"/>
      <c r="K13" s="647"/>
      <c r="L13" s="649"/>
    </row>
    <row r="14" spans="1:14" ht="12.75" customHeight="1">
      <c r="A14" s="612">
        <v>40178</v>
      </c>
      <c r="B14" s="180">
        <v>145.76480000000001</v>
      </c>
      <c r="C14" s="616">
        <v>5.03481946824611E-2</v>
      </c>
      <c r="D14" s="616">
        <v>4.3019034491960984E-2</v>
      </c>
      <c r="E14" s="616">
        <v>3.8563338514823187E-2</v>
      </c>
      <c r="F14" s="616">
        <v>2.9337751713273352E-2</v>
      </c>
      <c r="G14" s="616">
        <v>1.3556037860406711E-2</v>
      </c>
      <c r="H14" s="616">
        <v>4.9524416697113161E-3</v>
      </c>
      <c r="I14" s="616">
        <v>-2.5636974507789456E-2</v>
      </c>
      <c r="J14" s="616">
        <v>9.1692892097020806E-2</v>
      </c>
      <c r="K14" s="647"/>
      <c r="L14" s="649"/>
    </row>
    <row r="15" spans="1:14" ht="12.75" customHeight="1">
      <c r="A15" s="612">
        <v>40543</v>
      </c>
      <c r="B15" s="180">
        <v>157.5504</v>
      </c>
      <c r="C15" s="616">
        <v>5.3821801172423411E-2</v>
      </c>
      <c r="D15" s="616">
        <v>4.7674952343650601E-2</v>
      </c>
      <c r="E15" s="616">
        <v>4.4501946698494832E-2</v>
      </c>
      <c r="F15" s="616">
        <v>3.7749961139671218E-2</v>
      </c>
      <c r="G15" s="616">
        <v>2.6671678640789009E-2</v>
      </c>
      <c r="H15" s="616">
        <v>2.3412800182753601E-2</v>
      </c>
      <c r="I15" s="616">
        <v>8.6399056922794593E-3</v>
      </c>
      <c r="J15" s="616">
        <v>8.6259695635158895E-2</v>
      </c>
      <c r="K15" s="616">
        <v>8.0853539400458807E-2</v>
      </c>
      <c r="L15" s="649"/>
    </row>
    <row r="16" spans="1:14" ht="12.75" customHeight="1" thickBot="1">
      <c r="A16" s="613">
        <v>40908</v>
      </c>
      <c r="B16" s="650">
        <v>156.58029999999999</v>
      </c>
      <c r="C16" s="622">
        <v>4.7455804991232364E-2</v>
      </c>
      <c r="D16" s="622">
        <v>4.1552395408011034E-2</v>
      </c>
      <c r="E16" s="622">
        <v>3.8030939714802203E-2</v>
      </c>
      <c r="F16" s="622">
        <v>3.1360671248505501E-2</v>
      </c>
      <c r="G16" s="622">
        <v>2.1125809542710705E-2</v>
      </c>
      <c r="H16" s="622">
        <v>1.7429200326671834E-2</v>
      </c>
      <c r="I16" s="622">
        <v>4.9200529760289324E-3</v>
      </c>
      <c r="J16" s="622">
        <v>5.4536575696934042E-2</v>
      </c>
      <c r="K16" s="622">
        <v>3.6435380296989672E-2</v>
      </c>
      <c r="L16" s="627">
        <v>-6.157394713056874E-3</v>
      </c>
    </row>
    <row r="17" spans="1:15" ht="12.75" customHeight="1">
      <c r="A17" s="653">
        <v>40939</v>
      </c>
      <c r="B17" s="204">
        <v>158.15010000000001</v>
      </c>
      <c r="C17" s="625">
        <v>4.8076606514043663E-2</v>
      </c>
      <c r="D17" s="625">
        <v>4.2273881032637073E-2</v>
      </c>
      <c r="E17" s="625">
        <v>3.887821422119031E-2</v>
      </c>
      <c r="F17" s="625">
        <v>3.2418874171490808E-2</v>
      </c>
      <c r="G17" s="625">
        <v>2.2492564927183212E-2</v>
      </c>
      <c r="H17" s="625">
        <v>1.9122579012994079E-2</v>
      </c>
      <c r="I17" s="625">
        <v>7.2694315104271379E-3</v>
      </c>
      <c r="J17" s="625">
        <v>5.6406570986439419E-2</v>
      </c>
      <c r="K17" s="625">
        <v>3.9889127630292842E-2</v>
      </c>
      <c r="L17" s="626">
        <v>3.5079031642613057E-3</v>
      </c>
    </row>
    <row r="18" spans="1:15" ht="12.75" customHeight="1">
      <c r="A18" s="652">
        <v>40968</v>
      </c>
      <c r="B18" s="664">
        <v>159.37389999999999</v>
      </c>
      <c r="C18" s="665">
        <v>4.8500309375722139E-2</v>
      </c>
      <c r="D18" s="665">
        <v>4.2776249109980125E-2</v>
      </c>
      <c r="E18" s="665">
        <v>3.947323967360461E-2</v>
      </c>
      <c r="F18" s="665">
        <v>3.3164390193389792E-2</v>
      </c>
      <c r="G18" s="665">
        <v>2.3478066841940315E-2</v>
      </c>
      <c r="H18" s="665">
        <v>2.0346832807000892E-2</v>
      </c>
      <c r="I18" s="665">
        <v>8.9950715919127067E-3</v>
      </c>
      <c r="J18" s="665">
        <v>5.752508516161825E-2</v>
      </c>
      <c r="K18" s="665">
        <v>4.2101925853452293E-2</v>
      </c>
      <c r="L18" s="666">
        <v>9.9320016939814515E-3</v>
      </c>
    </row>
    <row r="19" spans="1:15" ht="12.75" customHeight="1">
      <c r="A19" s="612">
        <v>40999</v>
      </c>
      <c r="B19" s="169">
        <v>159.9494</v>
      </c>
      <c r="C19" s="616">
        <v>4.8456163930588714E-2</v>
      </c>
      <c r="D19" s="616">
        <v>4.2781545593642889E-2</v>
      </c>
      <c r="E19" s="616">
        <v>3.951308967731948E-2</v>
      </c>
      <c r="F19" s="616">
        <v>3.3283141513066106E-2</v>
      </c>
      <c r="G19" s="616">
        <v>2.374551362783528E-2</v>
      </c>
      <c r="H19" s="616">
        <v>2.0714810727312738E-2</v>
      </c>
      <c r="I19" s="616">
        <v>9.6701553647304817E-3</v>
      </c>
      <c r="J19" s="616">
        <v>5.7152227108853593E-2</v>
      </c>
      <c r="K19" s="616">
        <v>4.2149158552598154E-2</v>
      </c>
      <c r="L19" s="678">
        <v>1.2169770927822787E-2</v>
      </c>
    </row>
    <row r="20" spans="1:15" ht="12.75" customHeight="1" thickBot="1">
      <c r="A20" s="613">
        <v>41029</v>
      </c>
      <c r="B20" s="207">
        <v>161.53299999999999</v>
      </c>
      <c r="C20" s="622">
        <v>4.9081002485257041E-2</v>
      </c>
      <c r="D20" s="622">
        <v>4.3497543100645908E-2</v>
      </c>
      <c r="E20" s="622">
        <v>4.0344686155146636E-2</v>
      </c>
      <c r="F20" s="622">
        <v>3.4292492535288988E-2</v>
      </c>
      <c r="G20" s="622">
        <v>2.5026846544275783E-2</v>
      </c>
      <c r="H20" s="622">
        <v>2.2278725195969296E-2</v>
      </c>
      <c r="I20" s="622">
        <v>1.1783127503116608E-2</v>
      </c>
      <c r="J20" s="622">
        <v>5.883021911219366E-2</v>
      </c>
      <c r="K20" s="622">
        <v>4.5040080650000869E-2</v>
      </c>
      <c r="L20" s="627">
        <v>1.8925580812761744E-2</v>
      </c>
    </row>
    <row r="21" spans="1:15" ht="12.75" customHeight="1">
      <c r="N21" s="651"/>
    </row>
    <row r="22" spans="1:15" ht="12.75" customHeight="1" thickBot="1"/>
    <row r="23" spans="1:15" ht="12.75" customHeight="1">
      <c r="A23" s="763" t="s">
        <v>365</v>
      </c>
      <c r="B23" s="764"/>
      <c r="C23" s="764"/>
      <c r="D23" s="764"/>
      <c r="E23" s="764"/>
      <c r="F23" s="764"/>
      <c r="G23" s="764"/>
      <c r="H23" s="764"/>
      <c r="I23" s="764"/>
      <c r="J23" s="764"/>
      <c r="K23" s="764"/>
      <c r="L23" s="764"/>
      <c r="M23" s="764"/>
      <c r="N23" s="765"/>
    </row>
    <row r="24" spans="1:15" ht="12.75" customHeight="1">
      <c r="A24" s="201"/>
      <c r="B24" s="600" t="s">
        <v>361</v>
      </c>
      <c r="C24" s="175">
        <v>40663</v>
      </c>
      <c r="D24" s="175">
        <v>40694</v>
      </c>
      <c r="E24" s="175">
        <v>40724</v>
      </c>
      <c r="F24" s="175">
        <v>40755</v>
      </c>
      <c r="G24" s="175">
        <v>40786</v>
      </c>
      <c r="H24" s="175">
        <v>40816</v>
      </c>
      <c r="I24" s="175">
        <v>40847</v>
      </c>
      <c r="J24" s="175">
        <v>40877</v>
      </c>
      <c r="K24" s="175">
        <v>40908</v>
      </c>
      <c r="L24" s="175">
        <v>40939</v>
      </c>
      <c r="M24" s="175">
        <v>40968</v>
      </c>
      <c r="N24" s="202">
        <v>40999</v>
      </c>
    </row>
    <row r="25" spans="1:15" ht="12.75" customHeight="1">
      <c r="A25" s="599" t="s">
        <v>362</v>
      </c>
      <c r="B25" s="171" t="s">
        <v>363</v>
      </c>
      <c r="C25" s="179">
        <v>161.1284</v>
      </c>
      <c r="D25" s="169">
        <v>162.1352</v>
      </c>
      <c r="E25" s="169">
        <v>161.49870000000001</v>
      </c>
      <c r="F25" s="169">
        <v>161.4547</v>
      </c>
      <c r="G25" s="169">
        <v>159.01150000000001</v>
      </c>
      <c r="H25" s="169">
        <v>156.44990000000001</v>
      </c>
      <c r="I25" s="169">
        <v>156.9932</v>
      </c>
      <c r="J25" s="176">
        <v>154.87260000000001</v>
      </c>
      <c r="K25" s="169">
        <v>156.58029999999999</v>
      </c>
      <c r="L25" s="169">
        <v>158.15010000000001</v>
      </c>
      <c r="M25" s="169">
        <v>159.37389999999999</v>
      </c>
      <c r="N25" s="206">
        <v>159.9494</v>
      </c>
      <c r="O25" s="651"/>
    </row>
    <row r="26" spans="1:15" ht="12.75" customHeight="1">
      <c r="A26" s="609">
        <v>40694</v>
      </c>
      <c r="B26" s="169">
        <v>162.1352</v>
      </c>
      <c r="C26" s="610">
        <v>6.2484329267837868E-3</v>
      </c>
      <c r="D26" s="610"/>
      <c r="E26" s="610"/>
      <c r="F26" s="610"/>
      <c r="G26" s="610"/>
      <c r="H26" s="610"/>
      <c r="I26" s="610"/>
      <c r="J26" s="610"/>
      <c r="K26" s="610"/>
      <c r="L26" s="610"/>
      <c r="M26" s="610"/>
      <c r="N26" s="611"/>
    </row>
    <row r="27" spans="1:15" ht="12.75" customHeight="1">
      <c r="A27" s="609">
        <v>40724</v>
      </c>
      <c r="B27" s="169">
        <v>161.49870000000001</v>
      </c>
      <c r="C27" s="610">
        <v>2.2981671759914057E-3</v>
      </c>
      <c r="D27" s="610">
        <v>-3.9257360523808904E-3</v>
      </c>
      <c r="E27" s="610"/>
      <c r="F27" s="610"/>
      <c r="G27" s="610"/>
      <c r="H27" s="610"/>
      <c r="I27" s="610"/>
      <c r="J27" s="610"/>
      <c r="K27" s="610"/>
      <c r="L27" s="610"/>
      <c r="M27" s="610"/>
      <c r="N27" s="611"/>
    </row>
    <row r="28" spans="1:15" ht="12.75" customHeight="1">
      <c r="A28" s="609">
        <v>40755</v>
      </c>
      <c r="B28" s="169">
        <v>161.4547</v>
      </c>
      <c r="C28" s="610">
        <v>2.0250930313960858E-3</v>
      </c>
      <c r="D28" s="610">
        <v>-4.1971145069052973E-3</v>
      </c>
      <c r="E28" s="610">
        <v>-2.7244801351344883E-4</v>
      </c>
      <c r="F28" s="610"/>
      <c r="G28" s="610"/>
      <c r="H28" s="610"/>
      <c r="I28" s="610"/>
      <c r="J28" s="610"/>
      <c r="K28" s="610"/>
      <c r="L28" s="610"/>
      <c r="M28" s="610"/>
      <c r="N28" s="611"/>
    </row>
    <row r="29" spans="1:15" ht="12.75" customHeight="1">
      <c r="A29" s="609">
        <v>40786</v>
      </c>
      <c r="B29" s="169">
        <v>159.01150000000001</v>
      </c>
      <c r="C29" s="610">
        <v>-1.313796947031054E-2</v>
      </c>
      <c r="D29" s="610">
        <v>-1.9266019963585901E-2</v>
      </c>
      <c r="E29" s="610">
        <v>-1.5400743163876851E-2</v>
      </c>
      <c r="F29" s="610">
        <v>-1.5132417947572807E-2</v>
      </c>
      <c r="G29" s="610"/>
      <c r="H29" s="610"/>
      <c r="I29" s="610"/>
      <c r="J29" s="610"/>
      <c r="K29" s="610"/>
      <c r="L29" s="610"/>
      <c r="M29" s="610"/>
      <c r="N29" s="611"/>
    </row>
    <row r="30" spans="1:15" ht="12.75" customHeight="1">
      <c r="A30" s="609">
        <v>40816</v>
      </c>
      <c r="B30" s="169">
        <v>156.44990000000001</v>
      </c>
      <c r="C30" s="610">
        <v>-2.9035849670200786E-2</v>
      </c>
      <c r="D30" s="610">
        <v>-3.5065180170622989E-2</v>
      </c>
      <c r="E30" s="610">
        <v>-3.1262171150603701E-2</v>
      </c>
      <c r="F30" s="610">
        <v>-3.0998168526527814E-2</v>
      </c>
      <c r="G30" s="610">
        <v>-1.6109526669454755E-2</v>
      </c>
      <c r="H30" s="610"/>
      <c r="I30" s="610"/>
      <c r="J30" s="610"/>
      <c r="K30" s="610"/>
      <c r="L30" s="610"/>
      <c r="M30" s="610"/>
      <c r="N30" s="611"/>
    </row>
    <row r="31" spans="1:15" ht="12.75" customHeight="1">
      <c r="A31" s="609">
        <v>40847</v>
      </c>
      <c r="B31" s="169">
        <v>156.9932</v>
      </c>
      <c r="C31" s="610">
        <v>-2.5664004607505508E-2</v>
      </c>
      <c r="D31" s="610">
        <v>-3.1714273026461792E-2</v>
      </c>
      <c r="E31" s="610">
        <v>-2.7898057383743735E-2</v>
      </c>
      <c r="F31" s="610">
        <v>-2.7633137963775645E-2</v>
      </c>
      <c r="G31" s="610">
        <v>-1.2692792659650509E-2</v>
      </c>
      <c r="H31" s="610">
        <v>3.4726771957027669E-3</v>
      </c>
      <c r="I31" s="610"/>
      <c r="J31" s="610"/>
      <c r="K31" s="610"/>
      <c r="L31" s="610"/>
      <c r="M31" s="610"/>
      <c r="N31" s="611"/>
    </row>
    <row r="32" spans="1:15" ht="12.75" customHeight="1">
      <c r="A32" s="609">
        <v>40877</v>
      </c>
      <c r="B32" s="169">
        <v>154.87260000000001</v>
      </c>
      <c r="C32" s="610">
        <v>-3.8824937130884418E-2</v>
      </c>
      <c r="D32" s="610">
        <v>-4.4793480996106916E-2</v>
      </c>
      <c r="E32" s="610">
        <v>-4.102881323502916E-2</v>
      </c>
      <c r="F32" s="610">
        <v>-4.0767472238342983E-2</v>
      </c>
      <c r="G32" s="610">
        <v>-2.602893501413428E-2</v>
      </c>
      <c r="H32" s="610">
        <v>-1.00818217205636E-2</v>
      </c>
      <c r="I32" s="610">
        <v>-1.3507591411602515E-2</v>
      </c>
      <c r="J32" s="610"/>
      <c r="K32" s="610"/>
      <c r="L32" s="610"/>
      <c r="M32" s="610"/>
      <c r="N32" s="611"/>
    </row>
    <row r="33" spans="1:14" ht="12.75" customHeight="1">
      <c r="A33" s="609">
        <v>40908</v>
      </c>
      <c r="B33" s="169">
        <v>156.58029999999999</v>
      </c>
      <c r="C33" s="610">
        <v>-2.8226557205309533E-2</v>
      </c>
      <c r="D33" s="610">
        <v>-3.4260913114487201E-2</v>
      </c>
      <c r="E33" s="610">
        <v>-3.0454734310554898E-2</v>
      </c>
      <c r="F33" s="610">
        <v>-3.019051164196529E-2</v>
      </c>
      <c r="G33" s="610">
        <v>-1.5289460196275195E-2</v>
      </c>
      <c r="H33" s="610">
        <v>8.3349366154905624E-4</v>
      </c>
      <c r="I33" s="610">
        <v>-2.6300502187356356E-3</v>
      </c>
      <c r="J33" s="610">
        <v>1.1026482411995442E-2</v>
      </c>
      <c r="K33" s="610"/>
      <c r="L33" s="610"/>
      <c r="M33" s="610"/>
      <c r="N33" s="611"/>
    </row>
    <row r="34" spans="1:14" ht="12.75" customHeight="1">
      <c r="A34" s="609">
        <v>40939</v>
      </c>
      <c r="B34" s="169">
        <v>158.15010000000001</v>
      </c>
      <c r="C34" s="610">
        <v>-1.8484016473818365E-2</v>
      </c>
      <c r="D34" s="610">
        <v>-2.457886998011527E-2</v>
      </c>
      <c r="E34" s="610">
        <v>-2.07345322284328E-2</v>
      </c>
      <c r="F34" s="610">
        <v>-2.0467660588387893E-2</v>
      </c>
      <c r="G34" s="610">
        <v>-5.417218251510092E-3</v>
      </c>
      <c r="H34" s="610">
        <v>1.0867376712928589E-2</v>
      </c>
      <c r="I34" s="610">
        <v>7.3691089805163479E-3</v>
      </c>
      <c r="J34" s="610">
        <v>2.1162555545654937E-2</v>
      </c>
      <c r="K34" s="610">
        <v>1.0025526838306043E-2</v>
      </c>
      <c r="L34" s="610"/>
      <c r="M34" s="610"/>
      <c r="N34" s="611"/>
    </row>
    <row r="35" spans="1:14" ht="12.75" customHeight="1">
      <c r="A35" s="609">
        <v>40968</v>
      </c>
      <c r="B35" s="169">
        <v>159.37389999999999</v>
      </c>
      <c r="C35" s="610">
        <v>-1.0888831515735276E-2</v>
      </c>
      <c r="D35" s="610">
        <v>-1.7030848329048887E-2</v>
      </c>
      <c r="E35" s="610">
        <v>-1.315676225257556E-2</v>
      </c>
      <c r="F35" s="610">
        <v>-1.2887825501518457E-2</v>
      </c>
      <c r="G35" s="610">
        <v>2.2790804438670431E-3</v>
      </c>
      <c r="H35" s="610">
        <v>1.8689689159277156E-2</v>
      </c>
      <c r="I35" s="610">
        <v>1.5164351067434634E-2</v>
      </c>
      <c r="J35" s="610">
        <v>2.9064534333381076E-2</v>
      </c>
      <c r="K35" s="610">
        <v>1.7841324866538111E-2</v>
      </c>
      <c r="L35" s="610">
        <v>7.7382183128558157E-3</v>
      </c>
      <c r="M35" s="610"/>
      <c r="N35" s="611"/>
    </row>
    <row r="36" spans="1:14" ht="12.75" customHeight="1">
      <c r="A36" s="612">
        <v>40999</v>
      </c>
      <c r="B36" s="169">
        <v>159.9494</v>
      </c>
      <c r="C36" s="610">
        <v>-7.3171458290407498E-3</v>
      </c>
      <c r="D36" s="610">
        <v>-1.3481341497713073E-2</v>
      </c>
      <c r="E36" s="610">
        <v>-9.5932660758261123E-3</v>
      </c>
      <c r="F36" s="610">
        <v>-9.3233581927314457E-3</v>
      </c>
      <c r="G36" s="610">
        <v>5.8983155306375767E-3</v>
      </c>
      <c r="H36" s="610">
        <v>2.2368183041344025E-2</v>
      </c>
      <c r="I36" s="610">
        <v>1.8830114934914377E-2</v>
      </c>
      <c r="J36" s="610">
        <v>3.278049183651599E-2</v>
      </c>
      <c r="K36" s="610">
        <v>2.1516755300634793E-2</v>
      </c>
      <c r="L36" s="610">
        <v>1.137716637548758E-2</v>
      </c>
      <c r="M36" s="610">
        <v>3.6110053151738875E-3</v>
      </c>
      <c r="N36" s="611"/>
    </row>
    <row r="37" spans="1:14" ht="12.75" customHeight="1" thickBot="1">
      <c r="A37" s="613">
        <v>41029</v>
      </c>
      <c r="B37" s="207">
        <v>161.53299999999999</v>
      </c>
      <c r="C37" s="614">
        <v>2.5110408841644283E-3</v>
      </c>
      <c r="D37" s="614">
        <v>-3.7141842116950041E-3</v>
      </c>
      <c r="E37" s="614">
        <v>2.1238561053427141E-4</v>
      </c>
      <c r="F37" s="614">
        <v>4.8496575200340786E-4</v>
      </c>
      <c r="G37" s="614">
        <v>1.5857343651245248E-2</v>
      </c>
      <c r="H37" s="614">
        <v>3.2490273244022427E-2</v>
      </c>
      <c r="I37" s="614">
        <v>2.8917176030553993E-2</v>
      </c>
      <c r="J37" s="614">
        <v>4.3005670467209711E-2</v>
      </c>
      <c r="K37" s="614">
        <v>3.163041583136561E-2</v>
      </c>
      <c r="L37" s="614">
        <v>2.1390438577022497E-2</v>
      </c>
      <c r="M37" s="614">
        <v>1.3547387621185125E-2</v>
      </c>
      <c r="N37" s="615">
        <v>9.9006310745772819E-3</v>
      </c>
    </row>
    <row r="38" spans="1:14" ht="12.75" customHeight="1"/>
    <row r="39" spans="1:14" ht="12.75" customHeight="1">
      <c r="A39" s="150" t="s">
        <v>352</v>
      </c>
    </row>
    <row r="40" spans="1:14" ht="12.75" customHeight="1"/>
    <row r="41" spans="1:14" ht="12.75" customHeight="1"/>
    <row r="42" spans="1:14" ht="12.75" customHeight="1"/>
    <row r="43" spans="1:14" ht="12.75" customHeight="1"/>
    <row r="44" spans="1:14" ht="12.75" customHeight="1"/>
    <row r="45" spans="1:14" ht="12.75" customHeight="1"/>
    <row r="46" spans="1:14" ht="12.75" customHeight="1">
      <c r="A46" s="597" t="s">
        <v>1155</v>
      </c>
    </row>
    <row r="47" spans="1:14" ht="12.75" customHeight="1"/>
    <row r="48" spans="1:14" ht="12.75" customHeight="1"/>
    <row r="49" spans="18:18" ht="12.75" customHeight="1"/>
    <row r="55" spans="18:18">
      <c r="R55" s="153" t="s">
        <v>369</v>
      </c>
    </row>
  </sheetData>
  <mergeCells count="2">
    <mergeCell ref="A4:L4"/>
    <mergeCell ref="A23:N23"/>
  </mergeCells>
  <conditionalFormatting sqref="C17:L20">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6:N37">
    <cfRule type="cellIs" dxfId="3" priority="1" stopIfTrue="1" operator="lessThan">
      <formula>0</formula>
    </cfRule>
  </conditionalFormatting>
  <hyperlinks>
    <hyperlink ref="A46"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7" bestFit="1" customWidth="1"/>
  </cols>
  <sheetData>
    <row r="1" spans="1:1">
      <c r="A1" s="12" t="s">
        <v>402</v>
      </c>
    </row>
    <row r="2" spans="1:1">
      <c r="A2" s="13"/>
    </row>
    <row r="3" spans="1:1">
      <c r="A3" s="566" t="s">
        <v>403</v>
      </c>
    </row>
    <row r="4" spans="1:1">
      <c r="A4" s="13"/>
    </row>
    <row r="5" spans="1:1">
      <c r="A5" s="590" t="s">
        <v>6</v>
      </c>
    </row>
    <row r="6" spans="1:1">
      <c r="A6" s="593" t="s">
        <v>7</v>
      </c>
    </row>
    <row r="7" spans="1:1">
      <c r="A7" s="590" t="s">
        <v>8</v>
      </c>
    </row>
    <row r="8" spans="1:1">
      <c r="A8" s="593" t="s">
        <v>9</v>
      </c>
    </row>
    <row r="9" spans="1:1">
      <c r="A9" s="590" t="s">
        <v>10</v>
      </c>
    </row>
    <row r="10" spans="1:1">
      <c r="A10" s="593" t="s">
        <v>11</v>
      </c>
    </row>
    <row r="11" spans="1:1">
      <c r="A11" s="590" t="s">
        <v>12</v>
      </c>
    </row>
    <row r="12" spans="1:1">
      <c r="A12" s="593" t="s">
        <v>13</v>
      </c>
    </row>
    <row r="13" spans="1:1">
      <c r="A13" s="590" t="s">
        <v>14</v>
      </c>
    </row>
    <row r="14" spans="1:1">
      <c r="A14" s="593" t="s">
        <v>15</v>
      </c>
    </row>
    <row r="15" spans="1:1">
      <c r="A15" s="590" t="s">
        <v>16</v>
      </c>
    </row>
    <row r="16" spans="1:1">
      <c r="A16" s="593" t="s">
        <v>17</v>
      </c>
    </row>
    <row r="17" spans="1:1">
      <c r="A17" s="590" t="s">
        <v>18</v>
      </c>
    </row>
    <row r="18" spans="1:1">
      <c r="A18" s="593" t="s">
        <v>19</v>
      </c>
    </row>
    <row r="19" spans="1:1">
      <c r="A19" s="590" t="s">
        <v>20</v>
      </c>
    </row>
    <row r="20" spans="1:1">
      <c r="A20" s="593" t="s">
        <v>21</v>
      </c>
    </row>
    <row r="21" spans="1:1">
      <c r="A21" s="590" t="s">
        <v>22</v>
      </c>
    </row>
    <row r="22" spans="1:1">
      <c r="A22" s="593" t="s">
        <v>23</v>
      </c>
    </row>
    <row r="23" spans="1:1">
      <c r="A23" s="590" t="s">
        <v>24</v>
      </c>
    </row>
    <row r="24" spans="1:1">
      <c r="A24" s="593" t="s">
        <v>25</v>
      </c>
    </row>
    <row r="25" spans="1:1">
      <c r="A25" s="590" t="s">
        <v>26</v>
      </c>
    </row>
    <row r="26" spans="1:1">
      <c r="A26" s="593" t="s">
        <v>27</v>
      </c>
    </row>
    <row r="27" spans="1:1">
      <c r="A27" s="590" t="s">
        <v>28</v>
      </c>
    </row>
    <row r="28" spans="1:1">
      <c r="A28" s="593" t="s">
        <v>29</v>
      </c>
    </row>
    <row r="29" spans="1:1">
      <c r="A29" s="590" t="s">
        <v>30</v>
      </c>
    </row>
    <row r="30" spans="1:1">
      <c r="A30" s="593" t="s">
        <v>31</v>
      </c>
    </row>
    <row r="31" spans="1:1">
      <c r="A31" s="590" t="s">
        <v>32</v>
      </c>
    </row>
    <row r="32" spans="1:1">
      <c r="A32" s="593" t="s">
        <v>33</v>
      </c>
    </row>
    <row r="33" spans="1:1">
      <c r="A33" s="590" t="s">
        <v>34</v>
      </c>
    </row>
    <row r="34" spans="1:1">
      <c r="A34" s="593" t="s">
        <v>35</v>
      </c>
    </row>
    <row r="35" spans="1:1">
      <c r="A35" s="590" t="s">
        <v>36</v>
      </c>
    </row>
    <row r="36" spans="1:1">
      <c r="A36" s="593" t="s">
        <v>37</v>
      </c>
    </row>
    <row r="37" spans="1:1">
      <c r="A37" s="590" t="s">
        <v>38</v>
      </c>
    </row>
    <row r="38" spans="1:1">
      <c r="A38" s="593" t="s">
        <v>39</v>
      </c>
    </row>
    <row r="39" spans="1:1">
      <c r="A39" s="590" t="s">
        <v>40</v>
      </c>
    </row>
    <row r="40" spans="1:1">
      <c r="A40" s="593" t="s">
        <v>41</v>
      </c>
    </row>
    <row r="41" spans="1:1">
      <c r="A41" s="590" t="s">
        <v>42</v>
      </c>
    </row>
    <row r="42" spans="1:1">
      <c r="A42" s="593" t="s">
        <v>43</v>
      </c>
    </row>
    <row r="43" spans="1:1">
      <c r="A43" s="590" t="s">
        <v>44</v>
      </c>
    </row>
    <row r="44" spans="1:1">
      <c r="A44" s="593" t="s">
        <v>45</v>
      </c>
    </row>
    <row r="45" spans="1:1">
      <c r="A45" s="596" t="s">
        <v>46</v>
      </c>
    </row>
    <row r="46" spans="1:1">
      <c r="A46" s="594" t="s">
        <v>47</v>
      </c>
    </row>
    <row r="47" spans="1:1">
      <c r="A47" s="590" t="s">
        <v>48</v>
      </c>
    </row>
    <row r="48" spans="1:1">
      <c r="A48" s="593" t="s">
        <v>49</v>
      </c>
    </row>
    <row r="49" spans="1:1">
      <c r="A49" s="590" t="s">
        <v>50</v>
      </c>
    </row>
    <row r="50" spans="1:1">
      <c r="A50" s="593" t="s">
        <v>51</v>
      </c>
    </row>
    <row r="51" spans="1:1">
      <c r="A51" s="590" t="s">
        <v>52</v>
      </c>
    </row>
    <row r="52" spans="1:1">
      <c r="A52" s="593" t="s">
        <v>53</v>
      </c>
    </row>
    <row r="53" spans="1:1">
      <c r="A53" s="590" t="s">
        <v>54</v>
      </c>
    </row>
    <row r="54" spans="1:1">
      <c r="A54" s="593" t="s">
        <v>55</v>
      </c>
    </row>
    <row r="55" spans="1:1">
      <c r="A55" s="590" t="s">
        <v>56</v>
      </c>
    </row>
    <row r="56" spans="1:1">
      <c r="A56" s="593" t="s">
        <v>57</v>
      </c>
    </row>
    <row r="57" spans="1:1">
      <c r="A57" s="590" t="s">
        <v>58</v>
      </c>
    </row>
    <row r="58" spans="1:1">
      <c r="A58" s="593" t="s">
        <v>59</v>
      </c>
    </row>
    <row r="59" spans="1:1">
      <c r="A59" s="591" t="s">
        <v>60</v>
      </c>
    </row>
    <row r="60" spans="1:1">
      <c r="A60" s="594" t="s">
        <v>61</v>
      </c>
    </row>
    <row r="61" spans="1:1">
      <c r="A61" s="591" t="s">
        <v>62</v>
      </c>
    </row>
    <row r="62" spans="1:1">
      <c r="A62" s="594" t="s">
        <v>63</v>
      </c>
    </row>
    <row r="63" spans="1:1">
      <c r="A63" s="590" t="s">
        <v>64</v>
      </c>
    </row>
    <row r="64" spans="1:1">
      <c r="A64" s="593" t="s">
        <v>65</v>
      </c>
    </row>
    <row r="65" spans="1:1">
      <c r="A65" s="590" t="s">
        <v>66</v>
      </c>
    </row>
    <row r="66" spans="1:1">
      <c r="A66" s="593" t="s">
        <v>67</v>
      </c>
    </row>
    <row r="67" spans="1:1">
      <c r="A67" s="590" t="s">
        <v>68</v>
      </c>
    </row>
    <row r="68" spans="1:1">
      <c r="A68" s="593" t="s">
        <v>69</v>
      </c>
    </row>
    <row r="69" spans="1:1">
      <c r="A69" s="590" t="s">
        <v>70</v>
      </c>
    </row>
    <row r="70" spans="1:1">
      <c r="A70" s="593" t="s">
        <v>71</v>
      </c>
    </row>
    <row r="71" spans="1:1">
      <c r="A71" s="590" t="s">
        <v>72</v>
      </c>
    </row>
    <row r="72" spans="1:1">
      <c r="A72" s="593" t="s">
        <v>73</v>
      </c>
    </row>
    <row r="73" spans="1:1">
      <c r="A73" s="590" t="s">
        <v>74</v>
      </c>
    </row>
    <row r="74" spans="1:1">
      <c r="A74" s="593" t="s">
        <v>75</v>
      </c>
    </row>
    <row r="75" spans="1:1">
      <c r="A75" s="590" t="s">
        <v>76</v>
      </c>
    </row>
    <row r="76" spans="1:1">
      <c r="A76" s="593" t="s">
        <v>77</v>
      </c>
    </row>
    <row r="77" spans="1:1">
      <c r="A77" s="590" t="s">
        <v>78</v>
      </c>
    </row>
    <row r="78" spans="1:1">
      <c r="A78" s="593" t="s">
        <v>79</v>
      </c>
    </row>
    <row r="79" spans="1:1">
      <c r="A79" s="590" t="s">
        <v>80</v>
      </c>
    </row>
    <row r="80" spans="1:1">
      <c r="A80" s="593" t="s">
        <v>81</v>
      </c>
    </row>
    <row r="81" spans="1:1">
      <c r="A81" s="590" t="s">
        <v>82</v>
      </c>
    </row>
    <row r="82" spans="1:1">
      <c r="A82" s="593" t="s">
        <v>83</v>
      </c>
    </row>
    <row r="83" spans="1:1">
      <c r="A83" s="590" t="s">
        <v>84</v>
      </c>
    </row>
    <row r="84" spans="1:1">
      <c r="A84" s="593" t="s">
        <v>85</v>
      </c>
    </row>
    <row r="85" spans="1:1">
      <c r="A85" s="590" t="s">
        <v>86</v>
      </c>
    </row>
    <row r="86" spans="1:1">
      <c r="A86" s="593" t="s">
        <v>87</v>
      </c>
    </row>
    <row r="87" spans="1:1">
      <c r="A87" s="590" t="s">
        <v>88</v>
      </c>
    </row>
    <row r="88" spans="1:1">
      <c r="A88" s="593" t="s">
        <v>89</v>
      </c>
    </row>
    <row r="89" spans="1:1">
      <c r="A89" s="590" t="s">
        <v>90</v>
      </c>
    </row>
    <row r="90" spans="1:1">
      <c r="A90" s="593" t="s">
        <v>91</v>
      </c>
    </row>
    <row r="91" spans="1:1">
      <c r="A91" s="590" t="s">
        <v>92</v>
      </c>
    </row>
    <row r="92" spans="1:1">
      <c r="A92" s="593" t="s">
        <v>93</v>
      </c>
    </row>
    <row r="93" spans="1:1">
      <c r="A93" s="590" t="s">
        <v>94</v>
      </c>
    </row>
    <row r="94" spans="1:1">
      <c r="A94" s="593" t="s">
        <v>95</v>
      </c>
    </row>
    <row r="95" spans="1:1">
      <c r="A95" s="675" t="s">
        <v>1241</v>
      </c>
    </row>
    <row r="96" spans="1:1">
      <c r="A96" s="593" t="s">
        <v>96</v>
      </c>
    </row>
    <row r="97" spans="1:1">
      <c r="A97" s="590" t="s">
        <v>97</v>
      </c>
    </row>
    <row r="98" spans="1:1">
      <c r="A98" s="593" t="s">
        <v>98</v>
      </c>
    </row>
    <row r="99" spans="1:1">
      <c r="A99" s="590" t="s">
        <v>99</v>
      </c>
    </row>
    <row r="100" spans="1:1">
      <c r="A100" s="593" t="s">
        <v>100</v>
      </c>
    </row>
    <row r="101" spans="1:1">
      <c r="A101" s="590" t="s">
        <v>101</v>
      </c>
    </row>
    <row r="102" spans="1:1">
      <c r="A102" s="593" t="s">
        <v>102</v>
      </c>
    </row>
    <row r="103" spans="1:1">
      <c r="A103" s="590" t="s">
        <v>103</v>
      </c>
    </row>
    <row r="104" spans="1:1">
      <c r="A104" s="593" t="s">
        <v>104</v>
      </c>
    </row>
    <row r="105" spans="1:1">
      <c r="A105" s="590" t="s">
        <v>105</v>
      </c>
    </row>
    <row r="106" spans="1:1">
      <c r="A106" s="593" t="s">
        <v>106</v>
      </c>
    </row>
    <row r="107" spans="1:1">
      <c r="A107" s="15"/>
    </row>
    <row r="108" spans="1:1">
      <c r="A108" s="566" t="s">
        <v>404</v>
      </c>
    </row>
    <row r="109" spans="1:1">
      <c r="A109" s="128"/>
    </row>
    <row r="110" spans="1:1">
      <c r="A110" s="590" t="s">
        <v>107</v>
      </c>
    </row>
    <row r="111" spans="1:1">
      <c r="A111" s="593" t="s">
        <v>108</v>
      </c>
    </row>
    <row r="112" spans="1:1">
      <c r="A112" s="590" t="s">
        <v>109</v>
      </c>
    </row>
    <row r="113" spans="1:1">
      <c r="A113" s="593" t="s">
        <v>110</v>
      </c>
    </row>
    <row r="114" spans="1:1">
      <c r="A114" s="590" t="s">
        <v>111</v>
      </c>
    </row>
    <row r="115" spans="1:1">
      <c r="A115" s="593" t="s">
        <v>112</v>
      </c>
    </row>
    <row r="116" spans="1:1">
      <c r="A116" s="590" t="s">
        <v>113</v>
      </c>
    </row>
    <row r="117" spans="1:1">
      <c r="A117" s="593" t="s">
        <v>114</v>
      </c>
    </row>
    <row r="118" spans="1:1">
      <c r="A118" s="15"/>
    </row>
    <row r="119" spans="1:1">
      <c r="A119" s="566" t="s">
        <v>405</v>
      </c>
    </row>
    <row r="120" spans="1:1">
      <c r="A120" s="16"/>
    </row>
    <row r="121" spans="1:1">
      <c r="A121" s="592" t="s">
        <v>1113</v>
      </c>
    </row>
    <row r="122" spans="1:1">
      <c r="A122" s="593" t="s">
        <v>1114</v>
      </c>
    </row>
    <row r="123" spans="1:1">
      <c r="A123" s="592" t="s">
        <v>1117</v>
      </c>
    </row>
    <row r="124" spans="1:1">
      <c r="A124" s="593" t="s">
        <v>1118</v>
      </c>
    </row>
    <row r="125" spans="1:1">
      <c r="A125" s="590" t="s">
        <v>115</v>
      </c>
    </row>
    <row r="126" spans="1:1">
      <c r="A126" s="593" t="s">
        <v>116</v>
      </c>
    </row>
    <row r="127" spans="1:1">
      <c r="A127" s="590" t="s">
        <v>117</v>
      </c>
    </row>
    <row r="128" spans="1:1">
      <c r="A128" s="593" t="s">
        <v>118</v>
      </c>
    </row>
    <row r="129" spans="1:1">
      <c r="A129" s="590" t="s">
        <v>119</v>
      </c>
    </row>
    <row r="130" spans="1:1">
      <c r="A130" s="593" t="s">
        <v>120</v>
      </c>
    </row>
    <row r="131" spans="1:1">
      <c r="A131" s="590" t="s">
        <v>121</v>
      </c>
    </row>
    <row r="132" spans="1:1">
      <c r="A132" s="593" t="s">
        <v>122</v>
      </c>
    </row>
    <row r="133" spans="1:1">
      <c r="A133" s="590" t="s">
        <v>123</v>
      </c>
    </row>
    <row r="134" spans="1:1">
      <c r="A134" s="593" t="s">
        <v>124</v>
      </c>
    </row>
    <row r="135" spans="1:1">
      <c r="A135" s="590" t="s">
        <v>125</v>
      </c>
    </row>
    <row r="136" spans="1:1">
      <c r="A136" s="593" t="s">
        <v>126</v>
      </c>
    </row>
    <row r="137" spans="1:1">
      <c r="A137" s="590" t="s">
        <v>1165</v>
      </c>
    </row>
    <row r="138" spans="1:1">
      <c r="A138" s="593" t="s">
        <v>1166</v>
      </c>
    </row>
    <row r="139" spans="1:1">
      <c r="A139" s="590" t="s">
        <v>1169</v>
      </c>
    </row>
    <row r="140" spans="1:1">
      <c r="A140" s="593" t="s">
        <v>1170</v>
      </c>
    </row>
    <row r="141" spans="1:1">
      <c r="A141" s="590" t="s">
        <v>1171</v>
      </c>
    </row>
    <row r="142" spans="1:1">
      <c r="A142" s="593" t="s">
        <v>1173</v>
      </c>
    </row>
    <row r="143" spans="1:1">
      <c r="A143" s="129"/>
    </row>
    <row r="144" spans="1:1">
      <c r="A144" s="566" t="s">
        <v>406</v>
      </c>
    </row>
    <row r="145" spans="1:1">
      <c r="A145" s="128"/>
    </row>
    <row r="146" spans="1:1">
      <c r="A146" s="590" t="s">
        <v>127</v>
      </c>
    </row>
    <row r="147" spans="1:1">
      <c r="A147" s="593" t="s">
        <v>128</v>
      </c>
    </row>
    <row r="148" spans="1:1">
      <c r="A148" s="590" t="s">
        <v>129</v>
      </c>
    </row>
    <row r="149" spans="1:1">
      <c r="A149" s="593" t="s">
        <v>130</v>
      </c>
    </row>
    <row r="150" spans="1:1">
      <c r="A150" s="590" t="s">
        <v>131</v>
      </c>
    </row>
    <row r="151" spans="1:1">
      <c r="A151" s="593" t="s">
        <v>132</v>
      </c>
    </row>
    <row r="152" spans="1:1">
      <c r="A152" s="590" t="s">
        <v>133</v>
      </c>
    </row>
    <row r="153" spans="1:1">
      <c r="A153" s="593" t="s">
        <v>134</v>
      </c>
    </row>
    <row r="154" spans="1:1">
      <c r="A154" s="590" t="s">
        <v>135</v>
      </c>
    </row>
    <row r="155" spans="1:1">
      <c r="A155" s="593" t="s">
        <v>136</v>
      </c>
    </row>
    <row r="156" spans="1:1">
      <c r="A156" s="590" t="s">
        <v>137</v>
      </c>
    </row>
    <row r="157" spans="1:1">
      <c r="A157" s="593" t="s">
        <v>1112</v>
      </c>
    </row>
    <row r="158" spans="1:1">
      <c r="A158" s="590" t="s">
        <v>138</v>
      </c>
    </row>
    <row r="159" spans="1:1">
      <c r="A159" s="593" t="s">
        <v>139</v>
      </c>
    </row>
    <row r="160" spans="1:1">
      <c r="A160" s="590" t="s">
        <v>140</v>
      </c>
    </row>
    <row r="161" spans="1:1">
      <c r="A161" s="593" t="s">
        <v>141</v>
      </c>
    </row>
    <row r="162" spans="1:1">
      <c r="A162" s="590" t="s">
        <v>142</v>
      </c>
    </row>
    <row r="163" spans="1:1">
      <c r="A163" s="593" t="s">
        <v>143</v>
      </c>
    </row>
    <row r="164" spans="1:1">
      <c r="A164" s="590" t="s">
        <v>144</v>
      </c>
    </row>
    <row r="165" spans="1:1">
      <c r="A165" s="593" t="s">
        <v>145</v>
      </c>
    </row>
    <row r="166" spans="1:1">
      <c r="A166" s="590" t="s">
        <v>146</v>
      </c>
    </row>
    <row r="167" spans="1:1">
      <c r="A167" s="593" t="s">
        <v>147</v>
      </c>
    </row>
    <row r="168" spans="1:1">
      <c r="A168" s="590" t="s">
        <v>148</v>
      </c>
    </row>
    <row r="169" spans="1:1">
      <c r="A169" s="593" t="s">
        <v>149</v>
      </c>
    </row>
    <row r="170" spans="1:1">
      <c r="A170" s="590" t="s">
        <v>150</v>
      </c>
    </row>
    <row r="171" spans="1:1">
      <c r="A171" s="593" t="s">
        <v>151</v>
      </c>
    </row>
    <row r="172" spans="1:1">
      <c r="A172" s="590" t="s">
        <v>152</v>
      </c>
    </row>
    <row r="173" spans="1:1">
      <c r="A173" s="593" t="s">
        <v>153</v>
      </c>
    </row>
    <row r="174" spans="1:1">
      <c r="A174" s="590" t="s">
        <v>154</v>
      </c>
    </row>
    <row r="175" spans="1:1">
      <c r="A175" s="593" t="s">
        <v>155</v>
      </c>
    </row>
    <row r="176" spans="1:1">
      <c r="A176" s="590" t="s">
        <v>156</v>
      </c>
    </row>
    <row r="177" spans="1:1">
      <c r="A177" s="593" t="s">
        <v>157</v>
      </c>
    </row>
    <row r="178" spans="1:1">
      <c r="A178" s="590" t="s">
        <v>158</v>
      </c>
    </row>
    <row r="179" spans="1:1">
      <c r="A179" s="593" t="s">
        <v>159</v>
      </c>
    </row>
    <row r="180" spans="1:1">
      <c r="A180" s="590" t="s">
        <v>160</v>
      </c>
    </row>
    <row r="181" spans="1:1">
      <c r="A181" s="593" t="s">
        <v>161</v>
      </c>
    </row>
    <row r="182" spans="1:1">
      <c r="A182" s="590" t="s">
        <v>162</v>
      </c>
    </row>
    <row r="183" spans="1:1">
      <c r="A183" s="593" t="s">
        <v>163</v>
      </c>
    </row>
    <row r="184" spans="1:1">
      <c r="A184" s="590" t="s">
        <v>164</v>
      </c>
    </row>
    <row r="185" spans="1:1">
      <c r="A185" s="593" t="s">
        <v>165</v>
      </c>
    </row>
    <row r="186" spans="1:1">
      <c r="A186" s="590" t="s">
        <v>166</v>
      </c>
    </row>
    <row r="187" spans="1:1">
      <c r="A187" s="593" t="s">
        <v>167</v>
      </c>
    </row>
    <row r="188" spans="1:1">
      <c r="A188" s="590" t="s">
        <v>168</v>
      </c>
    </row>
    <row r="189" spans="1:1">
      <c r="A189" s="593" t="s">
        <v>169</v>
      </c>
    </row>
    <row r="190" spans="1:1">
      <c r="A190" s="592" t="s">
        <v>170</v>
      </c>
    </row>
    <row r="191" spans="1:1">
      <c r="A191" s="593" t="s">
        <v>171</v>
      </c>
    </row>
    <row r="192" spans="1:1">
      <c r="A192" s="592" t="s">
        <v>172</v>
      </c>
    </row>
    <row r="193" spans="1:1">
      <c r="A193" s="593" t="s">
        <v>173</v>
      </c>
    </row>
    <row r="194" spans="1:1">
      <c r="A194" s="592" t="s">
        <v>174</v>
      </c>
    </row>
    <row r="195" spans="1:1">
      <c r="A195" s="593" t="s">
        <v>175</v>
      </c>
    </row>
    <row r="196" spans="1:1">
      <c r="A196" s="592" t="s">
        <v>176</v>
      </c>
    </row>
    <row r="197" spans="1:1">
      <c r="A197" s="593" t="s">
        <v>177</v>
      </c>
    </row>
    <row r="198" spans="1:1">
      <c r="A198" s="129"/>
    </row>
    <row r="199" spans="1:1">
      <c r="A199" s="129"/>
    </row>
    <row r="200" spans="1:1">
      <c r="A200" s="566" t="s">
        <v>407</v>
      </c>
    </row>
    <row r="201" spans="1:1">
      <c r="A201" s="129"/>
    </row>
    <row r="202" spans="1:1">
      <c r="A202" s="592" t="s">
        <v>178</v>
      </c>
    </row>
    <row r="203" spans="1:1">
      <c r="A203" s="593" t="s">
        <v>179</v>
      </c>
    </row>
    <row r="204" spans="1:1">
      <c r="A204" s="592" t="s">
        <v>180</v>
      </c>
    </row>
    <row r="205" spans="1:1">
      <c r="A205" s="593" t="s">
        <v>181</v>
      </c>
    </row>
    <row r="206" spans="1:1">
      <c r="A206" s="592" t="s">
        <v>182</v>
      </c>
    </row>
    <row r="207" spans="1:1">
      <c r="A207" s="593" t="s">
        <v>183</v>
      </c>
    </row>
    <row r="208" spans="1:1">
      <c r="A208" s="592" t="s">
        <v>184</v>
      </c>
    </row>
    <row r="209" spans="1:1">
      <c r="A209" s="593" t="s">
        <v>185</v>
      </c>
    </row>
    <row r="210" spans="1:1">
      <c r="A210" s="592" t="s">
        <v>186</v>
      </c>
    </row>
    <row r="211" spans="1:1">
      <c r="A211" s="593" t="s">
        <v>187</v>
      </c>
    </row>
    <row r="212" spans="1:1">
      <c r="A212" s="592" t="s">
        <v>188</v>
      </c>
    </row>
    <row r="213" spans="1:1">
      <c r="A213" s="593" t="s">
        <v>189</v>
      </c>
    </row>
    <row r="214" spans="1:1">
      <c r="A214" s="592" t="s">
        <v>190</v>
      </c>
    </row>
    <row r="215" spans="1:1">
      <c r="A215" s="593" t="s">
        <v>191</v>
      </c>
    </row>
    <row r="216" spans="1:1">
      <c r="A216" s="592" t="s">
        <v>192</v>
      </c>
    </row>
    <row r="217" spans="1:1">
      <c r="A217" s="593" t="s">
        <v>193</v>
      </c>
    </row>
    <row r="218" spans="1:1">
      <c r="A218" s="14"/>
    </row>
    <row r="219" spans="1:1">
      <c r="A219" s="17"/>
    </row>
    <row r="220" spans="1:1">
      <c r="A220" s="18"/>
    </row>
    <row r="221" spans="1:1">
      <c r="A221" s="154" t="s">
        <v>408</v>
      </c>
    </row>
    <row r="222" spans="1:1" ht="25.5">
      <c r="A222" s="567" t="s">
        <v>1206</v>
      </c>
    </row>
    <row r="223" spans="1:1">
      <c r="A223" s="19"/>
    </row>
    <row r="224" spans="1:1">
      <c r="A224" s="155" t="s">
        <v>194</v>
      </c>
    </row>
    <row r="225" spans="1:1">
      <c r="A225" s="156"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s>
  <pageMargins left="0.7" right="0.7" top="0.75" bottom="0.75" header="0.3" footer="0.3"/>
  <pageSetup paperSize="9" scale="85"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cols>
    <col min="1" max="14" width="10.140625" customWidth="1"/>
  </cols>
  <sheetData>
    <row r="1" spans="1:14" ht="12.75" customHeight="1">
      <c r="A1" s="24" t="s">
        <v>1138</v>
      </c>
      <c r="N1" s="28" t="str">
        <f>Naslovnica!A20</f>
        <v>Travanj 2012.</v>
      </c>
    </row>
    <row r="2" spans="1:14" ht="12.75" customHeight="1">
      <c r="A2" s="29" t="s">
        <v>57</v>
      </c>
      <c r="J2" s="651"/>
      <c r="N2" s="33" t="str">
        <f>Naslovnica!A24</f>
        <v>April 2012</v>
      </c>
    </row>
    <row r="3" spans="1:14" ht="12.75" customHeight="1" thickBot="1"/>
    <row r="4" spans="1:14" ht="12.75" customHeight="1">
      <c r="A4" s="760" t="s">
        <v>364</v>
      </c>
      <c r="B4" s="761"/>
      <c r="C4" s="761"/>
      <c r="D4" s="761"/>
      <c r="E4" s="761"/>
      <c r="F4" s="761"/>
      <c r="G4" s="761"/>
      <c r="H4" s="761"/>
      <c r="I4" s="761"/>
      <c r="J4" s="761"/>
      <c r="K4" s="761"/>
      <c r="L4" s="762"/>
    </row>
    <row r="5" spans="1:14" ht="12.75" customHeight="1">
      <c r="A5" s="201"/>
      <c r="B5" s="600" t="s">
        <v>361</v>
      </c>
      <c r="C5" s="166">
        <v>37376</v>
      </c>
      <c r="D5" s="166">
        <v>37621</v>
      </c>
      <c r="E5" s="166">
        <v>37986</v>
      </c>
      <c r="F5" s="166">
        <v>38352</v>
      </c>
      <c r="G5" s="166">
        <v>38717</v>
      </c>
      <c r="H5" s="166">
        <v>39082</v>
      </c>
      <c r="I5" s="167">
        <v>39447</v>
      </c>
      <c r="J5" s="166">
        <v>39813</v>
      </c>
      <c r="K5" s="166">
        <v>40178</v>
      </c>
      <c r="L5" s="202">
        <v>40543</v>
      </c>
    </row>
    <row r="6" spans="1:14" ht="12.75" customHeight="1">
      <c r="A6" s="599" t="s">
        <v>362</v>
      </c>
      <c r="B6" s="171" t="s">
        <v>1185</v>
      </c>
      <c r="C6" s="168">
        <v>100</v>
      </c>
      <c r="D6" s="169">
        <v>108.7305788810764</v>
      </c>
      <c r="E6" s="169">
        <v>116.7457</v>
      </c>
      <c r="F6" s="169">
        <v>125.35438172469593</v>
      </c>
      <c r="G6" s="169">
        <v>134.19821180951669</v>
      </c>
      <c r="H6" s="169">
        <v>141.90538196931359</v>
      </c>
      <c r="I6" s="170">
        <v>151.56432618068879</v>
      </c>
      <c r="J6" s="172">
        <v>132.62371645912745</v>
      </c>
      <c r="K6" s="172">
        <v>144.15809999999999</v>
      </c>
      <c r="L6" s="206">
        <v>156.59540000000001</v>
      </c>
      <c r="M6" s="651"/>
    </row>
    <row r="7" spans="1:14" ht="12.75" customHeight="1">
      <c r="A7" s="612">
        <v>37621</v>
      </c>
      <c r="B7" s="169">
        <v>108.7305788810764</v>
      </c>
      <c r="C7" s="616">
        <v>0.13280880136650075</v>
      </c>
      <c r="D7" s="616"/>
      <c r="E7" s="616"/>
      <c r="F7" s="616"/>
      <c r="G7" s="616"/>
      <c r="H7" s="616"/>
      <c r="I7" s="642"/>
      <c r="J7" s="617"/>
      <c r="K7" s="617"/>
      <c r="L7" s="644"/>
    </row>
    <row r="8" spans="1:14" ht="12.75" customHeight="1">
      <c r="A8" s="612">
        <v>37986</v>
      </c>
      <c r="B8" s="169">
        <v>116.7457</v>
      </c>
      <c r="C8" s="616">
        <v>9.7069913972250177E-2</v>
      </c>
      <c r="D8" s="616">
        <v>7.3715427632277342E-2</v>
      </c>
      <c r="E8" s="616"/>
      <c r="F8" s="616"/>
      <c r="G8" s="616"/>
      <c r="H8" s="616"/>
      <c r="I8" s="642"/>
      <c r="J8" s="617"/>
      <c r="K8" s="617"/>
      <c r="L8" s="644"/>
    </row>
    <row r="9" spans="1:14" ht="12.75" customHeight="1">
      <c r="A9" s="612">
        <v>38352</v>
      </c>
      <c r="B9" s="169">
        <v>125.35438172469593</v>
      </c>
      <c r="C9" s="616">
        <v>8.8276897261638343E-2</v>
      </c>
      <c r="D9" s="616">
        <v>7.3727087634246624E-2</v>
      </c>
      <c r="E9" s="616">
        <v>7.3738747762837731E-2</v>
      </c>
      <c r="F9" s="616"/>
      <c r="G9" s="616"/>
      <c r="H9" s="616"/>
      <c r="I9" s="642"/>
      <c r="J9" s="617"/>
      <c r="K9" s="617"/>
      <c r="L9" s="644"/>
    </row>
    <row r="10" spans="1:14" ht="12.75" customHeight="1">
      <c r="A10" s="612">
        <v>38717</v>
      </c>
      <c r="B10" s="169">
        <v>134.19821180951669</v>
      </c>
      <c r="C10" s="616">
        <v>8.3419588854375615E-2</v>
      </c>
      <c r="D10" s="616">
        <v>7.2667221201956123E-2</v>
      </c>
      <c r="E10" s="616">
        <v>7.2143501788055842E-2</v>
      </c>
      <c r="F10" s="616">
        <v>7.055062585880445E-2</v>
      </c>
      <c r="G10" s="616"/>
      <c r="H10" s="616"/>
      <c r="I10" s="642"/>
      <c r="J10" s="617"/>
      <c r="K10" s="617"/>
      <c r="L10" s="644"/>
    </row>
    <row r="11" spans="1:14" ht="12.75" customHeight="1">
      <c r="A11" s="612">
        <v>39082</v>
      </c>
      <c r="B11" s="169">
        <v>141.90538196931359</v>
      </c>
      <c r="C11" s="616">
        <v>7.7802897765448353E-2</v>
      </c>
      <c r="D11" s="616">
        <v>6.8837768620153783E-2</v>
      </c>
      <c r="E11" s="616">
        <v>6.7216811298453472E-2</v>
      </c>
      <c r="F11" s="616">
        <v>6.3970713587939265E-2</v>
      </c>
      <c r="G11" s="616">
        <v>5.743124335171168E-2</v>
      </c>
      <c r="H11" s="616"/>
      <c r="I11" s="642"/>
      <c r="J11" s="617"/>
      <c r="K11" s="617"/>
      <c r="L11" s="644"/>
    </row>
    <row r="12" spans="1:14" ht="12.75" customHeight="1">
      <c r="A12" s="612">
        <v>39447</v>
      </c>
      <c r="B12" s="169">
        <v>151.56432618068879</v>
      </c>
      <c r="C12" s="616">
        <v>7.6079597728228476E-2</v>
      </c>
      <c r="D12" s="616">
        <v>6.8683387898056614E-2</v>
      </c>
      <c r="E12" s="616">
        <v>6.7429067133417675E-2</v>
      </c>
      <c r="F12" s="616">
        <v>6.5334090595382088E-2</v>
      </c>
      <c r="G12" s="616">
        <v>6.273536281392178E-2</v>
      </c>
      <c r="H12" s="616">
        <v>6.8066087961793365E-2</v>
      </c>
      <c r="I12" s="642"/>
      <c r="J12" s="617"/>
      <c r="K12" s="617"/>
      <c r="L12" s="644"/>
    </row>
    <row r="13" spans="1:14" ht="12.75" customHeight="1">
      <c r="A13" s="612">
        <v>39813</v>
      </c>
      <c r="B13" s="172">
        <v>132.62371645912745</v>
      </c>
      <c r="C13" s="616">
        <v>4.3231254198495606E-2</v>
      </c>
      <c r="D13" s="616">
        <v>3.3661281483464256E-2</v>
      </c>
      <c r="E13" s="616">
        <v>2.5831569278844002E-2</v>
      </c>
      <c r="F13" s="616">
        <v>1.4192556176366056E-2</v>
      </c>
      <c r="G13" s="616">
        <v>-3.9262655562453119E-3</v>
      </c>
      <c r="H13" s="616">
        <v>-3.3256716686368759E-2</v>
      </c>
      <c r="I13" s="616">
        <v>-0.12496746562235972</v>
      </c>
      <c r="J13" s="647"/>
      <c r="K13" s="647"/>
      <c r="L13" s="649"/>
    </row>
    <row r="14" spans="1:14" ht="12.75" customHeight="1">
      <c r="A14" s="612">
        <v>40178</v>
      </c>
      <c r="B14" s="172">
        <v>144.15809999999999</v>
      </c>
      <c r="C14" s="616">
        <v>4.8831699150235774E-2</v>
      </c>
      <c r="D14" s="616">
        <v>4.1113775251694129E-2</v>
      </c>
      <c r="E14" s="616">
        <v>3.5777229722240067E-2</v>
      </c>
      <c r="F14" s="616">
        <v>2.8347522500508093E-2</v>
      </c>
      <c r="G14" s="616">
        <v>1.8059310872982737E-2</v>
      </c>
      <c r="H14" s="616">
        <v>5.2638397869593234E-3</v>
      </c>
      <c r="I14" s="616">
        <v>-2.4738616290265081E-2</v>
      </c>
      <c r="J14" s="616">
        <v>8.6970745872796185E-2</v>
      </c>
      <c r="K14" s="647"/>
      <c r="L14" s="649"/>
    </row>
    <row r="15" spans="1:14" ht="12.75" customHeight="1">
      <c r="A15" s="612">
        <v>40543</v>
      </c>
      <c r="B15" s="172">
        <v>156.59540000000001</v>
      </c>
      <c r="C15" s="616">
        <v>5.3083153168817176E-2</v>
      </c>
      <c r="D15" s="616">
        <v>4.662199629732644E-2</v>
      </c>
      <c r="E15" s="616">
        <v>4.2810700011036928E-2</v>
      </c>
      <c r="F15" s="616">
        <v>3.7765500656281592E-2</v>
      </c>
      <c r="G15" s="616">
        <v>3.1333470339169001E-2</v>
      </c>
      <c r="H15" s="616">
        <v>2.4914678524396328E-2</v>
      </c>
      <c r="I15" s="616">
        <v>1.0934510808162212E-2</v>
      </c>
      <c r="J15" s="616">
        <v>8.6623025154714428E-2</v>
      </c>
      <c r="K15" s="616">
        <v>8.6275415672099065E-2</v>
      </c>
      <c r="L15" s="649"/>
    </row>
    <row r="16" spans="1:14" ht="12.75" customHeight="1" thickBot="1">
      <c r="A16" s="613">
        <v>40908</v>
      </c>
      <c r="B16" s="207">
        <v>157.41185768095974</v>
      </c>
      <c r="C16" s="622">
        <v>4.8029627246134021E-2</v>
      </c>
      <c r="D16" s="622">
        <v>4.1940953159401051E-2</v>
      </c>
      <c r="E16" s="622">
        <v>3.8038505470794348E-2</v>
      </c>
      <c r="F16" s="622">
        <v>3.305334317809927E-2</v>
      </c>
      <c r="G16" s="622">
        <v>2.6935534309726172E-2</v>
      </c>
      <c r="H16" s="622">
        <v>2.0946024619084014E-2</v>
      </c>
      <c r="I16" s="622">
        <v>9.5022693503883371E-3</v>
      </c>
      <c r="J16" s="622">
        <v>5.8779238833720271E-2</v>
      </c>
      <c r="K16" s="622">
        <v>4.495887119469355E-2</v>
      </c>
      <c r="L16" s="627">
        <v>5.2138037321640684E-3</v>
      </c>
    </row>
    <row r="17" spans="1:15" ht="12.75" customHeight="1">
      <c r="A17" s="653">
        <v>40939</v>
      </c>
      <c r="B17" s="204">
        <v>158.71120629744277</v>
      </c>
      <c r="C17" s="625">
        <v>4.8456931834746086E-2</v>
      </c>
      <c r="D17" s="625">
        <v>4.2483376091132508E-2</v>
      </c>
      <c r="E17" s="625">
        <v>3.8686625440656153E-2</v>
      </c>
      <c r="F17" s="625">
        <v>3.3849274216292136E-2</v>
      </c>
      <c r="G17" s="625">
        <v>2.7941959150672213E-2</v>
      </c>
      <c r="H17" s="625">
        <v>2.2243173587761955E-2</v>
      </c>
      <c r="I17" s="625">
        <v>1.1335738158428921E-2</v>
      </c>
      <c r="J17" s="625">
        <v>5.9936341630172807E-2</v>
      </c>
      <c r="K17" s="625">
        <v>4.7209401194632461E-2</v>
      </c>
      <c r="L17" s="626">
        <v>1.244703623410115E-2</v>
      </c>
    </row>
    <row r="18" spans="1:15" ht="12.75" customHeight="1">
      <c r="A18" s="652">
        <v>40968</v>
      </c>
      <c r="B18" s="664">
        <v>160.44567574662125</v>
      </c>
      <c r="C18" s="665">
        <v>4.9214646962660202E-2</v>
      </c>
      <c r="D18" s="665">
        <v>4.3343595498701815E-2</v>
      </c>
      <c r="E18" s="665">
        <v>3.9685559715224583E-2</v>
      </c>
      <c r="F18" s="665">
        <v>3.5036300819555555E-2</v>
      </c>
      <c r="G18" s="665">
        <v>2.9389698726879798E-2</v>
      </c>
      <c r="H18" s="665">
        <v>2.4049285201857673E-2</v>
      </c>
      <c r="I18" s="665">
        <v>1.3759169100825197E-2</v>
      </c>
      <c r="J18" s="665">
        <v>6.2030008339747589E-2</v>
      </c>
      <c r="K18" s="665">
        <v>5.0700840568183025E-2</v>
      </c>
      <c r="L18" s="666">
        <v>2.1079938010327481E-2</v>
      </c>
    </row>
    <row r="19" spans="1:15" ht="12.75" customHeight="1">
      <c r="A19" s="612">
        <v>40999</v>
      </c>
      <c r="B19" s="169">
        <v>161.78425328361192</v>
      </c>
      <c r="C19" s="616">
        <v>4.9661654774829644E-2</v>
      </c>
      <c r="D19" s="616">
        <v>4.3874102304954699E-2</v>
      </c>
      <c r="E19" s="616">
        <v>4.0315858615311173E-2</v>
      </c>
      <c r="F19" s="616">
        <v>3.5804938816272225E-2</v>
      </c>
      <c r="G19" s="616">
        <v>3.0353032871113239E-2</v>
      </c>
      <c r="H19" s="616">
        <v>2.5276427642419108E-2</v>
      </c>
      <c r="I19" s="616">
        <v>1.5464716271377466E-2</v>
      </c>
      <c r="J19" s="616">
        <v>6.30754202363637E-2</v>
      </c>
      <c r="K19" s="616">
        <v>5.2621416292467416E-2</v>
      </c>
      <c r="L19" s="678">
        <v>2.6436312884184243E-2</v>
      </c>
    </row>
    <row r="20" spans="1:15" ht="12.75" customHeight="1" thickBot="1">
      <c r="A20" s="613">
        <v>41029</v>
      </c>
      <c r="B20" s="207">
        <v>163.40977082140563</v>
      </c>
      <c r="C20" s="622">
        <v>5.0292554486352392E-2</v>
      </c>
      <c r="D20" s="622">
        <v>4.4597483051245224E-2</v>
      </c>
      <c r="E20" s="622">
        <v>4.1158326562229064E-2</v>
      </c>
      <c r="F20" s="622">
        <v>3.6808979323222912E-2</v>
      </c>
      <c r="G20" s="622">
        <v>3.1580190505578143E-2</v>
      </c>
      <c r="H20" s="622">
        <v>2.6804762294631468E-2</v>
      </c>
      <c r="I20" s="622">
        <v>1.751351540479007E-2</v>
      </c>
      <c r="J20" s="622">
        <v>6.4662503343943412E-2</v>
      </c>
      <c r="K20" s="622">
        <v>5.5235188392938506E-2</v>
      </c>
      <c r="L20" s="627">
        <v>3.2507695505084033E-2</v>
      </c>
    </row>
    <row r="21" spans="1:15" ht="12.75" customHeight="1">
      <c r="N21" s="651"/>
    </row>
    <row r="22" spans="1:15" ht="12.75" customHeight="1" thickBot="1"/>
    <row r="23" spans="1:15" ht="12.75" customHeight="1">
      <c r="A23" s="763" t="s">
        <v>365</v>
      </c>
      <c r="B23" s="764"/>
      <c r="C23" s="764"/>
      <c r="D23" s="764"/>
      <c r="E23" s="764"/>
      <c r="F23" s="764"/>
      <c r="G23" s="764"/>
      <c r="H23" s="764"/>
      <c r="I23" s="764"/>
      <c r="J23" s="764"/>
      <c r="K23" s="764"/>
      <c r="L23" s="764"/>
      <c r="M23" s="764"/>
      <c r="N23" s="765"/>
    </row>
    <row r="24" spans="1:15" ht="12.75" customHeight="1">
      <c r="A24" s="201"/>
      <c r="B24" s="600" t="s">
        <v>361</v>
      </c>
      <c r="C24" s="175">
        <v>40663</v>
      </c>
      <c r="D24" s="175">
        <v>40694</v>
      </c>
      <c r="E24" s="175">
        <v>40724</v>
      </c>
      <c r="F24" s="175">
        <v>40755</v>
      </c>
      <c r="G24" s="175">
        <v>40786</v>
      </c>
      <c r="H24" s="175">
        <v>40816</v>
      </c>
      <c r="I24" s="175">
        <v>40847</v>
      </c>
      <c r="J24" s="175">
        <v>40877</v>
      </c>
      <c r="K24" s="175">
        <v>40908</v>
      </c>
      <c r="L24" s="175">
        <v>40939</v>
      </c>
      <c r="M24" s="175">
        <v>40968</v>
      </c>
      <c r="N24" s="202">
        <v>40999</v>
      </c>
    </row>
    <row r="25" spans="1:15" ht="12.75" customHeight="1">
      <c r="A25" s="599" t="s">
        <v>362</v>
      </c>
      <c r="B25" s="171" t="s">
        <v>1185</v>
      </c>
      <c r="C25" s="179">
        <v>161.38751970074088</v>
      </c>
      <c r="D25" s="169">
        <v>163.4422666710928</v>
      </c>
      <c r="E25" s="169">
        <v>162.75630000000001</v>
      </c>
      <c r="F25" s="169">
        <v>162.4177</v>
      </c>
      <c r="G25" s="169">
        <v>159.34100000000001</v>
      </c>
      <c r="H25" s="169">
        <v>156.8235960815262</v>
      </c>
      <c r="I25" s="169">
        <v>157.804</v>
      </c>
      <c r="J25" s="176">
        <v>155.19283401317915</v>
      </c>
      <c r="K25" s="169">
        <v>157.41185768095974</v>
      </c>
      <c r="L25" s="169">
        <v>158.71120629744277</v>
      </c>
      <c r="M25" s="169">
        <v>160.44567574662125</v>
      </c>
      <c r="N25" s="206">
        <v>161.78425328361192</v>
      </c>
      <c r="O25" s="651"/>
    </row>
    <row r="26" spans="1:15" ht="12.75" customHeight="1">
      <c r="A26" s="609">
        <v>40694</v>
      </c>
      <c r="B26" s="169">
        <v>163.4422666710928</v>
      </c>
      <c r="C26" s="610">
        <v>1.2731758776403534E-2</v>
      </c>
      <c r="D26" s="610"/>
      <c r="E26" s="610"/>
      <c r="F26" s="610"/>
      <c r="G26" s="610"/>
      <c r="H26" s="610"/>
      <c r="I26" s="610"/>
      <c r="J26" s="610"/>
      <c r="K26" s="610"/>
      <c r="L26" s="610"/>
      <c r="M26" s="610"/>
      <c r="N26" s="611"/>
    </row>
    <row r="27" spans="1:15" ht="12.75" customHeight="1">
      <c r="A27" s="609">
        <v>40724</v>
      </c>
      <c r="B27" s="169">
        <v>162.75630000000001</v>
      </c>
      <c r="C27" s="610">
        <v>8.4813268200492065E-3</v>
      </c>
      <c r="D27" s="610">
        <v>-4.1969968054420548E-3</v>
      </c>
      <c r="E27" s="610"/>
      <c r="F27" s="610"/>
      <c r="G27" s="610"/>
      <c r="H27" s="610"/>
      <c r="I27" s="610"/>
      <c r="J27" s="610"/>
      <c r="K27" s="610"/>
      <c r="L27" s="610"/>
      <c r="M27" s="610"/>
      <c r="N27" s="611"/>
    </row>
    <row r="28" spans="1:15" ht="12.75" customHeight="1">
      <c r="A28" s="609">
        <v>40755</v>
      </c>
      <c r="B28" s="169">
        <v>162.4177</v>
      </c>
      <c r="C28" s="610">
        <v>6.3832711548537091E-3</v>
      </c>
      <c r="D28" s="610">
        <v>-6.2686763464594453E-3</v>
      </c>
      <c r="E28" s="610">
        <v>-2.0804110194199144E-3</v>
      </c>
      <c r="F28" s="610"/>
      <c r="G28" s="610"/>
      <c r="H28" s="610"/>
      <c r="I28" s="610"/>
      <c r="J28" s="610"/>
      <c r="K28" s="610"/>
      <c r="L28" s="610"/>
      <c r="M28" s="610"/>
      <c r="N28" s="611"/>
    </row>
    <row r="29" spans="1:15" ht="12.75" customHeight="1">
      <c r="A29" s="609">
        <v>40786</v>
      </c>
      <c r="B29" s="169">
        <v>159.34100000000001</v>
      </c>
      <c r="C29" s="610">
        <v>-1.268078042549825E-2</v>
      </c>
      <c r="D29" s="610">
        <v>-2.5093060409802526E-2</v>
      </c>
      <c r="E29" s="610">
        <v>-2.0984133947503092E-2</v>
      </c>
      <c r="F29" s="610">
        <v>-1.8943132429531939E-2</v>
      </c>
      <c r="G29" s="610"/>
      <c r="H29" s="610"/>
      <c r="I29" s="610"/>
      <c r="J29" s="610"/>
      <c r="K29" s="610"/>
      <c r="L29" s="610"/>
      <c r="M29" s="610"/>
      <c r="N29" s="611"/>
    </row>
    <row r="30" spans="1:15" ht="12.75" customHeight="1">
      <c r="A30" s="609">
        <v>40816</v>
      </c>
      <c r="B30" s="169">
        <v>156.8235960815262</v>
      </c>
      <c r="C30" s="610">
        <v>-2.8279284715927888E-2</v>
      </c>
      <c r="D30" s="610">
        <v>-4.0495465000408015E-2</v>
      </c>
      <c r="E30" s="610">
        <v>-3.6451454834459884E-2</v>
      </c>
      <c r="F30" s="610">
        <v>-3.4442698785131176E-2</v>
      </c>
      <c r="G30" s="610">
        <v>-1.5798845987371801E-2</v>
      </c>
      <c r="H30" s="610"/>
      <c r="I30" s="610"/>
      <c r="J30" s="610"/>
      <c r="K30" s="610"/>
      <c r="L30" s="610"/>
      <c r="M30" s="610"/>
      <c r="N30" s="611"/>
    </row>
    <row r="31" spans="1:15" ht="12.75" customHeight="1">
      <c r="A31" s="609">
        <v>40847</v>
      </c>
      <c r="B31" s="169">
        <v>157.804</v>
      </c>
      <c r="C31" s="610">
        <v>-2.220444125658394E-2</v>
      </c>
      <c r="D31" s="610">
        <v>-3.4496992644131086E-2</v>
      </c>
      <c r="E31" s="610">
        <v>-3.0427700801750834E-2</v>
      </c>
      <c r="F31" s="610">
        <v>-2.8406386742331646E-2</v>
      </c>
      <c r="G31" s="610">
        <v>-9.6459793775613978E-3</v>
      </c>
      <c r="H31" s="610">
        <v>6.251635232010111E-3</v>
      </c>
      <c r="I31" s="610"/>
      <c r="J31" s="610"/>
      <c r="K31" s="610"/>
      <c r="L31" s="610"/>
      <c r="M31" s="610"/>
      <c r="N31" s="611"/>
    </row>
    <row r="32" spans="1:15" ht="12.75" customHeight="1">
      <c r="A32" s="609">
        <v>40877</v>
      </c>
      <c r="B32" s="169">
        <v>155.19283401317915</v>
      </c>
      <c r="C32" s="610">
        <v>-3.8383920262536231E-2</v>
      </c>
      <c r="D32" s="610">
        <v>-5.0473068111045016E-2</v>
      </c>
      <c r="E32" s="610">
        <v>-4.6471110407528715E-2</v>
      </c>
      <c r="F32" s="610">
        <v>-4.4483242816644064E-2</v>
      </c>
      <c r="G32" s="610">
        <v>-2.6033261915143324E-2</v>
      </c>
      <c r="H32" s="610">
        <v>-1.0398703441918844E-2</v>
      </c>
      <c r="I32" s="610">
        <v>-1.6546893531348084E-2</v>
      </c>
      <c r="J32" s="610"/>
      <c r="K32" s="610"/>
      <c r="L32" s="610"/>
      <c r="M32" s="610"/>
      <c r="N32" s="611"/>
    </row>
    <row r="33" spans="1:14" ht="12.75" customHeight="1">
      <c r="A33" s="609">
        <v>40908</v>
      </c>
      <c r="B33" s="169">
        <v>157.41185768095974</v>
      </c>
      <c r="C33" s="610">
        <v>-2.4634259372429579E-2</v>
      </c>
      <c r="D33" s="610">
        <v>-3.6896263818149921E-2</v>
      </c>
      <c r="E33" s="610">
        <v>-3.2837084149985429E-2</v>
      </c>
      <c r="F33" s="610">
        <v>-3.0820793048049855E-2</v>
      </c>
      <c r="G33" s="610">
        <v>-1.2107005221758782E-2</v>
      </c>
      <c r="H33" s="610">
        <v>3.7511038780650985E-3</v>
      </c>
      <c r="I33" s="610">
        <v>-2.4849960649936387E-3</v>
      </c>
      <c r="J33" s="610">
        <v>1.4298493109496047E-2</v>
      </c>
      <c r="K33" s="610"/>
      <c r="L33" s="610"/>
      <c r="M33" s="610"/>
      <c r="N33" s="611"/>
    </row>
    <row r="34" spans="1:14" ht="12.75" customHeight="1">
      <c r="A34" s="609">
        <v>40939</v>
      </c>
      <c r="B34" s="169">
        <v>158.71120629744277</v>
      </c>
      <c r="C34" s="610">
        <v>-1.6583149727195545E-2</v>
      </c>
      <c r="D34" s="610">
        <v>-2.894637029949354E-2</v>
      </c>
      <c r="E34" s="610">
        <v>-2.485368432777868E-2</v>
      </c>
      <c r="F34" s="610">
        <v>-2.2820749847813571E-2</v>
      </c>
      <c r="G34" s="610">
        <v>-3.9524899590013263E-3</v>
      </c>
      <c r="H34" s="610">
        <v>1.2036519140495194E-2</v>
      </c>
      <c r="I34" s="610">
        <v>5.7489436100655045E-3</v>
      </c>
      <c r="J34" s="610">
        <v>2.2670971289594721E-2</v>
      </c>
      <c r="K34" s="610">
        <v>8.2544519556877471E-3</v>
      </c>
      <c r="L34" s="610"/>
      <c r="M34" s="610"/>
      <c r="N34" s="611"/>
    </row>
    <row r="35" spans="1:14" ht="12.75" customHeight="1">
      <c r="A35" s="609">
        <v>40968</v>
      </c>
      <c r="B35" s="169">
        <v>160.44567574662125</v>
      </c>
      <c r="C35" s="610">
        <v>-5.8359156635289233E-3</v>
      </c>
      <c r="D35" s="610">
        <v>-1.8334247226892697E-2</v>
      </c>
      <c r="E35" s="610">
        <v>-1.4196834490454502E-2</v>
      </c>
      <c r="F35" s="610">
        <v>-1.2141683162480099E-2</v>
      </c>
      <c r="G35" s="610">
        <v>6.9327777949255154E-3</v>
      </c>
      <c r="H35" s="610">
        <v>2.3096522179048007E-2</v>
      </c>
      <c r="I35" s="610">
        <v>1.6740233115898562E-2</v>
      </c>
      <c r="J35" s="610">
        <v>3.3847192538516424E-2</v>
      </c>
      <c r="K35" s="610">
        <v>1.9273122815248289E-2</v>
      </c>
      <c r="L35" s="610">
        <v>1.0928462391797789E-2</v>
      </c>
      <c r="M35" s="610"/>
      <c r="N35" s="611"/>
    </row>
    <row r="36" spans="1:14" ht="12.75" customHeight="1">
      <c r="A36" s="612">
        <v>40999</v>
      </c>
      <c r="B36" s="169">
        <v>161.78425328361192</v>
      </c>
      <c r="C36" s="610">
        <v>2.4582668077848258E-3</v>
      </c>
      <c r="D36" s="610">
        <v>-1.0144336720546265E-2</v>
      </c>
      <c r="E36" s="610">
        <v>-5.9724060843610038E-3</v>
      </c>
      <c r="F36" s="610">
        <v>-3.9001088944621287E-3</v>
      </c>
      <c r="G36" s="610">
        <v>1.5333487825555991E-2</v>
      </c>
      <c r="H36" s="610">
        <v>3.1632084240096559E-2</v>
      </c>
      <c r="I36" s="610">
        <v>2.522276547877067E-2</v>
      </c>
      <c r="J36" s="610">
        <v>4.2472446052973067E-2</v>
      </c>
      <c r="K36" s="610">
        <v>2.7776786749535098E-2</v>
      </c>
      <c r="L36" s="610">
        <v>1.9362507902623616E-2</v>
      </c>
      <c r="M36" s="610">
        <v>8.3428707614692232E-3</v>
      </c>
      <c r="N36" s="611"/>
    </row>
    <row r="37" spans="1:14" ht="12.75" customHeight="1" thickBot="1">
      <c r="A37" s="613">
        <v>41029</v>
      </c>
      <c r="B37" s="207">
        <v>163.40977082140563</v>
      </c>
      <c r="C37" s="614">
        <v>1.2530405848076631E-2</v>
      </c>
      <c r="D37" s="614">
        <v>-1.9882157993167393E-4</v>
      </c>
      <c r="E37" s="614">
        <v>4.0150262779727885E-3</v>
      </c>
      <c r="F37" s="614">
        <v>6.1081447490367591E-3</v>
      </c>
      <c r="G37" s="614">
        <v>2.553498987332592E-2</v>
      </c>
      <c r="H37" s="614">
        <v>4.1997345453394175E-2</v>
      </c>
      <c r="I37" s="614">
        <v>3.5523629447958394E-2</v>
      </c>
      <c r="J37" s="614">
        <v>5.2946625148482696E-2</v>
      </c>
      <c r="K37" s="614">
        <v>3.8103312093567876E-2</v>
      </c>
      <c r="L37" s="614">
        <v>2.960449128688003E-2</v>
      </c>
      <c r="M37" s="614">
        <v>1.8474135005454029E-2</v>
      </c>
      <c r="N37" s="615">
        <v>1.004743975264466E-2</v>
      </c>
    </row>
    <row r="38" spans="1:14" ht="12.75" customHeight="1"/>
    <row r="39" spans="1:14" ht="12.75" customHeight="1">
      <c r="A39" s="150" t="s">
        <v>352</v>
      </c>
    </row>
    <row r="40" spans="1:14" ht="12.75" customHeight="1"/>
    <row r="41" spans="1:14" ht="12.75" customHeight="1"/>
    <row r="42" spans="1:14" ht="12.75" customHeight="1"/>
    <row r="43" spans="1:14" ht="12.75" customHeight="1"/>
    <row r="44" spans="1:14" ht="12.75" customHeight="1"/>
    <row r="45" spans="1:14" ht="12.75" customHeight="1"/>
    <row r="46" spans="1:14" ht="12.75" customHeight="1">
      <c r="A46" s="597" t="s">
        <v>1155</v>
      </c>
    </row>
    <row r="47" spans="1:14" ht="12.75" customHeight="1"/>
    <row r="48" spans="1:14" ht="12.75" customHeight="1"/>
    <row r="49" spans="19:19" ht="12.75" customHeight="1"/>
    <row r="56" spans="19:19">
      <c r="S56" s="153" t="s">
        <v>370</v>
      </c>
    </row>
  </sheetData>
  <mergeCells count="2">
    <mergeCell ref="A4:L4"/>
    <mergeCell ref="A23:N23"/>
  </mergeCells>
  <conditionalFormatting sqref="C17:L20">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6:N37">
    <cfRule type="cellIs" dxfId="0" priority="1"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4" t="s">
        <v>1109</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597" t="s">
        <v>1155</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Travanj 2012.</v>
      </c>
    </row>
    <row r="2" spans="1:19" ht="12.75" customHeight="1">
      <c r="A2" s="29" t="s">
        <v>371</v>
      </c>
      <c r="S2" s="33" t="str">
        <f>Naslovnica!A24</f>
        <v>April 2012</v>
      </c>
    </row>
    <row r="3" spans="1:19" ht="12.75" customHeight="1">
      <c r="O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597" t="s">
        <v>1155</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Travanj 2012.</v>
      </c>
    </row>
    <row r="2" spans="1:19" ht="12.75" customHeight="1">
      <c r="A2" s="29" t="s">
        <v>372</v>
      </c>
      <c r="S2" s="33" t="str">
        <f>Naslovnica!A24</f>
        <v>April 2012</v>
      </c>
    </row>
    <row r="3" spans="1:19" ht="12.75" customHeight="1">
      <c r="P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597" t="s">
        <v>1155</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Travanj 2012.</v>
      </c>
    </row>
    <row r="2" spans="1:19" ht="12.75" customHeight="1">
      <c r="A2" s="29" t="s">
        <v>373</v>
      </c>
      <c r="S2" s="33" t="str">
        <f>Naslovnica!A24</f>
        <v>April 2012</v>
      </c>
    </row>
    <row r="3" spans="1:19" ht="12.75" customHeight="1">
      <c r="O3" s="651"/>
      <c r="P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597" t="s">
        <v>1155</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Travanj 2012.</v>
      </c>
    </row>
    <row r="2" spans="1:19" ht="12.75" customHeight="1">
      <c r="A2" s="29" t="s">
        <v>374</v>
      </c>
      <c r="S2" s="33" t="str">
        <f>Naslovnica!A24</f>
        <v>April 2012</v>
      </c>
    </row>
    <row r="3" spans="1:19" ht="12.75" customHeight="1">
      <c r="O3" s="651"/>
      <c r="P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597" t="s">
        <v>1155</v>
      </c>
    </row>
    <row r="51" spans="1:19" ht="12.75" customHeight="1"/>
    <row r="52" spans="1:19" ht="12.75" customHeight="1">
      <c r="S52" s="181" t="s">
        <v>631</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Travanj 2012.</v>
      </c>
    </row>
    <row r="2" spans="1:19" ht="12.75" customHeight="1">
      <c r="A2" s="29" t="s">
        <v>375</v>
      </c>
      <c r="S2" s="33" t="str">
        <f>Naslovnica!A24</f>
        <v>April 2012</v>
      </c>
    </row>
    <row r="3" spans="1:19" ht="12.75" customHeight="1">
      <c r="N3" s="651"/>
      <c r="O3" s="65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597" t="s">
        <v>1155</v>
      </c>
    </row>
    <row r="51" spans="1:19" ht="12.75" customHeight="1"/>
    <row r="52" spans="1:19" ht="12.75" customHeight="1">
      <c r="S52" s="181" t="s">
        <v>632</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1139</v>
      </c>
      <c r="K1" s="28" t="str">
        <f>Naslovnica!A20</f>
        <v>Travanj 2012.</v>
      </c>
    </row>
    <row r="2" spans="1:12" ht="12.75" customHeight="1">
      <c r="A2" s="70" t="s">
        <v>377</v>
      </c>
      <c r="K2" s="33" t="str">
        <f>Naslovnica!A24</f>
        <v>April 2012</v>
      </c>
    </row>
    <row r="3" spans="1:12" ht="12.75" customHeight="1"/>
    <row r="4" spans="1:12" ht="12.75" customHeight="1">
      <c r="H4" s="747" t="s">
        <v>383</v>
      </c>
      <c r="I4" s="766"/>
      <c r="J4" s="766"/>
      <c r="K4" s="766"/>
    </row>
    <row r="5" spans="1:12">
      <c r="A5" s="768" t="s">
        <v>378</v>
      </c>
      <c r="B5" s="737" t="s">
        <v>305</v>
      </c>
      <c r="C5" s="737"/>
      <c r="D5" s="737" t="s">
        <v>306</v>
      </c>
      <c r="E5" s="737"/>
      <c r="F5" s="737" t="s">
        <v>379</v>
      </c>
      <c r="G5" s="737"/>
      <c r="H5" s="737" t="s">
        <v>308</v>
      </c>
      <c r="I5" s="737"/>
      <c r="J5" s="737" t="s">
        <v>380</v>
      </c>
      <c r="K5" s="737"/>
    </row>
    <row r="6" spans="1:12">
      <c r="A6" s="768"/>
      <c r="B6" s="182" t="s">
        <v>381</v>
      </c>
      <c r="C6" s="182" t="s">
        <v>382</v>
      </c>
      <c r="D6" s="182" t="s">
        <v>381</v>
      </c>
      <c r="E6" s="182" t="s">
        <v>382</v>
      </c>
      <c r="F6" s="182" t="s">
        <v>381</v>
      </c>
      <c r="G6" s="182" t="s">
        <v>382</v>
      </c>
      <c r="H6" s="182" t="s">
        <v>381</v>
      </c>
      <c r="I6" s="182" t="s">
        <v>382</v>
      </c>
      <c r="J6" s="182" t="s">
        <v>381</v>
      </c>
      <c r="K6" s="182" t="s">
        <v>382</v>
      </c>
    </row>
    <row r="7" spans="1:12">
      <c r="A7" s="768"/>
      <c r="B7" s="183" t="s">
        <v>322</v>
      </c>
      <c r="C7" s="183" t="s">
        <v>323</v>
      </c>
      <c r="D7" s="183" t="s">
        <v>322</v>
      </c>
      <c r="E7" s="183" t="s">
        <v>323</v>
      </c>
      <c r="F7" s="183" t="s">
        <v>322</v>
      </c>
      <c r="G7" s="183" t="s">
        <v>323</v>
      </c>
      <c r="H7" s="183" t="s">
        <v>322</v>
      </c>
      <c r="I7" s="183" t="s">
        <v>323</v>
      </c>
      <c r="J7" s="183" t="s">
        <v>322</v>
      </c>
      <c r="K7" s="183" t="s">
        <v>323</v>
      </c>
    </row>
    <row r="8" spans="1:12" ht="15" customHeight="1">
      <c r="A8" s="767" t="s">
        <v>384</v>
      </c>
      <c r="B8" s="184">
        <v>15266785.860020002</v>
      </c>
      <c r="C8" s="185">
        <v>0.85524364499938488</v>
      </c>
      <c r="D8" s="184">
        <v>5205701.3909799978</v>
      </c>
      <c r="E8" s="185">
        <v>0.89382951680397182</v>
      </c>
      <c r="F8" s="184">
        <v>6646087.9897099994</v>
      </c>
      <c r="G8" s="185">
        <v>0.90013187563084618</v>
      </c>
      <c r="H8" s="184">
        <v>12068312.435399996</v>
      </c>
      <c r="I8" s="185">
        <v>0.91771465495182869</v>
      </c>
      <c r="J8" s="184">
        <v>39186887.676109985</v>
      </c>
      <c r="K8" s="185">
        <v>0.88640662277269588</v>
      </c>
      <c r="L8" s="651"/>
    </row>
    <row r="9" spans="1:12" ht="2.25" customHeight="1">
      <c r="A9" s="767"/>
      <c r="B9" s="186"/>
      <c r="C9" s="185"/>
      <c r="D9" s="186"/>
      <c r="E9" s="185"/>
      <c r="F9" s="186"/>
      <c r="G9" s="185"/>
      <c r="H9" s="186"/>
      <c r="I9" s="185"/>
      <c r="J9" s="186"/>
      <c r="K9" s="185"/>
    </row>
    <row r="10" spans="1:12" ht="19.5">
      <c r="A10" s="187" t="s">
        <v>385</v>
      </c>
      <c r="B10" s="188">
        <v>15124729.201460002</v>
      </c>
      <c r="C10" s="189">
        <v>0.84728564679483498</v>
      </c>
      <c r="D10" s="188">
        <v>5149225.9314699983</v>
      </c>
      <c r="E10" s="189">
        <v>0.88413256553961928</v>
      </c>
      <c r="F10" s="188">
        <v>6583421.9160499992</v>
      </c>
      <c r="G10" s="189">
        <v>0.89164451727667882</v>
      </c>
      <c r="H10" s="188">
        <v>11997522.713889997</v>
      </c>
      <c r="I10" s="189">
        <v>0.912331568857776</v>
      </c>
      <c r="J10" s="188">
        <v>38854899.762869984</v>
      </c>
      <c r="K10" s="189">
        <v>0.87889706275331658</v>
      </c>
    </row>
    <row r="11" spans="1:12" ht="19.5">
      <c r="A11" s="187" t="s">
        <v>386</v>
      </c>
      <c r="B11" s="190">
        <v>1700880.6428800002</v>
      </c>
      <c r="C11" s="191">
        <v>9.5283144341141796E-2</v>
      </c>
      <c r="D11" s="190">
        <v>787101.01796000008</v>
      </c>
      <c r="E11" s="191">
        <v>0.13514684568310545</v>
      </c>
      <c r="F11" s="190">
        <v>1140006.60766</v>
      </c>
      <c r="G11" s="191">
        <v>0.15440004519550907</v>
      </c>
      <c r="H11" s="190">
        <v>1972623.35048</v>
      </c>
      <c r="I11" s="191">
        <v>0.15000484675268289</v>
      </c>
      <c r="J11" s="190">
        <v>5600611.6189799998</v>
      </c>
      <c r="K11" s="191">
        <v>0.12668572384910542</v>
      </c>
    </row>
    <row r="12" spans="1:12" ht="19.5">
      <c r="A12" s="192" t="s">
        <v>387</v>
      </c>
      <c r="B12" s="190">
        <v>12484542.689160001</v>
      </c>
      <c r="C12" s="191">
        <v>0.69938269217418847</v>
      </c>
      <c r="D12" s="190">
        <v>3644060.7876399998</v>
      </c>
      <c r="E12" s="191">
        <v>0.62569264896067822</v>
      </c>
      <c r="F12" s="190">
        <v>4651827.4980299994</v>
      </c>
      <c r="G12" s="191">
        <v>0.63003352007917068</v>
      </c>
      <c r="H12" s="190">
        <v>9131358.8105999995</v>
      </c>
      <c r="I12" s="191">
        <v>0.69437892372840038</v>
      </c>
      <c r="J12" s="190">
        <v>29911789.785429999</v>
      </c>
      <c r="K12" s="191">
        <v>0.67660409226512552</v>
      </c>
    </row>
    <row r="13" spans="1:12" ht="19.5">
      <c r="A13" s="187" t="s">
        <v>388</v>
      </c>
      <c r="B13" s="190">
        <v>12520.17366</v>
      </c>
      <c r="C13" s="191">
        <v>7.0137873519565176E-4</v>
      </c>
      <c r="D13" s="190">
        <v>13063.015310000001</v>
      </c>
      <c r="E13" s="191">
        <v>2.2429462978363619E-3</v>
      </c>
      <c r="F13" s="190">
        <v>13309.11543</v>
      </c>
      <c r="G13" s="191">
        <v>1.802557994047274E-3</v>
      </c>
      <c r="H13" s="190">
        <v>0</v>
      </c>
      <c r="I13" s="191">
        <v>0</v>
      </c>
      <c r="J13" s="190">
        <v>38892.304400000001</v>
      </c>
      <c r="K13" s="191">
        <v>8.7974315490405074E-4</v>
      </c>
    </row>
    <row r="14" spans="1:12" ht="19.5">
      <c r="A14" s="187" t="s">
        <v>389</v>
      </c>
      <c r="B14" s="190">
        <v>212648.24247</v>
      </c>
      <c r="C14" s="191">
        <v>1.1912530879798267E-2</v>
      </c>
      <c r="D14" s="190">
        <v>198311.92173</v>
      </c>
      <c r="E14" s="191">
        <v>3.4050560311340392E-2</v>
      </c>
      <c r="F14" s="190">
        <v>339946.35094999999</v>
      </c>
      <c r="G14" s="191">
        <v>4.6041603266200132E-2</v>
      </c>
      <c r="H14" s="190">
        <v>762352.33127999993</v>
      </c>
      <c r="I14" s="191">
        <v>5.7971809264744052E-2</v>
      </c>
      <c r="J14" s="190">
        <v>1513258.8464299999</v>
      </c>
      <c r="K14" s="191">
        <v>3.4229885122075525E-2</v>
      </c>
    </row>
    <row r="15" spans="1:12" ht="29.25">
      <c r="A15" s="187" t="s">
        <v>390</v>
      </c>
      <c r="B15" s="190">
        <v>4500</v>
      </c>
      <c r="C15" s="191">
        <v>2.5208949924265133E-4</v>
      </c>
      <c r="D15" s="190">
        <v>6161.85</v>
      </c>
      <c r="E15" s="191">
        <v>1.0580021777011135E-3</v>
      </c>
      <c r="F15" s="190">
        <v>6000</v>
      </c>
      <c r="G15" s="191">
        <v>8.1262710667493571E-4</v>
      </c>
      <c r="H15" s="190">
        <v>6761.37</v>
      </c>
      <c r="I15" s="191">
        <v>5.1415708449430652E-4</v>
      </c>
      <c r="J15" s="190">
        <v>23423.219999999998</v>
      </c>
      <c r="K15" s="191">
        <v>5.2983277228519417E-4</v>
      </c>
    </row>
    <row r="16" spans="1:12" ht="29.25">
      <c r="A16" s="187" t="s">
        <v>391</v>
      </c>
      <c r="B16" s="190">
        <v>207803.43888</v>
      </c>
      <c r="C16" s="191">
        <v>1.1641125521813355E-2</v>
      </c>
      <c r="D16" s="190">
        <v>337689.23243000003</v>
      </c>
      <c r="E16" s="191">
        <v>5.7981928040630251E-2</v>
      </c>
      <c r="F16" s="190">
        <v>289050.33802999998</v>
      </c>
      <c r="G16" s="191">
        <v>3.9148356646121839E-2</v>
      </c>
      <c r="H16" s="190">
        <v>104732.58339</v>
      </c>
      <c r="I16" s="191">
        <v>7.9642143126850383E-3</v>
      </c>
      <c r="J16" s="190">
        <v>939275.59273000015</v>
      </c>
      <c r="K16" s="191">
        <v>2.1246395296460309E-2</v>
      </c>
    </row>
    <row r="17" spans="1:11" ht="19.5">
      <c r="A17" s="187" t="s">
        <v>392</v>
      </c>
      <c r="B17" s="190">
        <v>108285.95649</v>
      </c>
      <c r="C17" s="191">
        <v>6.0661672325723615E-3</v>
      </c>
      <c r="D17" s="190">
        <v>11643.391970000001</v>
      </c>
      <c r="E17" s="191">
        <v>1.9991940829600947E-3</v>
      </c>
      <c r="F17" s="190">
        <v>87572.615659999996</v>
      </c>
      <c r="G17" s="191">
        <v>1.1860646881290328E-2</v>
      </c>
      <c r="H17" s="190">
        <v>9247.4282800000001</v>
      </c>
      <c r="I17" s="191">
        <v>7.0320523259561295E-4</v>
      </c>
      <c r="J17" s="190">
        <v>216749.39239999998</v>
      </c>
      <c r="K17" s="191">
        <v>4.9028669613496098E-3</v>
      </c>
    </row>
    <row r="18" spans="1:11" ht="19.5">
      <c r="A18" s="187" t="s">
        <v>393</v>
      </c>
      <c r="B18" s="190">
        <v>393548.05791999999</v>
      </c>
      <c r="C18" s="191">
        <v>2.2046518410882385E-2</v>
      </c>
      <c r="D18" s="190">
        <v>151194.71442999999</v>
      </c>
      <c r="E18" s="191">
        <v>2.5960439985367699E-2</v>
      </c>
      <c r="F18" s="190">
        <v>55709.390289999996</v>
      </c>
      <c r="G18" s="191">
        <v>7.5451601076645764E-3</v>
      </c>
      <c r="H18" s="190">
        <v>10446.83986</v>
      </c>
      <c r="I18" s="191">
        <v>7.9441248217395428E-4</v>
      </c>
      <c r="J18" s="190">
        <v>610899.00249999994</v>
      </c>
      <c r="K18" s="191">
        <v>1.3818523332011345E-2</v>
      </c>
    </row>
    <row r="19" spans="1:11" ht="2.25" customHeight="1">
      <c r="A19" s="187"/>
      <c r="B19" s="190"/>
      <c r="C19" s="189"/>
      <c r="D19" s="190"/>
      <c r="E19" s="189"/>
      <c r="F19" s="190"/>
      <c r="G19" s="189"/>
      <c r="H19" s="190"/>
      <c r="I19" s="189"/>
      <c r="J19" s="190"/>
      <c r="K19" s="189"/>
    </row>
    <row r="20" spans="1:11" ht="18">
      <c r="A20" s="193" t="s">
        <v>394</v>
      </c>
      <c r="B20" s="188">
        <v>112427.87063999999</v>
      </c>
      <c r="C20" s="191">
        <v>6.2981968023455952E-3</v>
      </c>
      <c r="D20" s="188">
        <v>40419.45061</v>
      </c>
      <c r="E20" s="191">
        <v>6.9401018796080077E-3</v>
      </c>
      <c r="F20" s="188">
        <v>41270.162899999996</v>
      </c>
      <c r="G20" s="191">
        <v>5.5895421782383783E-3</v>
      </c>
      <c r="H20" s="188">
        <v>8434.6102699999992</v>
      </c>
      <c r="I20" s="191">
        <v>6.413958451125933E-4</v>
      </c>
      <c r="J20" s="188">
        <v>202552.09441999998</v>
      </c>
      <c r="K20" s="189">
        <v>4.5817243623515903E-3</v>
      </c>
    </row>
    <row r="21" spans="1:11" ht="2.25" customHeight="1">
      <c r="A21" s="187"/>
      <c r="B21" s="190"/>
      <c r="C21" s="189"/>
      <c r="D21" s="190"/>
      <c r="E21" s="189"/>
      <c r="F21" s="190"/>
      <c r="G21" s="189"/>
      <c r="H21" s="190"/>
      <c r="I21" s="189"/>
      <c r="J21" s="190"/>
      <c r="K21" s="189"/>
    </row>
    <row r="22" spans="1:11" ht="18">
      <c r="A22" s="193" t="s">
        <v>395</v>
      </c>
      <c r="B22" s="188">
        <v>29628.787920000002</v>
      </c>
      <c r="C22" s="191">
        <v>1.6598014022043371E-3</v>
      </c>
      <c r="D22" s="188">
        <v>16056.008900000001</v>
      </c>
      <c r="E22" s="191">
        <v>2.7568493847445917E-3</v>
      </c>
      <c r="F22" s="188">
        <v>21395.910760000002</v>
      </c>
      <c r="G22" s="191">
        <v>2.8978161759289881E-3</v>
      </c>
      <c r="H22" s="188">
        <v>62355.111240000006</v>
      </c>
      <c r="I22" s="191">
        <v>4.7416902489401652E-3</v>
      </c>
      <c r="J22" s="188">
        <v>129435.81882000001</v>
      </c>
      <c r="K22" s="189">
        <v>2.9278356570277154E-3</v>
      </c>
    </row>
    <row r="23" spans="1:11" ht="2.25" customHeight="1">
      <c r="A23" s="187"/>
      <c r="B23" s="188"/>
      <c r="C23" s="189"/>
      <c r="D23" s="188"/>
      <c r="E23" s="189"/>
      <c r="F23" s="188"/>
      <c r="G23" s="189"/>
      <c r="H23" s="188"/>
      <c r="I23" s="189"/>
      <c r="J23" s="188"/>
      <c r="K23" s="189"/>
    </row>
    <row r="24" spans="1:11" ht="18">
      <c r="A24" s="193" t="s">
        <v>396</v>
      </c>
      <c r="B24" s="184">
        <v>2584017.1822300004</v>
      </c>
      <c r="C24" s="185">
        <v>0.14475635500061504</v>
      </c>
      <c r="D24" s="184">
        <v>618341.44169999997</v>
      </c>
      <c r="E24" s="185">
        <v>0.10617048319602816</v>
      </c>
      <c r="F24" s="184">
        <v>737372.33387000009</v>
      </c>
      <c r="G24" s="185">
        <v>9.9868124369153821E-2</v>
      </c>
      <c r="H24" s="184">
        <v>1082084.98964</v>
      </c>
      <c r="I24" s="185">
        <v>8.2285345048171352E-2</v>
      </c>
      <c r="J24" s="184">
        <v>5021815.9474400003</v>
      </c>
      <c r="K24" s="185">
        <v>0.11359337722730413</v>
      </c>
    </row>
    <row r="25" spans="1:11" ht="19.5">
      <c r="A25" s="187" t="s">
        <v>397</v>
      </c>
      <c r="B25" s="190">
        <v>2368385.2020200002</v>
      </c>
      <c r="C25" s="191">
        <v>0.13267667546465053</v>
      </c>
      <c r="D25" s="190">
        <v>142252.97829</v>
      </c>
      <c r="E25" s="191">
        <v>2.4425125703366558E-2</v>
      </c>
      <c r="F25" s="190">
        <v>256982.87765000001</v>
      </c>
      <c r="G25" s="191">
        <v>3.4805208721619754E-2</v>
      </c>
      <c r="H25" s="190">
        <v>113082.27434999999</v>
      </c>
      <c r="I25" s="191">
        <v>8.5991526107551137E-3</v>
      </c>
      <c r="J25" s="190">
        <v>2880703.3323100004</v>
      </c>
      <c r="K25" s="191">
        <v>6.5161452297720163E-2</v>
      </c>
    </row>
    <row r="26" spans="1:11" ht="19.5">
      <c r="A26" s="187" t="s">
        <v>398</v>
      </c>
      <c r="B26" s="190">
        <v>215631.98021000001</v>
      </c>
      <c r="C26" s="191">
        <v>1.2079679535964489E-2</v>
      </c>
      <c r="D26" s="190">
        <v>0</v>
      </c>
      <c r="E26" s="191">
        <v>0</v>
      </c>
      <c r="F26" s="190">
        <v>0</v>
      </c>
      <c r="G26" s="191">
        <v>0</v>
      </c>
      <c r="H26" s="190">
        <v>0</v>
      </c>
      <c r="I26" s="191">
        <v>0</v>
      </c>
      <c r="J26" s="190">
        <v>215631.98021000001</v>
      </c>
      <c r="K26" s="191">
        <v>4.8775911197525557E-3</v>
      </c>
    </row>
    <row r="27" spans="1:11" ht="19.5">
      <c r="A27" s="187" t="s">
        <v>388</v>
      </c>
      <c r="B27" s="190">
        <v>0</v>
      </c>
      <c r="C27" s="191">
        <v>0</v>
      </c>
      <c r="D27" s="190">
        <v>0</v>
      </c>
      <c r="E27" s="191">
        <v>0</v>
      </c>
      <c r="F27" s="190">
        <v>0</v>
      </c>
      <c r="G27" s="191">
        <v>0</v>
      </c>
      <c r="H27" s="190">
        <v>0</v>
      </c>
      <c r="I27" s="191">
        <v>0</v>
      </c>
      <c r="J27" s="190">
        <v>0</v>
      </c>
      <c r="K27" s="191">
        <v>0</v>
      </c>
    </row>
    <row r="28" spans="1:11" ht="19.5">
      <c r="A28" s="192" t="s">
        <v>399</v>
      </c>
      <c r="B28" s="190">
        <v>0</v>
      </c>
      <c r="C28" s="191">
        <v>0</v>
      </c>
      <c r="D28" s="190">
        <v>31384.941910000001</v>
      </c>
      <c r="E28" s="191">
        <v>5.3888583603630318E-3</v>
      </c>
      <c r="F28" s="190">
        <v>0</v>
      </c>
      <c r="G28" s="191">
        <v>0</v>
      </c>
      <c r="H28" s="190">
        <v>0</v>
      </c>
      <c r="I28" s="191">
        <v>0</v>
      </c>
      <c r="J28" s="190">
        <v>31384.941910000001</v>
      </c>
      <c r="K28" s="191">
        <v>7.0992676413341458E-4</v>
      </c>
    </row>
    <row r="29" spans="1:11" ht="29.25">
      <c r="A29" s="187" t="s">
        <v>390</v>
      </c>
      <c r="B29" s="190">
        <v>0</v>
      </c>
      <c r="C29" s="191">
        <v>0</v>
      </c>
      <c r="D29" s="190">
        <v>0</v>
      </c>
      <c r="E29" s="191">
        <v>0</v>
      </c>
      <c r="F29" s="190">
        <v>0</v>
      </c>
      <c r="G29" s="191">
        <v>0</v>
      </c>
      <c r="H29" s="190">
        <v>0</v>
      </c>
      <c r="I29" s="191">
        <v>0</v>
      </c>
      <c r="J29" s="190">
        <v>0</v>
      </c>
      <c r="K29" s="191">
        <v>0</v>
      </c>
    </row>
    <row r="30" spans="1:11" ht="29.25">
      <c r="A30" s="187" t="s">
        <v>391</v>
      </c>
      <c r="B30" s="190">
        <v>0</v>
      </c>
      <c r="C30" s="191">
        <v>0</v>
      </c>
      <c r="D30" s="190">
        <v>444703.52149999997</v>
      </c>
      <c r="E30" s="191">
        <v>7.6356499132298569E-2</v>
      </c>
      <c r="F30" s="190">
        <v>480389.45622000005</v>
      </c>
      <c r="G30" s="191">
        <v>6.5062915647534053E-2</v>
      </c>
      <c r="H30" s="190">
        <v>969002.71528999996</v>
      </c>
      <c r="I30" s="191">
        <v>7.3686192437416226E-2</v>
      </c>
      <c r="J30" s="190">
        <v>1894095.69301</v>
      </c>
      <c r="K30" s="191">
        <v>4.2844407045698009E-2</v>
      </c>
    </row>
    <row r="31" spans="1:11" ht="19.5">
      <c r="A31" s="187" t="s">
        <v>392</v>
      </c>
      <c r="B31" s="190">
        <v>0</v>
      </c>
      <c r="C31" s="191">
        <v>0</v>
      </c>
      <c r="D31" s="190">
        <v>0</v>
      </c>
      <c r="E31" s="191">
        <v>0</v>
      </c>
      <c r="F31" s="190">
        <v>0</v>
      </c>
      <c r="G31" s="191">
        <v>0</v>
      </c>
      <c r="H31" s="190">
        <v>0</v>
      </c>
      <c r="I31" s="191">
        <v>0</v>
      </c>
      <c r="J31" s="190">
        <v>0</v>
      </c>
      <c r="K31" s="191">
        <v>0</v>
      </c>
    </row>
    <row r="32" spans="1:11" ht="19.5">
      <c r="A32" s="187" t="s">
        <v>393</v>
      </c>
      <c r="B32" s="190">
        <v>0</v>
      </c>
      <c r="C32" s="191">
        <v>0</v>
      </c>
      <c r="D32" s="190">
        <v>0</v>
      </c>
      <c r="E32" s="191">
        <v>0</v>
      </c>
      <c r="F32" s="190">
        <v>0</v>
      </c>
      <c r="G32" s="191">
        <v>0</v>
      </c>
      <c r="H32" s="190">
        <v>0</v>
      </c>
      <c r="I32" s="191">
        <v>0</v>
      </c>
      <c r="J32" s="190">
        <v>0</v>
      </c>
      <c r="K32" s="191">
        <v>0</v>
      </c>
    </row>
    <row r="33" spans="1:11" ht="2.25" customHeight="1">
      <c r="A33" s="187"/>
      <c r="B33" s="190"/>
      <c r="C33" s="189"/>
      <c r="D33" s="190"/>
      <c r="E33" s="189"/>
      <c r="F33" s="190"/>
      <c r="G33" s="189"/>
      <c r="H33" s="190"/>
      <c r="I33" s="189"/>
      <c r="J33" s="190"/>
      <c r="K33" s="189"/>
    </row>
    <row r="34" spans="1:11" ht="18">
      <c r="A34" s="193" t="s">
        <v>400</v>
      </c>
      <c r="B34" s="184">
        <v>17850803.042250004</v>
      </c>
      <c r="C34" s="185">
        <v>0.99999999999999978</v>
      </c>
      <c r="D34" s="184">
        <v>5824042.8326799981</v>
      </c>
      <c r="E34" s="185">
        <v>1.0000000000000004</v>
      </c>
      <c r="F34" s="184">
        <v>7383460.3235799996</v>
      </c>
      <c r="G34" s="185">
        <v>1</v>
      </c>
      <c r="H34" s="184">
        <v>13150397.425039995</v>
      </c>
      <c r="I34" s="185">
        <v>1.0000000000000002</v>
      </c>
      <c r="J34" s="184">
        <v>44208703.623549983</v>
      </c>
      <c r="K34" s="185">
        <v>1.0000000000000004</v>
      </c>
    </row>
    <row r="35" spans="1:11" ht="22.5" customHeight="1">
      <c r="A35" s="194" t="s">
        <v>401</v>
      </c>
      <c r="B35" s="195">
        <v>17838083.4507</v>
      </c>
      <c r="C35" s="196"/>
      <c r="D35" s="195">
        <v>5819885.53749</v>
      </c>
      <c r="E35" s="196"/>
      <c r="F35" s="195">
        <v>7339082.9539000001</v>
      </c>
      <c r="G35" s="196"/>
      <c r="H35" s="195">
        <v>13126215.083040001</v>
      </c>
      <c r="I35" s="196"/>
      <c r="J35" s="195">
        <v>44123267.025129996</v>
      </c>
      <c r="K35" s="197"/>
    </row>
    <row r="36" spans="1:11" ht="18.75">
      <c r="A36" s="187" t="s">
        <v>949</v>
      </c>
      <c r="B36" s="190">
        <v>11301.44018</v>
      </c>
      <c r="C36" s="191">
        <v>6.331054212659953E-4</v>
      </c>
      <c r="D36" s="190">
        <v>5398.2264599999999</v>
      </c>
      <c r="E36" s="191">
        <v>9.2688646273501841E-4</v>
      </c>
      <c r="F36" s="190">
        <v>0</v>
      </c>
      <c r="G36" s="191">
        <v>0</v>
      </c>
      <c r="H36" s="190">
        <v>0</v>
      </c>
      <c r="I36" s="191">
        <v>0</v>
      </c>
      <c r="J36" s="190">
        <v>16699.666639999999</v>
      </c>
      <c r="K36" s="191">
        <v>3.7774612850452564E-4</v>
      </c>
    </row>
    <row r="37" spans="1:11" ht="27.75">
      <c r="A37" s="187" t="s">
        <v>950</v>
      </c>
      <c r="B37" s="190">
        <v>0</v>
      </c>
      <c r="C37" s="191">
        <v>0</v>
      </c>
      <c r="D37" s="190">
        <v>0</v>
      </c>
      <c r="E37" s="191">
        <v>0</v>
      </c>
      <c r="F37" s="190">
        <v>0</v>
      </c>
      <c r="G37" s="191">
        <v>0</v>
      </c>
      <c r="H37" s="190">
        <v>0</v>
      </c>
      <c r="I37" s="191">
        <v>0</v>
      </c>
      <c r="J37" s="190">
        <v>0</v>
      </c>
      <c r="K37" s="191">
        <v>0</v>
      </c>
    </row>
    <row r="38" spans="1:11" ht="12.75" customHeight="1"/>
    <row r="39" spans="1:11" ht="12.75" customHeight="1">
      <c r="A39" s="150" t="s">
        <v>352</v>
      </c>
    </row>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c r="A49" s="597" t="s">
        <v>1155</v>
      </c>
    </row>
    <row r="50" spans="1:11" ht="12.75" customHeight="1">
      <c r="K50" s="198" t="s">
        <v>427</v>
      </c>
    </row>
    <row r="51" spans="1:11" ht="12.75" customHeight="1"/>
    <row r="52" spans="1:11" ht="12.75" customHeight="1"/>
    <row r="53" spans="1:11" ht="12.75" customHeight="1"/>
    <row r="54" spans="1:11" ht="12.75" customHeight="1"/>
    <row r="55" spans="1:11" ht="12.75" customHeight="1"/>
    <row r="56" spans="1:11" ht="12.75" customHeight="1"/>
  </sheetData>
  <mergeCells count="8">
    <mergeCell ref="H4:K4"/>
    <mergeCell ref="A8:A9"/>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1140</v>
      </c>
      <c r="H1" s="28" t="str">
        <f>Naslovnica!A20</f>
        <v>Travanj 2012.</v>
      </c>
    </row>
    <row r="2" spans="1:9" ht="12.75" customHeight="1">
      <c r="A2" s="29" t="s">
        <v>409</v>
      </c>
      <c r="H2" s="33" t="str">
        <f>Naslovnica!A24</f>
        <v>April 2012</v>
      </c>
    </row>
    <row r="3" spans="1:9" ht="12.75" customHeight="1"/>
    <row r="4" spans="1:9" ht="33.75">
      <c r="A4" s="210" t="s">
        <v>410</v>
      </c>
      <c r="B4" s="211" t="s">
        <v>419</v>
      </c>
      <c r="C4" s="211" t="s">
        <v>420</v>
      </c>
      <c r="D4" s="211" t="s">
        <v>421</v>
      </c>
      <c r="E4" s="211" t="s">
        <v>422</v>
      </c>
      <c r="F4" s="211" t="s">
        <v>423</v>
      </c>
      <c r="G4" s="211" t="s">
        <v>424</v>
      </c>
      <c r="H4" s="211" t="s">
        <v>309</v>
      </c>
    </row>
    <row r="5" spans="1:9" ht="22.5">
      <c r="A5" s="212" t="s">
        <v>428</v>
      </c>
      <c r="B5" s="213">
        <v>25432</v>
      </c>
      <c r="C5" s="213">
        <v>70299</v>
      </c>
      <c r="D5" s="213">
        <v>18042</v>
      </c>
      <c r="E5" s="213">
        <v>16563</v>
      </c>
      <c r="F5" s="213">
        <v>9978</v>
      </c>
      <c r="G5" s="213">
        <v>47004</v>
      </c>
      <c r="H5" s="213">
        <v>187318</v>
      </c>
      <c r="I5" s="651"/>
    </row>
    <row r="6" spans="1:9" ht="22.5">
      <c r="A6" s="214" t="s">
        <v>411</v>
      </c>
      <c r="B6" s="215">
        <v>0.13576911989237553</v>
      </c>
      <c r="C6" s="215">
        <v>0.37529228371005457</v>
      </c>
      <c r="D6" s="215">
        <v>9.6317492179075162E-2</v>
      </c>
      <c r="E6" s="215">
        <v>8.8421828121162949E-2</v>
      </c>
      <c r="F6" s="215">
        <v>5.3267705185833715E-2</v>
      </c>
      <c r="G6" s="215">
        <v>0.25093157091149809</v>
      </c>
      <c r="H6" s="215">
        <v>1</v>
      </c>
      <c r="I6" s="651"/>
    </row>
    <row r="7" spans="1:9" ht="1.5" hidden="1" customHeight="1">
      <c r="A7" s="216"/>
      <c r="B7" s="217"/>
      <c r="C7" s="217"/>
      <c r="D7" s="217"/>
      <c r="E7" s="217"/>
      <c r="F7" s="217"/>
      <c r="G7" s="217"/>
      <c r="H7" s="217"/>
    </row>
    <row r="8" spans="1:9" ht="22.5">
      <c r="A8" s="214" t="s">
        <v>412</v>
      </c>
      <c r="B8" s="218">
        <v>121</v>
      </c>
      <c r="C8" s="218">
        <v>559</v>
      </c>
      <c r="D8" s="218">
        <v>75</v>
      </c>
      <c r="E8" s="218">
        <v>56</v>
      </c>
      <c r="F8" s="218">
        <v>188</v>
      </c>
      <c r="G8" s="218">
        <v>344</v>
      </c>
      <c r="H8" s="218">
        <v>1343</v>
      </c>
    </row>
    <row r="9" spans="1:9" ht="22.5">
      <c r="A9" s="103" t="s">
        <v>413</v>
      </c>
      <c r="B9" s="219">
        <v>17</v>
      </c>
      <c r="C9" s="219">
        <v>49</v>
      </c>
      <c r="D9" s="219">
        <v>28</v>
      </c>
      <c r="E9" s="219">
        <v>16</v>
      </c>
      <c r="F9" s="219">
        <v>8</v>
      </c>
      <c r="G9" s="219">
        <v>65</v>
      </c>
      <c r="H9" s="219">
        <v>183</v>
      </c>
    </row>
    <row r="10" spans="1:9" ht="22.5">
      <c r="A10" s="123" t="s">
        <v>414</v>
      </c>
      <c r="B10" s="220">
        <v>5</v>
      </c>
      <c r="C10" s="220">
        <v>2</v>
      </c>
      <c r="D10" s="220">
        <v>2</v>
      </c>
      <c r="E10" s="220">
        <v>1</v>
      </c>
      <c r="F10" s="220">
        <v>2</v>
      </c>
      <c r="G10" s="220">
        <v>5</v>
      </c>
      <c r="H10" s="220">
        <v>17</v>
      </c>
    </row>
    <row r="11" spans="1:9" ht="22.5">
      <c r="A11" s="123" t="s">
        <v>415</v>
      </c>
      <c r="B11" s="220">
        <v>46</v>
      </c>
      <c r="C11" s="220">
        <v>41</v>
      </c>
      <c r="D11" s="220">
        <v>1</v>
      </c>
      <c r="E11" s="220">
        <v>23</v>
      </c>
      <c r="F11" s="220">
        <v>21</v>
      </c>
      <c r="G11" s="220">
        <v>39</v>
      </c>
      <c r="H11" s="220">
        <v>171</v>
      </c>
    </row>
    <row r="12" spans="1:9" ht="22.5">
      <c r="A12" s="214" t="s">
        <v>416</v>
      </c>
      <c r="B12" s="218">
        <v>68</v>
      </c>
      <c r="C12" s="218">
        <v>92</v>
      </c>
      <c r="D12" s="218">
        <v>31</v>
      </c>
      <c r="E12" s="218">
        <v>40</v>
      </c>
      <c r="F12" s="218">
        <v>31</v>
      </c>
      <c r="G12" s="218">
        <v>109</v>
      </c>
      <c r="H12" s="218">
        <v>371</v>
      </c>
    </row>
    <row r="13" spans="1:9" ht="22.5">
      <c r="A13" s="212" t="s">
        <v>417</v>
      </c>
      <c r="B13" s="213">
        <v>25485</v>
      </c>
      <c r="C13" s="213">
        <v>70766</v>
      </c>
      <c r="D13" s="213">
        <v>18086</v>
      </c>
      <c r="E13" s="213">
        <v>16579</v>
      </c>
      <c r="F13" s="213">
        <v>10135</v>
      </c>
      <c r="G13" s="213">
        <v>47239</v>
      </c>
      <c r="H13" s="213">
        <v>188290</v>
      </c>
    </row>
    <row r="14" spans="1:9" ht="21.75">
      <c r="A14" s="124" t="s">
        <v>418</v>
      </c>
      <c r="B14" s="221">
        <v>0.13534972648574009</v>
      </c>
      <c r="C14" s="221">
        <v>0.37583514791013861</v>
      </c>
      <c r="D14" s="221">
        <v>9.6053959318073187E-2</v>
      </c>
      <c r="E14" s="221">
        <v>8.8050347867650966E-2</v>
      </c>
      <c r="F14" s="221">
        <v>5.3826544160603326E-2</v>
      </c>
      <c r="G14" s="221">
        <v>0.2508842742577938</v>
      </c>
      <c r="H14" s="221">
        <v>1</v>
      </c>
    </row>
    <row r="15" spans="1:9" ht="12.75" customHeight="1">
      <c r="A15" s="137" t="s">
        <v>425</v>
      </c>
    </row>
    <row r="16" spans="1:9" ht="12.75" customHeight="1">
      <c r="A16" s="222" t="s">
        <v>426</v>
      </c>
    </row>
    <row r="17" spans="1:9" ht="12.75" customHeight="1"/>
    <row r="18" spans="1:9" ht="12.75" customHeight="1">
      <c r="A18" s="138" t="s">
        <v>74</v>
      </c>
      <c r="H18" s="28" t="str">
        <f>Naslovnica!A20</f>
        <v>Travanj 2012.</v>
      </c>
    </row>
    <row r="19" spans="1:9" ht="12.75" customHeight="1">
      <c r="A19" s="29" t="s">
        <v>75</v>
      </c>
      <c r="H19" s="33" t="str">
        <f>Naslovnica!A24</f>
        <v>April 2012</v>
      </c>
    </row>
    <row r="20" spans="1:9" ht="12.75" customHeight="1"/>
    <row r="21" spans="1:9" ht="12.75" customHeight="1"/>
    <row r="22" spans="1:9" ht="12.75" customHeight="1"/>
    <row r="23" spans="1:9" ht="12.75" customHeight="1"/>
    <row r="24" spans="1:9" ht="12.75" customHeight="1">
      <c r="I24" s="651"/>
    </row>
    <row r="25" spans="1:9" ht="12.75" customHeight="1"/>
    <row r="26" spans="1:9" ht="12.75" customHeight="1"/>
    <row r="27" spans="1:9" ht="12.75" customHeight="1">
      <c r="I27" s="651"/>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7" t="s">
        <v>425</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8" ht="12.75" customHeight="1"/>
    <row r="50" spans="1:8" ht="12.75" customHeight="1">
      <c r="A50" s="597" t="s">
        <v>1155</v>
      </c>
    </row>
    <row r="51" spans="1:8" ht="12.75" customHeight="1"/>
    <row r="52" spans="1:8" ht="12.75" customHeight="1">
      <c r="H52" s="181" t="s">
        <v>633</v>
      </c>
    </row>
    <row r="53" spans="1:8" ht="12.75" customHeight="1"/>
    <row r="54" spans="1:8" ht="12.75" customHeight="1"/>
  </sheetData>
  <hyperlinks>
    <hyperlink ref="A5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4" t="s">
        <v>1141</v>
      </c>
      <c r="G1" s="223" t="s">
        <v>434</v>
      </c>
      <c r="J1" s="28" t="s">
        <v>1212</v>
      </c>
    </row>
    <row r="2" spans="1:11" ht="12.75" customHeight="1">
      <c r="A2" s="29" t="s">
        <v>77</v>
      </c>
      <c r="G2" s="224" t="s">
        <v>435</v>
      </c>
      <c r="J2" s="33" t="s">
        <v>1213</v>
      </c>
    </row>
    <row r="3" spans="1:11" ht="12.75" customHeight="1"/>
    <row r="4" spans="1:11" ht="12.75" customHeight="1"/>
    <row r="5" spans="1:11" ht="13.5" customHeight="1">
      <c r="A5" s="55"/>
      <c r="B5" s="56"/>
      <c r="C5" s="56" t="s">
        <v>1208</v>
      </c>
      <c r="D5" s="56"/>
      <c r="E5" s="162"/>
      <c r="F5" s="56" t="s">
        <v>1183</v>
      </c>
      <c r="G5" s="162"/>
      <c r="H5" s="726" t="s">
        <v>1176</v>
      </c>
      <c r="I5" s="727"/>
      <c r="J5" s="727"/>
    </row>
    <row r="6" spans="1:11" ht="13.5" customHeight="1">
      <c r="A6" s="55"/>
      <c r="B6" s="162"/>
      <c r="C6" s="65" t="s">
        <v>1209</v>
      </c>
      <c r="D6" s="162"/>
      <c r="E6" s="162"/>
      <c r="F6" s="65" t="s">
        <v>1184</v>
      </c>
      <c r="G6" s="162"/>
      <c r="H6" s="728" t="s">
        <v>218</v>
      </c>
      <c r="I6" s="728"/>
      <c r="J6" s="54" t="s">
        <v>219</v>
      </c>
    </row>
    <row r="7" spans="1:11" ht="30" customHeight="1">
      <c r="A7" s="157" t="s">
        <v>213</v>
      </c>
      <c r="B7" s="157" t="s">
        <v>214</v>
      </c>
      <c r="C7" s="157" t="s">
        <v>215</v>
      </c>
      <c r="D7" s="157" t="s">
        <v>216</v>
      </c>
      <c r="E7" s="157" t="s">
        <v>214</v>
      </c>
      <c r="F7" s="157" t="s">
        <v>215</v>
      </c>
      <c r="G7" s="157" t="s">
        <v>216</v>
      </c>
      <c r="H7" s="157" t="s">
        <v>214</v>
      </c>
      <c r="I7" s="157" t="s">
        <v>215</v>
      </c>
      <c r="J7" s="157" t="s">
        <v>216</v>
      </c>
    </row>
    <row r="8" spans="1:11" ht="12.75" customHeight="1">
      <c r="A8" s="58" t="s">
        <v>220</v>
      </c>
      <c r="B8" s="59">
        <v>938</v>
      </c>
      <c r="C8" s="59">
        <v>830</v>
      </c>
      <c r="D8" s="59">
        <v>1768</v>
      </c>
      <c r="E8" s="60">
        <v>1190</v>
      </c>
      <c r="F8" s="60">
        <v>1044</v>
      </c>
      <c r="G8" s="59">
        <v>2234</v>
      </c>
      <c r="H8" s="59">
        <v>-252</v>
      </c>
      <c r="I8" s="59">
        <v>-214</v>
      </c>
      <c r="J8" s="62">
        <v>-0.20859444941808414</v>
      </c>
    </row>
    <row r="9" spans="1:11" ht="12.75" customHeight="1">
      <c r="A9" s="58" t="s">
        <v>221</v>
      </c>
      <c r="B9" s="59">
        <v>5616</v>
      </c>
      <c r="C9" s="59">
        <v>3630</v>
      </c>
      <c r="D9" s="59">
        <v>9246</v>
      </c>
      <c r="E9" s="60">
        <v>5547</v>
      </c>
      <c r="F9" s="60">
        <v>3528</v>
      </c>
      <c r="G9" s="59">
        <v>9075</v>
      </c>
      <c r="H9" s="59">
        <v>69</v>
      </c>
      <c r="I9" s="59">
        <v>102</v>
      </c>
      <c r="J9" s="62">
        <v>1.884297520661149E-2</v>
      </c>
      <c r="K9" s="651"/>
    </row>
    <row r="10" spans="1:11" ht="12.75" customHeight="1">
      <c r="A10" s="58" t="s">
        <v>222</v>
      </c>
      <c r="B10" s="59">
        <v>12236</v>
      </c>
      <c r="C10" s="59">
        <v>9471</v>
      </c>
      <c r="D10" s="59">
        <v>21707</v>
      </c>
      <c r="E10" s="60">
        <v>11954</v>
      </c>
      <c r="F10" s="60">
        <v>9280</v>
      </c>
      <c r="G10" s="59">
        <v>21234</v>
      </c>
      <c r="H10" s="59">
        <v>282</v>
      </c>
      <c r="I10" s="59">
        <v>191</v>
      </c>
      <c r="J10" s="62">
        <v>2.227559574267679E-2</v>
      </c>
    </row>
    <row r="11" spans="1:11" ht="12.75" customHeight="1">
      <c r="A11" s="58" t="s">
        <v>223</v>
      </c>
      <c r="B11" s="59">
        <v>14858</v>
      </c>
      <c r="C11" s="59">
        <v>12824</v>
      </c>
      <c r="D11" s="59">
        <v>27682</v>
      </c>
      <c r="E11" s="60">
        <v>14352</v>
      </c>
      <c r="F11" s="60">
        <v>12537</v>
      </c>
      <c r="G11" s="59">
        <v>26889</v>
      </c>
      <c r="H11" s="59">
        <v>506</v>
      </c>
      <c r="I11" s="59">
        <v>287</v>
      </c>
      <c r="J11" s="62">
        <v>2.9491613671017936E-2</v>
      </c>
    </row>
    <row r="12" spans="1:11" ht="12.75" customHeight="1">
      <c r="A12" s="58" t="s">
        <v>224</v>
      </c>
      <c r="B12" s="59">
        <v>13663</v>
      </c>
      <c r="C12" s="59">
        <v>13411</v>
      </c>
      <c r="D12" s="59">
        <v>27074</v>
      </c>
      <c r="E12" s="60">
        <v>13355</v>
      </c>
      <c r="F12" s="60">
        <v>13115</v>
      </c>
      <c r="G12" s="59">
        <v>26470</v>
      </c>
      <c r="H12" s="59">
        <v>308</v>
      </c>
      <c r="I12" s="59">
        <v>296</v>
      </c>
      <c r="J12" s="62">
        <v>2.2818284850774528E-2</v>
      </c>
    </row>
    <row r="13" spans="1:11" ht="12.75" customHeight="1">
      <c r="A13" s="58" t="s">
        <v>225</v>
      </c>
      <c r="B13" s="59">
        <v>12719</v>
      </c>
      <c r="C13" s="59">
        <v>13884</v>
      </c>
      <c r="D13" s="59">
        <v>26603</v>
      </c>
      <c r="E13" s="60">
        <v>12308</v>
      </c>
      <c r="F13" s="60">
        <v>13535</v>
      </c>
      <c r="G13" s="59">
        <v>25843</v>
      </c>
      <c r="H13" s="59">
        <v>411</v>
      </c>
      <c r="I13" s="59">
        <v>349</v>
      </c>
      <c r="J13" s="62">
        <v>2.9408350423712371E-2</v>
      </c>
    </row>
    <row r="14" spans="1:11" ht="12.75" customHeight="1">
      <c r="A14" s="58" t="s">
        <v>226</v>
      </c>
      <c r="B14" s="59">
        <v>13017</v>
      </c>
      <c r="C14" s="59">
        <v>15759</v>
      </c>
      <c r="D14" s="59">
        <v>28776</v>
      </c>
      <c r="E14" s="60">
        <v>12795</v>
      </c>
      <c r="F14" s="60">
        <v>15546</v>
      </c>
      <c r="G14" s="59">
        <v>28341</v>
      </c>
      <c r="H14" s="59">
        <v>222</v>
      </c>
      <c r="I14" s="59">
        <v>213</v>
      </c>
      <c r="J14" s="62">
        <v>1.5348787975018485E-2</v>
      </c>
    </row>
    <row r="15" spans="1:11" ht="12.75" customHeight="1">
      <c r="A15" s="58" t="s">
        <v>429</v>
      </c>
      <c r="B15" s="59">
        <v>16996</v>
      </c>
      <c r="C15" s="59">
        <v>18266</v>
      </c>
      <c r="D15" s="59">
        <v>35262</v>
      </c>
      <c r="E15" s="60">
        <v>16413</v>
      </c>
      <c r="F15" s="60">
        <v>18343</v>
      </c>
      <c r="G15" s="59">
        <v>34756</v>
      </c>
      <c r="H15" s="59">
        <v>583</v>
      </c>
      <c r="I15" s="59">
        <v>-77</v>
      </c>
      <c r="J15" s="62">
        <v>1.4558637357578563E-2</v>
      </c>
    </row>
    <row r="16" spans="1:11" ht="12.75" customHeight="1">
      <c r="A16" s="58" t="s">
        <v>430</v>
      </c>
      <c r="B16" s="59">
        <v>4307</v>
      </c>
      <c r="C16" s="59">
        <v>3929</v>
      </c>
      <c r="D16" s="59">
        <v>8236</v>
      </c>
      <c r="E16" s="60">
        <v>4302</v>
      </c>
      <c r="F16" s="60">
        <v>3934</v>
      </c>
      <c r="G16" s="59">
        <v>8236</v>
      </c>
      <c r="H16" s="59">
        <v>5</v>
      </c>
      <c r="I16" s="59">
        <v>-5</v>
      </c>
      <c r="J16" s="62">
        <v>0</v>
      </c>
    </row>
    <row r="17" spans="1:11" ht="12.75" customHeight="1">
      <c r="A17" s="58" t="s">
        <v>431</v>
      </c>
      <c r="B17" s="59">
        <v>446</v>
      </c>
      <c r="C17" s="59">
        <v>463</v>
      </c>
      <c r="D17" s="59">
        <v>909</v>
      </c>
      <c r="E17" s="61">
        <v>478</v>
      </c>
      <c r="F17" s="61">
        <v>507</v>
      </c>
      <c r="G17" s="59">
        <v>985</v>
      </c>
      <c r="H17" s="59">
        <v>-32</v>
      </c>
      <c r="I17" s="59">
        <v>-44</v>
      </c>
      <c r="J17" s="62">
        <v>-7.7157360406091335E-2</v>
      </c>
    </row>
    <row r="18" spans="1:11" ht="12.75" customHeight="1">
      <c r="A18" s="58" t="s">
        <v>432</v>
      </c>
      <c r="B18" s="59">
        <v>9</v>
      </c>
      <c r="C18" s="59">
        <v>19</v>
      </c>
      <c r="D18" s="59">
        <v>28</v>
      </c>
      <c r="E18" s="61">
        <v>17</v>
      </c>
      <c r="F18" s="61">
        <v>20</v>
      </c>
      <c r="G18" s="59">
        <v>37</v>
      </c>
      <c r="H18" s="59">
        <v>-8</v>
      </c>
      <c r="I18" s="59">
        <v>-1</v>
      </c>
      <c r="J18" s="62">
        <v>-0.2432432432432432</v>
      </c>
    </row>
    <row r="19" spans="1:11" ht="26.25" customHeight="1">
      <c r="A19" s="226" t="s">
        <v>433</v>
      </c>
      <c r="B19" s="63">
        <v>94805</v>
      </c>
      <c r="C19" s="63">
        <v>92486</v>
      </c>
      <c r="D19" s="63">
        <v>187291</v>
      </c>
      <c r="E19" s="63">
        <v>92711</v>
      </c>
      <c r="F19" s="63">
        <v>91389</v>
      </c>
      <c r="G19" s="63">
        <v>184100</v>
      </c>
      <c r="H19" s="63">
        <v>2094</v>
      </c>
      <c r="I19" s="63">
        <v>1097</v>
      </c>
      <c r="J19" s="64">
        <v>1.7332971211298176E-2</v>
      </c>
    </row>
    <row r="20" spans="1:11" ht="12.75" customHeight="1">
      <c r="A20" s="137" t="s">
        <v>425</v>
      </c>
    </row>
    <row r="21" spans="1:11" ht="12.75" customHeight="1"/>
    <row r="22" spans="1:11" ht="12.75" customHeight="1"/>
    <row r="23" spans="1:11" ht="12.75" customHeight="1">
      <c r="A23" s="225" t="s">
        <v>1210</v>
      </c>
    </row>
    <row r="24" spans="1:11" ht="12.75" customHeight="1">
      <c r="A24" s="32" t="s">
        <v>1211</v>
      </c>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row>
    <row r="30" spans="1:11" ht="12.75" customHeight="1">
      <c r="A30" s="344"/>
      <c r="B30" s="340"/>
      <c r="C30" s="340"/>
      <c r="D30" s="340"/>
      <c r="E30" s="340"/>
      <c r="F30" s="340"/>
      <c r="G30" s="340"/>
      <c r="H30" s="340"/>
      <c r="I30" s="340"/>
      <c r="J30" s="345"/>
      <c r="K30" s="651"/>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425</v>
      </c>
    </row>
    <row r="68" spans="1:10" ht="12.75" customHeight="1"/>
    <row r="69" spans="1:10" ht="12.75" customHeight="1"/>
    <row r="70" spans="1:10" ht="12.75" customHeight="1"/>
    <row r="71" spans="1:10" ht="12.75" customHeight="1"/>
    <row r="72" spans="1:10" ht="12.75" customHeight="1"/>
    <row r="73" spans="1:10" ht="12.75" customHeight="1"/>
    <row r="74" spans="1:10" ht="12.75" customHeight="1">
      <c r="A74" s="597" t="s">
        <v>1155</v>
      </c>
    </row>
    <row r="75" spans="1:10" ht="12.75" customHeight="1"/>
    <row r="76" spans="1:10" ht="12.75" customHeight="1">
      <c r="J76" s="51" t="s">
        <v>634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4"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68" t="s">
        <v>196</v>
      </c>
      <c r="B1" s="569"/>
      <c r="C1" s="569"/>
      <c r="D1" s="569"/>
      <c r="E1" s="569"/>
      <c r="F1" s="569"/>
    </row>
    <row r="2" spans="1:7" ht="16.5">
      <c r="A2" s="570" t="s">
        <v>197</v>
      </c>
      <c r="B2" s="571"/>
      <c r="C2" s="571"/>
      <c r="D2" s="571"/>
      <c r="E2" s="572"/>
      <c r="F2" s="572"/>
    </row>
    <row r="3" spans="1:7" ht="12.75" customHeight="1">
      <c r="A3" s="21"/>
      <c r="B3" s="22"/>
      <c r="C3" s="22"/>
      <c r="D3" s="22"/>
      <c r="E3" s="23"/>
      <c r="F3" s="23"/>
    </row>
    <row r="4" spans="1:7" ht="12.75" customHeight="1">
      <c r="A4" s="24" t="s">
        <v>1121</v>
      </c>
      <c r="B4" s="25"/>
      <c r="C4" s="25"/>
      <c r="D4" s="26"/>
      <c r="E4" s="27"/>
      <c r="F4" s="28" t="str">
        <f>Naslovnica!A20</f>
        <v>Travanj 2012.</v>
      </c>
    </row>
    <row r="5" spans="1:7" ht="12.75" customHeight="1">
      <c r="A5" s="29" t="s">
        <v>198</v>
      </c>
      <c r="B5" s="30"/>
      <c r="C5" s="30"/>
      <c r="D5" s="31"/>
      <c r="E5" s="32"/>
      <c r="F5" s="33" t="str">
        <f>Naslovnica!A24</f>
        <v>April 2012</v>
      </c>
    </row>
    <row r="6" spans="1:7" ht="12.75" customHeight="1"/>
    <row r="7" spans="1:7" ht="22.5">
      <c r="A7" s="34" t="s">
        <v>204</v>
      </c>
      <c r="B7" s="34" t="s">
        <v>199</v>
      </c>
      <c r="C7" s="34" t="s">
        <v>200</v>
      </c>
      <c r="D7" s="34" t="s">
        <v>201</v>
      </c>
      <c r="E7" s="34" t="s">
        <v>202</v>
      </c>
      <c r="F7" s="35" t="s">
        <v>203</v>
      </c>
    </row>
    <row r="8" spans="1:7" ht="33.75">
      <c r="A8" s="36" t="s">
        <v>205</v>
      </c>
      <c r="B8" s="37">
        <v>581299</v>
      </c>
      <c r="C8" s="37">
        <v>248891</v>
      </c>
      <c r="D8" s="37">
        <v>287886</v>
      </c>
      <c r="E8" s="37">
        <v>498348</v>
      </c>
      <c r="F8" s="37">
        <v>1616424</v>
      </c>
      <c r="G8" s="651"/>
    </row>
    <row r="9" spans="1:7" ht="22.5" customHeight="1">
      <c r="A9" s="124" t="s">
        <v>336</v>
      </c>
      <c r="B9" s="38">
        <v>0.35962037188262486</v>
      </c>
      <c r="C9" s="38">
        <v>0.15397630819636432</v>
      </c>
      <c r="D9" s="38">
        <v>0.17810054787605231</v>
      </c>
      <c r="E9" s="38">
        <v>0.30830277204495848</v>
      </c>
      <c r="F9" s="38">
        <v>1</v>
      </c>
    </row>
    <row r="10" spans="1:7" ht="22.5">
      <c r="A10" s="123" t="s">
        <v>331</v>
      </c>
      <c r="B10" s="39">
        <v>21</v>
      </c>
      <c r="C10" s="39">
        <v>13</v>
      </c>
      <c r="D10" s="39">
        <v>26</v>
      </c>
      <c r="E10" s="40">
        <v>20</v>
      </c>
      <c r="F10" s="40">
        <v>80</v>
      </c>
    </row>
    <row r="11" spans="1:7" ht="22.5">
      <c r="A11" s="123" t="s">
        <v>332</v>
      </c>
      <c r="B11" s="39">
        <v>26</v>
      </c>
      <c r="C11" s="39">
        <v>30</v>
      </c>
      <c r="D11" s="39">
        <v>41</v>
      </c>
      <c r="E11" s="39">
        <v>19</v>
      </c>
      <c r="F11" s="39">
        <v>116</v>
      </c>
    </row>
    <row r="12" spans="1:7" ht="22.5">
      <c r="A12" s="123" t="s">
        <v>333</v>
      </c>
      <c r="B12" s="39">
        <v>2899</v>
      </c>
      <c r="C12" s="39">
        <v>1241</v>
      </c>
      <c r="D12" s="39">
        <v>1436</v>
      </c>
      <c r="E12" s="39">
        <v>2485</v>
      </c>
      <c r="F12" s="39">
        <v>8061</v>
      </c>
    </row>
    <row r="13" spans="1:7" ht="21.75">
      <c r="A13" s="124" t="s">
        <v>337</v>
      </c>
      <c r="B13" s="41">
        <v>2946</v>
      </c>
      <c r="C13" s="41">
        <v>1284</v>
      </c>
      <c r="D13" s="41">
        <v>1503</v>
      </c>
      <c r="E13" s="41">
        <v>2524</v>
      </c>
      <c r="F13" s="41">
        <v>8257</v>
      </c>
    </row>
    <row r="14" spans="1:7" ht="22.5">
      <c r="A14" s="123" t="s">
        <v>334</v>
      </c>
      <c r="B14" s="39">
        <v>7</v>
      </c>
      <c r="C14" s="39">
        <v>3</v>
      </c>
      <c r="D14" s="39">
        <v>8</v>
      </c>
      <c r="E14" s="40">
        <v>10</v>
      </c>
      <c r="F14" s="39">
        <v>28</v>
      </c>
    </row>
    <row r="15" spans="1:7" ht="22.5">
      <c r="A15" s="123" t="s">
        <v>335</v>
      </c>
      <c r="B15" s="39">
        <v>15</v>
      </c>
      <c r="C15" s="39">
        <v>4</v>
      </c>
      <c r="D15" s="39">
        <v>3</v>
      </c>
      <c r="E15" s="40">
        <v>6</v>
      </c>
      <c r="F15" s="39">
        <v>28</v>
      </c>
    </row>
    <row r="16" spans="1:7" ht="22.5" customHeight="1">
      <c r="A16" s="124" t="s">
        <v>338</v>
      </c>
      <c r="B16" s="42">
        <v>8</v>
      </c>
      <c r="C16" s="42">
        <v>1</v>
      </c>
      <c r="D16" s="42">
        <v>-5</v>
      </c>
      <c r="E16" s="42">
        <v>-4</v>
      </c>
      <c r="F16" s="41">
        <v>0</v>
      </c>
    </row>
    <row r="17" spans="1:8" ht="22.5" customHeight="1">
      <c r="A17" s="124" t="s">
        <v>339</v>
      </c>
      <c r="B17" s="43">
        <v>502</v>
      </c>
      <c r="C17" s="43">
        <v>269</v>
      </c>
      <c r="D17" s="44">
        <v>321</v>
      </c>
      <c r="E17" s="44">
        <v>429</v>
      </c>
      <c r="F17" s="44">
        <v>1521</v>
      </c>
    </row>
    <row r="18" spans="1:8" ht="22.5">
      <c r="A18" s="36" t="s">
        <v>206</v>
      </c>
      <c r="B18" s="45">
        <v>583751</v>
      </c>
      <c r="C18" s="45">
        <v>249907</v>
      </c>
      <c r="D18" s="46">
        <v>289063</v>
      </c>
      <c r="E18" s="46">
        <v>500439</v>
      </c>
      <c r="F18" s="47">
        <v>1623160</v>
      </c>
    </row>
    <row r="19" spans="1:8" ht="22.5">
      <c r="A19" s="124" t="s">
        <v>340</v>
      </c>
      <c r="B19" s="48">
        <v>4.218139030000052E-3</v>
      </c>
      <c r="C19" s="48">
        <v>4.0821082321176741E-3</v>
      </c>
      <c r="D19" s="48">
        <v>4.0884238900120188E-3</v>
      </c>
      <c r="E19" s="48">
        <v>4.1958631317874258E-3</v>
      </c>
      <c r="F19" s="48">
        <v>4.1672234512726862E-3</v>
      </c>
    </row>
    <row r="20" spans="1:8" ht="21.75">
      <c r="A20" s="124" t="s">
        <v>336</v>
      </c>
      <c r="B20" s="38">
        <v>0.35963860617560806</v>
      </c>
      <c r="C20" s="38">
        <v>0.153963256856995</v>
      </c>
      <c r="D20" s="38">
        <v>0.17808657187215063</v>
      </c>
      <c r="E20" s="38">
        <v>0.30831156509524632</v>
      </c>
      <c r="F20" s="38">
        <v>1</v>
      </c>
    </row>
    <row r="21" spans="1:8" ht="12.75" customHeight="1">
      <c r="A21" s="719" t="s">
        <v>207</v>
      </c>
      <c r="B21" s="719"/>
      <c r="C21" s="719"/>
      <c r="D21" s="719"/>
      <c r="E21" s="719"/>
      <c r="F21" s="720"/>
    </row>
    <row r="22" spans="1:8" ht="19.5" customHeight="1">
      <c r="A22" s="721" t="s">
        <v>208</v>
      </c>
      <c r="B22" s="722"/>
      <c r="C22" s="722"/>
      <c r="D22" s="722"/>
      <c r="E22" s="722"/>
      <c r="F22" s="723"/>
    </row>
    <row r="23" spans="1:8" ht="19.5" customHeight="1">
      <c r="A23" s="724" t="s">
        <v>209</v>
      </c>
      <c r="B23" s="724"/>
      <c r="C23" s="724"/>
      <c r="D23" s="724"/>
      <c r="E23" s="724"/>
      <c r="F23" s="724"/>
    </row>
    <row r="24" spans="1:8" ht="19.5" customHeight="1">
      <c r="A24" s="725" t="s">
        <v>210</v>
      </c>
      <c r="B24" s="725"/>
      <c r="C24" s="725"/>
      <c r="D24" s="725"/>
      <c r="E24" s="725"/>
      <c r="F24" s="725"/>
    </row>
    <row r="25" spans="1:8" ht="12.75" customHeight="1"/>
    <row r="26" spans="1:8" ht="12.75" customHeight="1">
      <c r="A26" s="49" t="s">
        <v>1122</v>
      </c>
      <c r="F26" s="28" t="str">
        <f>Naslovnica!A20</f>
        <v>Travanj 2012.</v>
      </c>
    </row>
    <row r="27" spans="1:8" ht="12.75" customHeight="1">
      <c r="A27" s="20" t="s">
        <v>9</v>
      </c>
      <c r="F27" s="33" t="str">
        <f>Naslovnica!A24</f>
        <v>April 2012</v>
      </c>
    </row>
    <row r="28" spans="1:8" ht="12.75" customHeight="1"/>
    <row r="29" spans="1:8" ht="12.75" customHeight="1">
      <c r="G29" s="651"/>
    </row>
    <row r="30" spans="1:8" ht="12.75" customHeight="1"/>
    <row r="31" spans="1:8" ht="12.75" customHeight="1">
      <c r="G31" s="651"/>
      <c r="H31" s="651"/>
    </row>
    <row r="32" spans="1:8" ht="12.75" customHeight="1"/>
    <row r="33" spans="1:7" ht="12.75" customHeight="1">
      <c r="G33" s="651"/>
    </row>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c r="A44" s="50" t="s">
        <v>211</v>
      </c>
    </row>
    <row r="45" spans="1:7" ht="12.75" customHeight="1"/>
    <row r="46" spans="1:7" ht="12.75" customHeight="1"/>
    <row r="47" spans="1:7" ht="12.75" customHeight="1">
      <c r="A47" s="597" t="s">
        <v>1155</v>
      </c>
    </row>
    <row r="48" spans="1:7" ht="12.75" customHeight="1"/>
    <row r="49" spans="6:6" ht="12.75" customHeight="1">
      <c r="F49" s="51"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1142</v>
      </c>
      <c r="F1" s="28" t="str">
        <f>Naslovnica!A20</f>
        <v>Travanj 2012.</v>
      </c>
    </row>
    <row r="2" spans="1:7" ht="12.75" customHeight="1">
      <c r="A2" s="227" t="s">
        <v>436</v>
      </c>
      <c r="F2" s="33" t="str">
        <f>Naslovnica!A24</f>
        <v>April 2012</v>
      </c>
    </row>
    <row r="3" spans="1:7" ht="12.75" customHeight="1"/>
    <row r="4" spans="1:7" ht="12.75" customHeight="1">
      <c r="E4" s="747" t="s">
        <v>251</v>
      </c>
      <c r="F4" s="747"/>
    </row>
    <row r="5" spans="1:7" ht="13.5" customHeight="1">
      <c r="A5" s="755" t="s">
        <v>437</v>
      </c>
      <c r="B5" s="773" t="s">
        <v>438</v>
      </c>
      <c r="C5" s="773"/>
      <c r="D5" s="773"/>
      <c r="E5" s="773"/>
      <c r="F5" s="773"/>
    </row>
    <row r="6" spans="1:7" ht="33.75" customHeight="1">
      <c r="A6" s="755"/>
      <c r="B6" s="228" t="str">
        <f>Naslovnica!A20</f>
        <v>Travanj 2012.</v>
      </c>
      <c r="C6" s="228" t="str">
        <f>'4 Tablica-Grafikon 2'!F5</f>
        <v>Ožujak 2012.</v>
      </c>
      <c r="D6" s="228" t="s">
        <v>294</v>
      </c>
      <c r="E6" s="158" t="s">
        <v>439</v>
      </c>
      <c r="F6" s="229" t="s">
        <v>440</v>
      </c>
    </row>
    <row r="7" spans="1:7" ht="45" customHeight="1">
      <c r="A7" s="755"/>
      <c r="B7" s="160" t="str">
        <f>Naslovnica!A24</f>
        <v>April 2012</v>
      </c>
      <c r="C7" s="160" t="str">
        <f>'4 Tablica-Grafikon 2'!F6</f>
        <v>March 2012</v>
      </c>
      <c r="D7" s="160" t="s">
        <v>441</v>
      </c>
      <c r="E7" s="102" t="s">
        <v>442</v>
      </c>
      <c r="F7" s="160" t="s">
        <v>443</v>
      </c>
    </row>
    <row r="8" spans="1:7">
      <c r="A8" s="230" t="s">
        <v>419</v>
      </c>
      <c r="B8" s="231">
        <v>2910.4306000000001</v>
      </c>
      <c r="C8" s="231">
        <v>5955.5724400000008</v>
      </c>
      <c r="D8" s="232">
        <v>-0.51130968024964529</v>
      </c>
      <c r="E8" s="233">
        <v>177123.55612999998</v>
      </c>
      <c r="F8" s="232">
        <v>1.6706149959400216E-2</v>
      </c>
      <c r="G8" s="651"/>
    </row>
    <row r="9" spans="1:7">
      <c r="A9" s="230" t="s">
        <v>420</v>
      </c>
      <c r="B9" s="231">
        <v>7910.6096900000002</v>
      </c>
      <c r="C9" s="231">
        <v>20329.90969</v>
      </c>
      <c r="D9" s="232">
        <v>-0.61088810473707522</v>
      </c>
      <c r="E9" s="233">
        <v>700176.93594000046</v>
      </c>
      <c r="F9" s="232">
        <v>1.1427119000358936E-2</v>
      </c>
      <c r="G9" s="651"/>
    </row>
    <row r="10" spans="1:7">
      <c r="A10" s="230" t="s">
        <v>444</v>
      </c>
      <c r="B10" s="231">
        <v>1252.5780099999999</v>
      </c>
      <c r="C10" s="231">
        <v>3381.6995200000001</v>
      </c>
      <c r="D10" s="232">
        <v>-0.62960103267838541</v>
      </c>
      <c r="E10" s="233">
        <v>143104.56651999999</v>
      </c>
      <c r="F10" s="234">
        <v>8.8301758978280992E-3</v>
      </c>
    </row>
    <row r="11" spans="1:7">
      <c r="A11" s="230" t="s">
        <v>422</v>
      </c>
      <c r="B11" s="231">
        <v>1069.5449599999999</v>
      </c>
      <c r="C11" s="231">
        <v>3395.96432</v>
      </c>
      <c r="D11" s="232">
        <v>-0.68505412330127191</v>
      </c>
      <c r="E11" s="233">
        <v>123869.61742</v>
      </c>
      <c r="F11" s="232">
        <v>8.7096443721430151E-3</v>
      </c>
    </row>
    <row r="12" spans="1:7">
      <c r="A12" s="230" t="s">
        <v>423</v>
      </c>
      <c r="B12" s="231">
        <v>983.85020999999995</v>
      </c>
      <c r="C12" s="231">
        <v>2250.2322999999997</v>
      </c>
      <c r="D12" s="232">
        <v>-0.56277838070318342</v>
      </c>
      <c r="E12" s="233">
        <v>54797.657549999989</v>
      </c>
      <c r="F12" s="232">
        <v>1.8282486570480986E-2</v>
      </c>
    </row>
    <row r="13" spans="1:7">
      <c r="A13" s="235" t="s">
        <v>424</v>
      </c>
      <c r="B13" s="231">
        <v>4206.7573000000002</v>
      </c>
      <c r="C13" s="231">
        <v>13826.194210000001</v>
      </c>
      <c r="D13" s="232">
        <v>-0.69574003980376609</v>
      </c>
      <c r="E13" s="236">
        <v>691056.46201000002</v>
      </c>
      <c r="F13" s="232">
        <v>6.1247129774571552E-3</v>
      </c>
    </row>
    <row r="14" spans="1:7" ht="18.75" customHeight="1">
      <c r="A14" s="237" t="s">
        <v>330</v>
      </c>
      <c r="B14" s="238">
        <v>18333.770770000003</v>
      </c>
      <c r="C14" s="239">
        <v>49139.572480000003</v>
      </c>
      <c r="D14" s="240">
        <v>-0.62690414578877507</v>
      </c>
      <c r="E14" s="241">
        <v>1890128.7955700005</v>
      </c>
      <c r="F14" s="240">
        <v>9.7947534463389899E-3</v>
      </c>
    </row>
    <row r="15" spans="1:7" ht="12.75" customHeight="1">
      <c r="A15" s="94" t="s">
        <v>445</v>
      </c>
      <c r="B15" s="95"/>
      <c r="C15" s="97"/>
      <c r="D15" s="97"/>
      <c r="E15" s="97"/>
      <c r="F15" s="97"/>
      <c r="G15" s="97"/>
    </row>
    <row r="16" spans="1:7" ht="22.5" customHeight="1">
      <c r="A16" s="774" t="s">
        <v>446</v>
      </c>
      <c r="B16" s="774"/>
      <c r="C16" s="774"/>
      <c r="D16" s="774"/>
      <c r="E16" s="774"/>
      <c r="F16" s="774"/>
      <c r="G16" s="242"/>
    </row>
    <row r="17" spans="1:7" ht="12.75" customHeight="1">
      <c r="A17" s="769" t="s">
        <v>447</v>
      </c>
      <c r="B17" s="770"/>
      <c r="C17" s="770"/>
      <c r="D17" s="770"/>
      <c r="E17" s="770"/>
      <c r="F17" s="770"/>
      <c r="G17" s="243"/>
    </row>
    <row r="18" spans="1:7" ht="12.75" customHeight="1">
      <c r="A18" s="771" t="s">
        <v>448</v>
      </c>
      <c r="B18" s="772"/>
      <c r="C18" s="772"/>
      <c r="D18" s="772"/>
      <c r="E18" s="772"/>
      <c r="F18" s="772"/>
      <c r="G18" s="244"/>
    </row>
    <row r="19" spans="1:7" ht="12.75" customHeight="1">
      <c r="A19" s="769" t="s">
        <v>449</v>
      </c>
      <c r="B19" s="770"/>
      <c r="C19" s="770"/>
      <c r="D19" s="770"/>
      <c r="E19" s="770"/>
      <c r="F19" s="770"/>
      <c r="G19" s="243"/>
    </row>
    <row r="20" spans="1:7" ht="12.75" customHeight="1"/>
    <row r="21" spans="1:7" ht="12.75" customHeight="1">
      <c r="A21" s="245" t="s">
        <v>82</v>
      </c>
      <c r="F21" s="28" t="str">
        <f>Naslovnica!A20</f>
        <v>Travanj 2012.</v>
      </c>
    </row>
    <row r="22" spans="1:7" ht="12.75" customHeight="1">
      <c r="A22" s="227" t="s">
        <v>83</v>
      </c>
      <c r="F22" s="33" t="str">
        <f>Naslovnica!A24</f>
        <v>April 2012</v>
      </c>
    </row>
    <row r="23" spans="1:7" ht="12.75" customHeight="1"/>
    <row r="24" spans="1:7" ht="12.75" customHeight="1"/>
    <row r="25" spans="1:7" ht="12.75" customHeight="1"/>
    <row r="26" spans="1:7" ht="12.75" customHeight="1">
      <c r="G26" s="651"/>
    </row>
    <row r="27" spans="1:7" ht="12.75" customHeight="1"/>
    <row r="28" spans="1:7" ht="12.75" customHeight="1">
      <c r="G28" s="651"/>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4" t="s">
        <v>445</v>
      </c>
    </row>
    <row r="44" spans="1:1" ht="12.75" customHeight="1"/>
    <row r="45" spans="1:1" ht="12.75" customHeight="1"/>
    <row r="46" spans="1:1" ht="12.75" customHeight="1"/>
    <row r="47" spans="1:1" ht="12.75" customHeight="1"/>
    <row r="48" spans="1:1" ht="12.75" customHeight="1"/>
    <row r="49" spans="1:6" ht="12.75" customHeight="1"/>
    <row r="51" spans="1:6">
      <c r="A51" s="597" t="s">
        <v>1155</v>
      </c>
    </row>
    <row r="53" spans="1:6">
      <c r="F53" s="181" t="s">
        <v>454</v>
      </c>
    </row>
  </sheetData>
  <mergeCells count="7">
    <mergeCell ref="A19:F19"/>
    <mergeCell ref="A18:F18"/>
    <mergeCell ref="A5:A7"/>
    <mergeCell ref="B5:F5"/>
    <mergeCell ref="E4:F4"/>
    <mergeCell ref="A16:F16"/>
    <mergeCell ref="A17:F17"/>
  </mergeCells>
  <hyperlinks>
    <hyperlink ref="A51"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8" t="s">
        <v>1143</v>
      </c>
      <c r="G1" s="28" t="str">
        <f>Naslovnica!A20</f>
        <v>Travanj 2012.</v>
      </c>
    </row>
    <row r="2" spans="1:8" ht="12.75" customHeight="1">
      <c r="A2" s="29" t="s">
        <v>85</v>
      </c>
      <c r="G2" s="33" t="str">
        <f>Naslovnica!A24</f>
        <v>April 2012</v>
      </c>
    </row>
    <row r="3" spans="1:8" ht="12.75" customHeight="1"/>
    <row r="4" spans="1:8" ht="12.75" customHeight="1"/>
    <row r="5" spans="1:8" ht="15" customHeight="1">
      <c r="A5" s="748" t="s">
        <v>450</v>
      </c>
      <c r="B5" s="749" t="s">
        <v>453</v>
      </c>
      <c r="C5" s="749"/>
      <c r="D5" s="749"/>
      <c r="E5" s="749"/>
      <c r="F5" s="749"/>
      <c r="G5" s="749"/>
    </row>
    <row r="6" spans="1:8">
      <c r="A6" s="748"/>
      <c r="B6" s="753" t="str">
        <f>Naslovnica!A20</f>
        <v>Travanj 2012.</v>
      </c>
      <c r="C6" s="727"/>
      <c r="D6" s="753" t="str">
        <f>'4 Tablica-Grafikon 2'!F5</f>
        <v>Ožujak 2012.</v>
      </c>
      <c r="E6" s="727"/>
      <c r="F6" s="775" t="s">
        <v>451</v>
      </c>
      <c r="G6" s="775"/>
    </row>
    <row r="7" spans="1:8">
      <c r="A7" s="748"/>
      <c r="B7" s="750" t="str">
        <f>Naslovnica!A24</f>
        <v>April 2012</v>
      </c>
      <c r="C7" s="727"/>
      <c r="D7" s="776" t="str">
        <f>'4 Tablica-Grafikon 2'!F6</f>
        <v>March 2012</v>
      </c>
      <c r="E7" s="727"/>
      <c r="F7" s="777" t="s">
        <v>452</v>
      </c>
      <c r="G7" s="777"/>
    </row>
    <row r="8" spans="1:8">
      <c r="A8" s="748"/>
      <c r="B8" s="161" t="s">
        <v>319</v>
      </c>
      <c r="C8" s="161" t="s">
        <v>320</v>
      </c>
      <c r="D8" s="161" t="s">
        <v>319</v>
      </c>
      <c r="E8" s="161" t="s">
        <v>320</v>
      </c>
      <c r="F8" s="161" t="s">
        <v>319</v>
      </c>
      <c r="G8" s="161" t="s">
        <v>321</v>
      </c>
    </row>
    <row r="9" spans="1:8">
      <c r="A9" s="748"/>
      <c r="B9" s="159" t="s">
        <v>322</v>
      </c>
      <c r="C9" s="159" t="s">
        <v>323</v>
      </c>
      <c r="D9" s="159" t="s">
        <v>322</v>
      </c>
      <c r="E9" s="159" t="s">
        <v>323</v>
      </c>
      <c r="F9" s="159" t="s">
        <v>322</v>
      </c>
      <c r="G9" s="159" t="s">
        <v>324</v>
      </c>
    </row>
    <row r="10" spans="1:8">
      <c r="A10" s="143" t="s">
        <v>419</v>
      </c>
      <c r="B10" s="246">
        <v>161027.98043999998</v>
      </c>
      <c r="C10" s="247">
        <v>9.0697549003528805E-2</v>
      </c>
      <c r="D10" s="246">
        <v>156556.39963999999</v>
      </c>
      <c r="E10" s="248">
        <v>8.9353486265450352E-2</v>
      </c>
      <c r="F10" s="249">
        <v>4471.5807999999961</v>
      </c>
      <c r="G10" s="248">
        <v>2.8562108034435818E-2</v>
      </c>
    </row>
    <row r="11" spans="1:8">
      <c r="A11" s="143" t="s">
        <v>420</v>
      </c>
      <c r="B11" s="246">
        <v>751182.92486000003</v>
      </c>
      <c r="C11" s="247">
        <v>0.42309696707330791</v>
      </c>
      <c r="D11" s="250">
        <v>741583.93779</v>
      </c>
      <c r="E11" s="248">
        <v>0.42325392224379693</v>
      </c>
      <c r="F11" s="249">
        <v>9598.987070000032</v>
      </c>
      <c r="G11" s="248">
        <v>1.2943898297751666E-2</v>
      </c>
      <c r="H11" s="651"/>
    </row>
    <row r="12" spans="1:8">
      <c r="A12" s="143" t="s">
        <v>444</v>
      </c>
      <c r="B12" s="246">
        <v>116283.99486000001</v>
      </c>
      <c r="C12" s="247">
        <v>6.5495905080115546E-2</v>
      </c>
      <c r="D12" s="250">
        <v>115769.26267</v>
      </c>
      <c r="E12" s="248">
        <v>6.6074508903704879E-2</v>
      </c>
      <c r="F12" s="249">
        <v>514.73219000000972</v>
      </c>
      <c r="G12" s="248">
        <v>4.446190449249432E-3</v>
      </c>
    </row>
    <row r="13" spans="1:8">
      <c r="A13" s="143" t="s">
        <v>422</v>
      </c>
      <c r="B13" s="246">
        <v>109905.52804</v>
      </c>
      <c r="C13" s="247">
        <v>6.1903291514488118E-2</v>
      </c>
      <c r="D13" s="250">
        <v>108215.44206</v>
      </c>
      <c r="E13" s="248">
        <v>6.176321784387357E-2</v>
      </c>
      <c r="F13" s="249">
        <v>1690.0859800000035</v>
      </c>
      <c r="G13" s="248">
        <v>1.561778936376701E-2</v>
      </c>
    </row>
    <row r="14" spans="1:8">
      <c r="A14" s="143" t="s">
        <v>423</v>
      </c>
      <c r="B14" s="246">
        <v>47888.95867</v>
      </c>
      <c r="C14" s="247">
        <v>2.6973021482553289E-2</v>
      </c>
      <c r="D14" s="250">
        <v>46650.862689999994</v>
      </c>
      <c r="E14" s="248">
        <v>2.6625658409541623E-2</v>
      </c>
      <c r="F14" s="249">
        <v>1238.0959800000055</v>
      </c>
      <c r="G14" s="248">
        <v>2.6539615960101015E-2</v>
      </c>
    </row>
    <row r="15" spans="1:8">
      <c r="A15" s="143" t="s">
        <v>424</v>
      </c>
      <c r="B15" s="246">
        <v>589149.77558999998</v>
      </c>
      <c r="C15" s="247">
        <v>0.33183326584600631</v>
      </c>
      <c r="D15" s="251">
        <v>583325.84499000001</v>
      </c>
      <c r="E15" s="248">
        <v>0.33292920633363254</v>
      </c>
      <c r="F15" s="249">
        <v>5823.9305999999633</v>
      </c>
      <c r="G15" s="248">
        <v>9.9840091948948384E-3</v>
      </c>
    </row>
    <row r="16" spans="1:8" ht="18.75" customHeight="1">
      <c r="A16" s="252" t="s">
        <v>330</v>
      </c>
      <c r="B16" s="253">
        <v>1775439.16246</v>
      </c>
      <c r="C16" s="240">
        <v>1</v>
      </c>
      <c r="D16" s="254">
        <v>1752101.7498400002</v>
      </c>
      <c r="E16" s="255">
        <v>1</v>
      </c>
      <c r="F16" s="254">
        <v>23337.412619999843</v>
      </c>
      <c r="G16" s="255">
        <v>1.3319667434914084E-2</v>
      </c>
    </row>
    <row r="17" spans="1:8" ht="12.75" customHeight="1">
      <c r="A17" s="150" t="s">
        <v>352</v>
      </c>
    </row>
    <row r="18" spans="1:8" ht="12.75" customHeight="1"/>
    <row r="19" spans="1:8" ht="12.75" customHeight="1">
      <c r="A19" s="138" t="s">
        <v>1144</v>
      </c>
      <c r="G19" s="28" t="str">
        <f>Naslovnica!A20</f>
        <v>Travanj 2012.</v>
      </c>
    </row>
    <row r="20" spans="1:8" ht="12.75" customHeight="1">
      <c r="A20" s="29" t="s">
        <v>87</v>
      </c>
      <c r="G20" s="33" t="str">
        <f>Naslovnica!A24</f>
        <v>April 2012</v>
      </c>
    </row>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G28" s="651"/>
      <c r="H28" s="651"/>
    </row>
    <row r="29" spans="1:8" ht="12.75" customHeight="1">
      <c r="G29" s="651"/>
    </row>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150" t="s">
        <v>352</v>
      </c>
    </row>
    <row r="40" spans="1:7" ht="12.75" customHeight="1">
      <c r="A40" s="150"/>
    </row>
    <row r="41" spans="1:7" ht="12.75" customHeight="1">
      <c r="A41" s="24" t="s">
        <v>88</v>
      </c>
      <c r="G41" s="28" t="str">
        <f>Naslovnica!A20</f>
        <v>Travanj 2012.</v>
      </c>
    </row>
    <row r="42" spans="1:7" ht="12.75" customHeight="1">
      <c r="A42" s="29" t="s">
        <v>89</v>
      </c>
      <c r="G42" s="33" t="str">
        <f>Naslovnica!A24</f>
        <v>April 2012</v>
      </c>
    </row>
    <row r="43" spans="1:7" ht="12.75" customHeight="1"/>
    <row r="44" spans="1:7" ht="12.75" customHeight="1"/>
    <row r="45" spans="1:7" ht="12.75" customHeight="1"/>
    <row r="46" spans="1:7" ht="12.75" customHeight="1"/>
    <row r="47" spans="1:7" ht="12.75" customHeight="1"/>
    <row r="48" spans="1:7" ht="12.75" customHeight="1"/>
    <row r="49" spans="1:8" ht="12.75" customHeight="1">
      <c r="G49" s="651"/>
      <c r="H49" s="651"/>
    </row>
    <row r="50" spans="1:8" ht="12.75" customHeight="1"/>
    <row r="51" spans="1:8" ht="12.75" customHeight="1">
      <c r="G51" s="651"/>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c r="A62" s="150" t="s">
        <v>352</v>
      </c>
    </row>
    <row r="64" spans="1:8">
      <c r="A64" s="597" t="s">
        <v>1155</v>
      </c>
    </row>
    <row r="65" spans="7:7">
      <c r="G65" s="181" t="s">
        <v>635</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8" t="s">
        <v>1145</v>
      </c>
      <c r="I1" s="28" t="str">
        <f>Naslovnica!A20</f>
        <v>Travanj 2012.</v>
      </c>
    </row>
    <row r="2" spans="1:10" ht="12.75" customHeight="1">
      <c r="A2" s="29" t="s">
        <v>455</v>
      </c>
      <c r="I2" s="33" t="str">
        <f>Naslovnica!A24</f>
        <v>April 2012</v>
      </c>
    </row>
    <row r="3" spans="1:10" ht="12.75" customHeight="1"/>
    <row r="4" spans="1:10" ht="35.25" customHeight="1">
      <c r="A4" s="158"/>
      <c r="B4" s="737" t="s">
        <v>456</v>
      </c>
      <c r="C4" s="737"/>
      <c r="D4" s="757" t="s">
        <v>457</v>
      </c>
      <c r="E4" s="757"/>
      <c r="F4" s="757"/>
      <c r="G4" s="757"/>
      <c r="H4" s="757"/>
      <c r="I4" s="158"/>
    </row>
    <row r="5" spans="1:10" ht="45">
      <c r="A5" s="158" t="s">
        <v>450</v>
      </c>
      <c r="B5" s="158" t="str">
        <f>Naslovnica!A20</f>
        <v>Travanj 2012.</v>
      </c>
      <c r="C5" s="130" t="str">
        <f>'4 Tablica-Grafikon 2'!F5</f>
        <v>Ožujak 2012.</v>
      </c>
      <c r="D5" s="158" t="str">
        <f>Naslovnica!A20</f>
        <v>Travanj 2012.</v>
      </c>
      <c r="E5" s="130" t="str">
        <f>'4 Tablica-Grafikon 2'!F5</f>
        <v>Ožujak 2012.</v>
      </c>
      <c r="F5" s="158" t="s">
        <v>458</v>
      </c>
      <c r="G5" s="158" t="s">
        <v>459</v>
      </c>
      <c r="H5" s="163" t="s">
        <v>460</v>
      </c>
      <c r="I5" s="163" t="s">
        <v>461</v>
      </c>
    </row>
    <row r="6" spans="1:10" ht="34.5" customHeight="1">
      <c r="A6" s="158"/>
      <c r="B6" s="101" t="str">
        <f>Naslovnica!A24</f>
        <v>April 2012</v>
      </c>
      <c r="C6" s="131" t="str">
        <f>'4 Tablica-Grafikon 2'!F6</f>
        <v>March 2012</v>
      </c>
      <c r="D6" s="101" t="str">
        <f>Naslovnica!A24</f>
        <v>April 2012</v>
      </c>
      <c r="E6" s="131" t="str">
        <f>'4 Tablica-Grafikon 2'!F6</f>
        <v>March 2012</v>
      </c>
      <c r="F6" s="101" t="s">
        <v>462</v>
      </c>
      <c r="G6" s="101" t="s">
        <v>463</v>
      </c>
      <c r="H6" s="102" t="s">
        <v>464</v>
      </c>
      <c r="I6" s="160" t="s">
        <v>465</v>
      </c>
    </row>
    <row r="7" spans="1:10" ht="22.5">
      <c r="A7" s="256" t="s">
        <v>419</v>
      </c>
      <c r="B7" s="257">
        <v>175.56819999999999</v>
      </c>
      <c r="C7" s="257">
        <v>172.75919999999999</v>
      </c>
      <c r="D7" s="258">
        <v>1.6259626115425307E-2</v>
      </c>
      <c r="E7" s="258">
        <v>2.0194945771627726E-2</v>
      </c>
      <c r="F7" s="258">
        <v>7.0081715171399495E-2</v>
      </c>
      <c r="G7" s="258">
        <v>3.7863458401980132E-2</v>
      </c>
      <c r="H7" s="258">
        <v>6.9186132783581877E-2</v>
      </c>
      <c r="I7" s="259">
        <v>37958</v>
      </c>
    </row>
    <row r="8" spans="1:10" ht="22.5">
      <c r="A8" s="256" t="s">
        <v>420</v>
      </c>
      <c r="B8" s="260">
        <v>202.37309999999999</v>
      </c>
      <c r="C8" s="260">
        <v>201.40469999999999</v>
      </c>
      <c r="D8" s="258">
        <v>4.8082294008033877E-3</v>
      </c>
      <c r="E8" s="258">
        <v>2.4556739482768597E-2</v>
      </c>
      <c r="F8" s="258">
        <v>5.8084758417179305E-2</v>
      </c>
      <c r="G8" s="258">
        <v>2.2474325138805984E-3</v>
      </c>
      <c r="H8" s="258">
        <v>8.5508469444793844E-2</v>
      </c>
      <c r="I8" s="259">
        <v>37893</v>
      </c>
      <c r="J8" s="651"/>
    </row>
    <row r="9" spans="1:10" ht="33.75">
      <c r="A9" s="256" t="s">
        <v>444</v>
      </c>
      <c r="B9" s="260">
        <v>120.17440000000001</v>
      </c>
      <c r="C9" s="260">
        <v>119.6414</v>
      </c>
      <c r="D9" s="258">
        <v>4.4549796307966627E-3</v>
      </c>
      <c r="E9" s="258">
        <v>4.0163540970838962E-3</v>
      </c>
      <c r="F9" s="258">
        <v>2.4001854161980196E-2</v>
      </c>
      <c r="G9" s="258">
        <v>-1.4162335275896498E-2</v>
      </c>
      <c r="H9" s="258">
        <v>2.1830971468995042E-2</v>
      </c>
      <c r="I9" s="259">
        <v>37923</v>
      </c>
    </row>
    <row r="10" spans="1:10" ht="33.75">
      <c r="A10" s="256" t="s">
        <v>422</v>
      </c>
      <c r="B10" s="260">
        <v>138.49969999999999</v>
      </c>
      <c r="C10" s="260">
        <v>136.90549999999999</v>
      </c>
      <c r="D10" s="258">
        <v>1.1644528525150522E-2</v>
      </c>
      <c r="E10" s="258">
        <v>6.3953894387860366E-3</v>
      </c>
      <c r="F10" s="261">
        <v>6.7863859013908456E-2</v>
      </c>
      <c r="G10" s="258">
        <v>-1.0765183715945481E-2</v>
      </c>
      <c r="H10" s="258">
        <v>4.671087723012346E-2</v>
      </c>
      <c r="I10" s="259">
        <v>38425</v>
      </c>
    </row>
    <row r="11" spans="1:10" ht="33.75">
      <c r="A11" s="256" t="s">
        <v>423</v>
      </c>
      <c r="B11" s="260">
        <v>141.84139999999999</v>
      </c>
      <c r="C11" s="260">
        <v>139.8177</v>
      </c>
      <c r="D11" s="258">
        <v>1.4473847016507779E-2</v>
      </c>
      <c r="E11" s="258">
        <v>9.4513986857134302E-3</v>
      </c>
      <c r="F11" s="261">
        <v>4.6139118018432512E-2</v>
      </c>
      <c r="G11" s="258">
        <v>6.1889011833087926E-2</v>
      </c>
      <c r="H11" s="258">
        <v>5.021464846715995E-2</v>
      </c>
      <c r="I11" s="259">
        <v>38425</v>
      </c>
    </row>
    <row r="12" spans="1:10" ht="22.5">
      <c r="A12" s="256" t="s">
        <v>424</v>
      </c>
      <c r="B12" s="260">
        <v>154.19229999999999</v>
      </c>
      <c r="C12" s="260">
        <v>152.8374</v>
      </c>
      <c r="D12" s="258">
        <v>8.8649767661579393E-3</v>
      </c>
      <c r="E12" s="258">
        <v>1.4493874175873778E-3</v>
      </c>
      <c r="F12" s="258">
        <v>2.5267251049422068E-2</v>
      </c>
      <c r="G12" s="258">
        <v>-1.6719786856037366E-2</v>
      </c>
      <c r="H12" s="258">
        <v>4.5463384862347134E-2</v>
      </c>
      <c r="I12" s="259">
        <v>37474</v>
      </c>
    </row>
    <row r="13" spans="1:10" ht="12.75" customHeight="1">
      <c r="A13" s="150" t="s">
        <v>352</v>
      </c>
    </row>
    <row r="14" spans="1:10" ht="12.75" customHeight="1"/>
    <row r="15" spans="1:10" ht="21" customHeight="1">
      <c r="A15" s="779" t="s">
        <v>466</v>
      </c>
      <c r="B15" s="779"/>
      <c r="C15" s="779"/>
      <c r="D15" s="779"/>
      <c r="E15" s="779"/>
      <c r="F15" s="779"/>
      <c r="G15" s="779"/>
      <c r="H15" s="779"/>
      <c r="I15" s="779"/>
    </row>
    <row r="16" spans="1:10" ht="21.75" customHeight="1">
      <c r="A16" s="778" t="s">
        <v>467</v>
      </c>
      <c r="B16" s="778"/>
      <c r="C16" s="778"/>
      <c r="D16" s="778"/>
      <c r="E16" s="778"/>
      <c r="F16" s="778"/>
      <c r="G16" s="778"/>
      <c r="H16" s="778"/>
      <c r="I16" s="778"/>
    </row>
    <row r="17" spans="1:10" ht="19.5" customHeight="1">
      <c r="A17" s="779" t="s">
        <v>468</v>
      </c>
      <c r="B17" s="779"/>
      <c r="C17" s="779"/>
      <c r="D17" s="779"/>
      <c r="E17" s="779"/>
      <c r="F17" s="779"/>
      <c r="G17" s="779"/>
      <c r="H17" s="779"/>
      <c r="I17" s="779"/>
    </row>
    <row r="18" spans="1:10" ht="19.5" customHeight="1">
      <c r="A18" s="778" t="s">
        <v>469</v>
      </c>
      <c r="B18" s="778"/>
      <c r="C18" s="778"/>
      <c r="D18" s="778"/>
      <c r="E18" s="778"/>
      <c r="F18" s="778"/>
      <c r="G18" s="778"/>
      <c r="H18" s="778"/>
      <c r="I18" s="778"/>
    </row>
    <row r="19" spans="1:10" ht="12.75" customHeight="1"/>
    <row r="20" spans="1:10" ht="12.75" customHeight="1">
      <c r="A20" s="151" t="s">
        <v>92</v>
      </c>
      <c r="I20" s="28" t="str">
        <f>Naslovnica!A20</f>
        <v>Travanj 2012.</v>
      </c>
    </row>
    <row r="21" spans="1:10" ht="12.75" customHeight="1">
      <c r="A21" s="152" t="s">
        <v>93</v>
      </c>
      <c r="I21" s="33" t="str">
        <f>Naslovnica!A24</f>
        <v>April 2012</v>
      </c>
    </row>
    <row r="22" spans="1:10" ht="12.75" customHeight="1"/>
    <row r="23" spans="1:10" ht="12.75" customHeight="1"/>
    <row r="24" spans="1:10" ht="12.75" customHeight="1"/>
    <row r="25" spans="1:10" ht="12.75" customHeight="1"/>
    <row r="26" spans="1:10" ht="12.75" customHeight="1">
      <c r="J26" s="651"/>
    </row>
    <row r="27" spans="1:10" ht="12.75" customHeight="1"/>
    <row r="28" spans="1:10" ht="12.75" customHeight="1">
      <c r="J28" s="651"/>
    </row>
    <row r="29" spans="1:10" ht="12.75" customHeight="1">
      <c r="J29" s="651"/>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row r="41" spans="1:9" ht="12.75" customHeight="1">
      <c r="A41" s="150" t="s">
        <v>352</v>
      </c>
    </row>
    <row r="42" spans="1:9" ht="12.75" customHeight="1"/>
    <row r="43" spans="1:9" ht="12.75" customHeight="1">
      <c r="A43" s="597" t="s">
        <v>1155</v>
      </c>
    </row>
    <row r="44" spans="1:9" ht="12.75" customHeight="1"/>
    <row r="45" spans="1:9" ht="12.75" customHeight="1">
      <c r="I45" s="181" t="s">
        <v>636</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62" t="s">
        <v>1110</v>
      </c>
      <c r="O1" s="28" t="str">
        <f>Naslovnica!A20</f>
        <v>Travanj 2012.</v>
      </c>
    </row>
    <row r="2" spans="1:16" ht="12.75" customHeight="1">
      <c r="A2" s="83" t="s">
        <v>470</v>
      </c>
      <c r="O2" s="33" t="str">
        <f>Naslovnica!A24</f>
        <v>April 2012</v>
      </c>
    </row>
    <row r="3" spans="1:16" ht="12.75" customHeight="1"/>
    <row r="4" spans="1:16" ht="12.75" customHeight="1">
      <c r="K4" s="780" t="s">
        <v>383</v>
      </c>
      <c r="L4" s="781"/>
      <c r="M4" s="781"/>
      <c r="N4" s="781"/>
      <c r="O4" s="781"/>
    </row>
    <row r="5" spans="1:16" ht="21" customHeight="1">
      <c r="A5" s="782" t="s">
        <v>471</v>
      </c>
      <c r="B5" s="737" t="s">
        <v>472</v>
      </c>
      <c r="C5" s="737"/>
      <c r="D5" s="737" t="s">
        <v>473</v>
      </c>
      <c r="E5" s="783"/>
      <c r="F5" s="737" t="s">
        <v>474</v>
      </c>
      <c r="G5" s="737"/>
      <c r="H5" s="737" t="s">
        <v>475</v>
      </c>
      <c r="I5" s="737"/>
      <c r="J5" s="737" t="s">
        <v>476</v>
      </c>
      <c r="K5" s="737"/>
      <c r="L5" s="737" t="s">
        <v>477</v>
      </c>
      <c r="M5" s="737"/>
      <c r="N5" s="737" t="s">
        <v>309</v>
      </c>
      <c r="O5" s="737"/>
    </row>
    <row r="6" spans="1:16">
      <c r="A6" s="782"/>
      <c r="B6" s="263" t="s">
        <v>381</v>
      </c>
      <c r="C6" s="263" t="s">
        <v>382</v>
      </c>
      <c r="D6" s="263" t="s">
        <v>381</v>
      </c>
      <c r="E6" s="263" t="s">
        <v>382</v>
      </c>
      <c r="F6" s="263" t="s">
        <v>381</v>
      </c>
      <c r="G6" s="263" t="s">
        <v>382</v>
      </c>
      <c r="H6" s="263" t="s">
        <v>381</v>
      </c>
      <c r="I6" s="263" t="s">
        <v>382</v>
      </c>
      <c r="J6" s="263" t="s">
        <v>381</v>
      </c>
      <c r="K6" s="263" t="s">
        <v>382</v>
      </c>
      <c r="L6" s="263" t="s">
        <v>381</v>
      </c>
      <c r="M6" s="263" t="s">
        <v>382</v>
      </c>
      <c r="N6" s="263" t="s">
        <v>381</v>
      </c>
      <c r="O6" s="263" t="s">
        <v>382</v>
      </c>
    </row>
    <row r="7" spans="1:16">
      <c r="A7" s="782"/>
      <c r="B7" s="264" t="s">
        <v>322</v>
      </c>
      <c r="C7" s="264" t="s">
        <v>323</v>
      </c>
      <c r="D7" s="264" t="s">
        <v>322</v>
      </c>
      <c r="E7" s="264" t="s">
        <v>323</v>
      </c>
      <c r="F7" s="264" t="s">
        <v>322</v>
      </c>
      <c r="G7" s="264" t="s">
        <v>323</v>
      </c>
      <c r="H7" s="264" t="s">
        <v>322</v>
      </c>
      <c r="I7" s="264" t="s">
        <v>323</v>
      </c>
      <c r="J7" s="264" t="s">
        <v>322</v>
      </c>
      <c r="K7" s="264" t="s">
        <v>323</v>
      </c>
      <c r="L7" s="264" t="s">
        <v>322</v>
      </c>
      <c r="M7" s="264" t="s">
        <v>323</v>
      </c>
      <c r="N7" s="264" t="s">
        <v>322</v>
      </c>
      <c r="O7" s="264" t="s">
        <v>323</v>
      </c>
    </row>
    <row r="8" spans="1:16" ht="23.25" customHeight="1">
      <c r="A8" s="265" t="s">
        <v>478</v>
      </c>
      <c r="B8" s="266">
        <v>158554.41287999996</v>
      </c>
      <c r="C8" s="267">
        <v>0.98103270501050099</v>
      </c>
      <c r="D8" s="266">
        <v>630377.13124999998</v>
      </c>
      <c r="E8" s="267">
        <v>0.83735990125442084</v>
      </c>
      <c r="F8" s="266">
        <v>104421.24613</v>
      </c>
      <c r="G8" s="268">
        <v>0.89595442772733025</v>
      </c>
      <c r="H8" s="266">
        <v>98835.881450000001</v>
      </c>
      <c r="I8" s="267">
        <v>0.89669075345228788</v>
      </c>
      <c r="J8" s="266">
        <v>48078.386239999993</v>
      </c>
      <c r="K8" s="267">
        <v>1</v>
      </c>
      <c r="L8" s="266">
        <v>555638.3250800001</v>
      </c>
      <c r="M8" s="267">
        <v>0.93953010842493778</v>
      </c>
      <c r="N8" s="266">
        <v>1595905.3830300001</v>
      </c>
      <c r="O8" s="267">
        <v>0.89623166556313649</v>
      </c>
      <c r="P8" s="651"/>
    </row>
    <row r="9" spans="1:16" hidden="1">
      <c r="A9" s="265"/>
      <c r="B9" s="266"/>
      <c r="C9" s="266"/>
      <c r="D9" s="266"/>
      <c r="E9" s="266"/>
      <c r="F9" s="266"/>
      <c r="G9" s="269"/>
      <c r="H9" s="266"/>
      <c r="I9" s="266"/>
      <c r="J9" s="266"/>
      <c r="K9" s="266"/>
      <c r="L9" s="266"/>
      <c r="M9" s="266"/>
      <c r="N9" s="266"/>
      <c r="O9" s="266"/>
    </row>
    <row r="10" spans="1:16" ht="36">
      <c r="A10" s="265" t="s">
        <v>479</v>
      </c>
      <c r="B10" s="266">
        <v>155967.01631999997</v>
      </c>
      <c r="C10" s="267">
        <v>0.965023559632045</v>
      </c>
      <c r="D10" s="266">
        <v>613460.59195999999</v>
      </c>
      <c r="E10" s="267">
        <v>0.81488885818001211</v>
      </c>
      <c r="F10" s="266">
        <v>102071.69693000001</v>
      </c>
      <c r="G10" s="268">
        <v>0.87579484251913953</v>
      </c>
      <c r="H10" s="266">
        <v>96288.273360000007</v>
      </c>
      <c r="I10" s="267">
        <v>0.87357752185856852</v>
      </c>
      <c r="J10" s="266">
        <v>47395.263819999993</v>
      </c>
      <c r="K10" s="267">
        <v>0.98579148608295719</v>
      </c>
      <c r="L10" s="266">
        <v>552175.24022000004</v>
      </c>
      <c r="M10" s="267">
        <v>0.93367437035371637</v>
      </c>
      <c r="N10" s="266">
        <v>1567358.0826099999</v>
      </c>
      <c r="O10" s="267">
        <v>0.88020001677317361</v>
      </c>
    </row>
    <row r="11" spans="1:16" ht="19.5">
      <c r="A11" s="270" t="s">
        <v>480</v>
      </c>
      <c r="B11" s="271">
        <v>489.03426999999999</v>
      </c>
      <c r="C11" s="272">
        <v>3.0258294551791208E-3</v>
      </c>
      <c r="D11" s="271">
        <v>105330.58823000001</v>
      </c>
      <c r="E11" s="272">
        <v>0.1399156260387307</v>
      </c>
      <c r="F11" s="271">
        <v>15978.079089999999</v>
      </c>
      <c r="G11" s="273">
        <v>0.13709499970380187</v>
      </c>
      <c r="H11" s="271">
        <v>15299.101500000001</v>
      </c>
      <c r="I11" s="272">
        <v>0.13880144184395321</v>
      </c>
      <c r="J11" s="271">
        <v>0</v>
      </c>
      <c r="K11" s="272">
        <v>0</v>
      </c>
      <c r="L11" s="271">
        <v>100434.86337000001</v>
      </c>
      <c r="M11" s="272">
        <v>0.16982553904659808</v>
      </c>
      <c r="N11" s="271">
        <v>237531.66646000001</v>
      </c>
      <c r="O11" s="272">
        <v>0.13339349770927578</v>
      </c>
    </row>
    <row r="12" spans="1:16" ht="19.5">
      <c r="A12" s="270" t="s">
        <v>481</v>
      </c>
      <c r="B12" s="271">
        <v>135236.30640999999</v>
      </c>
      <c r="C12" s="272">
        <v>0.83675526327634864</v>
      </c>
      <c r="D12" s="271">
        <v>429234.66625000001</v>
      </c>
      <c r="E12" s="272">
        <v>0.57017280597308195</v>
      </c>
      <c r="F12" s="271">
        <v>67402.728170000002</v>
      </c>
      <c r="G12" s="273">
        <v>0.57832840521392037</v>
      </c>
      <c r="H12" s="271">
        <v>71913.929709999997</v>
      </c>
      <c r="I12" s="272">
        <v>0.65244074185746803</v>
      </c>
      <c r="J12" s="271">
        <v>43924.487059999999</v>
      </c>
      <c r="K12" s="272">
        <v>0.91360152648917203</v>
      </c>
      <c r="L12" s="271">
        <v>373452.21198999998</v>
      </c>
      <c r="M12" s="272">
        <v>0.63147119517355066</v>
      </c>
      <c r="N12" s="271">
        <v>1121164.32959</v>
      </c>
      <c r="O12" s="272">
        <v>0.62962565648513391</v>
      </c>
    </row>
    <row r="13" spans="1:16" ht="29.25">
      <c r="A13" s="270" t="s">
        <v>482</v>
      </c>
      <c r="B13" s="271">
        <v>0</v>
      </c>
      <c r="C13" s="272">
        <v>0</v>
      </c>
      <c r="D13" s="271">
        <v>0</v>
      </c>
      <c r="E13" s="272">
        <v>0</v>
      </c>
      <c r="F13" s="271">
        <v>0</v>
      </c>
      <c r="G13" s="273">
        <v>0</v>
      </c>
      <c r="H13" s="271">
        <v>0</v>
      </c>
      <c r="I13" s="272">
        <v>0</v>
      </c>
      <c r="J13" s="271">
        <v>402.41802000000001</v>
      </c>
      <c r="K13" s="272">
        <v>8.370040083941056E-3</v>
      </c>
      <c r="L13" s="271">
        <v>2721.4587299999998</v>
      </c>
      <c r="M13" s="272">
        <v>4.6017207601775044E-3</v>
      </c>
      <c r="N13" s="271">
        <v>3123.8767499999999</v>
      </c>
      <c r="O13" s="272">
        <v>1.7543128135521979E-3</v>
      </c>
    </row>
    <row r="14" spans="1:16" ht="29.25">
      <c r="A14" s="270" t="s">
        <v>483</v>
      </c>
      <c r="B14" s="271">
        <v>9995.0455899999997</v>
      </c>
      <c r="C14" s="272">
        <v>6.184291205620452E-2</v>
      </c>
      <c r="D14" s="271">
        <v>34857.097600000001</v>
      </c>
      <c r="E14" s="272">
        <v>4.6302339278193334E-2</v>
      </c>
      <c r="F14" s="271">
        <v>5835.0553</v>
      </c>
      <c r="G14" s="273">
        <v>5.006589966911771E-2</v>
      </c>
      <c r="H14" s="271">
        <v>6717.178359999999</v>
      </c>
      <c r="I14" s="272">
        <v>6.0941751480699746E-2</v>
      </c>
      <c r="J14" s="271">
        <v>3068.3587399999997</v>
      </c>
      <c r="K14" s="272">
        <v>6.3819919509844183E-2</v>
      </c>
      <c r="L14" s="271">
        <v>70310.549099999989</v>
      </c>
      <c r="M14" s="272">
        <v>0.11888826748916001</v>
      </c>
      <c r="N14" s="271">
        <v>130783.28468999999</v>
      </c>
      <c r="O14" s="272">
        <v>7.3445532743925304E-2</v>
      </c>
    </row>
    <row r="15" spans="1:16" ht="39">
      <c r="A15" s="270" t="s">
        <v>484</v>
      </c>
      <c r="B15" s="271">
        <v>0</v>
      </c>
      <c r="C15" s="272">
        <v>0</v>
      </c>
      <c r="D15" s="271">
        <v>0</v>
      </c>
      <c r="E15" s="272">
        <v>0</v>
      </c>
      <c r="F15" s="271">
        <v>0</v>
      </c>
      <c r="G15" s="273">
        <v>0</v>
      </c>
      <c r="H15" s="271">
        <v>300</v>
      </c>
      <c r="I15" s="272">
        <v>2.7217567353995239E-3</v>
      </c>
      <c r="J15" s="271">
        <v>0</v>
      </c>
      <c r="K15" s="272">
        <v>0</v>
      </c>
      <c r="L15" s="271">
        <v>1899.21</v>
      </c>
      <c r="M15" s="272">
        <v>3.2113785113091604E-3</v>
      </c>
      <c r="N15" s="271">
        <v>2199.21</v>
      </c>
      <c r="O15" s="272">
        <v>1.235036652035689E-3</v>
      </c>
    </row>
    <row r="16" spans="1:16" ht="29.25">
      <c r="A16" s="270" t="s">
        <v>485</v>
      </c>
      <c r="B16" s="271">
        <v>0</v>
      </c>
      <c r="C16" s="272">
        <v>0</v>
      </c>
      <c r="D16" s="271">
        <v>0</v>
      </c>
      <c r="E16" s="272">
        <v>0</v>
      </c>
      <c r="F16" s="271">
        <v>7323.6252199999999</v>
      </c>
      <c r="G16" s="273">
        <v>6.2838116629115773E-2</v>
      </c>
      <c r="H16" s="271">
        <v>2058.0637900000002</v>
      </c>
      <c r="I16" s="272">
        <v>1.8671829941047904E-2</v>
      </c>
      <c r="J16" s="271">
        <v>0</v>
      </c>
      <c r="K16" s="272">
        <v>0</v>
      </c>
      <c r="L16" s="271">
        <v>3356.9470299999998</v>
      </c>
      <c r="M16" s="272">
        <v>5.6762693729209019E-3</v>
      </c>
      <c r="N16" s="271">
        <v>12738.636039999999</v>
      </c>
      <c r="O16" s="272">
        <v>7.1537881358955113E-3</v>
      </c>
    </row>
    <row r="17" spans="1:15" ht="29.25">
      <c r="A17" s="270" t="s">
        <v>486</v>
      </c>
      <c r="B17" s="271">
        <v>6108.0817699999998</v>
      </c>
      <c r="C17" s="272">
        <v>3.7792880515937301E-2</v>
      </c>
      <c r="D17" s="271">
        <v>24623.575219999999</v>
      </c>
      <c r="E17" s="272">
        <v>3.2708665166618862E-2</v>
      </c>
      <c r="F17" s="271">
        <v>5532.2091500000006</v>
      </c>
      <c r="G17" s="273">
        <v>4.7467421303183703E-2</v>
      </c>
      <c r="H17" s="271">
        <v>0</v>
      </c>
      <c r="I17" s="272">
        <v>0</v>
      </c>
      <c r="J17" s="271">
        <v>0</v>
      </c>
      <c r="K17" s="272">
        <v>0</v>
      </c>
      <c r="L17" s="271">
        <v>0</v>
      </c>
      <c r="M17" s="272">
        <v>0</v>
      </c>
      <c r="N17" s="271">
        <v>36263.866139999998</v>
      </c>
      <c r="O17" s="272">
        <v>2.0365132855623604E-2</v>
      </c>
    </row>
    <row r="18" spans="1:15" ht="18.75" customHeight="1">
      <c r="A18" s="270" t="s">
        <v>487</v>
      </c>
      <c r="B18" s="271">
        <v>4138.54828</v>
      </c>
      <c r="C18" s="272">
        <v>2.5606674328375573E-2</v>
      </c>
      <c r="D18" s="271">
        <v>19414.664659999999</v>
      </c>
      <c r="E18" s="272">
        <v>2.578942172338726E-2</v>
      </c>
      <c r="F18" s="271">
        <v>0</v>
      </c>
      <c r="G18" s="273">
        <v>0</v>
      </c>
      <c r="H18" s="271">
        <v>0</v>
      </c>
      <c r="I18" s="272">
        <v>0</v>
      </c>
      <c r="J18" s="271">
        <v>0</v>
      </c>
      <c r="K18" s="272">
        <v>0</v>
      </c>
      <c r="L18" s="271">
        <v>0</v>
      </c>
      <c r="M18" s="272">
        <v>0</v>
      </c>
      <c r="N18" s="271">
        <v>23553.212939999998</v>
      </c>
      <c r="O18" s="272">
        <v>1.322705937773167E-2</v>
      </c>
    </row>
    <row r="19" spans="1:15" ht="2.25" hidden="1" customHeight="1">
      <c r="A19" s="270"/>
      <c r="B19" s="271"/>
      <c r="C19" s="272"/>
      <c r="D19" s="271"/>
      <c r="E19" s="272"/>
      <c r="F19" s="271"/>
      <c r="G19" s="273"/>
      <c r="H19" s="271"/>
      <c r="I19" s="272"/>
      <c r="J19" s="271"/>
      <c r="K19" s="272"/>
      <c r="L19" s="271"/>
      <c r="M19" s="272"/>
      <c r="N19" s="271"/>
      <c r="O19" s="272"/>
    </row>
    <row r="20" spans="1:15" ht="18">
      <c r="A20" s="265" t="s">
        <v>488</v>
      </c>
      <c r="B20" s="266">
        <v>2466.1099599999998</v>
      </c>
      <c r="C20" s="267">
        <v>1.5258701924261061E-2</v>
      </c>
      <c r="D20" s="266">
        <v>15093.283800000001</v>
      </c>
      <c r="E20" s="267">
        <v>2.0049126159306482E-2</v>
      </c>
      <c r="F20" s="266">
        <v>1472.81087</v>
      </c>
      <c r="G20" s="268">
        <v>1.2637001272122642E-2</v>
      </c>
      <c r="H20" s="266">
        <v>2405.4665599999998</v>
      </c>
      <c r="I20" s="267">
        <v>2.1823649371527743E-2</v>
      </c>
      <c r="J20" s="266">
        <v>555.41756999999996</v>
      </c>
      <c r="K20" s="267">
        <v>1.1552333874673745E-2</v>
      </c>
      <c r="L20" s="266">
        <v>1330.54072</v>
      </c>
      <c r="M20" s="267">
        <v>2.2498143315535504E-3</v>
      </c>
      <c r="N20" s="266">
        <v>23323.629480000003</v>
      </c>
      <c r="O20" s="267">
        <v>1.3098129449347767E-2</v>
      </c>
    </row>
    <row r="21" spans="1:15" hidden="1">
      <c r="A21" s="265"/>
      <c r="B21" s="266"/>
      <c r="C21" s="267"/>
      <c r="D21" s="266"/>
      <c r="E21" s="267"/>
      <c r="F21" s="266"/>
      <c r="G21" s="268"/>
      <c r="H21" s="266"/>
      <c r="I21" s="267"/>
      <c r="J21" s="266"/>
      <c r="K21" s="267"/>
      <c r="L21" s="266"/>
      <c r="M21" s="267"/>
      <c r="N21" s="266"/>
      <c r="O21" s="267"/>
    </row>
    <row r="22" spans="1:15" ht="18">
      <c r="A22" s="265" t="s">
        <v>489</v>
      </c>
      <c r="B22" s="266">
        <v>121.28660000000001</v>
      </c>
      <c r="C22" s="267">
        <v>7.5044345419499536E-4</v>
      </c>
      <c r="D22" s="266">
        <v>1823.25549</v>
      </c>
      <c r="E22" s="267">
        <v>2.4219169151022094E-3</v>
      </c>
      <c r="F22" s="266">
        <v>876.73832999999991</v>
      </c>
      <c r="G22" s="268">
        <v>7.5225839360682336E-3</v>
      </c>
      <c r="H22" s="266">
        <v>142.14152999999999</v>
      </c>
      <c r="I22" s="267">
        <v>1.2895822221916449E-3</v>
      </c>
      <c r="J22" s="266">
        <v>127.70485000000001</v>
      </c>
      <c r="K22" s="267">
        <v>2.6561800423690767E-3</v>
      </c>
      <c r="L22" s="266">
        <v>2132.54414</v>
      </c>
      <c r="M22" s="272">
        <v>3.60592373966769E-3</v>
      </c>
      <c r="N22" s="266">
        <v>5223.67094</v>
      </c>
      <c r="O22" s="267">
        <v>2.933519340614912E-3</v>
      </c>
    </row>
    <row r="23" spans="1:15" hidden="1">
      <c r="A23" s="265"/>
      <c r="B23" s="266"/>
      <c r="C23" s="267"/>
      <c r="D23" s="266"/>
      <c r="E23" s="267"/>
      <c r="F23" s="266"/>
      <c r="G23" s="268"/>
      <c r="H23" s="266"/>
      <c r="I23" s="267"/>
      <c r="J23" s="266"/>
      <c r="K23" s="267"/>
      <c r="L23" s="266"/>
      <c r="M23" s="272"/>
      <c r="N23" s="266"/>
      <c r="O23" s="267"/>
    </row>
    <row r="24" spans="1:15" ht="27">
      <c r="A24" s="265" t="s">
        <v>490</v>
      </c>
      <c r="B24" s="266">
        <v>3065.49242</v>
      </c>
      <c r="C24" s="267">
        <v>1.8967294989499051E-2</v>
      </c>
      <c r="D24" s="266">
        <v>122437.91316</v>
      </c>
      <c r="E24" s="267">
        <v>0.16264009874557922</v>
      </c>
      <c r="F24" s="266">
        <v>12126.251040000001</v>
      </c>
      <c r="G24" s="268">
        <v>0.10404557227266968</v>
      </c>
      <c r="H24" s="266">
        <v>11387.047769999999</v>
      </c>
      <c r="I24" s="267">
        <v>0.10330924654771209</v>
      </c>
      <c r="J24" s="266">
        <v>0</v>
      </c>
      <c r="K24" s="267">
        <v>0</v>
      </c>
      <c r="L24" s="266">
        <v>35761.90797</v>
      </c>
      <c r="M24" s="267">
        <v>6.0469891575062155E-2</v>
      </c>
      <c r="N24" s="266">
        <v>184778.61235999997</v>
      </c>
      <c r="O24" s="267">
        <v>0.10376833443686358</v>
      </c>
    </row>
    <row r="25" spans="1:15" hidden="1">
      <c r="A25" s="265"/>
      <c r="B25" s="266"/>
      <c r="C25" s="267"/>
      <c r="D25" s="266"/>
      <c r="E25" s="267"/>
      <c r="F25" s="266"/>
      <c r="G25" s="268"/>
      <c r="H25" s="266"/>
      <c r="I25" s="267"/>
      <c r="J25" s="266"/>
      <c r="K25" s="267"/>
      <c r="L25" s="266"/>
      <c r="M25" s="267"/>
      <c r="N25" s="266"/>
      <c r="O25" s="267"/>
    </row>
    <row r="26" spans="1:15" ht="19.5">
      <c r="A26" s="270" t="s">
        <v>491</v>
      </c>
      <c r="B26" s="271">
        <v>3065.49242</v>
      </c>
      <c r="C26" s="272">
        <v>1.8967294989499051E-2</v>
      </c>
      <c r="D26" s="271">
        <v>113000.42954</v>
      </c>
      <c r="E26" s="272">
        <v>0.1501038407495712</v>
      </c>
      <c r="F26" s="271">
        <v>4017.0998100000002</v>
      </c>
      <c r="G26" s="273">
        <v>3.4467491001891927E-2</v>
      </c>
      <c r="H26" s="271">
        <v>1878.2639199999999</v>
      </c>
      <c r="I26" s="272">
        <v>1.7040591583726374E-2</v>
      </c>
      <c r="J26" s="271">
        <v>0</v>
      </c>
      <c r="K26" s="272">
        <v>0</v>
      </c>
      <c r="L26" s="271">
        <v>2245.6512299999999</v>
      </c>
      <c r="M26" s="272">
        <v>3.797176775562989E-3</v>
      </c>
      <c r="N26" s="271">
        <v>124206.93691999999</v>
      </c>
      <c r="O26" s="272">
        <v>6.9752374504155945E-2</v>
      </c>
    </row>
    <row r="27" spans="1:15" ht="19.5">
      <c r="A27" s="270" t="s">
        <v>481</v>
      </c>
      <c r="B27" s="271">
        <v>0</v>
      </c>
      <c r="C27" s="272">
        <v>0</v>
      </c>
      <c r="D27" s="271">
        <v>0</v>
      </c>
      <c r="E27" s="272">
        <v>0</v>
      </c>
      <c r="F27" s="271">
        <v>0</v>
      </c>
      <c r="G27" s="273">
        <v>0</v>
      </c>
      <c r="H27" s="271">
        <v>0</v>
      </c>
      <c r="I27" s="272">
        <v>0</v>
      </c>
      <c r="J27" s="271">
        <v>0</v>
      </c>
      <c r="K27" s="272">
        <v>0</v>
      </c>
      <c r="L27" s="271">
        <v>0</v>
      </c>
      <c r="M27" s="272">
        <v>0</v>
      </c>
      <c r="N27" s="271">
        <v>0</v>
      </c>
      <c r="O27" s="272">
        <v>0</v>
      </c>
    </row>
    <row r="28" spans="1:15" ht="29.25">
      <c r="A28" s="270" t="s">
        <v>492</v>
      </c>
      <c r="B28" s="271">
        <v>0</v>
      </c>
      <c r="C28" s="272">
        <v>0</v>
      </c>
      <c r="D28" s="271">
        <v>0</v>
      </c>
      <c r="E28" s="272">
        <v>0</v>
      </c>
      <c r="F28" s="271">
        <v>0</v>
      </c>
      <c r="G28" s="273">
        <v>0</v>
      </c>
      <c r="H28" s="271">
        <v>0</v>
      </c>
      <c r="I28" s="272">
        <v>0</v>
      </c>
      <c r="J28" s="271">
        <v>0</v>
      </c>
      <c r="K28" s="272">
        <v>0</v>
      </c>
      <c r="L28" s="271">
        <v>0</v>
      </c>
      <c r="M28" s="272">
        <v>0</v>
      </c>
      <c r="N28" s="271">
        <v>0</v>
      </c>
      <c r="O28" s="272">
        <v>0</v>
      </c>
    </row>
    <row r="29" spans="1:15" ht="29.25">
      <c r="A29" s="270" t="s">
        <v>483</v>
      </c>
      <c r="B29" s="271">
        <v>0</v>
      </c>
      <c r="C29" s="272">
        <v>0</v>
      </c>
      <c r="D29" s="271">
        <v>0</v>
      </c>
      <c r="E29" s="272">
        <v>0</v>
      </c>
      <c r="F29" s="271">
        <v>0</v>
      </c>
      <c r="G29" s="273">
        <v>0</v>
      </c>
      <c r="H29" s="271">
        <v>0</v>
      </c>
      <c r="I29" s="272">
        <v>0</v>
      </c>
      <c r="J29" s="271">
        <v>0</v>
      </c>
      <c r="K29" s="272">
        <v>0</v>
      </c>
      <c r="L29" s="271">
        <v>0</v>
      </c>
      <c r="M29" s="272">
        <v>0</v>
      </c>
      <c r="N29" s="271">
        <v>0</v>
      </c>
      <c r="O29" s="272">
        <v>0</v>
      </c>
    </row>
    <row r="30" spans="1:15" ht="39">
      <c r="A30" s="270" t="s">
        <v>484</v>
      </c>
      <c r="B30" s="271">
        <v>0</v>
      </c>
      <c r="C30" s="272">
        <v>0</v>
      </c>
      <c r="D30" s="271">
        <v>0</v>
      </c>
      <c r="E30" s="272">
        <v>0</v>
      </c>
      <c r="F30" s="271">
        <v>0</v>
      </c>
      <c r="G30" s="273">
        <v>0</v>
      </c>
      <c r="H30" s="271">
        <v>0</v>
      </c>
      <c r="I30" s="272">
        <v>0</v>
      </c>
      <c r="J30" s="271">
        <v>0</v>
      </c>
      <c r="K30" s="272">
        <v>0</v>
      </c>
      <c r="L30" s="271">
        <v>0</v>
      </c>
      <c r="M30" s="272">
        <v>0</v>
      </c>
      <c r="N30" s="271">
        <v>0</v>
      </c>
      <c r="O30" s="272">
        <v>0</v>
      </c>
    </row>
    <row r="31" spans="1:15" ht="29.25">
      <c r="A31" s="270" t="s">
        <v>485</v>
      </c>
      <c r="B31" s="271">
        <v>0</v>
      </c>
      <c r="C31" s="272">
        <v>0</v>
      </c>
      <c r="D31" s="271">
        <v>9437.4836199999991</v>
      </c>
      <c r="E31" s="272">
        <v>1.2536257996008026E-2</v>
      </c>
      <c r="F31" s="271">
        <v>8109.1512300000004</v>
      </c>
      <c r="G31" s="273">
        <v>6.9578081270777747E-2</v>
      </c>
      <c r="H31" s="271">
        <v>9508.7838499999998</v>
      </c>
      <c r="I31" s="272">
        <v>8.6268654963985711E-2</v>
      </c>
      <c r="J31" s="271">
        <v>0</v>
      </c>
      <c r="K31" s="272">
        <v>0</v>
      </c>
      <c r="L31" s="271">
        <v>33516.256739999997</v>
      </c>
      <c r="M31" s="272">
        <v>5.667271479949916E-2</v>
      </c>
      <c r="N31" s="271">
        <v>60571.675439999992</v>
      </c>
      <c r="O31" s="272">
        <v>3.4015959932707639E-2</v>
      </c>
    </row>
    <row r="32" spans="1:15" ht="29.25">
      <c r="A32" s="270" t="s">
        <v>493</v>
      </c>
      <c r="B32" s="271">
        <v>0</v>
      </c>
      <c r="C32" s="272">
        <v>0</v>
      </c>
      <c r="D32" s="271">
        <v>0</v>
      </c>
      <c r="E32" s="272">
        <v>0</v>
      </c>
      <c r="F32" s="271">
        <v>0</v>
      </c>
      <c r="G32" s="273">
        <v>0</v>
      </c>
      <c r="H32" s="271">
        <v>0</v>
      </c>
      <c r="I32" s="272">
        <v>0</v>
      </c>
      <c r="J32" s="271">
        <v>0</v>
      </c>
      <c r="K32" s="272">
        <v>0</v>
      </c>
      <c r="L32" s="271">
        <v>0</v>
      </c>
      <c r="M32" s="272">
        <v>0</v>
      </c>
      <c r="N32" s="271">
        <v>0</v>
      </c>
      <c r="O32" s="272">
        <v>0</v>
      </c>
    </row>
    <row r="33" spans="1:15" ht="19.5">
      <c r="A33" s="270" t="s">
        <v>487</v>
      </c>
      <c r="B33" s="271">
        <v>0</v>
      </c>
      <c r="C33" s="272">
        <v>0</v>
      </c>
      <c r="D33" s="271">
        <v>0</v>
      </c>
      <c r="E33" s="272">
        <v>0</v>
      </c>
      <c r="F33" s="271">
        <v>0</v>
      </c>
      <c r="G33" s="273">
        <v>0</v>
      </c>
      <c r="H33" s="271">
        <v>0</v>
      </c>
      <c r="I33" s="272">
        <v>0</v>
      </c>
      <c r="J33" s="271">
        <v>0</v>
      </c>
      <c r="K33" s="272">
        <v>0</v>
      </c>
      <c r="L33" s="271">
        <v>0</v>
      </c>
      <c r="M33" s="272">
        <v>0</v>
      </c>
      <c r="N33" s="271">
        <v>0</v>
      </c>
      <c r="O33" s="272">
        <v>0</v>
      </c>
    </row>
    <row r="34" spans="1:15" hidden="1">
      <c r="A34" s="270"/>
      <c r="B34" s="271"/>
      <c r="C34" s="272"/>
      <c r="D34" s="271"/>
      <c r="E34" s="272"/>
      <c r="F34" s="271"/>
      <c r="G34" s="273"/>
      <c r="H34" s="271"/>
      <c r="I34" s="272"/>
      <c r="J34" s="271"/>
      <c r="K34" s="272"/>
      <c r="L34" s="271"/>
      <c r="M34" s="272"/>
      <c r="N34" s="271"/>
      <c r="O34" s="272"/>
    </row>
    <row r="35" spans="1:15" ht="18">
      <c r="A35" s="265" t="s">
        <v>494</v>
      </c>
      <c r="B35" s="266">
        <v>161619.90529999995</v>
      </c>
      <c r="C35" s="267">
        <v>1</v>
      </c>
      <c r="D35" s="266">
        <v>752815.04440999997</v>
      </c>
      <c r="E35" s="267">
        <v>1</v>
      </c>
      <c r="F35" s="266">
        <v>116547.49717</v>
      </c>
      <c r="G35" s="268">
        <v>1</v>
      </c>
      <c r="H35" s="266">
        <v>110222.92922000001</v>
      </c>
      <c r="I35" s="267">
        <v>1</v>
      </c>
      <c r="J35" s="266">
        <v>48078.386239999993</v>
      </c>
      <c r="K35" s="267">
        <v>1</v>
      </c>
      <c r="L35" s="266">
        <v>591400.23305000016</v>
      </c>
      <c r="M35" s="272">
        <v>1</v>
      </c>
      <c r="N35" s="266">
        <v>1780683.9953900001</v>
      </c>
      <c r="O35" s="267">
        <v>1</v>
      </c>
    </row>
    <row r="36" spans="1:15" ht="18.75" customHeight="1">
      <c r="A36" s="274" t="s">
        <v>495</v>
      </c>
      <c r="B36" s="275">
        <v>161027.98043999998</v>
      </c>
      <c r="C36" s="276"/>
      <c r="D36" s="275">
        <v>751182.92486000003</v>
      </c>
      <c r="E36" s="276"/>
      <c r="F36" s="275">
        <v>116283.99486000001</v>
      </c>
      <c r="G36" s="277"/>
      <c r="H36" s="275">
        <v>109905.52804</v>
      </c>
      <c r="I36" s="278"/>
      <c r="J36" s="275">
        <v>47888.95867</v>
      </c>
      <c r="K36" s="278"/>
      <c r="L36" s="275">
        <v>589149.77558999998</v>
      </c>
      <c r="M36" s="279"/>
      <c r="N36" s="275">
        <v>1775439.16246</v>
      </c>
      <c r="O36" s="280"/>
    </row>
    <row r="37" spans="1:15" ht="18.75">
      <c r="A37" s="270" t="s">
        <v>949</v>
      </c>
      <c r="B37" s="271">
        <v>85.015410000000003</v>
      </c>
      <c r="C37" s="272">
        <v>5.2602066460931158E-4</v>
      </c>
      <c r="D37" s="271">
        <v>805.17031000000009</v>
      </c>
      <c r="E37" s="272">
        <v>1.0695459873959242E-3</v>
      </c>
      <c r="F37" s="271">
        <v>0</v>
      </c>
      <c r="G37" s="273">
        <v>0</v>
      </c>
      <c r="H37" s="271">
        <v>90.128489999999999</v>
      </c>
      <c r="I37" s="272">
        <v>8.1769274895544342E-4</v>
      </c>
      <c r="J37" s="271">
        <v>146.49025</v>
      </c>
      <c r="K37" s="272">
        <v>3.0469044711430816E-3</v>
      </c>
      <c r="L37" s="271">
        <v>0</v>
      </c>
      <c r="M37" s="272">
        <v>0</v>
      </c>
      <c r="N37" s="271">
        <v>1126.8044600000001</v>
      </c>
      <c r="O37" s="272">
        <v>6.3279305194568385E-4</v>
      </c>
    </row>
    <row r="38" spans="1:15" ht="27.75">
      <c r="A38" s="270" t="s">
        <v>950</v>
      </c>
      <c r="B38" s="271">
        <v>0</v>
      </c>
      <c r="C38" s="272">
        <v>0</v>
      </c>
      <c r="D38" s="271">
        <v>0</v>
      </c>
      <c r="E38" s="272">
        <v>0</v>
      </c>
      <c r="F38" s="271">
        <v>0</v>
      </c>
      <c r="G38" s="273">
        <v>0</v>
      </c>
      <c r="H38" s="271">
        <v>0</v>
      </c>
      <c r="I38" s="272">
        <v>0</v>
      </c>
      <c r="J38" s="271">
        <v>0</v>
      </c>
      <c r="K38" s="272">
        <v>0</v>
      </c>
      <c r="L38" s="271">
        <v>0</v>
      </c>
      <c r="M38" s="272">
        <v>0</v>
      </c>
      <c r="N38" s="271">
        <v>0</v>
      </c>
      <c r="O38" s="272">
        <v>0</v>
      </c>
    </row>
    <row r="39" spans="1:15" ht="12.75" customHeight="1">
      <c r="A39" s="150" t="s">
        <v>352</v>
      </c>
    </row>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15" ht="12.75" customHeight="1">
      <c r="A49" s="597" t="s">
        <v>1155</v>
      </c>
    </row>
    <row r="50" spans="1:15" ht="12.75" customHeight="1">
      <c r="O50" s="153" t="s">
        <v>637</v>
      </c>
    </row>
    <row r="51" spans="1:15" ht="12.75" customHeight="1"/>
    <row r="52" spans="1:15" ht="12.75" customHeight="1"/>
    <row r="53" spans="1:15" ht="12.75" customHeight="1"/>
    <row r="54" spans="1:15" ht="12.75" customHeight="1"/>
    <row r="55" spans="1:15" ht="12.75" customHeight="1"/>
    <row r="56" spans="1:15" ht="12.75" customHeight="1"/>
    <row r="57" spans="1:15" ht="12.75" customHeight="1"/>
  </sheetData>
  <mergeCells count="9">
    <mergeCell ref="L5:M5"/>
    <mergeCell ref="N5:O5"/>
    <mergeCell ref="K4:O4"/>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0"/>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5" t="s">
        <v>1242</v>
      </c>
      <c r="D1" s="28" t="str">
        <f>Naslovnica!A20</f>
        <v>Travanj 2012.</v>
      </c>
    </row>
    <row r="2" spans="1:4" ht="12.75" customHeight="1">
      <c r="A2" s="70" t="s">
        <v>496</v>
      </c>
      <c r="D2" s="33" t="str">
        <f>Naslovnica!A24</f>
        <v>April 2012</v>
      </c>
    </row>
    <row r="3" spans="1:4" ht="12.75" customHeight="1"/>
    <row r="4" spans="1:4" ht="63.75" customHeight="1">
      <c r="A4" s="163" t="s">
        <v>497</v>
      </c>
      <c r="B4" s="163" t="s">
        <v>498</v>
      </c>
      <c r="C4" s="163" t="s">
        <v>499</v>
      </c>
    </row>
    <row r="5" spans="1:4">
      <c r="A5" s="785" t="s">
        <v>500</v>
      </c>
      <c r="B5" s="281" t="s">
        <v>501</v>
      </c>
      <c r="C5" s="282" t="s">
        <v>502</v>
      </c>
    </row>
    <row r="6" spans="1:4">
      <c r="A6" s="785"/>
      <c r="B6" s="281" t="s">
        <v>503</v>
      </c>
      <c r="C6" s="282" t="s">
        <v>504</v>
      </c>
    </row>
    <row r="7" spans="1:4" ht="22.5">
      <c r="A7" s="785"/>
      <c r="B7" s="283" t="s">
        <v>505</v>
      </c>
      <c r="C7" s="282" t="s">
        <v>506</v>
      </c>
    </row>
    <row r="8" spans="1:4">
      <c r="A8" s="785"/>
      <c r="B8" s="281" t="s">
        <v>507</v>
      </c>
      <c r="C8" s="282" t="s">
        <v>508</v>
      </c>
    </row>
    <row r="9" spans="1:4">
      <c r="A9" s="284"/>
      <c r="B9" s="281" t="s">
        <v>532</v>
      </c>
      <c r="C9" s="282" t="s">
        <v>621</v>
      </c>
    </row>
    <row r="10" spans="1:4" ht="1.5" customHeight="1">
      <c r="A10" s="285"/>
      <c r="B10" s="285"/>
      <c r="C10" s="286"/>
    </row>
    <row r="11" spans="1:4">
      <c r="A11" s="284" t="s">
        <v>509</v>
      </c>
      <c r="B11" s="281" t="s">
        <v>510</v>
      </c>
      <c r="C11" s="282" t="s">
        <v>511</v>
      </c>
    </row>
    <row r="12" spans="1:4" ht="1.5" customHeight="1">
      <c r="C12" s="97"/>
    </row>
    <row r="13" spans="1:4">
      <c r="A13" s="785" t="s">
        <v>512</v>
      </c>
      <c r="B13" s="281" t="s">
        <v>513</v>
      </c>
      <c r="C13" s="282" t="s">
        <v>514</v>
      </c>
    </row>
    <row r="14" spans="1:4">
      <c r="A14" s="785"/>
      <c r="B14" s="281" t="s">
        <v>515</v>
      </c>
      <c r="C14" s="282" t="s">
        <v>516</v>
      </c>
    </row>
    <row r="15" spans="1:4">
      <c r="A15" s="785"/>
      <c r="B15" s="281" t="s">
        <v>517</v>
      </c>
      <c r="C15" s="287" t="s">
        <v>518</v>
      </c>
    </row>
    <row r="16" spans="1:4">
      <c r="A16" s="785"/>
      <c r="B16" s="281" t="s">
        <v>519</v>
      </c>
      <c r="C16" s="287" t="s">
        <v>520</v>
      </c>
    </row>
    <row r="17" spans="1:4" ht="1.5" customHeight="1">
      <c r="A17" s="285"/>
      <c r="B17" s="285"/>
      <c r="C17" s="286"/>
    </row>
    <row r="18" spans="1:4">
      <c r="A18" s="786" t="s">
        <v>521</v>
      </c>
      <c r="B18" s="281" t="s">
        <v>522</v>
      </c>
      <c r="C18" s="282" t="s">
        <v>523</v>
      </c>
    </row>
    <row r="19" spans="1:4">
      <c r="A19" s="786"/>
      <c r="B19" s="281" t="s">
        <v>524</v>
      </c>
      <c r="C19" s="282" t="s">
        <v>525</v>
      </c>
    </row>
    <row r="20" spans="1:4">
      <c r="A20" s="786"/>
      <c r="B20" s="281" t="s">
        <v>526</v>
      </c>
      <c r="C20" s="287" t="s">
        <v>527</v>
      </c>
    </row>
    <row r="21" spans="1:4">
      <c r="A21" s="786"/>
      <c r="B21" s="281" t="s">
        <v>528</v>
      </c>
      <c r="C21" s="287" t="s">
        <v>529</v>
      </c>
    </row>
    <row r="22" spans="1:4">
      <c r="A22" s="786"/>
      <c r="B22" s="281" t="s">
        <v>530</v>
      </c>
      <c r="C22" s="287" t="s">
        <v>531</v>
      </c>
    </row>
    <row r="23" spans="1:4" ht="21.75" customHeight="1">
      <c r="A23" s="787" t="s">
        <v>540</v>
      </c>
      <c r="B23" s="787"/>
      <c r="C23" s="787"/>
      <c r="D23" s="787"/>
    </row>
    <row r="24" spans="1:4" ht="18.75" customHeight="1">
      <c r="A24" s="788" t="s">
        <v>541</v>
      </c>
      <c r="B24" s="789"/>
      <c r="C24" s="789"/>
      <c r="D24" s="789"/>
    </row>
    <row r="25" spans="1:4" ht="12.75" customHeight="1"/>
    <row r="26" spans="1:4" ht="12.75" customHeight="1"/>
    <row r="27" spans="1:4" ht="12.75" customHeight="1">
      <c r="A27" s="245" t="s">
        <v>533</v>
      </c>
      <c r="D27" s="28" t="str">
        <f>Naslovnica!A20</f>
        <v>Travanj 2012.</v>
      </c>
    </row>
    <row r="28" spans="1:4" ht="12.75" customHeight="1">
      <c r="A28" s="70" t="s">
        <v>534</v>
      </c>
      <c r="D28" s="33" t="str">
        <f>Naslovnica!A24</f>
        <v>April 2012</v>
      </c>
    </row>
    <row r="29" spans="1:4" ht="12.75" customHeight="1"/>
    <row r="30" spans="1:4" ht="19.5" customHeight="1">
      <c r="A30" s="755" t="s">
        <v>535</v>
      </c>
      <c r="B30" s="784" t="s">
        <v>539</v>
      </c>
      <c r="C30" s="784"/>
      <c r="D30" s="784"/>
    </row>
    <row r="31" spans="1:4" ht="15" customHeight="1">
      <c r="A31" s="756"/>
      <c r="B31" s="158" t="str">
        <f>Naslovnica!A20</f>
        <v>Travanj 2012.</v>
      </c>
      <c r="C31" s="130" t="str">
        <f>'4 Tablica-Grafikon 2'!F5</f>
        <v>Ožujak 2012.</v>
      </c>
      <c r="D31" s="748" t="s">
        <v>542</v>
      </c>
    </row>
    <row r="32" spans="1:4">
      <c r="A32" s="756"/>
      <c r="B32" s="101" t="str">
        <f>Naslovnica!A24</f>
        <v>April 2012</v>
      </c>
      <c r="C32" s="131" t="str">
        <f>'4 Tablica-Grafikon 2'!F6</f>
        <v>March 2012</v>
      </c>
      <c r="D32" s="744"/>
    </row>
    <row r="33" spans="1:5" ht="45" customHeight="1">
      <c r="A33" s="214" t="s">
        <v>536</v>
      </c>
      <c r="B33" s="289">
        <v>17980</v>
      </c>
      <c r="C33" s="289">
        <v>17992</v>
      </c>
      <c r="D33" s="290">
        <v>-6.6696309470875941E-4</v>
      </c>
      <c r="E33" s="651"/>
    </row>
    <row r="34" spans="1:5" ht="1.5" customHeight="1">
      <c r="A34" s="288"/>
      <c r="B34" s="291"/>
      <c r="C34" s="291"/>
      <c r="D34" s="292"/>
    </row>
    <row r="35" spans="1:5" ht="45">
      <c r="A35" s="214" t="s">
        <v>537</v>
      </c>
      <c r="B35" s="289">
        <v>357432.31071000005</v>
      </c>
      <c r="C35" s="289">
        <v>353381.61960000003</v>
      </c>
      <c r="D35" s="290">
        <v>1.1462653645045477E-2</v>
      </c>
    </row>
    <row r="36" spans="1:5" ht="1.5" customHeight="1">
      <c r="A36" s="288"/>
      <c r="B36" s="293"/>
      <c r="C36" s="293"/>
      <c r="D36" s="294"/>
    </row>
    <row r="37" spans="1:5" ht="45">
      <c r="A37" s="214" t="s">
        <v>538</v>
      </c>
      <c r="B37" s="289">
        <v>350702.74296000006</v>
      </c>
      <c r="C37" s="289">
        <v>346044.13818000001</v>
      </c>
      <c r="D37" s="290">
        <v>1.3462458299399974E-2</v>
      </c>
    </row>
    <row r="38" spans="1:5" ht="12.75" customHeight="1">
      <c r="A38" s="222" t="s">
        <v>543</v>
      </c>
    </row>
    <row r="39" spans="1:5" ht="12.75" customHeight="1">
      <c r="A39" s="295" t="s">
        <v>544</v>
      </c>
    </row>
    <row r="40" spans="1:5" ht="12.75" customHeight="1"/>
    <row r="41" spans="1:5" ht="12.75" customHeight="1"/>
    <row r="42" spans="1:5" ht="12.75" customHeight="1"/>
    <row r="43" spans="1:5" ht="12.75" customHeight="1"/>
    <row r="44" spans="1:5" ht="12.75" customHeight="1"/>
    <row r="45" spans="1:5" ht="12.75" customHeight="1"/>
    <row r="46" spans="1:5" ht="12.75" customHeight="1">
      <c r="A46" s="603" t="s">
        <v>1155</v>
      </c>
    </row>
    <row r="47" spans="1:5" ht="12.75" customHeight="1"/>
    <row r="48" spans="1:5" ht="12.75" customHeight="1">
      <c r="D48" s="51" t="s">
        <v>638</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8">
    <mergeCell ref="A30:A32"/>
    <mergeCell ref="B30:D30"/>
    <mergeCell ref="D31:D32"/>
    <mergeCell ref="A5:A8"/>
    <mergeCell ref="A13:A16"/>
    <mergeCell ref="A18:A22"/>
    <mergeCell ref="A23:D23"/>
    <mergeCell ref="A24:D24"/>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4" t="s">
        <v>1146</v>
      </c>
      <c r="G1" s="223" t="s">
        <v>434</v>
      </c>
      <c r="J1" s="296" t="s">
        <v>1212</v>
      </c>
    </row>
    <row r="2" spans="1:11">
      <c r="A2" s="29" t="s">
        <v>100</v>
      </c>
      <c r="G2" s="224" t="s">
        <v>435</v>
      </c>
      <c r="J2" s="297" t="s">
        <v>1213</v>
      </c>
    </row>
    <row r="3" spans="1:11" ht="12.75" customHeight="1"/>
    <row r="4" spans="1:11" ht="12.75" customHeight="1"/>
    <row r="5" spans="1:11">
      <c r="A5" s="55"/>
      <c r="B5" s="56"/>
      <c r="C5" s="56" t="s">
        <v>1208</v>
      </c>
      <c r="D5" s="56"/>
      <c r="E5" s="162"/>
      <c r="F5" s="56" t="s">
        <v>1183</v>
      </c>
      <c r="G5" s="162"/>
      <c r="H5" s="726" t="s">
        <v>1176</v>
      </c>
      <c r="I5" s="727"/>
      <c r="J5" s="727"/>
    </row>
    <row r="6" spans="1:11">
      <c r="A6" s="55"/>
      <c r="B6" s="162"/>
      <c r="C6" s="65" t="s">
        <v>1209</v>
      </c>
      <c r="D6" s="162"/>
      <c r="E6" s="162"/>
      <c r="F6" s="65" t="s">
        <v>1184</v>
      </c>
      <c r="G6" s="162"/>
      <c r="H6" s="728" t="s">
        <v>218</v>
      </c>
      <c r="I6" s="728"/>
      <c r="J6" s="54" t="s">
        <v>219</v>
      </c>
    </row>
    <row r="7" spans="1:11" ht="30" customHeight="1">
      <c r="A7" s="157" t="s">
        <v>213</v>
      </c>
      <c r="B7" s="157" t="s">
        <v>214</v>
      </c>
      <c r="C7" s="157" t="s">
        <v>215</v>
      </c>
      <c r="D7" s="157" t="s">
        <v>216</v>
      </c>
      <c r="E7" s="157" t="s">
        <v>214</v>
      </c>
      <c r="F7" s="157" t="s">
        <v>215</v>
      </c>
      <c r="G7" s="157" t="s">
        <v>216</v>
      </c>
      <c r="H7" s="157" t="s">
        <v>214</v>
      </c>
      <c r="I7" s="157" t="s">
        <v>215</v>
      </c>
      <c r="J7" s="157" t="s">
        <v>216</v>
      </c>
    </row>
    <row r="8" spans="1:11" ht="12.75" customHeight="1">
      <c r="A8" s="58" t="s">
        <v>220</v>
      </c>
      <c r="B8" s="59">
        <v>13</v>
      </c>
      <c r="C8" s="59">
        <v>3</v>
      </c>
      <c r="D8" s="59">
        <v>16</v>
      </c>
      <c r="E8" s="60">
        <v>13</v>
      </c>
      <c r="F8" s="60">
        <v>4</v>
      </c>
      <c r="G8" s="59">
        <v>17</v>
      </c>
      <c r="H8" s="59">
        <v>0</v>
      </c>
      <c r="I8" s="59">
        <v>-1</v>
      </c>
      <c r="J8" s="62">
        <v>-5.8823529411764719E-2</v>
      </c>
    </row>
    <row r="9" spans="1:11" ht="12.75" customHeight="1">
      <c r="A9" s="58" t="s">
        <v>221</v>
      </c>
      <c r="B9" s="59">
        <v>125</v>
      </c>
      <c r="C9" s="59">
        <v>83</v>
      </c>
      <c r="D9" s="59">
        <v>208</v>
      </c>
      <c r="E9" s="60">
        <v>141</v>
      </c>
      <c r="F9" s="60">
        <v>90</v>
      </c>
      <c r="G9" s="59">
        <v>231</v>
      </c>
      <c r="H9" s="59">
        <v>-16</v>
      </c>
      <c r="I9" s="59">
        <v>-7</v>
      </c>
      <c r="J9" s="62">
        <v>-9.9567099567099526E-2</v>
      </c>
      <c r="K9" s="651"/>
    </row>
    <row r="10" spans="1:11" ht="12.75" customHeight="1">
      <c r="A10" s="58" t="s">
        <v>222</v>
      </c>
      <c r="B10" s="59">
        <v>655</v>
      </c>
      <c r="C10" s="59">
        <v>425</v>
      </c>
      <c r="D10" s="59">
        <v>1080</v>
      </c>
      <c r="E10" s="60">
        <v>690</v>
      </c>
      <c r="F10" s="60">
        <v>450</v>
      </c>
      <c r="G10" s="59">
        <v>1140</v>
      </c>
      <c r="H10" s="59">
        <v>-35</v>
      </c>
      <c r="I10" s="59">
        <v>-25</v>
      </c>
      <c r="J10" s="62">
        <v>-5.2631578947368474E-2</v>
      </c>
    </row>
    <row r="11" spans="1:11" ht="12.75" customHeight="1">
      <c r="A11" s="58" t="s">
        <v>223</v>
      </c>
      <c r="B11" s="59">
        <v>1223</v>
      </c>
      <c r="C11" s="59">
        <v>709</v>
      </c>
      <c r="D11" s="59">
        <v>1932</v>
      </c>
      <c r="E11" s="60">
        <v>1388</v>
      </c>
      <c r="F11" s="60">
        <v>752</v>
      </c>
      <c r="G11" s="59">
        <v>2140</v>
      </c>
      <c r="H11" s="59">
        <v>-165</v>
      </c>
      <c r="I11" s="59">
        <v>-43</v>
      </c>
      <c r="J11" s="62">
        <v>-9.7196261682243046E-2</v>
      </c>
    </row>
    <row r="12" spans="1:11" ht="12.75" customHeight="1">
      <c r="A12" s="58" t="s">
        <v>224</v>
      </c>
      <c r="B12" s="59">
        <v>1819</v>
      </c>
      <c r="C12" s="59">
        <v>969</v>
      </c>
      <c r="D12" s="59">
        <v>2788</v>
      </c>
      <c r="E12" s="60">
        <v>1716</v>
      </c>
      <c r="F12" s="60">
        <v>937</v>
      </c>
      <c r="G12" s="59">
        <v>2653</v>
      </c>
      <c r="H12" s="59">
        <v>103</v>
      </c>
      <c r="I12" s="59">
        <v>32</v>
      </c>
      <c r="J12" s="62">
        <v>5.0885789672069359E-2</v>
      </c>
    </row>
    <row r="13" spans="1:11" ht="12.75" customHeight="1">
      <c r="A13" s="58" t="s">
        <v>225</v>
      </c>
      <c r="B13" s="59">
        <v>1616</v>
      </c>
      <c r="C13" s="59">
        <v>906</v>
      </c>
      <c r="D13" s="59">
        <v>2522</v>
      </c>
      <c r="E13" s="60">
        <v>1599</v>
      </c>
      <c r="F13" s="60">
        <v>915</v>
      </c>
      <c r="G13" s="59">
        <v>2514</v>
      </c>
      <c r="H13" s="59">
        <v>17</v>
      </c>
      <c r="I13" s="59">
        <v>-9</v>
      </c>
      <c r="J13" s="62">
        <v>3.1821797931583795E-3</v>
      </c>
    </row>
    <row r="14" spans="1:11" ht="12.75" customHeight="1">
      <c r="A14" s="58" t="s">
        <v>226</v>
      </c>
      <c r="B14" s="59">
        <v>1831</v>
      </c>
      <c r="C14" s="59">
        <v>1011</v>
      </c>
      <c r="D14" s="59">
        <v>2842</v>
      </c>
      <c r="E14" s="60">
        <v>1918</v>
      </c>
      <c r="F14" s="60">
        <v>1081</v>
      </c>
      <c r="G14" s="59">
        <v>2999</v>
      </c>
      <c r="H14" s="59">
        <v>-87</v>
      </c>
      <c r="I14" s="59">
        <v>-70</v>
      </c>
      <c r="J14" s="62">
        <v>-5.2350783594531491E-2</v>
      </c>
    </row>
    <row r="15" spans="1:11" ht="12.75" customHeight="1">
      <c r="A15" s="58" t="s">
        <v>429</v>
      </c>
      <c r="B15" s="59">
        <v>3353</v>
      </c>
      <c r="C15" s="59">
        <v>1855</v>
      </c>
      <c r="D15" s="59">
        <v>5208</v>
      </c>
      <c r="E15" s="60">
        <v>3343</v>
      </c>
      <c r="F15" s="60">
        <v>1804</v>
      </c>
      <c r="G15" s="59">
        <v>5147</v>
      </c>
      <c r="H15" s="59">
        <v>10</v>
      </c>
      <c r="I15" s="59">
        <v>51</v>
      </c>
      <c r="J15" s="62">
        <v>1.1851564017874461E-2</v>
      </c>
    </row>
    <row r="16" spans="1:11" ht="12.75" customHeight="1">
      <c r="A16" s="58" t="s">
        <v>430</v>
      </c>
      <c r="B16" s="59">
        <v>1054</v>
      </c>
      <c r="C16" s="59">
        <v>316</v>
      </c>
      <c r="D16" s="59">
        <v>1370</v>
      </c>
      <c r="E16" s="60">
        <v>1006</v>
      </c>
      <c r="F16" s="60">
        <v>288</v>
      </c>
      <c r="G16" s="59">
        <v>1294</v>
      </c>
      <c r="H16" s="59">
        <v>48</v>
      </c>
      <c r="I16" s="59">
        <v>28</v>
      </c>
      <c r="J16" s="62">
        <v>5.8732612055641509E-2</v>
      </c>
    </row>
    <row r="17" spans="1:11" ht="12.75" customHeight="1">
      <c r="A17" s="58" t="s">
        <v>431</v>
      </c>
      <c r="B17" s="59">
        <v>19</v>
      </c>
      <c r="C17" s="59">
        <v>6</v>
      </c>
      <c r="D17" s="59">
        <v>25</v>
      </c>
      <c r="E17" s="59">
        <v>11</v>
      </c>
      <c r="F17" s="59">
        <v>6</v>
      </c>
      <c r="G17" s="59">
        <v>17</v>
      </c>
      <c r="H17" s="59">
        <v>8</v>
      </c>
      <c r="I17" s="59">
        <v>0</v>
      </c>
      <c r="J17" s="62">
        <v>0.47058823529411775</v>
      </c>
    </row>
    <row r="18" spans="1:11" ht="12.75" customHeight="1">
      <c r="A18" s="58" t="s">
        <v>432</v>
      </c>
      <c r="B18" s="59">
        <v>1</v>
      </c>
      <c r="C18" s="59">
        <v>0</v>
      </c>
      <c r="D18" s="59">
        <v>1</v>
      </c>
      <c r="E18" s="59">
        <v>1</v>
      </c>
      <c r="F18" s="59">
        <v>0</v>
      </c>
      <c r="G18" s="59">
        <v>1</v>
      </c>
      <c r="H18" s="59">
        <v>0</v>
      </c>
      <c r="I18" s="59">
        <v>0</v>
      </c>
      <c r="J18" s="62">
        <v>0</v>
      </c>
    </row>
    <row r="19" spans="1:11" ht="26.25" customHeight="1">
      <c r="A19" s="164" t="s">
        <v>433</v>
      </c>
      <c r="B19" s="63">
        <v>11709</v>
      </c>
      <c r="C19" s="63">
        <v>6283</v>
      </c>
      <c r="D19" s="63">
        <v>17992</v>
      </c>
      <c r="E19" s="63">
        <v>11826</v>
      </c>
      <c r="F19" s="63">
        <v>6327</v>
      </c>
      <c r="G19" s="63">
        <v>18153</v>
      </c>
      <c r="H19" s="63">
        <v>-117</v>
      </c>
      <c r="I19" s="63">
        <v>-44</v>
      </c>
      <c r="J19" s="64">
        <v>-8.8690574560679192E-3</v>
      </c>
    </row>
    <row r="20" spans="1:11" ht="12.75" customHeight="1">
      <c r="A20" s="137" t="s">
        <v>425</v>
      </c>
    </row>
    <row r="21" spans="1:11" ht="12.75" customHeight="1"/>
    <row r="22" spans="1:11" ht="12.75" customHeight="1"/>
    <row r="23" spans="1:11" ht="14.25" customHeight="1">
      <c r="A23" s="225" t="s">
        <v>1214</v>
      </c>
    </row>
    <row r="24" spans="1:11" ht="13.5" customHeight="1">
      <c r="A24" s="32" t="s">
        <v>1215</v>
      </c>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row>
    <row r="30" spans="1:11" ht="12.75" customHeight="1">
      <c r="A30" s="344"/>
      <c r="B30" s="340"/>
      <c r="C30" s="340"/>
      <c r="D30" s="340"/>
      <c r="E30" s="340"/>
      <c r="F30" s="340"/>
      <c r="G30" s="340"/>
      <c r="H30" s="340"/>
      <c r="I30" s="340"/>
      <c r="J30" s="345"/>
      <c r="K30" s="651"/>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425</v>
      </c>
    </row>
    <row r="68" spans="1:10" ht="12.75" customHeight="1"/>
    <row r="69" spans="1:10" ht="12.75" customHeight="1"/>
    <row r="70" spans="1:10" ht="12.75" customHeight="1"/>
    <row r="71" spans="1:10" ht="12.75" customHeight="1"/>
    <row r="73" spans="1:10">
      <c r="A73" s="598" t="s">
        <v>1155</v>
      </c>
    </row>
    <row r="75" spans="1:10">
      <c r="J75" s="51" t="s">
        <v>639</v>
      </c>
    </row>
  </sheetData>
  <mergeCells count="2">
    <mergeCell ref="H5:J5"/>
    <mergeCell ref="H6:I6"/>
  </mergeCells>
  <hyperlinks>
    <hyperlink ref="A73"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4"/>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545</v>
      </c>
      <c r="J1" s="28" t="str">
        <f>Naslovnica!A20</f>
        <v>Travanj 2012.</v>
      </c>
    </row>
    <row r="2" spans="1:11" ht="12.75" customHeight="1">
      <c r="A2" s="29" t="s">
        <v>546</v>
      </c>
      <c r="J2" s="33" t="str">
        <f>Naslovnica!A24</f>
        <v>April 2012</v>
      </c>
    </row>
    <row r="3" spans="1:11" ht="12.75" customHeight="1"/>
    <row r="4" spans="1:11" ht="51" customHeight="1">
      <c r="A4" s="755" t="s">
        <v>497</v>
      </c>
      <c r="B4" s="748" t="s">
        <v>547</v>
      </c>
      <c r="C4" s="737" t="s">
        <v>548</v>
      </c>
      <c r="D4" s="737"/>
      <c r="E4" s="737" t="s">
        <v>549</v>
      </c>
      <c r="F4" s="737"/>
      <c r="G4" s="737"/>
      <c r="H4" s="737"/>
      <c r="I4" s="737"/>
      <c r="J4" s="157"/>
    </row>
    <row r="5" spans="1:11" ht="33.75" customHeight="1">
      <c r="A5" s="790"/>
      <c r="B5" s="748"/>
      <c r="C5" s="158" t="str">
        <f>Naslovnica!A20</f>
        <v>Travanj 2012.</v>
      </c>
      <c r="D5" s="130" t="str">
        <f>'4 Tablica-Grafikon 2'!F5</f>
        <v>Ožujak 2012.</v>
      </c>
      <c r="E5" s="158" t="str">
        <f>Naslovnica!A20</f>
        <v>Travanj 2012.</v>
      </c>
      <c r="F5" s="130" t="str">
        <f>'4 Tablica-Grafikon 2'!F5</f>
        <v>Ožujak 2012.</v>
      </c>
      <c r="G5" s="298" t="s">
        <v>550</v>
      </c>
      <c r="H5" s="298" t="s">
        <v>551</v>
      </c>
      <c r="I5" s="163" t="s">
        <v>460</v>
      </c>
      <c r="J5" s="163" t="s">
        <v>552</v>
      </c>
    </row>
    <row r="6" spans="1:11" ht="46.5" customHeight="1">
      <c r="A6" s="790"/>
      <c r="B6" s="748"/>
      <c r="C6" s="101" t="str">
        <f>Naslovnica!A24</f>
        <v>April 2012</v>
      </c>
      <c r="D6" s="131" t="str">
        <f>'4 Tablica-Grafikon 2'!F6</f>
        <v>March 2012</v>
      </c>
      <c r="E6" s="101" t="str">
        <f>Naslovnica!A24</f>
        <v>April 2012</v>
      </c>
      <c r="F6" s="131" t="str">
        <f>'4 Tablica-Grafikon 2'!F6</f>
        <v>March 2012</v>
      </c>
      <c r="G6" s="101" t="s">
        <v>462</v>
      </c>
      <c r="H6" s="101" t="s">
        <v>553</v>
      </c>
      <c r="I6" s="102" t="s">
        <v>554</v>
      </c>
      <c r="J6" s="160" t="s">
        <v>465</v>
      </c>
    </row>
    <row r="7" spans="1:11" ht="12.75" customHeight="1">
      <c r="A7" s="299" t="s">
        <v>500</v>
      </c>
      <c r="B7" s="299" t="s">
        <v>1157</v>
      </c>
      <c r="C7" s="300">
        <v>106.2422</v>
      </c>
      <c r="D7" s="300">
        <v>104.97799999999999</v>
      </c>
      <c r="E7" s="93">
        <v>1.2042523195336274E-2</v>
      </c>
      <c r="F7" s="93">
        <v>2.8540635869299003E-2</v>
      </c>
      <c r="G7" s="93">
        <v>6.2559070120045579E-2</v>
      </c>
      <c r="H7" s="93" t="s">
        <v>1182</v>
      </c>
      <c r="I7" s="93" t="s">
        <v>1182</v>
      </c>
      <c r="J7" s="301">
        <v>40906</v>
      </c>
    </row>
    <row r="8" spans="1:11" ht="12.75" customHeight="1">
      <c r="A8" s="299" t="s">
        <v>500</v>
      </c>
      <c r="B8" s="299" t="s">
        <v>503</v>
      </c>
      <c r="C8" s="300">
        <v>191.45509999999999</v>
      </c>
      <c r="D8" s="300">
        <v>190.3244</v>
      </c>
      <c r="E8" s="93">
        <v>5.9409093106295163E-3</v>
      </c>
      <c r="F8" s="93">
        <v>2.4501447198646664E-2</v>
      </c>
      <c r="G8" s="93">
        <v>5.4708408024935373E-2</v>
      </c>
      <c r="H8" s="93">
        <v>8.7297982804894758E-3</v>
      </c>
      <c r="I8" s="93">
        <v>9.1983802154497418E-2</v>
      </c>
      <c r="J8" s="301" t="s">
        <v>504</v>
      </c>
      <c r="K8" s="651"/>
    </row>
    <row r="9" spans="1:11" ht="12.75" customHeight="1">
      <c r="A9" s="302" t="s">
        <v>500</v>
      </c>
      <c r="B9" s="299" t="s">
        <v>505</v>
      </c>
      <c r="C9" s="300">
        <v>186.78630000000001</v>
      </c>
      <c r="D9" s="300">
        <v>185.6611</v>
      </c>
      <c r="E9" s="93">
        <v>6.0605048661244165E-3</v>
      </c>
      <c r="F9" s="93">
        <v>2.5089306912106535E-2</v>
      </c>
      <c r="G9" s="93">
        <v>5.7841799142564376E-2</v>
      </c>
      <c r="H9" s="93">
        <v>1.0415398821492339E-2</v>
      </c>
      <c r="I9" s="93">
        <v>9.152616863524754E-2</v>
      </c>
      <c r="J9" s="301" t="s">
        <v>506</v>
      </c>
      <c r="K9" s="651"/>
    </row>
    <row r="10" spans="1:11" ht="12.75" customHeight="1">
      <c r="A10" s="302" t="s">
        <v>500</v>
      </c>
      <c r="B10" s="302" t="s">
        <v>501</v>
      </c>
      <c r="C10" s="300">
        <v>200.48</v>
      </c>
      <c r="D10" s="300">
        <v>199.4265</v>
      </c>
      <c r="E10" s="93">
        <v>5.2826479931202819E-3</v>
      </c>
      <c r="F10" s="93">
        <v>2.4478915696691805E-2</v>
      </c>
      <c r="G10" s="93">
        <v>5.6941901409378826E-2</v>
      </c>
      <c r="H10" s="93">
        <v>9.2995718733259736E-3</v>
      </c>
      <c r="I10" s="93">
        <v>8.9082597149217957E-2</v>
      </c>
      <c r="J10" s="301" t="s">
        <v>502</v>
      </c>
    </row>
    <row r="11" spans="1:11" ht="12.75" customHeight="1">
      <c r="A11" s="302" t="s">
        <v>500</v>
      </c>
      <c r="B11" s="302" t="s">
        <v>555</v>
      </c>
      <c r="C11" s="300">
        <v>145.36439999999999</v>
      </c>
      <c r="D11" s="300">
        <v>144.33580000000001</v>
      </c>
      <c r="E11" s="93">
        <v>7.1264371001511506E-3</v>
      </c>
      <c r="F11" s="93">
        <v>2.6463823813458909E-2</v>
      </c>
      <c r="G11" s="93">
        <v>6.5539390998458291E-2</v>
      </c>
      <c r="H11" s="93">
        <v>1.0686419972828487E-2</v>
      </c>
      <c r="I11" s="93">
        <v>0.11083188893599272</v>
      </c>
      <c r="J11" s="301" t="s">
        <v>508</v>
      </c>
    </row>
    <row r="12" spans="1:11" ht="12.75" customHeight="1">
      <c r="A12" s="302" t="s">
        <v>512</v>
      </c>
      <c r="B12" s="302" t="s">
        <v>515</v>
      </c>
      <c r="C12" s="300">
        <v>105.3124</v>
      </c>
      <c r="D12" s="300">
        <v>104.8603</v>
      </c>
      <c r="E12" s="93">
        <v>4.3114505680414972E-3</v>
      </c>
      <c r="F12" s="93">
        <v>4.3878385704516631E-3</v>
      </c>
      <c r="G12" s="93">
        <v>2.1980176113128636E-2</v>
      </c>
      <c r="H12" s="93">
        <v>-1.3998080659129775E-2</v>
      </c>
      <c r="I12" s="93">
        <v>7.857035316193528E-3</v>
      </c>
      <c r="J12" s="301" t="s">
        <v>516</v>
      </c>
    </row>
    <row r="13" spans="1:11" ht="12.75" customHeight="1">
      <c r="A13" s="302" t="s">
        <v>512</v>
      </c>
      <c r="B13" s="302" t="s">
        <v>513</v>
      </c>
      <c r="C13" s="300">
        <v>107.5462</v>
      </c>
      <c r="D13" s="300">
        <v>107.08110000000001</v>
      </c>
      <c r="E13" s="93">
        <v>4.3434368903567666E-3</v>
      </c>
      <c r="F13" s="93">
        <v>4.7732808869838106E-3</v>
      </c>
      <c r="G13" s="93">
        <v>2.4974815512310178E-2</v>
      </c>
      <c r="H13" s="93">
        <v>-3.095385273216289E-4</v>
      </c>
      <c r="I13" s="93">
        <v>9.7098187487787424E-3</v>
      </c>
      <c r="J13" s="301" t="s">
        <v>514</v>
      </c>
    </row>
    <row r="14" spans="1:11" ht="12.75" customHeight="1">
      <c r="A14" s="302" t="s">
        <v>512</v>
      </c>
      <c r="B14" s="302" t="s">
        <v>519</v>
      </c>
      <c r="C14" s="300">
        <v>121.2037</v>
      </c>
      <c r="D14" s="300">
        <v>120.6155</v>
      </c>
      <c r="E14" s="93">
        <v>4.8766534980992926E-3</v>
      </c>
      <c r="F14" s="93">
        <v>5.171048793699784E-3</v>
      </c>
      <c r="G14" s="93">
        <v>3.0701552978313451E-2</v>
      </c>
      <c r="H14" s="93">
        <v>1.0642271907837397E-2</v>
      </c>
      <c r="I14" s="93">
        <v>5.0417152327887127E-2</v>
      </c>
      <c r="J14" s="301" t="s">
        <v>520</v>
      </c>
    </row>
    <row r="15" spans="1:11" ht="12.75" customHeight="1">
      <c r="A15" s="299" t="s">
        <v>512</v>
      </c>
      <c r="B15" s="299" t="s">
        <v>517</v>
      </c>
      <c r="C15" s="300">
        <v>109.9353</v>
      </c>
      <c r="D15" s="300">
        <v>109.40349999999999</v>
      </c>
      <c r="E15" s="93">
        <v>4.8609048156595946E-3</v>
      </c>
      <c r="F15" s="93">
        <v>4.8708038341851445E-3</v>
      </c>
      <c r="G15" s="93">
        <v>2.7270459151778725E-2</v>
      </c>
      <c r="H15" s="93">
        <v>-6.9751371858275402E-3</v>
      </c>
      <c r="I15" s="93">
        <v>1.5963672666410744E-2</v>
      </c>
      <c r="J15" s="301" t="s">
        <v>518</v>
      </c>
    </row>
    <row r="16" spans="1:11" ht="12.75" customHeight="1">
      <c r="A16" s="299" t="s">
        <v>509</v>
      </c>
      <c r="B16" s="299" t="s">
        <v>510</v>
      </c>
      <c r="C16" s="300">
        <v>124.6067</v>
      </c>
      <c r="D16" s="300">
        <v>122.206</v>
      </c>
      <c r="E16" s="93">
        <v>1.9644698296319429E-2</v>
      </c>
      <c r="F16" s="93">
        <v>1.5129842189117282E-2</v>
      </c>
      <c r="G16" s="93">
        <v>5.2457897613008564E-2</v>
      </c>
      <c r="H16" s="93">
        <v>3.1096735008320442E-2</v>
      </c>
      <c r="I16" s="93">
        <v>6.8204904946471689E-2</v>
      </c>
      <c r="J16" s="301" t="s">
        <v>511</v>
      </c>
    </row>
    <row r="17" spans="1:10" ht="12.75" customHeight="1">
      <c r="A17" s="302" t="s">
        <v>521</v>
      </c>
      <c r="B17" s="299" t="s">
        <v>524</v>
      </c>
      <c r="C17" s="300">
        <v>165.9554</v>
      </c>
      <c r="D17" s="300">
        <v>164.59909999999999</v>
      </c>
      <c r="E17" s="93">
        <v>8.2400207534549796E-3</v>
      </c>
      <c r="F17" s="93">
        <v>8.2936738847161351E-4</v>
      </c>
      <c r="G17" s="93">
        <v>2.0273863456817587E-2</v>
      </c>
      <c r="H17" s="93">
        <v>1.5446895293362406E-2</v>
      </c>
      <c r="I17" s="93">
        <v>7.2974198582543615E-2</v>
      </c>
      <c r="J17" s="301" t="s">
        <v>525</v>
      </c>
    </row>
    <row r="18" spans="1:10" ht="12.75" customHeight="1">
      <c r="A18" s="299" t="s">
        <v>521</v>
      </c>
      <c r="B18" s="299" t="s">
        <v>556</v>
      </c>
      <c r="C18" s="300">
        <v>172.1549</v>
      </c>
      <c r="D18" s="300">
        <v>170.5515</v>
      </c>
      <c r="E18" s="93">
        <v>9.4012658932931537E-3</v>
      </c>
      <c r="F18" s="93">
        <v>1.450343355577921E-3</v>
      </c>
      <c r="G18" s="93">
        <v>2.1256236960296437E-2</v>
      </c>
      <c r="H18" s="93">
        <v>5.1931066093287015E-3</v>
      </c>
      <c r="I18" s="93">
        <v>7.1787267064832738E-2</v>
      </c>
      <c r="J18" s="301" t="s">
        <v>523</v>
      </c>
    </row>
    <row r="19" spans="1:10" ht="12.75" customHeight="1">
      <c r="A19" s="302" t="s">
        <v>521</v>
      </c>
      <c r="B19" s="302" t="s">
        <v>526</v>
      </c>
      <c r="C19" s="300">
        <v>152.54640000000001</v>
      </c>
      <c r="D19" s="300">
        <v>151.41329999999999</v>
      </c>
      <c r="E19" s="93">
        <v>7.4834905520189121E-3</v>
      </c>
      <c r="F19" s="93">
        <v>-1.0404364951079881E-3</v>
      </c>
      <c r="G19" s="93">
        <v>1.7211314884176376E-2</v>
      </c>
      <c r="H19" s="93">
        <v>1.4890062624618894E-2</v>
      </c>
      <c r="I19" s="93">
        <v>6.6618437017408105E-2</v>
      </c>
      <c r="J19" s="301" t="s">
        <v>527</v>
      </c>
    </row>
    <row r="20" spans="1:10" ht="12.75" customHeight="1">
      <c r="A20" s="302" t="s">
        <v>521</v>
      </c>
      <c r="B20" s="302" t="s">
        <v>557</v>
      </c>
      <c r="C20" s="300">
        <v>124.8993</v>
      </c>
      <c r="D20" s="300">
        <v>123.4563</v>
      </c>
      <c r="E20" s="93">
        <v>1.1688346402735306E-2</v>
      </c>
      <c r="F20" s="93">
        <v>1.7283460284709395E-2</v>
      </c>
      <c r="G20" s="93">
        <v>4.2401526304720161E-2</v>
      </c>
      <c r="H20" s="93">
        <v>3.2931598704238452E-2</v>
      </c>
      <c r="I20" s="93">
        <v>5.1111760631240788E-2</v>
      </c>
      <c r="J20" s="301" t="s">
        <v>531</v>
      </c>
    </row>
    <row r="21" spans="1:10" ht="12.75" customHeight="1">
      <c r="A21" s="299" t="s">
        <v>521</v>
      </c>
      <c r="B21" s="299" t="s">
        <v>528</v>
      </c>
      <c r="C21" s="300">
        <v>140.13929999999999</v>
      </c>
      <c r="D21" s="300">
        <v>137.9795</v>
      </c>
      <c r="E21" s="93">
        <v>1.5653049909587935E-2</v>
      </c>
      <c r="F21" s="93">
        <v>3.3997032986212705E-3</v>
      </c>
      <c r="G21" s="93">
        <v>3.043981779344751E-2</v>
      </c>
      <c r="H21" s="93">
        <v>4.7254474244091904E-2</v>
      </c>
      <c r="I21" s="93">
        <v>6.4929675361858896E-2</v>
      </c>
      <c r="J21" s="301" t="s">
        <v>529</v>
      </c>
    </row>
    <row r="22" spans="1:10" ht="12.75" customHeight="1">
      <c r="A22" s="303" t="s">
        <v>558</v>
      </c>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c r="A30" s="151" t="s">
        <v>105</v>
      </c>
      <c r="J30" s="28" t="str">
        <f>Naslovnica!A20</f>
        <v>Travanj 2012.</v>
      </c>
    </row>
    <row r="31" spans="1:10" ht="12.75" customHeight="1">
      <c r="A31" s="152" t="s">
        <v>106</v>
      </c>
      <c r="J31" s="33" t="str">
        <f>Naslovnica!A24</f>
        <v>April 2012</v>
      </c>
    </row>
    <row r="32" spans="1:10" ht="12.75" customHeight="1"/>
    <row r="33" spans="11:11" ht="12.75" customHeight="1"/>
    <row r="34" spans="11:11" ht="12.75" customHeight="1"/>
    <row r="35" spans="11:11" ht="12.75" customHeight="1"/>
    <row r="36" spans="11:11" ht="12.75" customHeight="1">
      <c r="K36" s="651"/>
    </row>
    <row r="37" spans="11:11" ht="12.75" customHeight="1">
      <c r="K37" s="651"/>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c r="A63" s="303" t="s">
        <v>558</v>
      </c>
    </row>
    <row r="64" spans="1:1" ht="12.75" customHeight="1"/>
    <row r="65" spans="1:10" ht="12.75" customHeight="1"/>
    <row r="66" spans="1:10" ht="12.75" customHeight="1"/>
    <row r="67" spans="1:10" ht="12.75" customHeight="1"/>
    <row r="68" spans="1:10" ht="12.75" customHeight="1"/>
    <row r="69" spans="1:10" ht="12.75" customHeight="1"/>
    <row r="70" spans="1:10" ht="12.75" customHeight="1"/>
    <row r="71" spans="1:10" ht="12.75" customHeight="1"/>
    <row r="72" spans="1:10">
      <c r="A72" s="598" t="s">
        <v>1155</v>
      </c>
    </row>
    <row r="74" spans="1:10" ht="12.75" customHeight="1">
      <c r="J74" s="153" t="s">
        <v>640</v>
      </c>
    </row>
  </sheetData>
  <mergeCells count="4">
    <mergeCell ref="A4:A6"/>
    <mergeCell ref="B4:B6"/>
    <mergeCell ref="C4:D4"/>
    <mergeCell ref="E4:I4"/>
  </mergeCells>
  <hyperlinks>
    <hyperlink ref="A72"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73" t="s">
        <v>559</v>
      </c>
      <c r="B1" s="574"/>
      <c r="C1" s="574"/>
      <c r="D1" s="575"/>
      <c r="E1" s="575"/>
      <c r="F1" s="575"/>
      <c r="G1" s="575"/>
      <c r="H1" s="575"/>
      <c r="I1" s="575"/>
      <c r="J1" s="575"/>
      <c r="K1" s="575"/>
      <c r="L1" s="575"/>
      <c r="M1" s="575"/>
      <c r="N1" s="575"/>
      <c r="O1" s="575"/>
      <c r="P1" s="575"/>
    </row>
    <row r="2" spans="1:16" ht="12.75" customHeight="1">
      <c r="A2" s="304" t="s">
        <v>1249</v>
      </c>
    </row>
    <row r="3" spans="1:16" ht="12.75" customHeight="1">
      <c r="A3" s="305" t="s">
        <v>1250</v>
      </c>
      <c r="J3" s="651"/>
    </row>
    <row r="4" spans="1:16" ht="12.75" customHeight="1">
      <c r="L4" s="780" t="s">
        <v>383</v>
      </c>
      <c r="M4" s="781"/>
      <c r="N4" s="781"/>
      <c r="O4" s="781"/>
      <c r="P4" s="781"/>
    </row>
    <row r="5" spans="1:16" ht="24" customHeight="1">
      <c r="A5" s="791" t="s">
        <v>560</v>
      </c>
      <c r="B5" s="791" t="s">
        <v>561</v>
      </c>
      <c r="C5" s="791"/>
      <c r="D5" s="791"/>
      <c r="E5" s="791"/>
      <c r="F5" s="791"/>
      <c r="G5" s="791" t="s">
        <v>562</v>
      </c>
      <c r="H5" s="791"/>
      <c r="I5" s="791"/>
      <c r="J5" s="791"/>
      <c r="K5" s="791"/>
      <c r="L5" s="793" t="s">
        <v>563</v>
      </c>
      <c r="M5" s="793"/>
      <c r="N5" s="793"/>
      <c r="O5" s="793"/>
      <c r="P5" s="793"/>
    </row>
    <row r="6" spans="1:16" ht="48" customHeight="1">
      <c r="A6" s="792"/>
      <c r="B6" s="791" t="s">
        <v>564</v>
      </c>
      <c r="C6" s="791"/>
      <c r="D6" s="791"/>
      <c r="E6" s="791" t="s">
        <v>565</v>
      </c>
      <c r="F6" s="791"/>
      <c r="G6" s="791" t="s">
        <v>564</v>
      </c>
      <c r="H6" s="791"/>
      <c r="I6" s="791"/>
      <c r="J6" s="791" t="s">
        <v>566</v>
      </c>
      <c r="K6" s="791"/>
      <c r="L6" s="791" t="s">
        <v>567</v>
      </c>
      <c r="M6" s="791"/>
      <c r="N6" s="791"/>
      <c r="O6" s="791" t="s">
        <v>566</v>
      </c>
      <c r="P6" s="791"/>
    </row>
    <row r="7" spans="1:16" ht="24">
      <c r="A7" s="792"/>
      <c r="B7" s="306" t="s">
        <v>1247</v>
      </c>
      <c r="C7" s="306" t="s">
        <v>1248</v>
      </c>
      <c r="D7" s="307" t="s">
        <v>568</v>
      </c>
      <c r="E7" s="676" t="s">
        <v>1247</v>
      </c>
      <c r="F7" s="676" t="s">
        <v>1248</v>
      </c>
      <c r="G7" s="676" t="s">
        <v>1247</v>
      </c>
      <c r="H7" s="676" t="s">
        <v>1248</v>
      </c>
      <c r="I7" s="307" t="s">
        <v>568</v>
      </c>
      <c r="J7" s="676" t="s">
        <v>1247</v>
      </c>
      <c r="K7" s="676" t="s">
        <v>1248</v>
      </c>
      <c r="L7" s="676" t="s">
        <v>1247</v>
      </c>
      <c r="M7" s="676" t="s">
        <v>1248</v>
      </c>
      <c r="N7" s="307" t="s">
        <v>568</v>
      </c>
      <c r="O7" s="676" t="s">
        <v>1247</v>
      </c>
      <c r="P7" s="676" t="s">
        <v>1248</v>
      </c>
    </row>
    <row r="8" spans="1:16" ht="14.25" customHeight="1">
      <c r="A8" s="308" t="s">
        <v>1387</v>
      </c>
      <c r="B8" s="309">
        <v>0</v>
      </c>
      <c r="C8" s="309">
        <v>0</v>
      </c>
      <c r="D8" s="310" t="s">
        <v>1181</v>
      </c>
      <c r="E8" s="311">
        <v>0</v>
      </c>
      <c r="F8" s="290">
        <v>0</v>
      </c>
      <c r="G8" s="309">
        <v>53712.169259999995</v>
      </c>
      <c r="H8" s="309">
        <v>54824.475989999999</v>
      </c>
      <c r="I8" s="310">
        <v>102.07086540224385</v>
      </c>
      <c r="J8" s="311">
        <v>7.1305588075644522E-2</v>
      </c>
      <c r="K8" s="290">
        <v>7.12209595362122E-2</v>
      </c>
      <c r="L8" s="309">
        <v>53712.169259999995</v>
      </c>
      <c r="M8" s="309">
        <v>54824.475989999999</v>
      </c>
      <c r="N8" s="312">
        <v>102.07086540224385</v>
      </c>
      <c r="O8" s="313">
        <v>1.6306566501064247E-2</v>
      </c>
      <c r="P8" s="290">
        <v>1.6748667989969684E-2</v>
      </c>
    </row>
    <row r="9" spans="1:16" ht="14.25" customHeight="1">
      <c r="A9" s="308" t="s">
        <v>1388</v>
      </c>
      <c r="B9" s="309">
        <v>252729.1808</v>
      </c>
      <c r="C9" s="309">
        <v>270562.51812999998</v>
      </c>
      <c r="D9" s="310">
        <v>107.05630322290031</v>
      </c>
      <c r="E9" s="311">
        <v>9.9474971994294697E-2</v>
      </c>
      <c r="F9" s="290">
        <v>0.108070109458054</v>
      </c>
      <c r="G9" s="309">
        <v>113742.61916000002</v>
      </c>
      <c r="H9" s="309">
        <v>134298.94182000001</v>
      </c>
      <c r="I9" s="310">
        <v>118.07266512043628</v>
      </c>
      <c r="J9" s="311">
        <v>0.15099900935313432</v>
      </c>
      <c r="K9" s="290">
        <v>0.17446403870532165</v>
      </c>
      <c r="L9" s="309">
        <v>366471.79996000003</v>
      </c>
      <c r="M9" s="309">
        <v>404861.45994999999</v>
      </c>
      <c r="N9" s="312">
        <v>110.47547450968673</v>
      </c>
      <c r="O9" s="313">
        <v>0.1112577812280385</v>
      </c>
      <c r="P9" s="290">
        <v>0.12368362947734865</v>
      </c>
    </row>
    <row r="10" spans="1:16" ht="14.25" customHeight="1">
      <c r="A10" s="308" t="s">
        <v>1389</v>
      </c>
      <c r="B10" s="309">
        <v>81060.531000000003</v>
      </c>
      <c r="C10" s="309">
        <v>76118.069090000005</v>
      </c>
      <c r="D10" s="310">
        <v>93.902751623968513</v>
      </c>
      <c r="E10" s="311">
        <v>3.1905670827338264E-2</v>
      </c>
      <c r="F10" s="290">
        <v>3.0403649829794765E-2</v>
      </c>
      <c r="G10" s="309">
        <v>59559.792689999987</v>
      </c>
      <c r="H10" s="309">
        <v>57715.831680000003</v>
      </c>
      <c r="I10" s="310">
        <v>96.904017078102456</v>
      </c>
      <c r="J10" s="311">
        <v>7.9068600317855092E-2</v>
      </c>
      <c r="K10" s="290">
        <v>7.4977039697194464E-2</v>
      </c>
      <c r="L10" s="309">
        <v>140620.32368999999</v>
      </c>
      <c r="M10" s="309">
        <v>133833.90077000001</v>
      </c>
      <c r="N10" s="312">
        <v>95.173938772207094</v>
      </c>
      <c r="O10" s="313">
        <v>4.2691157166869657E-2</v>
      </c>
      <c r="P10" s="290">
        <v>4.0885745450775224E-2</v>
      </c>
    </row>
    <row r="11" spans="1:16" ht="14.25" customHeight="1">
      <c r="A11" s="308" t="s">
        <v>1390</v>
      </c>
      <c r="B11" s="309">
        <v>24315.33784</v>
      </c>
      <c r="C11" s="309">
        <v>23642.530179999998</v>
      </c>
      <c r="D11" s="310">
        <v>97.232990697364698</v>
      </c>
      <c r="E11" s="311">
        <v>9.570590712989064E-3</v>
      </c>
      <c r="F11" s="290">
        <v>9.4434766577323661E-3</v>
      </c>
      <c r="G11" s="309">
        <v>0</v>
      </c>
      <c r="H11" s="309">
        <v>0</v>
      </c>
      <c r="I11" s="310" t="s">
        <v>1181</v>
      </c>
      <c r="J11" s="310">
        <v>0</v>
      </c>
      <c r="K11" s="290">
        <v>0</v>
      </c>
      <c r="L11" s="309">
        <v>24315.33784</v>
      </c>
      <c r="M11" s="309">
        <v>23642.530179999998</v>
      </c>
      <c r="N11" s="312">
        <v>97.232990697364698</v>
      </c>
      <c r="O11" s="313">
        <v>7.3819337209134325E-3</v>
      </c>
      <c r="P11" s="290">
        <v>7.2227026574751968E-3</v>
      </c>
    </row>
    <row r="12" spans="1:16" ht="14.25" customHeight="1">
      <c r="A12" s="308" t="s">
        <v>1391</v>
      </c>
      <c r="B12" s="309">
        <v>1089297.9035499999</v>
      </c>
      <c r="C12" s="309">
        <v>1061805.0701299999</v>
      </c>
      <c r="D12" s="310">
        <v>97.476095994456486</v>
      </c>
      <c r="E12" s="311">
        <v>0.42875095826322629</v>
      </c>
      <c r="F12" s="290">
        <v>0.4241141416969329</v>
      </c>
      <c r="G12" s="309">
        <v>110026.21566999998</v>
      </c>
      <c r="H12" s="309">
        <v>106663.27476</v>
      </c>
      <c r="I12" s="310">
        <v>96.943509426802066</v>
      </c>
      <c r="J12" s="311">
        <v>0.14606529805396734</v>
      </c>
      <c r="K12" s="290">
        <v>0.13856330842209011</v>
      </c>
      <c r="L12" s="309">
        <v>1199324.11922</v>
      </c>
      <c r="M12" s="309">
        <v>1168468.3448899998</v>
      </c>
      <c r="N12" s="312">
        <v>97.427236404611989</v>
      </c>
      <c r="O12" s="313">
        <v>0.3641047974011995</v>
      </c>
      <c r="P12" s="290">
        <v>0.35696261591121498</v>
      </c>
    </row>
    <row r="13" spans="1:16" ht="14.25" customHeight="1">
      <c r="A13" s="308" t="s">
        <v>1392</v>
      </c>
      <c r="B13" s="309">
        <v>34903.987699999998</v>
      </c>
      <c r="C13" s="309">
        <v>35278.767879999999</v>
      </c>
      <c r="D13" s="310">
        <v>101.07374602358115</v>
      </c>
      <c r="E13" s="311">
        <v>1.3738315409229969E-2</v>
      </c>
      <c r="F13" s="290">
        <v>1.4091309959293804E-2</v>
      </c>
      <c r="G13" s="309">
        <v>0</v>
      </c>
      <c r="H13" s="309">
        <v>0</v>
      </c>
      <c r="I13" s="310" t="s">
        <v>1181</v>
      </c>
      <c r="J13" s="311">
        <v>0</v>
      </c>
      <c r="K13" s="290">
        <v>0</v>
      </c>
      <c r="L13" s="309">
        <v>34903.987699999998</v>
      </c>
      <c r="M13" s="309">
        <v>35278.767879999999</v>
      </c>
      <c r="N13" s="312">
        <v>101.07374602358115</v>
      </c>
      <c r="O13" s="313">
        <v>1.059655948407656E-2</v>
      </c>
      <c r="P13" s="290">
        <v>1.0777528825357161E-2</v>
      </c>
    </row>
    <row r="14" spans="1:16" ht="14.25" customHeight="1">
      <c r="A14" s="308" t="s">
        <v>1393</v>
      </c>
      <c r="B14" s="309">
        <v>0</v>
      </c>
      <c r="C14" s="309">
        <v>0</v>
      </c>
      <c r="D14" s="310" t="s">
        <v>1181</v>
      </c>
      <c r="E14" s="311">
        <v>0</v>
      </c>
      <c r="F14" s="290">
        <v>0</v>
      </c>
      <c r="G14" s="309">
        <v>32433.569469999999</v>
      </c>
      <c r="H14" s="309">
        <v>34361.857619999995</v>
      </c>
      <c r="I14" s="310">
        <v>105.94534669328826</v>
      </c>
      <c r="J14" s="311">
        <v>4.3057183806071063E-2</v>
      </c>
      <c r="K14" s="290">
        <v>4.4638538297921714E-2</v>
      </c>
      <c r="L14" s="309">
        <v>32433.569469999999</v>
      </c>
      <c r="M14" s="309">
        <v>34361.857619999995</v>
      </c>
      <c r="N14" s="312">
        <v>105.94534669328826</v>
      </c>
      <c r="O14" s="313">
        <v>9.8465611185676784E-3</v>
      </c>
      <c r="P14" s="290">
        <v>1.049741624344871E-2</v>
      </c>
    </row>
    <row r="15" spans="1:16" ht="14.25" customHeight="1">
      <c r="A15" s="308" t="s">
        <v>1394</v>
      </c>
      <c r="B15" s="309">
        <v>309821.79001</v>
      </c>
      <c r="C15" s="309">
        <v>296979.94372000004</v>
      </c>
      <c r="D15" s="310">
        <v>95.855086148206212</v>
      </c>
      <c r="E15" s="311">
        <v>0.12194679611950456</v>
      </c>
      <c r="F15" s="290">
        <v>0.11862195564444838</v>
      </c>
      <c r="G15" s="309">
        <v>0</v>
      </c>
      <c r="H15" s="309">
        <v>0</v>
      </c>
      <c r="I15" s="310" t="s">
        <v>1181</v>
      </c>
      <c r="J15" s="311">
        <v>0</v>
      </c>
      <c r="K15" s="290">
        <v>0</v>
      </c>
      <c r="L15" s="309">
        <v>309821.79001</v>
      </c>
      <c r="M15" s="309">
        <v>296979.94372000004</v>
      </c>
      <c r="N15" s="312">
        <v>95.855086148206212</v>
      </c>
      <c r="O15" s="313">
        <v>9.4059310802015961E-2</v>
      </c>
      <c r="P15" s="290">
        <v>9.0726238367575554E-2</v>
      </c>
    </row>
    <row r="16" spans="1:16" ht="14.25" customHeight="1">
      <c r="A16" s="308" t="s">
        <v>1395</v>
      </c>
      <c r="B16" s="309">
        <v>70315.995549999992</v>
      </c>
      <c r="C16" s="309">
        <v>77412.463690000004</v>
      </c>
      <c r="D16" s="310">
        <v>110.09225295680254</v>
      </c>
      <c r="E16" s="311">
        <v>2.7676589090131692E-2</v>
      </c>
      <c r="F16" s="290">
        <v>3.0920666625287117E-2</v>
      </c>
      <c r="G16" s="309">
        <v>42598.994009999995</v>
      </c>
      <c r="H16" s="309">
        <v>40438.188569999998</v>
      </c>
      <c r="I16" s="310">
        <v>94.927566976129171</v>
      </c>
      <c r="J16" s="311">
        <v>5.6552292732961723E-2</v>
      </c>
      <c r="K16" s="290">
        <v>5.2532131677592506E-2</v>
      </c>
      <c r="L16" s="309">
        <v>112914.98955999999</v>
      </c>
      <c r="M16" s="309">
        <v>117850.65226</v>
      </c>
      <c r="N16" s="312">
        <v>104.3711315204766</v>
      </c>
      <c r="O16" s="313">
        <v>3.4280048852882897E-2</v>
      </c>
      <c r="P16" s="290">
        <v>3.6002924085660928E-2</v>
      </c>
    </row>
    <row r="17" spans="1:16" ht="14.25" customHeight="1">
      <c r="A17" s="308" t="s">
        <v>1396</v>
      </c>
      <c r="B17" s="309">
        <v>46452.876390000005</v>
      </c>
      <c r="C17" s="309">
        <v>46492.9902</v>
      </c>
      <c r="D17" s="310">
        <v>100.08635376992206</v>
      </c>
      <c r="E17" s="311">
        <v>1.8283993020997771E-2</v>
      </c>
      <c r="F17" s="290">
        <v>1.8570578713833736E-2</v>
      </c>
      <c r="G17" s="309">
        <v>74822.71805000001</v>
      </c>
      <c r="H17" s="309">
        <v>78430.388370000001</v>
      </c>
      <c r="I17" s="310">
        <v>104.82162425266237</v>
      </c>
      <c r="J17" s="311">
        <v>9.9330896247130887E-2</v>
      </c>
      <c r="K17" s="290">
        <v>0.10188674703481061</v>
      </c>
      <c r="L17" s="309">
        <v>121275.59444000002</v>
      </c>
      <c r="M17" s="309">
        <v>124923.37857</v>
      </c>
      <c r="N17" s="312">
        <v>103.007846835832</v>
      </c>
      <c r="O17" s="313">
        <v>3.681825874727216E-2</v>
      </c>
      <c r="P17" s="290">
        <v>3.816361495613492E-2</v>
      </c>
    </row>
    <row r="18" spans="1:16" ht="14.25" customHeight="1">
      <c r="A18" s="308" t="s">
        <v>1397</v>
      </c>
      <c r="B18" s="309">
        <v>15831.985646361656</v>
      </c>
      <c r="C18" s="309">
        <v>20961.78327</v>
      </c>
      <c r="D18" s="310">
        <v>132.40147975258694</v>
      </c>
      <c r="E18" s="311">
        <v>6.2315175627946379E-3</v>
      </c>
      <c r="F18" s="290">
        <v>8.3727126287923316E-3</v>
      </c>
      <c r="G18" s="309">
        <v>40572.774649999999</v>
      </c>
      <c r="H18" s="309">
        <v>39713.779649999997</v>
      </c>
      <c r="I18" s="310">
        <v>97.882829046299889</v>
      </c>
      <c r="J18" s="311">
        <v>5.3862385305546531E-2</v>
      </c>
      <c r="K18" s="290">
        <v>5.1591072097043084E-2</v>
      </c>
      <c r="L18" s="309">
        <v>56404.760296361652</v>
      </c>
      <c r="M18" s="309">
        <v>60675.562919999997</v>
      </c>
      <c r="N18" s="312">
        <v>107.5717060070794</v>
      </c>
      <c r="O18" s="313">
        <v>1.7124014677138914E-2</v>
      </c>
      <c r="P18" s="290">
        <v>1.8536152696415318E-2</v>
      </c>
    </row>
    <row r="19" spans="1:16" ht="14.25" customHeight="1">
      <c r="A19" s="308" t="s">
        <v>1398</v>
      </c>
      <c r="B19" s="309">
        <v>61262.301759999995</v>
      </c>
      <c r="C19" s="309">
        <v>63509.762619999994</v>
      </c>
      <c r="D19" s="310">
        <v>103.66858703547348</v>
      </c>
      <c r="E19" s="311">
        <v>2.4113027757980333E-2</v>
      </c>
      <c r="F19" s="290">
        <v>2.5367545532307047E-2</v>
      </c>
      <c r="G19" s="309">
        <v>0</v>
      </c>
      <c r="H19" s="309">
        <v>0</v>
      </c>
      <c r="I19" s="310" t="s">
        <v>1181</v>
      </c>
      <c r="J19" s="310">
        <v>0</v>
      </c>
      <c r="K19" s="290">
        <v>0</v>
      </c>
      <c r="L19" s="309">
        <v>61262.301759999995</v>
      </c>
      <c r="M19" s="309">
        <v>63509.762619999994</v>
      </c>
      <c r="N19" s="312">
        <v>103.66858703547348</v>
      </c>
      <c r="O19" s="313">
        <v>1.8598723742138154E-2</v>
      </c>
      <c r="P19" s="290">
        <v>1.9401989878356281E-2</v>
      </c>
    </row>
    <row r="20" spans="1:16" ht="14.25" customHeight="1">
      <c r="A20" s="308" t="s">
        <v>1399</v>
      </c>
      <c r="B20" s="309">
        <v>2020.35069</v>
      </c>
      <c r="C20" s="309">
        <v>2152.9251800000002</v>
      </c>
      <c r="D20" s="310">
        <v>106.56195435060832</v>
      </c>
      <c r="E20" s="311">
        <v>7.9521615853868181E-4</v>
      </c>
      <c r="F20" s="290">
        <v>8.5993751634810237E-4</v>
      </c>
      <c r="G20" s="309">
        <v>0</v>
      </c>
      <c r="H20" s="309">
        <v>0</v>
      </c>
      <c r="I20" s="310" t="s">
        <v>1181</v>
      </c>
      <c r="J20" s="310">
        <v>0</v>
      </c>
      <c r="K20" s="290">
        <v>0</v>
      </c>
      <c r="L20" s="309">
        <v>2020.35069</v>
      </c>
      <c r="M20" s="309">
        <v>2152.9251800000002</v>
      </c>
      <c r="N20" s="312">
        <v>106.56195435060832</v>
      </c>
      <c r="O20" s="313">
        <v>6.1336161499048788E-4</v>
      </c>
      <c r="P20" s="290">
        <v>6.577104184934267E-4</v>
      </c>
    </row>
    <row r="21" spans="1:16" ht="14.25" customHeight="1">
      <c r="A21" s="308" t="s">
        <v>1400</v>
      </c>
      <c r="B21" s="309">
        <v>4063.9348300000001</v>
      </c>
      <c r="C21" s="309">
        <v>10745.85958</v>
      </c>
      <c r="D21" s="310">
        <v>264.42007634261199</v>
      </c>
      <c r="E21" s="311">
        <v>1.5995770734555748E-3</v>
      </c>
      <c r="F21" s="290">
        <v>4.2921917975108932E-3</v>
      </c>
      <c r="G21" s="309">
        <v>0</v>
      </c>
      <c r="H21" s="309">
        <v>0</v>
      </c>
      <c r="I21" s="310" t="s">
        <v>1181</v>
      </c>
      <c r="J21" s="310">
        <v>0</v>
      </c>
      <c r="K21" s="290">
        <v>0</v>
      </c>
      <c r="L21" s="309">
        <v>4063.9348300000001</v>
      </c>
      <c r="M21" s="309">
        <v>10745.85958</v>
      </c>
      <c r="N21" s="312">
        <v>264.42007634261199</v>
      </c>
      <c r="O21" s="313">
        <v>1.2337767115791634E-3</v>
      </c>
      <c r="P21" s="290">
        <v>3.2828190533929274E-3</v>
      </c>
    </row>
    <row r="22" spans="1:16" ht="14.25" customHeight="1">
      <c r="A22" s="308" t="s">
        <v>1401</v>
      </c>
      <c r="B22" s="309">
        <v>201957.49084999997</v>
      </c>
      <c r="C22" s="309">
        <v>195937.02377</v>
      </c>
      <c r="D22" s="310">
        <v>97.01894341494291</v>
      </c>
      <c r="E22" s="311">
        <v>7.9491080858763163E-2</v>
      </c>
      <c r="F22" s="290">
        <v>7.8262635017076115E-2</v>
      </c>
      <c r="G22" s="309">
        <v>0</v>
      </c>
      <c r="H22" s="309">
        <v>0</v>
      </c>
      <c r="I22" s="310" t="s">
        <v>1181</v>
      </c>
      <c r="J22" s="310">
        <v>0</v>
      </c>
      <c r="K22" s="290">
        <v>0</v>
      </c>
      <c r="L22" s="309">
        <v>201957.49084999997</v>
      </c>
      <c r="M22" s="309">
        <v>195937.02377</v>
      </c>
      <c r="N22" s="312">
        <v>97.01894341494291</v>
      </c>
      <c r="O22" s="313">
        <v>6.1312609419893666E-2</v>
      </c>
      <c r="P22" s="290">
        <v>5.9858012298468807E-2</v>
      </c>
    </row>
    <row r="23" spans="1:16" ht="14.25" customHeight="1">
      <c r="A23" s="308" t="s">
        <v>1402</v>
      </c>
      <c r="B23" s="309">
        <v>0</v>
      </c>
      <c r="C23" s="309">
        <v>0</v>
      </c>
      <c r="D23" s="310" t="s">
        <v>1181</v>
      </c>
      <c r="E23" s="311">
        <v>0</v>
      </c>
      <c r="F23" s="290">
        <v>0</v>
      </c>
      <c r="G23" s="309">
        <v>3252.0377699999999</v>
      </c>
      <c r="H23" s="309">
        <v>4103.4813599999998</v>
      </c>
      <c r="I23" s="310">
        <v>126.18184812779711</v>
      </c>
      <c r="J23" s="311">
        <v>4.3172426068210819E-3</v>
      </c>
      <c r="K23" s="290">
        <v>5.3307190742957252E-3</v>
      </c>
      <c r="L23" s="309">
        <v>3252.0377699999999</v>
      </c>
      <c r="M23" s="309">
        <v>4103.4813599999998</v>
      </c>
      <c r="N23" s="312">
        <v>126.18184812779711</v>
      </c>
      <c r="O23" s="313">
        <v>9.8729153730101418E-4</v>
      </c>
      <c r="P23" s="290">
        <v>1.2535978805197378E-3</v>
      </c>
    </row>
    <row r="24" spans="1:16" ht="14.25" customHeight="1">
      <c r="A24" s="308" t="s">
        <v>1403</v>
      </c>
      <c r="B24" s="309">
        <v>89169.251530000023</v>
      </c>
      <c r="C24" s="309">
        <v>83182.657330000002</v>
      </c>
      <c r="D24" s="310">
        <v>93.286257204944803</v>
      </c>
      <c r="E24" s="311">
        <v>3.50972878186094E-2</v>
      </c>
      <c r="F24" s="290">
        <v>3.3225440629383818E-2</v>
      </c>
      <c r="G24" s="309">
        <v>62368.289359999995</v>
      </c>
      <c r="H24" s="309">
        <v>56016.107090000005</v>
      </c>
      <c r="I24" s="310">
        <v>89.815044896719627</v>
      </c>
      <c r="J24" s="311">
        <v>8.2797019955748535E-2</v>
      </c>
      <c r="K24" s="290">
        <v>7.276897452080909E-2</v>
      </c>
      <c r="L24" s="309">
        <v>151537.54089</v>
      </c>
      <c r="M24" s="309">
        <v>139198.76442000002</v>
      </c>
      <c r="N24" s="312">
        <v>91.857610729636548</v>
      </c>
      <c r="O24" s="313">
        <v>4.6005533233429638E-2</v>
      </c>
      <c r="P24" s="290">
        <v>4.2524690802513684E-2</v>
      </c>
    </row>
    <row r="25" spans="1:16" ht="14.25" customHeight="1">
      <c r="A25" s="308" t="s">
        <v>1404</v>
      </c>
      <c r="B25" s="309">
        <v>10551.435529999997</v>
      </c>
      <c r="C25" s="309">
        <v>11955.70912</v>
      </c>
      <c r="D25" s="310">
        <v>113.30883921915034</v>
      </c>
      <c r="E25" s="311">
        <v>4.1530770230960041E-3</v>
      </c>
      <c r="F25" s="290">
        <v>4.7754389712851772E-3</v>
      </c>
      <c r="G25" s="309">
        <v>78415.648659999992</v>
      </c>
      <c r="H25" s="309">
        <v>78238.323489999995</v>
      </c>
      <c r="I25" s="310">
        <v>99.773865072813649</v>
      </c>
      <c r="J25" s="311">
        <v>0.10410069112956966</v>
      </c>
      <c r="K25" s="290">
        <v>0.10163724086444059</v>
      </c>
      <c r="L25" s="309">
        <v>88967.084189999994</v>
      </c>
      <c r="M25" s="309">
        <v>90194.032609999995</v>
      </c>
      <c r="N25" s="312">
        <v>101.37910377885342</v>
      </c>
      <c r="O25" s="313">
        <v>2.7009664564607395E-2</v>
      </c>
      <c r="P25" s="290">
        <v>2.7553932428591346E-2</v>
      </c>
    </row>
    <row r="26" spans="1:16" ht="14.25" customHeight="1">
      <c r="A26" s="308" t="s">
        <v>1405</v>
      </c>
      <c r="B26" s="309">
        <v>0</v>
      </c>
      <c r="C26" s="309">
        <v>0</v>
      </c>
      <c r="D26" s="310" t="s">
        <v>1181</v>
      </c>
      <c r="E26" s="311">
        <v>0</v>
      </c>
      <c r="F26" s="290">
        <v>0</v>
      </c>
      <c r="G26" s="309">
        <v>9270.6628200000014</v>
      </c>
      <c r="H26" s="309">
        <v>15596.99668</v>
      </c>
      <c r="I26" s="310">
        <v>168.24036191190046</v>
      </c>
      <c r="J26" s="311">
        <v>1.2307268042577528E-2</v>
      </c>
      <c r="K26" s="290">
        <v>2.0261626752900153E-2</v>
      </c>
      <c r="L26" s="309">
        <v>9270.6628200000014</v>
      </c>
      <c r="M26" s="309">
        <v>15596.99668</v>
      </c>
      <c r="N26" s="312">
        <v>168.24036191190046</v>
      </c>
      <c r="O26" s="313">
        <v>2.814495892941968E-3</v>
      </c>
      <c r="P26" s="290">
        <v>4.7648229064994191E-3</v>
      </c>
    </row>
    <row r="27" spans="1:16" ht="14.25" customHeight="1">
      <c r="A27" s="308" t="s">
        <v>1406</v>
      </c>
      <c r="B27" s="309">
        <v>51846.572000000007</v>
      </c>
      <c r="C27" s="309">
        <v>49571.652000000002</v>
      </c>
      <c r="D27" s="310">
        <v>95.612207495608388</v>
      </c>
      <c r="E27" s="311">
        <v>2.0406967970119677E-2</v>
      </c>
      <c r="F27" s="290">
        <v>1.9800280891392817E-2</v>
      </c>
      <c r="G27" s="309">
        <v>0</v>
      </c>
      <c r="H27" s="309">
        <v>0</v>
      </c>
      <c r="I27" s="310" t="s">
        <v>1181</v>
      </c>
      <c r="J27" s="311">
        <v>0</v>
      </c>
      <c r="K27" s="290">
        <v>0</v>
      </c>
      <c r="L27" s="309">
        <v>51846.572000000007</v>
      </c>
      <c r="M27" s="309">
        <v>49571.652000000002</v>
      </c>
      <c r="N27" s="312">
        <v>95.612207495608388</v>
      </c>
      <c r="O27" s="313">
        <v>1.5740186736412882E-2</v>
      </c>
      <c r="P27" s="290">
        <v>1.5143950326378972E-2</v>
      </c>
    </row>
    <row r="28" spans="1:16" ht="14.25" customHeight="1">
      <c r="A28" s="308" t="s">
        <v>1407</v>
      </c>
      <c r="B28" s="309">
        <v>127341.61492000001</v>
      </c>
      <c r="C28" s="309">
        <v>109391.18625</v>
      </c>
      <c r="D28" s="310">
        <v>85.90372151218827</v>
      </c>
      <c r="E28" s="311">
        <v>5.0122045811162863E-2</v>
      </c>
      <c r="F28" s="290">
        <v>4.369384774170261E-2</v>
      </c>
      <c r="G28" s="309">
        <v>23774.038189999999</v>
      </c>
      <c r="H28" s="309">
        <v>23571.580100000003</v>
      </c>
      <c r="I28" s="310">
        <v>99.148406810900326</v>
      </c>
      <c r="J28" s="311">
        <v>3.1561223414099386E-2</v>
      </c>
      <c r="K28" s="290">
        <v>3.0621187383768098E-2</v>
      </c>
      <c r="L28" s="309">
        <v>151115.65311000001</v>
      </c>
      <c r="M28" s="309">
        <v>132962.76634999999</v>
      </c>
      <c r="N28" s="312">
        <v>87.987421298582362</v>
      </c>
      <c r="O28" s="313">
        <v>4.5877451622961529E-2</v>
      </c>
      <c r="P28" s="290">
        <v>4.0619617213126839E-2</v>
      </c>
    </row>
    <row r="29" spans="1:16" ht="14.25" customHeight="1">
      <c r="A29" s="308" t="s">
        <v>1408</v>
      </c>
      <c r="B29" s="309">
        <v>45112.143410000011</v>
      </c>
      <c r="C29" s="309">
        <v>44246.962520000001</v>
      </c>
      <c r="D29" s="310">
        <v>98.082155214535376</v>
      </c>
      <c r="E29" s="311">
        <v>1.7756276454136938E-2</v>
      </c>
      <c r="F29" s="290">
        <v>1.7673453498925761E-2</v>
      </c>
      <c r="G29" s="309">
        <v>33515.368730000002</v>
      </c>
      <c r="H29" s="309">
        <v>30315.585579999999</v>
      </c>
      <c r="I29" s="310">
        <v>90.452788463174983</v>
      </c>
      <c r="J29" s="311">
        <v>4.4493326368861635E-2</v>
      </c>
      <c r="K29" s="290">
        <v>3.9382138268016995E-2</v>
      </c>
      <c r="L29" s="309">
        <v>78627.512140000006</v>
      </c>
      <c r="M29" s="309">
        <v>74562.5481</v>
      </c>
      <c r="N29" s="312">
        <v>94.830099631332416</v>
      </c>
      <c r="O29" s="313">
        <v>2.3870656746663419E-2</v>
      </c>
      <c r="P29" s="290">
        <v>2.2778573621767596E-2</v>
      </c>
    </row>
    <row r="30" spans="1:16" ht="14.25" customHeight="1">
      <c r="A30" s="308" t="s">
        <v>1409</v>
      </c>
      <c r="B30" s="309">
        <v>22038.582910000001</v>
      </c>
      <c r="C30" s="309">
        <v>22880.415929999999</v>
      </c>
      <c r="D30" s="310">
        <v>103.81981465613208</v>
      </c>
      <c r="E30" s="311">
        <v>8.6744530680099123E-3</v>
      </c>
      <c r="F30" s="290">
        <v>9.1390672702595984E-3</v>
      </c>
      <c r="G30" s="309">
        <v>0</v>
      </c>
      <c r="H30" s="309">
        <v>0</v>
      </c>
      <c r="I30" s="310" t="s">
        <v>1181</v>
      </c>
      <c r="J30" s="311">
        <v>0</v>
      </c>
      <c r="K30" s="290">
        <v>0</v>
      </c>
      <c r="L30" s="309">
        <v>22038.582910000001</v>
      </c>
      <c r="M30" s="309">
        <v>22880.415929999999</v>
      </c>
      <c r="N30" s="312">
        <v>103.81981465613208</v>
      </c>
      <c r="O30" s="313">
        <v>6.6907299176755131E-3</v>
      </c>
      <c r="P30" s="290">
        <v>6.989879665313759E-3</v>
      </c>
    </row>
    <row r="31" spans="1:16" ht="14.25" customHeight="1">
      <c r="A31" s="308" t="s">
        <v>1410</v>
      </c>
      <c r="B31" s="309">
        <v>0</v>
      </c>
      <c r="C31" s="309">
        <v>0</v>
      </c>
      <c r="D31" s="310" t="s">
        <v>1181</v>
      </c>
      <c r="E31" s="311">
        <v>0</v>
      </c>
      <c r="F31" s="290">
        <v>0</v>
      </c>
      <c r="G31" s="309">
        <v>2017.8793200000002</v>
      </c>
      <c r="H31" s="309">
        <v>3130.7500399999999</v>
      </c>
      <c r="I31" s="310">
        <v>155.15050919893463</v>
      </c>
      <c r="J31" s="311">
        <v>2.6788356076587493E-3</v>
      </c>
      <c r="K31" s="290">
        <v>4.0670707360250091E-3</v>
      </c>
      <c r="L31" s="309">
        <v>2017.8793200000002</v>
      </c>
      <c r="M31" s="309">
        <v>3130.7500399999999</v>
      </c>
      <c r="N31" s="312">
        <v>155.15050919893463</v>
      </c>
      <c r="O31" s="313">
        <v>6.1261132767554706E-4</v>
      </c>
      <c r="P31" s="290">
        <v>9.5643217801313094E-4</v>
      </c>
    </row>
    <row r="32" spans="1:16" ht="14.25" customHeight="1">
      <c r="A32" s="308" t="s">
        <v>1411</v>
      </c>
      <c r="B32" s="309">
        <v>537.56447000000003</v>
      </c>
      <c r="C32" s="309">
        <v>754.98036999999999</v>
      </c>
      <c r="D32" s="310">
        <v>140.44461867057544</v>
      </c>
      <c r="E32" s="311">
        <v>2.1158700562043636E-4</v>
      </c>
      <c r="F32" s="290">
        <v>3.0155991963890324E-4</v>
      </c>
      <c r="G32" s="309">
        <v>0</v>
      </c>
      <c r="H32" s="309">
        <v>0</v>
      </c>
      <c r="I32" s="310" t="s">
        <v>1181</v>
      </c>
      <c r="J32" s="311">
        <v>0</v>
      </c>
      <c r="K32" s="290">
        <v>0</v>
      </c>
      <c r="L32" s="309">
        <v>537.56447000000003</v>
      </c>
      <c r="M32" s="309">
        <v>754.98036999999999</v>
      </c>
      <c r="N32" s="312">
        <v>140.44461867057544</v>
      </c>
      <c r="O32" s="313">
        <v>1.6320008853547386E-4</v>
      </c>
      <c r="P32" s="290">
        <v>2.3064361907227174E-4</v>
      </c>
    </row>
    <row r="33" spans="1:16" ht="14.25" customHeight="1">
      <c r="A33" s="308" t="s">
        <v>1412</v>
      </c>
      <c r="B33" s="309">
        <v>0</v>
      </c>
      <c r="C33" s="309">
        <v>0</v>
      </c>
      <c r="D33" s="310" t="s">
        <v>1181</v>
      </c>
      <c r="E33" s="311">
        <v>0</v>
      </c>
      <c r="F33" s="290">
        <v>0</v>
      </c>
      <c r="G33" s="309">
        <v>13184.542600000008</v>
      </c>
      <c r="H33" s="309">
        <v>12021.91944</v>
      </c>
      <c r="I33" s="310">
        <v>91.181922685736495</v>
      </c>
      <c r="J33" s="311">
        <v>1.7503138982351871E-2</v>
      </c>
      <c r="K33" s="290">
        <v>1.561734284774589E-2</v>
      </c>
      <c r="L33" s="309">
        <v>13184.542600000008</v>
      </c>
      <c r="M33" s="309">
        <v>12021.91944</v>
      </c>
      <c r="N33" s="312">
        <v>91.181922685736495</v>
      </c>
      <c r="O33" s="313">
        <v>4.0027171431544347E-3</v>
      </c>
      <c r="P33" s="290">
        <v>3.6726504661795355E-3</v>
      </c>
    </row>
    <row r="34" spans="1:16" ht="14.25" customHeight="1">
      <c r="A34" s="308" t="s">
        <v>1413</v>
      </c>
      <c r="B34" s="309">
        <v>0</v>
      </c>
      <c r="C34" s="309">
        <v>0</v>
      </c>
      <c r="D34" s="310" t="s">
        <v>1181</v>
      </c>
      <c r="E34" s="311">
        <v>0</v>
      </c>
      <c r="F34" s="290">
        <v>0</v>
      </c>
      <c r="G34" s="309">
        <v>0</v>
      </c>
      <c r="H34" s="309">
        <v>338.59861000000001</v>
      </c>
      <c r="I34" s="310" t="s">
        <v>1181</v>
      </c>
      <c r="J34" s="311">
        <v>0</v>
      </c>
      <c r="K34" s="290">
        <v>4.3986408381224359E-4</v>
      </c>
      <c r="L34" s="309">
        <v>0</v>
      </c>
      <c r="M34" s="309">
        <v>338.59861000000001</v>
      </c>
      <c r="N34" s="312">
        <v>0</v>
      </c>
      <c r="O34" s="313">
        <v>0</v>
      </c>
      <c r="P34" s="290">
        <v>1.0344058193624385E-4</v>
      </c>
    </row>
    <row r="35" spans="1:16" ht="18.75" customHeight="1">
      <c r="A35" s="321" t="s">
        <v>569</v>
      </c>
      <c r="B35" s="314">
        <v>2540630.8313863617</v>
      </c>
      <c r="C35" s="314">
        <v>2503583.2709599994</v>
      </c>
      <c r="D35" s="315">
        <v>98.541796786503355</v>
      </c>
      <c r="E35" s="316">
        <v>1</v>
      </c>
      <c r="F35" s="317">
        <v>1</v>
      </c>
      <c r="G35" s="318">
        <v>753267.32041000004</v>
      </c>
      <c r="H35" s="314">
        <v>769780.08084999991</v>
      </c>
      <c r="I35" s="315">
        <v>102.1921514437945</v>
      </c>
      <c r="J35" s="316">
        <v>1</v>
      </c>
      <c r="K35" s="317">
        <v>1</v>
      </c>
      <c r="L35" s="318">
        <v>3293898.1517963624</v>
      </c>
      <c r="M35" s="314">
        <v>3273363.351809999</v>
      </c>
      <c r="N35" s="319">
        <v>99.376580603284154</v>
      </c>
      <c r="O35" s="320">
        <v>1</v>
      </c>
      <c r="P35" s="317">
        <v>1</v>
      </c>
    </row>
    <row r="36" spans="1:16" ht="12.75" customHeight="1">
      <c r="A36" s="303" t="s">
        <v>558</v>
      </c>
    </row>
    <row r="37" spans="1:16" ht="12.75" customHeight="1"/>
    <row r="38" spans="1:16" ht="12.75" customHeight="1"/>
    <row r="39" spans="1:16" ht="12.75" customHeight="1"/>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16" ht="12.75" customHeight="1"/>
    <row r="50" spans="1:16" ht="12.75" customHeight="1"/>
    <row r="51" spans="1:16" ht="12.75" customHeight="1">
      <c r="A51" s="598" t="s">
        <v>1155</v>
      </c>
    </row>
    <row r="52" spans="1:16" ht="12.75" customHeight="1"/>
    <row r="53" spans="1:16" ht="12.75" customHeight="1">
      <c r="P53" s="153" t="s">
        <v>641</v>
      </c>
    </row>
    <row r="54" spans="1:16" ht="12.75" customHeight="1"/>
    <row r="55" spans="1:16" ht="12.75" customHeight="1"/>
    <row r="56" spans="1:16" ht="12.75" customHeight="1"/>
    <row r="57" spans="1:16" ht="12.75" customHeight="1"/>
    <row r="58" spans="1:16" ht="12.75" customHeight="1"/>
    <row r="59" spans="1:16" ht="12.75" customHeight="1"/>
    <row r="60" spans="1:16" ht="12.75" customHeight="1"/>
    <row r="61" spans="1:16" ht="12.75" customHeight="1"/>
    <row r="62" spans="1:16" ht="12.75" customHeight="1"/>
    <row r="63" spans="1:16" ht="12.75" customHeight="1"/>
    <row r="64" spans="1: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51"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22" t="s">
        <v>1251</v>
      </c>
    </row>
    <row r="2" spans="1:7" ht="12.75" customHeight="1">
      <c r="A2" s="323" t="s">
        <v>1252</v>
      </c>
    </row>
    <row r="3" spans="1:7" ht="12.75" customHeight="1"/>
    <row r="4" spans="1:7" ht="12.75" customHeight="1">
      <c r="B4" s="780" t="s">
        <v>383</v>
      </c>
      <c r="C4" s="781"/>
      <c r="D4" s="781"/>
      <c r="E4" s="781"/>
      <c r="F4" s="781"/>
    </row>
    <row r="5" spans="1:7">
      <c r="A5" s="794" t="s">
        <v>570</v>
      </c>
      <c r="B5" s="794" t="s">
        <v>571</v>
      </c>
      <c r="C5" s="795" t="s">
        <v>572</v>
      </c>
      <c r="D5" s="795"/>
      <c r="E5" s="792" t="s">
        <v>573</v>
      </c>
      <c r="F5" s="792"/>
    </row>
    <row r="6" spans="1:7" ht="65.25">
      <c r="A6" s="794"/>
      <c r="B6" s="794"/>
      <c r="C6" s="324" t="s">
        <v>574</v>
      </c>
      <c r="D6" s="324" t="s">
        <v>575</v>
      </c>
      <c r="E6" s="324" t="s">
        <v>576</v>
      </c>
      <c r="F6" s="324" t="s">
        <v>577</v>
      </c>
    </row>
    <row r="7" spans="1:7" ht="22.5">
      <c r="A7" s="325">
        <v>1</v>
      </c>
      <c r="B7" s="326" t="s">
        <v>578</v>
      </c>
      <c r="C7" s="327">
        <v>791189</v>
      </c>
      <c r="D7" s="327">
        <v>184174.50906000001</v>
      </c>
      <c r="E7" s="327">
        <v>5517</v>
      </c>
      <c r="F7" s="327">
        <v>43994.032189999998</v>
      </c>
      <c r="G7" s="651"/>
    </row>
    <row r="8" spans="1:7" ht="22.5">
      <c r="A8" s="325">
        <v>2</v>
      </c>
      <c r="B8" s="326" t="s">
        <v>579</v>
      </c>
      <c r="C8" s="327">
        <v>56482</v>
      </c>
      <c r="D8" s="327">
        <v>90687.652790000007</v>
      </c>
      <c r="E8" s="327">
        <v>107019</v>
      </c>
      <c r="F8" s="327">
        <v>62506.850610000001</v>
      </c>
    </row>
    <row r="9" spans="1:7" ht="22.5">
      <c r="A9" s="325">
        <v>3</v>
      </c>
      <c r="B9" s="326" t="s">
        <v>580</v>
      </c>
      <c r="C9" s="327">
        <v>128828</v>
      </c>
      <c r="D9" s="327">
        <v>261427.08106999999</v>
      </c>
      <c r="E9" s="327">
        <v>32870</v>
      </c>
      <c r="F9" s="327">
        <v>206054.88545</v>
      </c>
    </row>
    <row r="10" spans="1:7" ht="33.75">
      <c r="A10" s="325">
        <v>4</v>
      </c>
      <c r="B10" s="326" t="s">
        <v>581</v>
      </c>
      <c r="C10" s="327">
        <v>75</v>
      </c>
      <c r="D10" s="327">
        <v>6680.66014</v>
      </c>
      <c r="E10" s="327">
        <v>129</v>
      </c>
      <c r="F10" s="327">
        <v>601.78872000000001</v>
      </c>
    </row>
    <row r="11" spans="1:7" ht="22.5">
      <c r="A11" s="325">
        <v>5</v>
      </c>
      <c r="B11" s="326" t="s">
        <v>582</v>
      </c>
      <c r="C11" s="327">
        <v>26</v>
      </c>
      <c r="D11" s="327">
        <v>5583.53953</v>
      </c>
      <c r="E11" s="327">
        <v>0</v>
      </c>
      <c r="F11" s="327">
        <v>18.884589999999999</v>
      </c>
    </row>
    <row r="12" spans="1:7" ht="22.5">
      <c r="A12" s="325">
        <v>6</v>
      </c>
      <c r="B12" s="326" t="s">
        <v>583</v>
      </c>
      <c r="C12" s="327">
        <v>4618</v>
      </c>
      <c r="D12" s="327">
        <v>108106.43918</v>
      </c>
      <c r="E12" s="327">
        <v>326</v>
      </c>
      <c r="F12" s="327">
        <v>21735.908449999999</v>
      </c>
    </row>
    <row r="13" spans="1:7" ht="22.5">
      <c r="A13" s="325">
        <v>7</v>
      </c>
      <c r="B13" s="326" t="s">
        <v>584</v>
      </c>
      <c r="C13" s="327">
        <v>6827</v>
      </c>
      <c r="D13" s="327">
        <v>22121.078329999997</v>
      </c>
      <c r="E13" s="327">
        <v>1358</v>
      </c>
      <c r="F13" s="327">
        <v>2513.7768500000002</v>
      </c>
    </row>
    <row r="14" spans="1:7" ht="22.5">
      <c r="A14" s="325">
        <v>8</v>
      </c>
      <c r="B14" s="326" t="s">
        <v>585</v>
      </c>
      <c r="C14" s="327">
        <v>176984</v>
      </c>
      <c r="D14" s="327">
        <v>264558.18135999999</v>
      </c>
      <c r="E14" s="327">
        <v>10006</v>
      </c>
      <c r="F14" s="327">
        <v>93029.117740000002</v>
      </c>
    </row>
    <row r="15" spans="1:7" ht="22.5">
      <c r="A15" s="325">
        <v>9</v>
      </c>
      <c r="B15" s="326" t="s">
        <v>586</v>
      </c>
      <c r="C15" s="327">
        <v>196001</v>
      </c>
      <c r="D15" s="327">
        <v>345375.38641000004</v>
      </c>
      <c r="E15" s="327">
        <v>26273</v>
      </c>
      <c r="F15" s="327">
        <v>121229.9868</v>
      </c>
    </row>
    <row r="16" spans="1:7" ht="33.75">
      <c r="A16" s="325">
        <v>10</v>
      </c>
      <c r="B16" s="326" t="s">
        <v>587</v>
      </c>
      <c r="C16" s="327">
        <v>624645</v>
      </c>
      <c r="D16" s="327">
        <v>950146.17466000002</v>
      </c>
      <c r="E16" s="327">
        <v>27956</v>
      </c>
      <c r="F16" s="327">
        <v>364834.64993999997</v>
      </c>
    </row>
    <row r="17" spans="1:6" ht="33.75">
      <c r="A17" s="325">
        <v>11</v>
      </c>
      <c r="B17" s="326" t="s">
        <v>588</v>
      </c>
      <c r="C17" s="327">
        <v>40</v>
      </c>
      <c r="D17" s="327">
        <v>3631.8512299999998</v>
      </c>
      <c r="E17" s="327">
        <v>0</v>
      </c>
      <c r="F17" s="327">
        <v>0.1837</v>
      </c>
    </row>
    <row r="18" spans="1:6" ht="22.5">
      <c r="A18" s="325">
        <v>12</v>
      </c>
      <c r="B18" s="326" t="s">
        <v>589</v>
      </c>
      <c r="C18" s="327">
        <v>6639</v>
      </c>
      <c r="D18" s="327">
        <v>22440.055660000002</v>
      </c>
      <c r="E18" s="327">
        <v>21</v>
      </c>
      <c r="F18" s="327">
        <v>2346.5191800000002</v>
      </c>
    </row>
    <row r="19" spans="1:6" ht="22.5">
      <c r="A19" s="325">
        <v>13</v>
      </c>
      <c r="B19" s="326" t="s">
        <v>590</v>
      </c>
      <c r="C19" s="327">
        <v>48392</v>
      </c>
      <c r="D19" s="327">
        <v>120838.28992</v>
      </c>
      <c r="E19" s="327">
        <v>3133</v>
      </c>
      <c r="F19" s="327">
        <v>39998.587749999999</v>
      </c>
    </row>
    <row r="20" spans="1:6" ht="22.5">
      <c r="A20" s="325">
        <v>14</v>
      </c>
      <c r="B20" s="326" t="s">
        <v>591</v>
      </c>
      <c r="C20" s="327">
        <v>13154</v>
      </c>
      <c r="D20" s="327">
        <v>42842.856879999999</v>
      </c>
      <c r="E20" s="327">
        <v>1576</v>
      </c>
      <c r="F20" s="327">
        <v>37604.613560000005</v>
      </c>
    </row>
    <row r="21" spans="1:6" ht="22.5">
      <c r="A21" s="325">
        <v>15</v>
      </c>
      <c r="B21" s="326" t="s">
        <v>592</v>
      </c>
      <c r="C21" s="327">
        <v>275</v>
      </c>
      <c r="D21" s="327">
        <v>3449.8784300000002</v>
      </c>
      <c r="E21" s="327">
        <v>198</v>
      </c>
      <c r="F21" s="327">
        <v>1778.16948</v>
      </c>
    </row>
    <row r="22" spans="1:6" ht="22.5">
      <c r="A22" s="325">
        <v>16</v>
      </c>
      <c r="B22" s="326" t="s">
        <v>593</v>
      </c>
      <c r="C22" s="327">
        <v>9866</v>
      </c>
      <c r="D22" s="327">
        <v>52159.538039999999</v>
      </c>
      <c r="E22" s="327">
        <v>639</v>
      </c>
      <c r="F22" s="327">
        <v>4894.2728799999995</v>
      </c>
    </row>
    <row r="23" spans="1:6" ht="22.5">
      <c r="A23" s="325">
        <v>17</v>
      </c>
      <c r="B23" s="326" t="s">
        <v>594</v>
      </c>
      <c r="C23" s="327">
        <v>1429</v>
      </c>
      <c r="D23" s="327">
        <v>1135.7636</v>
      </c>
      <c r="E23" s="327">
        <v>1</v>
      </c>
      <c r="F23" s="327">
        <v>33.002319999999997</v>
      </c>
    </row>
    <row r="24" spans="1:6" ht="22.5">
      <c r="A24" s="325">
        <v>18</v>
      </c>
      <c r="B24" s="326" t="s">
        <v>595</v>
      </c>
      <c r="C24" s="327">
        <v>68716</v>
      </c>
      <c r="D24" s="327">
        <v>18224.33467</v>
      </c>
      <c r="E24" s="327">
        <v>1012</v>
      </c>
      <c r="F24" s="327">
        <v>4664.3437199999998</v>
      </c>
    </row>
    <row r="25" spans="1:6" ht="22.5">
      <c r="A25" s="325">
        <v>19</v>
      </c>
      <c r="B25" s="326" t="s">
        <v>596</v>
      </c>
      <c r="C25" s="327">
        <v>771848</v>
      </c>
      <c r="D25" s="327">
        <v>663155.46179999993</v>
      </c>
      <c r="E25" s="327">
        <v>15291</v>
      </c>
      <c r="F25" s="327">
        <v>428840.98661000002</v>
      </c>
    </row>
    <row r="26" spans="1:6" ht="22.5">
      <c r="A26" s="325">
        <v>20</v>
      </c>
      <c r="B26" s="326" t="s">
        <v>597</v>
      </c>
      <c r="C26" s="327">
        <v>2697</v>
      </c>
      <c r="D26" s="327">
        <v>2471.2222900000002</v>
      </c>
      <c r="E26" s="327">
        <v>313</v>
      </c>
      <c r="F26" s="327">
        <v>5898.9569199999996</v>
      </c>
    </row>
    <row r="27" spans="1:6" ht="33.75">
      <c r="A27" s="325">
        <v>21</v>
      </c>
      <c r="B27" s="326" t="s">
        <v>598</v>
      </c>
      <c r="C27" s="327">
        <v>554906</v>
      </c>
      <c r="D27" s="327">
        <v>51987.113010000001</v>
      </c>
      <c r="E27" s="327">
        <v>1535</v>
      </c>
      <c r="F27" s="327">
        <v>11199.286769999999</v>
      </c>
    </row>
    <row r="28" spans="1:6" ht="22.5">
      <c r="A28" s="325">
        <v>22</v>
      </c>
      <c r="B28" s="326" t="s">
        <v>599</v>
      </c>
      <c r="C28" s="327">
        <v>4269</v>
      </c>
      <c r="D28" s="327">
        <v>2582.7444799999998</v>
      </c>
      <c r="E28" s="327">
        <v>105</v>
      </c>
      <c r="F28" s="327">
        <v>2327.6535199999998</v>
      </c>
    </row>
    <row r="29" spans="1:6" ht="45">
      <c r="A29" s="325">
        <v>23</v>
      </c>
      <c r="B29" s="326" t="s">
        <v>600</v>
      </c>
      <c r="C29" s="327">
        <v>54238</v>
      </c>
      <c r="D29" s="327">
        <v>49583.539270000001</v>
      </c>
      <c r="E29" s="327">
        <v>2191</v>
      </c>
      <c r="F29" s="327">
        <v>24482.20263</v>
      </c>
    </row>
    <row r="30" spans="1:6" ht="22.5">
      <c r="A30" s="325">
        <v>24</v>
      </c>
      <c r="B30" s="326" t="s">
        <v>601</v>
      </c>
      <c r="C30" s="327">
        <v>0</v>
      </c>
      <c r="D30" s="327">
        <v>0</v>
      </c>
      <c r="E30" s="327">
        <v>0</v>
      </c>
      <c r="F30" s="327">
        <v>0</v>
      </c>
    </row>
    <row r="31" spans="1:6" ht="22.5">
      <c r="A31" s="325">
        <v>25</v>
      </c>
      <c r="B31" s="326" t="s">
        <v>602</v>
      </c>
      <c r="C31" s="327">
        <v>0</v>
      </c>
      <c r="D31" s="327">
        <v>0</v>
      </c>
      <c r="E31" s="327">
        <v>0</v>
      </c>
      <c r="F31" s="327">
        <v>0</v>
      </c>
    </row>
    <row r="32" spans="1:6" ht="22.5">
      <c r="A32" s="328"/>
      <c r="B32" s="329" t="s">
        <v>603</v>
      </c>
      <c r="C32" s="330">
        <v>2134186</v>
      </c>
      <c r="D32" s="330">
        <v>2503583.2709599999</v>
      </c>
      <c r="E32" s="330">
        <v>218034</v>
      </c>
      <c r="F32" s="330">
        <v>1007839.57393</v>
      </c>
    </row>
    <row r="33" spans="1:7" ht="22.5">
      <c r="A33" s="328"/>
      <c r="B33" s="329" t="s">
        <v>604</v>
      </c>
      <c r="C33" s="330">
        <v>1387958</v>
      </c>
      <c r="D33" s="330">
        <v>769780.08085000003</v>
      </c>
      <c r="E33" s="330">
        <v>19435</v>
      </c>
      <c r="F33" s="330">
        <v>472749.08645</v>
      </c>
    </row>
    <row r="34" spans="1:7">
      <c r="A34" s="328"/>
      <c r="B34" s="331" t="s">
        <v>605</v>
      </c>
      <c r="C34" s="332">
        <v>3522144</v>
      </c>
      <c r="D34" s="332">
        <v>3273363.3518099999</v>
      </c>
      <c r="E34" s="332">
        <v>237469</v>
      </c>
      <c r="F34" s="332">
        <v>1480588.66038</v>
      </c>
    </row>
    <row r="35" spans="1:7" ht="12.75" customHeight="1"/>
    <row r="36" spans="1:7" ht="12.75" customHeight="1"/>
    <row r="37" spans="1:7" ht="12.75" customHeight="1">
      <c r="A37" s="304" t="s">
        <v>111</v>
      </c>
    </row>
    <row r="38" spans="1:7" ht="12.75" customHeight="1">
      <c r="A38" s="305" t="s">
        <v>112</v>
      </c>
    </row>
    <row r="39" spans="1:7" ht="12.75" customHeight="1"/>
    <row r="40" spans="1:7" ht="12.75" customHeight="1"/>
    <row r="41" spans="1:7" ht="12.75" customHeight="1">
      <c r="G41" s="651"/>
    </row>
    <row r="42" spans="1:7" ht="12.75" customHeight="1"/>
    <row r="43" spans="1:7" ht="12.75" customHeight="1"/>
    <row r="44" spans="1:7" ht="12.75" customHeight="1">
      <c r="G44" s="651"/>
    </row>
    <row r="45" spans="1:7" ht="12.75" customHeight="1">
      <c r="G45" s="651"/>
    </row>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03" t="s">
        <v>606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5" spans="1:6">
      <c r="A85" s="598" t="s">
        <v>1155</v>
      </c>
    </row>
    <row r="88" spans="1:6">
      <c r="F88" s="333" t="s">
        <v>620</v>
      </c>
    </row>
  </sheetData>
  <mergeCells count="5">
    <mergeCell ref="B4:F4"/>
    <mergeCell ref="A5:A6"/>
    <mergeCell ref="B5:B6"/>
    <mergeCell ref="C5:D5"/>
    <mergeCell ref="E5:F5"/>
  </mergeCells>
  <hyperlinks>
    <hyperlink ref="A85"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4" t="s">
        <v>1253</v>
      </c>
    </row>
    <row r="2" spans="1:18" ht="12.75" customHeight="1">
      <c r="A2" s="29" t="s">
        <v>1254</v>
      </c>
    </row>
    <row r="3" spans="1:18" ht="12.75" customHeight="1">
      <c r="M3" s="651"/>
      <c r="O3" s="651"/>
    </row>
    <row r="4" spans="1:18" ht="12.75" customHeight="1"/>
    <row r="5" spans="1:18" ht="12.75" customHeight="1">
      <c r="P5" s="651"/>
    </row>
    <row r="6" spans="1:18" ht="12.75" customHeight="1"/>
    <row r="7" spans="1:18" ht="12.75" customHeight="1">
      <c r="R7" s="651"/>
    </row>
    <row r="8" spans="1:18" ht="12.75" customHeight="1"/>
    <row r="9" spans="1:18" ht="12.75" customHeight="1">
      <c r="Q9" s="651"/>
    </row>
    <row r="10" spans="1:18" ht="12.75" customHeight="1"/>
    <row r="11" spans="1:18" ht="12.75" customHeight="1"/>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303" t="s">
        <v>606</v>
      </c>
    </row>
    <row r="42" spans="1:1" ht="12.75" customHeight="1">
      <c r="A42" s="334"/>
    </row>
    <row r="43" spans="1:1" ht="12.75" customHeight="1">
      <c r="A43" s="335" t="s">
        <v>607</v>
      </c>
    </row>
    <row r="44" spans="1:1" ht="12.75" customHeight="1">
      <c r="A44" s="335" t="s">
        <v>608</v>
      </c>
    </row>
    <row r="45" spans="1:1" ht="12.75" customHeight="1">
      <c r="A45" s="335" t="s">
        <v>609</v>
      </c>
    </row>
    <row r="46" spans="1:1" ht="12.75" customHeight="1">
      <c r="A46" s="335"/>
    </row>
    <row r="47" spans="1:1" ht="12.75" customHeight="1">
      <c r="A47" s="336" t="s">
        <v>610</v>
      </c>
    </row>
    <row r="48" spans="1:1" ht="12.75" customHeight="1">
      <c r="A48" s="336" t="s">
        <v>611</v>
      </c>
    </row>
    <row r="49" spans="1:8" ht="12.75" customHeight="1">
      <c r="A49" s="337" t="s">
        <v>612</v>
      </c>
    </row>
    <row r="50" spans="1:8" ht="12.75" customHeight="1">
      <c r="A50" s="338"/>
    </row>
    <row r="51" spans="1:8" ht="12.75" customHeight="1">
      <c r="A51" s="339" t="s">
        <v>613</v>
      </c>
    </row>
    <row r="52" spans="1:8" ht="12.75" customHeight="1">
      <c r="A52" s="339" t="s">
        <v>614</v>
      </c>
      <c r="B52" s="97"/>
      <c r="C52" s="97"/>
      <c r="D52" s="97"/>
      <c r="E52" s="97"/>
      <c r="F52" s="97"/>
      <c r="G52" s="97"/>
      <c r="H52" s="97"/>
    </row>
    <row r="53" spans="1:8" ht="12.75" customHeight="1">
      <c r="A53" s="339" t="s">
        <v>615</v>
      </c>
      <c r="B53" s="97"/>
      <c r="C53" s="97"/>
      <c r="D53" s="97"/>
      <c r="E53" s="97"/>
      <c r="F53" s="97"/>
      <c r="G53" s="97"/>
      <c r="H53" s="97"/>
    </row>
    <row r="54" spans="1:8" ht="12.75" customHeight="1">
      <c r="A54" s="339" t="s">
        <v>616</v>
      </c>
      <c r="B54" s="97"/>
      <c r="C54" s="97"/>
      <c r="D54" s="97"/>
      <c r="E54" s="97"/>
      <c r="F54" s="97"/>
      <c r="G54" s="97"/>
      <c r="H54" s="97"/>
    </row>
    <row r="55" spans="1:8" ht="12.75" customHeight="1">
      <c r="A55" s="339" t="s">
        <v>617</v>
      </c>
      <c r="B55" s="97"/>
      <c r="C55" s="97"/>
      <c r="D55" s="97"/>
      <c r="E55" s="97"/>
      <c r="F55" s="97"/>
      <c r="G55" s="97"/>
      <c r="H55" s="97"/>
    </row>
    <row r="56" spans="1:8" ht="12.75" customHeight="1">
      <c r="A56" s="339" t="s">
        <v>618</v>
      </c>
      <c r="B56" s="97"/>
      <c r="C56" s="97"/>
      <c r="D56" s="97"/>
      <c r="E56" s="97"/>
      <c r="F56" s="97"/>
      <c r="G56" s="97"/>
      <c r="H56" s="97"/>
    </row>
    <row r="57" spans="1:8" ht="12.75" customHeight="1">
      <c r="A57" s="339" t="s">
        <v>619</v>
      </c>
      <c r="B57" s="97"/>
      <c r="C57" s="97"/>
      <c r="D57" s="97"/>
      <c r="E57" s="97"/>
      <c r="F57" s="97"/>
      <c r="G57" s="97"/>
      <c r="H57" s="97"/>
    </row>
    <row r="58" spans="1:8" ht="12.75" customHeight="1">
      <c r="A58" s="674" t="s">
        <v>1193</v>
      </c>
      <c r="B58" s="97"/>
      <c r="C58" s="97"/>
      <c r="D58" s="97"/>
      <c r="E58" s="97"/>
      <c r="F58" s="97"/>
      <c r="G58" s="97"/>
      <c r="H58" s="97"/>
    </row>
    <row r="59" spans="1:8" ht="12.75" customHeight="1">
      <c r="A59" s="339" t="s">
        <v>1194</v>
      </c>
      <c r="B59" s="97"/>
      <c r="C59" s="97"/>
      <c r="D59" s="97"/>
      <c r="E59" s="97"/>
      <c r="F59" s="97"/>
      <c r="G59" s="97"/>
      <c r="H59" s="97"/>
    </row>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102" spans="1:17">
      <c r="A102" s="598" t="s">
        <v>1155</v>
      </c>
    </row>
    <row r="104" spans="1:17">
      <c r="Q104" s="333" t="s">
        <v>624</v>
      </c>
    </row>
  </sheetData>
  <hyperlinks>
    <hyperlink ref="A102"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1123</v>
      </c>
      <c r="J1" s="28" t="str">
        <f>Naslovnica!A20</f>
        <v>Travanj 2012.</v>
      </c>
    </row>
    <row r="2" spans="1:11" ht="12.75" customHeight="1">
      <c r="A2" s="20" t="s">
        <v>11</v>
      </c>
      <c r="J2" s="33" t="str">
        <f>Naslovnica!A24</f>
        <v>April 2012</v>
      </c>
    </row>
    <row r="3" spans="1:11" ht="12.75" customHeight="1"/>
    <row r="4" spans="1:11" ht="12.75" customHeight="1"/>
    <row r="5" spans="1:11">
      <c r="A5" s="55"/>
      <c r="B5" s="56"/>
      <c r="C5" s="56" t="str">
        <f>Naslovnica!A20</f>
        <v>Travanj 2012.</v>
      </c>
      <c r="D5" s="55"/>
      <c r="E5" s="56"/>
      <c r="F5" s="56" t="s">
        <v>1208</v>
      </c>
      <c r="G5" s="56"/>
      <c r="H5" s="726" t="s">
        <v>217</v>
      </c>
      <c r="I5" s="727"/>
      <c r="J5" s="727"/>
    </row>
    <row r="6" spans="1:11">
      <c r="A6" s="55"/>
      <c r="B6" s="57"/>
      <c r="C6" s="65" t="str">
        <f>Naslovnica!A24</f>
        <v>April 2012</v>
      </c>
      <c r="D6" s="55"/>
      <c r="E6" s="57"/>
      <c r="F6" s="65" t="s">
        <v>1209</v>
      </c>
      <c r="G6" s="57"/>
      <c r="H6" s="728" t="s">
        <v>218</v>
      </c>
      <c r="I6" s="728"/>
      <c r="J6" s="54" t="s">
        <v>219</v>
      </c>
    </row>
    <row r="7" spans="1:11" ht="30" customHeight="1">
      <c r="A7" s="53" t="s">
        <v>213</v>
      </c>
      <c r="B7" s="53" t="s">
        <v>214</v>
      </c>
      <c r="C7" s="53" t="s">
        <v>215</v>
      </c>
      <c r="D7" s="53" t="s">
        <v>216</v>
      </c>
      <c r="E7" s="53" t="s">
        <v>214</v>
      </c>
      <c r="F7" s="53" t="s">
        <v>215</v>
      </c>
      <c r="G7" s="53" t="s">
        <v>216</v>
      </c>
      <c r="H7" s="53" t="s">
        <v>214</v>
      </c>
      <c r="I7" s="53" t="s">
        <v>215</v>
      </c>
      <c r="J7" s="53" t="s">
        <v>216</v>
      </c>
    </row>
    <row r="8" spans="1:11" ht="12.75" customHeight="1">
      <c r="A8" s="58" t="s">
        <v>220</v>
      </c>
      <c r="B8" s="59">
        <v>2639</v>
      </c>
      <c r="C8" s="59">
        <v>2153</v>
      </c>
      <c r="D8" s="59">
        <v>4792</v>
      </c>
      <c r="E8" s="60">
        <v>2480</v>
      </c>
      <c r="F8" s="60">
        <v>1943</v>
      </c>
      <c r="G8" s="59">
        <v>4423</v>
      </c>
      <c r="H8" s="59">
        <v>159</v>
      </c>
      <c r="I8" s="59">
        <v>210</v>
      </c>
      <c r="J8" s="62">
        <v>8.3427537870223833E-2</v>
      </c>
      <c r="K8" s="651"/>
    </row>
    <row r="9" spans="1:11" ht="12.75" customHeight="1">
      <c r="A9" s="58" t="s">
        <v>221</v>
      </c>
      <c r="B9" s="59">
        <v>95168</v>
      </c>
      <c r="C9" s="59">
        <v>78769</v>
      </c>
      <c r="D9" s="59">
        <v>173937</v>
      </c>
      <c r="E9" s="60">
        <v>93924</v>
      </c>
      <c r="F9" s="60">
        <v>76969</v>
      </c>
      <c r="G9" s="59">
        <v>170893</v>
      </c>
      <c r="H9" s="59">
        <v>1244</v>
      </c>
      <c r="I9" s="59">
        <v>1800</v>
      </c>
      <c r="J9" s="62">
        <v>1.7812315308409356E-2</v>
      </c>
    </row>
    <row r="10" spans="1:11" ht="12.75" customHeight="1">
      <c r="A10" s="58" t="s">
        <v>222</v>
      </c>
      <c r="B10" s="59">
        <v>140521</v>
      </c>
      <c r="C10" s="59">
        <v>130176</v>
      </c>
      <c r="D10" s="59">
        <v>270697</v>
      </c>
      <c r="E10" s="60">
        <v>140699</v>
      </c>
      <c r="F10" s="60">
        <v>130252</v>
      </c>
      <c r="G10" s="59">
        <v>270951</v>
      </c>
      <c r="H10" s="59">
        <v>-178</v>
      </c>
      <c r="I10" s="59">
        <v>-76</v>
      </c>
      <c r="J10" s="62">
        <v>-9.3743887271130206E-4</v>
      </c>
    </row>
    <row r="11" spans="1:11" ht="12.75" customHeight="1">
      <c r="A11" s="58" t="s">
        <v>223</v>
      </c>
      <c r="B11" s="59">
        <v>155065</v>
      </c>
      <c r="C11" s="59">
        <v>143929</v>
      </c>
      <c r="D11" s="59">
        <v>298994</v>
      </c>
      <c r="E11" s="60">
        <v>155048</v>
      </c>
      <c r="F11" s="60">
        <v>143790</v>
      </c>
      <c r="G11" s="59">
        <v>298838</v>
      </c>
      <c r="H11" s="59">
        <v>17</v>
      </c>
      <c r="I11" s="59">
        <v>139</v>
      </c>
      <c r="J11" s="62">
        <v>5.2202196507806901E-4</v>
      </c>
    </row>
    <row r="12" spans="1:11" ht="12.75" customHeight="1">
      <c r="A12" s="58" t="s">
        <v>224</v>
      </c>
      <c r="B12" s="59">
        <v>143264</v>
      </c>
      <c r="C12" s="59">
        <v>134699</v>
      </c>
      <c r="D12" s="59">
        <v>277963</v>
      </c>
      <c r="E12" s="60">
        <v>143134</v>
      </c>
      <c r="F12" s="60">
        <v>134447</v>
      </c>
      <c r="G12" s="59">
        <v>277581</v>
      </c>
      <c r="H12" s="59">
        <v>130</v>
      </c>
      <c r="I12" s="59">
        <v>252</v>
      </c>
      <c r="J12" s="62">
        <v>1.3761748822866118E-3</v>
      </c>
    </row>
    <row r="13" spans="1:11" ht="12.75" customHeight="1">
      <c r="A13" s="58" t="s">
        <v>225</v>
      </c>
      <c r="B13" s="59">
        <v>128615</v>
      </c>
      <c r="C13" s="59">
        <v>124513</v>
      </c>
      <c r="D13" s="59">
        <v>253128</v>
      </c>
      <c r="E13" s="60">
        <v>128673</v>
      </c>
      <c r="F13" s="60">
        <v>124444</v>
      </c>
      <c r="G13" s="59">
        <v>253117</v>
      </c>
      <c r="H13" s="59">
        <v>-58</v>
      </c>
      <c r="I13" s="59">
        <v>69</v>
      </c>
      <c r="J13" s="62">
        <v>4.3458163616035274E-5</v>
      </c>
    </row>
    <row r="14" spans="1:11" ht="12.75" customHeight="1">
      <c r="A14" s="58" t="s">
        <v>226</v>
      </c>
      <c r="B14" s="59">
        <v>122278</v>
      </c>
      <c r="C14" s="59">
        <v>117587</v>
      </c>
      <c r="D14" s="59">
        <v>239865</v>
      </c>
      <c r="E14" s="60">
        <v>122608</v>
      </c>
      <c r="F14" s="60">
        <v>117431</v>
      </c>
      <c r="G14" s="59">
        <v>240039</v>
      </c>
      <c r="H14" s="59">
        <v>-330</v>
      </c>
      <c r="I14" s="59">
        <v>156</v>
      </c>
      <c r="J14" s="62">
        <v>-7.2488220664142082E-4</v>
      </c>
    </row>
    <row r="15" spans="1:11" ht="12.75" customHeight="1">
      <c r="A15" s="58" t="s">
        <v>227</v>
      </c>
      <c r="B15" s="59">
        <v>41238</v>
      </c>
      <c r="C15" s="59">
        <v>38219</v>
      </c>
      <c r="D15" s="59">
        <v>79457</v>
      </c>
      <c r="E15" s="60">
        <v>39950</v>
      </c>
      <c r="F15" s="60">
        <v>36940</v>
      </c>
      <c r="G15" s="59">
        <v>76890</v>
      </c>
      <c r="H15" s="59">
        <v>1288</v>
      </c>
      <c r="I15" s="59">
        <v>1279</v>
      </c>
      <c r="J15" s="62">
        <v>3.3385355702952271E-2</v>
      </c>
    </row>
    <row r="16" spans="1:11" ht="12.75" customHeight="1">
      <c r="A16" s="58" t="s">
        <v>228</v>
      </c>
      <c r="B16" s="59">
        <v>14754</v>
      </c>
      <c r="C16" s="59">
        <v>9056</v>
      </c>
      <c r="D16" s="59">
        <v>23810</v>
      </c>
      <c r="E16" s="60">
        <v>14487</v>
      </c>
      <c r="F16" s="60">
        <v>8805</v>
      </c>
      <c r="G16" s="59">
        <v>23292</v>
      </c>
      <c r="H16" s="59">
        <v>267</v>
      </c>
      <c r="I16" s="59">
        <v>251</v>
      </c>
      <c r="J16" s="62">
        <v>2.2239395500601066E-2</v>
      </c>
    </row>
    <row r="17" spans="1:11" ht="12.75" customHeight="1">
      <c r="A17" s="58" t="s">
        <v>229</v>
      </c>
      <c r="B17" s="59">
        <v>376</v>
      </c>
      <c r="C17" s="59">
        <v>141</v>
      </c>
      <c r="D17" s="59">
        <v>517</v>
      </c>
      <c r="E17" s="61">
        <v>296</v>
      </c>
      <c r="F17" s="61">
        <v>104</v>
      </c>
      <c r="G17" s="59">
        <v>400</v>
      </c>
      <c r="H17" s="59">
        <v>80</v>
      </c>
      <c r="I17" s="59">
        <v>37</v>
      </c>
      <c r="J17" s="62">
        <v>0.29249999999999998</v>
      </c>
    </row>
    <row r="18" spans="1:11" ht="12.75" customHeight="1">
      <c r="A18" s="58" t="s">
        <v>230</v>
      </c>
      <c r="B18" s="59">
        <v>0</v>
      </c>
      <c r="C18" s="59">
        <v>0</v>
      </c>
      <c r="D18" s="59">
        <v>0</v>
      </c>
      <c r="E18" s="61">
        <v>0</v>
      </c>
      <c r="F18" s="61">
        <v>0</v>
      </c>
      <c r="G18" s="59">
        <v>0</v>
      </c>
      <c r="H18" s="59">
        <v>0</v>
      </c>
      <c r="I18" s="59">
        <v>0</v>
      </c>
      <c r="J18" s="62">
        <v>0</v>
      </c>
    </row>
    <row r="19" spans="1:11" ht="26.25" customHeight="1">
      <c r="A19" s="125" t="s">
        <v>231</v>
      </c>
      <c r="B19" s="63">
        <v>843918</v>
      </c>
      <c r="C19" s="63">
        <v>779242</v>
      </c>
      <c r="D19" s="63">
        <v>1623160</v>
      </c>
      <c r="E19" s="63">
        <v>841299</v>
      </c>
      <c r="F19" s="63">
        <v>775125</v>
      </c>
      <c r="G19" s="63">
        <v>1616424</v>
      </c>
      <c r="H19" s="63">
        <v>2619</v>
      </c>
      <c r="I19" s="63">
        <v>4117</v>
      </c>
      <c r="J19" s="64">
        <v>4.1672234512726862E-3</v>
      </c>
    </row>
    <row r="20" spans="1:11" ht="12.75" customHeight="1">
      <c r="A20" s="67" t="s">
        <v>232</v>
      </c>
    </row>
    <row r="21" spans="1:11" ht="12.75" customHeight="1"/>
    <row r="22" spans="1:11" ht="12.75" customHeight="1"/>
    <row r="23" spans="1:11" ht="12.75" customHeight="1">
      <c r="A23" s="52" t="s">
        <v>1245</v>
      </c>
    </row>
    <row r="24" spans="1:11" ht="12.75" customHeight="1">
      <c r="A24" s="66" t="s">
        <v>1246</v>
      </c>
      <c r="K24" s="651"/>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c r="K27" s="651"/>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c r="K29" s="651"/>
    </row>
    <row r="30" spans="1:11" ht="12.75" customHeight="1">
      <c r="A30" s="344"/>
      <c r="B30" s="340"/>
      <c r="C30" s="340"/>
      <c r="D30" s="340"/>
      <c r="E30" s="340"/>
      <c r="F30" s="340"/>
      <c r="G30" s="340"/>
      <c r="H30" s="340"/>
      <c r="I30" s="340"/>
      <c r="J30" s="345"/>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67" t="s">
        <v>232</v>
      </c>
    </row>
    <row r="68" spans="1:10" ht="12.75" customHeight="1"/>
    <row r="69" spans="1:10" ht="12.75" customHeight="1"/>
    <row r="70" spans="1:10" ht="12.75" customHeight="1"/>
    <row r="71" spans="1:10" ht="12.75" customHeight="1">
      <c r="A71" s="597" t="s">
        <v>1155</v>
      </c>
    </row>
    <row r="72" spans="1:10" ht="12.75" customHeight="1"/>
    <row r="73" spans="1:10" ht="12.75" customHeight="1"/>
    <row r="74" spans="1:10" ht="12.75" customHeight="1"/>
    <row r="75" spans="1:10" ht="12.75" customHeight="1"/>
    <row r="76" spans="1:10" ht="12.75" customHeight="1">
      <c r="J76" s="68"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3"/>
  <sheetViews>
    <sheetView showGridLines="0" zoomScaleNormal="100" workbookViewId="0"/>
  </sheetViews>
  <sheetFormatPr defaultRowHeight="15"/>
  <cols>
    <col min="18" max="18" width="8.5703125" customWidth="1"/>
  </cols>
  <sheetData>
    <row r="1" spans="1:19" ht="15" customHeight="1">
      <c r="A1" s="576" t="s">
        <v>622</v>
      </c>
      <c r="B1" s="575"/>
      <c r="C1" s="575"/>
      <c r="D1" s="575"/>
      <c r="E1" s="575"/>
      <c r="F1" s="575"/>
      <c r="G1" s="575"/>
      <c r="H1" s="575"/>
      <c r="I1" s="575"/>
      <c r="J1" s="575"/>
      <c r="K1" s="575"/>
      <c r="L1" s="575"/>
      <c r="M1" s="575"/>
      <c r="N1" s="575"/>
      <c r="O1" s="575"/>
      <c r="P1" s="575"/>
      <c r="Q1" s="575"/>
      <c r="R1" s="575"/>
      <c r="S1" s="575"/>
    </row>
    <row r="2" spans="1:19" ht="14.25" customHeight="1">
      <c r="A2" s="577" t="s">
        <v>623</v>
      </c>
      <c r="B2" s="575"/>
      <c r="C2" s="575"/>
      <c r="D2" s="575"/>
      <c r="E2" s="575"/>
      <c r="F2" s="575"/>
      <c r="G2" s="575"/>
      <c r="H2" s="575"/>
      <c r="I2" s="575"/>
      <c r="J2" s="575"/>
      <c r="K2" s="575"/>
      <c r="L2" s="575"/>
      <c r="M2" s="575"/>
      <c r="N2" s="575"/>
      <c r="O2" s="575"/>
      <c r="P2" s="575"/>
      <c r="Q2" s="575"/>
      <c r="R2" s="575"/>
      <c r="S2" s="575"/>
    </row>
    <row r="3" spans="1:19" ht="12.75" customHeight="1">
      <c r="A3" s="151" t="s">
        <v>1113</v>
      </c>
    </row>
    <row r="4" spans="1:19" ht="12.75" customHeight="1">
      <c r="A4" s="152" t="s">
        <v>1114</v>
      </c>
      <c r="J4" s="651"/>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c r="A30" s="150" t="s">
        <v>352</v>
      </c>
    </row>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9" ht="12.75" customHeight="1">
      <c r="A49" s="150"/>
    </row>
    <row r="50" spans="1:19" ht="12.75" customHeight="1"/>
    <row r="51" spans="1:19" ht="12.75" customHeight="1">
      <c r="A51" s="598" t="s">
        <v>1155</v>
      </c>
    </row>
    <row r="52" spans="1:19" ht="12.75" customHeight="1"/>
    <row r="53" spans="1:19" ht="12.75" customHeight="1">
      <c r="S53" s="333" t="s">
        <v>625</v>
      </c>
    </row>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1"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0" ht="12.75" customHeight="1">
      <c r="A1" s="151" t="s">
        <v>1115</v>
      </c>
    </row>
    <row r="2" spans="1:10" ht="12.75" customHeight="1">
      <c r="A2" s="152" t="s">
        <v>1116</v>
      </c>
    </row>
    <row r="3" spans="1:10" ht="12.75" customHeight="1">
      <c r="J3" s="651"/>
    </row>
    <row r="4" spans="1:10" ht="12.75" customHeight="1"/>
    <row r="5" spans="1:10" ht="12.75" customHeight="1"/>
    <row r="6" spans="1:10" ht="12.75" customHeight="1"/>
    <row r="7" spans="1:10" ht="12.75" customHeight="1"/>
    <row r="8" spans="1:10" ht="12.75" customHeight="1"/>
    <row r="9" spans="1:10" ht="12.75" customHeight="1"/>
    <row r="10" spans="1:10" ht="12.75" customHeight="1"/>
    <row r="11" spans="1:10" ht="12.75" customHeight="1"/>
    <row r="12" spans="1:10" ht="12.75" customHeight="1"/>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row>
    <row r="49" spans="1:20" ht="12.75" customHeight="1">
      <c r="A49" s="150" t="s">
        <v>352</v>
      </c>
    </row>
    <row r="50" spans="1:20" ht="12.75" customHeight="1"/>
    <row r="51" spans="1:20" ht="12.75" customHeight="1"/>
    <row r="52" spans="1:20" ht="12.75" customHeight="1"/>
    <row r="53" spans="1:20" ht="12.75" customHeight="1"/>
    <row r="54" spans="1:20" ht="12.75" customHeight="1">
      <c r="A54" s="598" t="s">
        <v>1155</v>
      </c>
    </row>
    <row r="55" spans="1:20" ht="12.75" customHeight="1"/>
    <row r="56" spans="1:20" ht="12.75" customHeight="1">
      <c r="T56" s="333" t="s">
        <v>630</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51" t="s">
        <v>626</v>
      </c>
      <c r="J1" s="28" t="str">
        <f>Naslovnica!A20</f>
        <v>Travanj 2012.</v>
      </c>
    </row>
    <row r="2" spans="1:11" ht="12.75" customHeight="1">
      <c r="A2" s="152" t="s">
        <v>627</v>
      </c>
      <c r="J2" s="33" t="str">
        <f>Naslovnica!A24</f>
        <v>April 2012</v>
      </c>
    </row>
    <row r="3" spans="1:11" ht="12.75" customHeight="1"/>
    <row r="4" spans="1:11" ht="12.75" customHeight="1"/>
    <row r="5" spans="1:11" ht="12.75" customHeight="1"/>
    <row r="6" spans="1:11" ht="12.75" customHeight="1"/>
    <row r="7" spans="1:11" ht="12.75" customHeight="1">
      <c r="K7" s="651"/>
    </row>
    <row r="8" spans="1:11" ht="12.75" customHeight="1">
      <c r="K8" s="651"/>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03" t="s">
        <v>629</v>
      </c>
    </row>
    <row r="29" spans="1:10" ht="12.75" customHeight="1"/>
    <row r="30" spans="1:10" ht="12.75" customHeight="1">
      <c r="A30" s="151" t="s">
        <v>628</v>
      </c>
      <c r="J30" s="28" t="s">
        <v>1255</v>
      </c>
    </row>
    <row r="31" spans="1:10" ht="12.75" customHeight="1">
      <c r="A31" s="152" t="s">
        <v>1174</v>
      </c>
      <c r="J31" s="33" t="s">
        <v>1256</v>
      </c>
    </row>
    <row r="32" spans="1:10" ht="12.75" customHeight="1"/>
    <row r="33" spans="11:11" ht="12.75" customHeight="1"/>
    <row r="34" spans="11:11" ht="12.75" customHeight="1"/>
    <row r="35" spans="11:11" ht="12.75" customHeight="1"/>
    <row r="36" spans="11:11" ht="12.75" customHeight="1">
      <c r="K36" s="651"/>
    </row>
    <row r="37" spans="11:11" ht="12.75" customHeight="1">
      <c r="K37" s="651"/>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03" t="s">
        <v>629</v>
      </c>
    </row>
    <row r="58" spans="1:10" ht="12.75" customHeight="1"/>
    <row r="59" spans="1:10" ht="12.75" customHeight="1"/>
    <row r="60" spans="1:10" ht="12.75" customHeight="1">
      <c r="A60" s="598" t="s">
        <v>1155</v>
      </c>
    </row>
    <row r="61" spans="1:10" ht="12.75" customHeight="1"/>
    <row r="62" spans="1:10" ht="12.75" customHeight="1">
      <c r="J62" s="333" t="s">
        <v>642</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119</v>
      </c>
      <c r="J1" s="28" t="str">
        <f>Naslovnica!A20</f>
        <v>Travanj 2012.</v>
      </c>
    </row>
    <row r="2" spans="1:11" ht="12.75" customHeight="1">
      <c r="A2" s="134" t="s">
        <v>120</v>
      </c>
      <c r="J2" s="33" t="str">
        <f>Naslovnica!A24</f>
        <v>April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row>
    <row r="8" spans="1:11" ht="12.75" customHeight="1">
      <c r="A8" s="344"/>
      <c r="B8" s="340"/>
      <c r="C8" s="340"/>
      <c r="D8" s="340"/>
      <c r="E8" s="340"/>
      <c r="F8" s="340"/>
      <c r="G8" s="340"/>
      <c r="H8" s="340"/>
      <c r="I8" s="340"/>
      <c r="J8" s="345"/>
      <c r="K8" s="651"/>
    </row>
    <row r="9" spans="1:11" ht="12.75" customHeight="1">
      <c r="A9" s="344"/>
      <c r="B9" s="340"/>
      <c r="C9" s="340"/>
      <c r="D9" s="340"/>
      <c r="E9" s="340"/>
      <c r="F9" s="340"/>
      <c r="G9" s="340"/>
      <c r="H9" s="340"/>
      <c r="I9" s="340"/>
      <c r="J9" s="345"/>
      <c r="K9" s="651"/>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150" t="s">
        <v>352</v>
      </c>
    </row>
    <row r="58" spans="1:10" ht="12.75" customHeight="1"/>
    <row r="59" spans="1:10" ht="12.75" customHeight="1"/>
    <row r="60" spans="1:10" ht="12.75" customHeight="1">
      <c r="A60" s="598" t="s">
        <v>1155</v>
      </c>
    </row>
    <row r="61" spans="1:10" ht="12.75" customHeight="1"/>
    <row r="62" spans="1:10" ht="12.75" customHeight="1">
      <c r="I62" s="349" t="s">
        <v>643</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51" t="s">
        <v>1147</v>
      </c>
      <c r="G1" s="28" t="str">
        <f>Naslovnica!A20</f>
        <v>Travanj 2012.</v>
      </c>
    </row>
    <row r="2" spans="1:12" ht="12.75" customHeight="1">
      <c r="A2" s="152" t="s">
        <v>644</v>
      </c>
      <c r="G2" s="33" t="str">
        <f>Naslovnica!A24</f>
        <v>April 2012</v>
      </c>
    </row>
    <row r="3" spans="1:12" ht="12.75" customHeight="1"/>
    <row r="4" spans="1:12" ht="23.25" customHeight="1">
      <c r="A4" s="796" t="s">
        <v>645</v>
      </c>
      <c r="B4" s="796"/>
      <c r="C4" s="796"/>
      <c r="D4" s="796"/>
      <c r="E4" s="796"/>
      <c r="F4" s="796"/>
      <c r="G4" s="796"/>
    </row>
    <row r="5" spans="1:12" ht="26.25" customHeight="1">
      <c r="A5" s="350" t="s">
        <v>646</v>
      </c>
      <c r="B5" s="350"/>
      <c r="C5" s="350"/>
      <c r="D5" s="350"/>
      <c r="E5" s="350"/>
      <c r="F5" s="350"/>
      <c r="G5" s="351" t="s">
        <v>647</v>
      </c>
    </row>
    <row r="6" spans="1:12" ht="18.75" customHeight="1">
      <c r="A6" s="352" t="s">
        <v>648</v>
      </c>
      <c r="B6" s="353"/>
      <c r="C6" s="353"/>
      <c r="D6" s="353"/>
      <c r="E6" s="353"/>
      <c r="F6" s="354"/>
      <c r="G6" s="355"/>
    </row>
    <row r="7" spans="1:12" ht="18.75" customHeight="1">
      <c r="A7" s="356" t="s">
        <v>649</v>
      </c>
      <c r="B7" s="353"/>
      <c r="C7" s="353"/>
      <c r="D7" s="353"/>
      <c r="E7" s="353"/>
      <c r="F7" s="357">
        <v>319182534</v>
      </c>
      <c r="G7" s="358">
        <v>-0.32653974920402645</v>
      </c>
      <c r="H7" s="651"/>
    </row>
    <row r="8" spans="1:12" ht="18.75" customHeight="1">
      <c r="A8" s="356" t="s">
        <v>650</v>
      </c>
      <c r="B8" s="353"/>
      <c r="C8" s="353"/>
      <c r="D8" s="353"/>
      <c r="E8" s="353"/>
      <c r="F8" s="357">
        <v>1313884</v>
      </c>
      <c r="G8" s="358">
        <v>-0.95154716659949423</v>
      </c>
      <c r="H8" s="651"/>
    </row>
    <row r="9" spans="1:12" ht="18.75" customHeight="1">
      <c r="A9" s="356" t="s">
        <v>651</v>
      </c>
      <c r="B9" s="353"/>
      <c r="C9" s="353"/>
      <c r="D9" s="353"/>
      <c r="E9" s="353"/>
      <c r="F9" s="357">
        <v>0</v>
      </c>
      <c r="G9" s="357">
        <v>0</v>
      </c>
    </row>
    <row r="10" spans="1:12" ht="18.75" customHeight="1">
      <c r="A10" s="356" t="s">
        <v>652</v>
      </c>
      <c r="B10" s="353"/>
      <c r="C10" s="353"/>
      <c r="D10" s="353"/>
      <c r="E10" s="353"/>
      <c r="F10" s="357">
        <v>0</v>
      </c>
      <c r="G10" s="359">
        <v>0</v>
      </c>
    </row>
    <row r="11" spans="1:12" ht="18.75" customHeight="1">
      <c r="A11" s="352" t="s">
        <v>653</v>
      </c>
      <c r="B11" s="353"/>
      <c r="C11" s="353"/>
      <c r="D11" s="353"/>
      <c r="E11" s="353"/>
      <c r="F11" s="357">
        <v>0</v>
      </c>
      <c r="G11" s="357">
        <v>0</v>
      </c>
    </row>
    <row r="12" spans="1:12" ht="18.75" customHeight="1">
      <c r="A12" s="352" t="s">
        <v>654</v>
      </c>
      <c r="B12" s="353"/>
      <c r="C12" s="353"/>
      <c r="D12" s="353"/>
      <c r="E12" s="353"/>
      <c r="F12" s="357">
        <v>9760000</v>
      </c>
      <c r="G12" s="358">
        <v>-0.75249318107302166</v>
      </c>
    </row>
    <row r="13" spans="1:12" ht="18.75" customHeight="1">
      <c r="A13" s="360" t="s">
        <v>655</v>
      </c>
      <c r="B13" s="361"/>
      <c r="C13" s="361"/>
      <c r="D13" s="361"/>
      <c r="E13" s="361"/>
      <c r="F13" s="362">
        <v>330256418</v>
      </c>
      <c r="G13" s="363">
        <v>-0.3921181261620994</v>
      </c>
      <c r="I13" s="671"/>
      <c r="L13" s="671"/>
    </row>
    <row r="14" spans="1:12" ht="18.75" customHeight="1">
      <c r="A14" s="350" t="s">
        <v>656</v>
      </c>
      <c r="B14" s="350"/>
      <c r="C14" s="350"/>
      <c r="D14" s="350"/>
      <c r="E14" s="350"/>
      <c r="F14" s="364"/>
      <c r="G14" s="365"/>
    </row>
    <row r="15" spans="1:12" ht="18.75" customHeight="1">
      <c r="A15" s="352" t="s">
        <v>657</v>
      </c>
      <c r="B15" s="353"/>
      <c r="C15" s="353"/>
      <c r="D15" s="353"/>
      <c r="E15" s="353"/>
      <c r="F15" s="354"/>
      <c r="G15" s="355"/>
    </row>
    <row r="16" spans="1:12" ht="18.75" customHeight="1">
      <c r="A16" s="356" t="s">
        <v>649</v>
      </c>
      <c r="B16" s="353"/>
      <c r="C16" s="353"/>
      <c r="D16" s="353"/>
      <c r="E16" s="353"/>
      <c r="F16" s="357">
        <v>2813246</v>
      </c>
      <c r="G16" s="358">
        <v>-0.66771198900864226</v>
      </c>
    </row>
    <row r="17" spans="1:7" ht="18.75" customHeight="1">
      <c r="A17" s="356" t="s">
        <v>650</v>
      </c>
      <c r="B17" s="353"/>
      <c r="C17" s="353"/>
      <c r="D17" s="353"/>
      <c r="E17" s="353"/>
      <c r="F17" s="357">
        <v>626273</v>
      </c>
      <c r="G17" s="358">
        <v>-0.97140867187760727</v>
      </c>
    </row>
    <row r="18" spans="1:7" ht="18.75" customHeight="1">
      <c r="A18" s="356" t="s">
        <v>651</v>
      </c>
      <c r="B18" s="353"/>
      <c r="C18" s="353"/>
      <c r="D18" s="353"/>
      <c r="E18" s="353"/>
      <c r="F18" s="357">
        <v>0</v>
      </c>
      <c r="G18" s="357">
        <v>0</v>
      </c>
    </row>
    <row r="19" spans="1:7" ht="18.75" customHeight="1">
      <c r="A19" s="356" t="s">
        <v>652</v>
      </c>
      <c r="B19" s="353"/>
      <c r="C19" s="353"/>
      <c r="D19" s="353"/>
      <c r="E19" s="353"/>
      <c r="F19" s="357">
        <v>0</v>
      </c>
      <c r="G19" s="359">
        <v>0</v>
      </c>
    </row>
    <row r="20" spans="1:7" ht="18.75" customHeight="1">
      <c r="A20" s="352" t="s">
        <v>658</v>
      </c>
      <c r="B20" s="353"/>
      <c r="C20" s="353"/>
      <c r="D20" s="353"/>
      <c r="E20" s="353"/>
      <c r="F20" s="357">
        <v>0</v>
      </c>
      <c r="G20" s="357">
        <v>0</v>
      </c>
    </row>
    <row r="21" spans="1:7" ht="18.75" customHeight="1">
      <c r="A21" s="352" t="s">
        <v>659</v>
      </c>
      <c r="B21" s="353"/>
      <c r="C21" s="353"/>
      <c r="D21" s="353"/>
      <c r="E21" s="353"/>
      <c r="F21" s="357">
        <v>10000000</v>
      </c>
      <c r="G21" s="358">
        <v>-0.23430321592649311</v>
      </c>
    </row>
    <row r="22" spans="1:7" ht="18.75" customHeight="1">
      <c r="A22" s="360" t="s">
        <v>660</v>
      </c>
      <c r="B22" s="361"/>
      <c r="C22" s="361"/>
      <c r="D22" s="361"/>
      <c r="E22" s="361"/>
      <c r="F22" s="362">
        <v>13439519</v>
      </c>
      <c r="G22" s="363">
        <v>-0.69056842519501394</v>
      </c>
    </row>
    <row r="23" spans="1:7" ht="18.75" customHeight="1">
      <c r="A23" s="350" t="s">
        <v>661</v>
      </c>
      <c r="B23" s="350"/>
      <c r="C23" s="350"/>
      <c r="D23" s="350"/>
      <c r="E23" s="350"/>
      <c r="F23" s="364"/>
      <c r="G23" s="366"/>
    </row>
    <row r="24" spans="1:7" ht="18.75" customHeight="1">
      <c r="A24" s="367" t="s">
        <v>662</v>
      </c>
      <c r="B24" s="353"/>
      <c r="C24" s="353"/>
      <c r="D24" s="353"/>
      <c r="E24" s="353"/>
      <c r="F24" s="357">
        <v>1588990347</v>
      </c>
      <c r="G24" s="358">
        <v>-0.20318280278037817</v>
      </c>
    </row>
    <row r="25" spans="1:7" ht="18.75" customHeight="1">
      <c r="A25" s="367" t="s">
        <v>663</v>
      </c>
      <c r="B25" s="353"/>
      <c r="C25" s="353"/>
      <c r="D25" s="353"/>
      <c r="E25" s="353"/>
      <c r="F25" s="357">
        <v>627289807</v>
      </c>
      <c r="G25" s="358">
        <v>-0.21427043578365726</v>
      </c>
    </row>
    <row r="26" spans="1:7" ht="18.75" customHeight="1">
      <c r="A26" s="360" t="s">
        <v>664</v>
      </c>
      <c r="B26" s="361"/>
      <c r="C26" s="361"/>
      <c r="D26" s="361"/>
      <c r="E26" s="361"/>
      <c r="F26" s="362">
        <v>155</v>
      </c>
      <c r="G26" s="363">
        <v>-0.38247011952191234</v>
      </c>
    </row>
    <row r="27" spans="1:7" ht="18.75" customHeight="1">
      <c r="A27" s="368" t="s">
        <v>665</v>
      </c>
      <c r="B27" s="353"/>
      <c r="C27" s="353"/>
      <c r="D27" s="353"/>
      <c r="E27" s="353"/>
      <c r="F27" s="369">
        <v>1800.76</v>
      </c>
      <c r="G27" s="358">
        <v>-1.7877984663547005E-2</v>
      </c>
    </row>
    <row r="28" spans="1:7" ht="18.75" customHeight="1">
      <c r="A28" s="370" t="s">
        <v>666</v>
      </c>
      <c r="B28" s="353"/>
      <c r="C28" s="353"/>
      <c r="D28" s="353"/>
      <c r="E28" s="353"/>
      <c r="F28" s="369">
        <v>985.88</v>
      </c>
      <c r="G28" s="358">
        <v>-1.6235094546724525E-2</v>
      </c>
    </row>
    <row r="29" spans="1:7" ht="18.75" customHeight="1">
      <c r="A29" s="368" t="s">
        <v>667</v>
      </c>
      <c r="B29" s="353"/>
      <c r="C29" s="353"/>
      <c r="D29" s="353"/>
      <c r="E29" s="353"/>
      <c r="F29" s="369">
        <v>95.15</v>
      </c>
      <c r="G29" s="358">
        <v>1.2557199106097764E-2</v>
      </c>
    </row>
    <row r="30" spans="1:7" ht="18.75" customHeight="1">
      <c r="A30" s="368" t="s">
        <v>1158</v>
      </c>
      <c r="B30" s="353"/>
      <c r="C30" s="353"/>
      <c r="D30" s="353"/>
      <c r="E30" s="353"/>
      <c r="F30" s="369">
        <v>108.08540000000001</v>
      </c>
      <c r="G30" s="358">
        <v>1.6940317956737165E-2</v>
      </c>
    </row>
    <row r="31" spans="1:7" ht="18.75" customHeight="1">
      <c r="A31" s="360" t="s">
        <v>668</v>
      </c>
      <c r="B31" s="361"/>
      <c r="C31" s="361"/>
      <c r="D31" s="361"/>
      <c r="E31" s="361"/>
      <c r="F31" s="371">
        <v>28735</v>
      </c>
      <c r="G31" s="363">
        <v>-0.40584744536112316</v>
      </c>
    </row>
    <row r="32" spans="1:7" ht="18.75" customHeight="1">
      <c r="A32" s="350" t="s">
        <v>669</v>
      </c>
      <c r="B32" s="350"/>
      <c r="C32" s="350"/>
      <c r="D32" s="350"/>
      <c r="E32" s="350"/>
      <c r="F32" s="364"/>
      <c r="G32" s="366"/>
    </row>
    <row r="33" spans="1:7" ht="18.75" customHeight="1">
      <c r="A33" s="368" t="s">
        <v>649</v>
      </c>
      <c r="B33" s="353"/>
      <c r="C33" s="353"/>
      <c r="D33" s="353"/>
      <c r="E33" s="353"/>
      <c r="F33" s="357">
        <v>130078</v>
      </c>
      <c r="G33" s="358">
        <v>-1.6233009943701724E-2</v>
      </c>
    </row>
    <row r="34" spans="1:7" ht="18.75" customHeight="1">
      <c r="A34" s="368" t="s">
        <v>650</v>
      </c>
      <c r="B34" s="353"/>
      <c r="C34" s="353"/>
      <c r="D34" s="353"/>
      <c r="E34" s="353"/>
      <c r="F34" s="357">
        <v>56152.800000000003</v>
      </c>
      <c r="G34" s="358">
        <v>1.2099528671719454E-2</v>
      </c>
    </row>
    <row r="35" spans="1:7" ht="18.75" customHeight="1">
      <c r="A35" s="360" t="s">
        <v>670</v>
      </c>
      <c r="B35" s="361"/>
      <c r="C35" s="361"/>
      <c r="D35" s="361"/>
      <c r="E35" s="361"/>
      <c r="F35" s="362">
        <v>186230.8</v>
      </c>
      <c r="G35" s="363">
        <v>-7.858570242064879E-3</v>
      </c>
    </row>
    <row r="36" spans="1:7" ht="18.75" customHeight="1">
      <c r="A36" s="350" t="s">
        <v>671</v>
      </c>
      <c r="B36" s="350"/>
      <c r="C36" s="350"/>
      <c r="D36" s="350"/>
      <c r="E36" s="350"/>
      <c r="F36" s="364"/>
      <c r="G36" s="366"/>
    </row>
    <row r="37" spans="1:7" ht="18.75" customHeight="1">
      <c r="A37" s="368" t="s">
        <v>672</v>
      </c>
      <c r="B37" s="353"/>
      <c r="C37" s="353"/>
      <c r="D37" s="353"/>
      <c r="E37" s="353"/>
      <c r="F37" s="357">
        <v>16512821</v>
      </c>
      <c r="G37" s="358">
        <v>-0.33132994703669211</v>
      </c>
    </row>
    <row r="38" spans="1:7" ht="18.75" customHeight="1">
      <c r="A38" s="368" t="s">
        <v>673</v>
      </c>
      <c r="B38" s="353"/>
      <c r="C38" s="353"/>
      <c r="D38" s="353"/>
      <c r="E38" s="353"/>
      <c r="F38" s="357">
        <v>671976</v>
      </c>
      <c r="G38" s="358">
        <v>-0.65962525022489849</v>
      </c>
    </row>
    <row r="39" spans="1:7" ht="18.75" customHeight="1">
      <c r="A39" s="368" t="s">
        <v>674</v>
      </c>
      <c r="B39" s="353"/>
      <c r="C39" s="353"/>
      <c r="D39" s="353"/>
      <c r="E39" s="353"/>
      <c r="F39" s="357">
        <v>1437</v>
      </c>
      <c r="G39" s="358">
        <v>-0.34622383985441313</v>
      </c>
    </row>
    <row r="40" spans="1:7" ht="12.75" customHeight="1">
      <c r="A40" s="372" t="s">
        <v>676</v>
      </c>
      <c r="B40" s="373"/>
      <c r="C40" s="373"/>
      <c r="D40" s="373"/>
      <c r="E40" s="373"/>
      <c r="F40" s="374"/>
      <c r="G40" s="374"/>
    </row>
    <row r="41" spans="1:7" ht="12.75" customHeight="1">
      <c r="A41" s="797" t="s">
        <v>677</v>
      </c>
      <c r="B41" s="797"/>
      <c r="C41" s="797"/>
      <c r="D41" s="797"/>
      <c r="E41" s="797"/>
      <c r="F41" s="797"/>
      <c r="G41" s="797"/>
    </row>
    <row r="42" spans="1:7" ht="12.75" customHeight="1">
      <c r="A42" s="120" t="s">
        <v>678</v>
      </c>
      <c r="B42" s="375"/>
      <c r="C42" s="375"/>
      <c r="D42" s="375"/>
      <c r="E42" s="375"/>
      <c r="F42" s="375"/>
      <c r="G42" s="375"/>
    </row>
    <row r="43" spans="1:7" ht="12.75" customHeight="1">
      <c r="A43" s="598" t="s">
        <v>1155</v>
      </c>
    </row>
    <row r="44" spans="1:7" ht="12.75" customHeight="1">
      <c r="G44" s="51" t="s">
        <v>675</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2">
    <mergeCell ref="A4:G4"/>
    <mergeCell ref="A41:G41"/>
  </mergeCells>
  <hyperlinks>
    <hyperlink ref="A43"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51" t="s">
        <v>1148</v>
      </c>
      <c r="E1" s="28" t="str">
        <f>Naslovnica!A20</f>
        <v>Travanj 2012.</v>
      </c>
    </row>
    <row r="2" spans="1:6" ht="12.75" customHeight="1">
      <c r="A2" s="152" t="s">
        <v>124</v>
      </c>
      <c r="E2" s="33" t="str">
        <f>Naslovnica!A24</f>
        <v>April 2012</v>
      </c>
    </row>
    <row r="3" spans="1:6" ht="12.75" customHeight="1"/>
    <row r="4" spans="1:6" ht="45" customHeight="1">
      <c r="A4" s="376" t="s">
        <v>679</v>
      </c>
      <c r="B4" s="376" t="s">
        <v>680</v>
      </c>
      <c r="C4" s="376" t="s">
        <v>681</v>
      </c>
      <c r="D4" s="376" t="s">
        <v>682</v>
      </c>
      <c r="E4" s="376" t="s">
        <v>683</v>
      </c>
    </row>
    <row r="5" spans="1:6" ht="12.75" customHeight="1">
      <c r="A5" s="377" t="s">
        <v>1258</v>
      </c>
      <c r="B5" s="378">
        <v>67292731</v>
      </c>
      <c r="C5" s="379">
        <v>0.21082836255695619</v>
      </c>
      <c r="D5" s="380">
        <v>207.01</v>
      </c>
      <c r="E5" s="381">
        <v>-3.4</v>
      </c>
    </row>
    <row r="6" spans="1:6" ht="12.75" customHeight="1">
      <c r="A6" s="377" t="s">
        <v>1259</v>
      </c>
      <c r="B6" s="378">
        <v>65693668</v>
      </c>
      <c r="C6" s="379">
        <v>0.20581849256200216</v>
      </c>
      <c r="D6" s="380">
        <v>268</v>
      </c>
      <c r="E6" s="381">
        <v>-2.5</v>
      </c>
      <c r="F6" s="651"/>
    </row>
    <row r="7" spans="1:6" ht="12.75" customHeight="1">
      <c r="A7" s="377" t="s">
        <v>1260</v>
      </c>
      <c r="B7" s="378">
        <v>24109509</v>
      </c>
      <c r="C7" s="379">
        <v>7.5535176370270934E-2</v>
      </c>
      <c r="D7" s="380">
        <v>217.9</v>
      </c>
      <c r="E7" s="381">
        <v>3.3</v>
      </c>
      <c r="F7" s="651"/>
    </row>
    <row r="8" spans="1:6" ht="12.75" customHeight="1">
      <c r="A8" s="377" t="s">
        <v>1261</v>
      </c>
      <c r="B8" s="378">
        <v>19358905</v>
      </c>
      <c r="C8" s="379">
        <v>6.0651517354016624E-2</v>
      </c>
      <c r="D8" s="380">
        <v>100.43</v>
      </c>
      <c r="E8" s="381">
        <v>5.7</v>
      </c>
    </row>
    <row r="9" spans="1:6" ht="12.75" customHeight="1">
      <c r="A9" s="377" t="s">
        <v>1262</v>
      </c>
      <c r="B9" s="378">
        <v>13584394</v>
      </c>
      <c r="C9" s="379">
        <v>4.2559954110772243E-2</v>
      </c>
      <c r="D9" s="380">
        <v>1243</v>
      </c>
      <c r="E9" s="381">
        <v>6</v>
      </c>
    </row>
    <row r="10" spans="1:6" ht="12.75" customHeight="1">
      <c r="A10" s="377" t="s">
        <v>1263</v>
      </c>
      <c r="B10" s="378">
        <v>12306631</v>
      </c>
      <c r="C10" s="379">
        <v>3.8556718144232789E-2</v>
      </c>
      <c r="D10" s="382">
        <v>122.2</v>
      </c>
      <c r="E10" s="383">
        <v>-5.2</v>
      </c>
    </row>
    <row r="11" spans="1:6" ht="12.75" customHeight="1">
      <c r="A11" s="377" t="s">
        <v>1264</v>
      </c>
      <c r="B11" s="378">
        <v>11936581</v>
      </c>
      <c r="C11" s="379">
        <v>3.7397350194606827E-2</v>
      </c>
      <c r="D11" s="382">
        <v>141</v>
      </c>
      <c r="E11" s="381">
        <v>17.3</v>
      </c>
    </row>
    <row r="12" spans="1:6" ht="12.75" customHeight="1">
      <c r="A12" s="377" t="s">
        <v>1265</v>
      </c>
      <c r="B12" s="378">
        <v>11871803</v>
      </c>
      <c r="C12" s="379">
        <v>3.7194400493104678E-2</v>
      </c>
      <c r="D12" s="382">
        <v>86.45</v>
      </c>
      <c r="E12" s="381">
        <v>3.4</v>
      </c>
    </row>
    <row r="13" spans="1:6" ht="12.75" customHeight="1">
      <c r="A13" s="377" t="s">
        <v>1266</v>
      </c>
      <c r="B13" s="378">
        <v>8974403</v>
      </c>
      <c r="C13" s="379">
        <v>2.8116836117354715E-2</v>
      </c>
      <c r="D13" s="382">
        <v>84.99</v>
      </c>
      <c r="E13" s="381">
        <v>2.8</v>
      </c>
    </row>
    <row r="14" spans="1:6" ht="12.75" customHeight="1">
      <c r="A14" s="377" t="s">
        <v>1267</v>
      </c>
      <c r="B14" s="378">
        <v>5247399</v>
      </c>
      <c r="C14" s="379">
        <v>1.6440119496012272E-2</v>
      </c>
      <c r="D14" s="382">
        <v>6.8</v>
      </c>
      <c r="E14" s="381">
        <v>-16.399999999999999</v>
      </c>
    </row>
    <row r="15" spans="1:6" ht="12.75" customHeight="1">
      <c r="A15" s="377" t="s">
        <v>684</v>
      </c>
      <c r="B15" s="378">
        <v>78806510</v>
      </c>
      <c r="C15" s="379">
        <v>0.24690107260067057</v>
      </c>
      <c r="D15" s="379"/>
      <c r="E15" s="379"/>
    </row>
    <row r="16" spans="1:6" ht="15.75" customHeight="1">
      <c r="A16" s="384" t="s">
        <v>685</v>
      </c>
      <c r="B16" s="385">
        <f>SUM(B5:B15)</f>
        <v>319182534</v>
      </c>
      <c r="C16" s="386"/>
      <c r="D16" s="387"/>
      <c r="E16" s="387"/>
    </row>
    <row r="17" spans="1:5" ht="12.75" customHeight="1">
      <c r="A17" s="388" t="s">
        <v>686</v>
      </c>
    </row>
    <row r="18" spans="1:5" ht="12.75" customHeight="1"/>
    <row r="19" spans="1:5" ht="12.75" customHeight="1">
      <c r="A19" s="151" t="s">
        <v>125</v>
      </c>
    </row>
    <row r="20" spans="1:5" ht="12.75" customHeight="1">
      <c r="A20" s="152" t="s">
        <v>687</v>
      </c>
    </row>
    <row r="21" spans="1:5" ht="12.75" customHeight="1">
      <c r="A21" s="389" t="s">
        <v>688</v>
      </c>
    </row>
    <row r="22" spans="1:5" ht="43.5">
      <c r="A22" s="376" t="s">
        <v>689</v>
      </c>
      <c r="B22" s="376" t="s">
        <v>680</v>
      </c>
      <c r="C22" s="376" t="s">
        <v>681</v>
      </c>
      <c r="D22" s="376" t="s">
        <v>682</v>
      </c>
    </row>
    <row r="23" spans="1:5" ht="15" customHeight="1">
      <c r="A23" s="390" t="s">
        <v>690</v>
      </c>
      <c r="B23" s="391"/>
      <c r="C23" s="392"/>
      <c r="D23" s="392"/>
    </row>
    <row r="24" spans="1:5" ht="12.75" customHeight="1">
      <c r="A24" s="399" t="s">
        <v>1268</v>
      </c>
      <c r="B24" s="378">
        <v>757257</v>
      </c>
      <c r="C24" s="393">
        <v>0.57634996696816465</v>
      </c>
      <c r="D24" s="394">
        <v>101</v>
      </c>
    </row>
    <row r="25" spans="1:5" ht="12.75" customHeight="1">
      <c r="A25" s="399" t="s">
        <v>1269</v>
      </c>
      <c r="B25" s="378">
        <v>444135</v>
      </c>
      <c r="C25" s="393">
        <v>0.33803212460156301</v>
      </c>
      <c r="D25" s="394">
        <v>102.1</v>
      </c>
      <c r="E25" s="651"/>
    </row>
    <row r="26" spans="1:5" ht="12.75" customHeight="1">
      <c r="A26" s="399" t="s">
        <v>1270</v>
      </c>
      <c r="B26" s="378">
        <v>52356</v>
      </c>
      <c r="C26" s="393">
        <v>3.9848266665854823E-2</v>
      </c>
      <c r="D26" s="394">
        <v>99.45</v>
      </c>
    </row>
    <row r="27" spans="1:5" ht="12.75" customHeight="1">
      <c r="A27" s="399" t="s">
        <v>1271</v>
      </c>
      <c r="B27" s="378">
        <v>36753</v>
      </c>
      <c r="C27" s="393">
        <v>2.7972789074225731E-2</v>
      </c>
      <c r="D27" s="394">
        <v>49</v>
      </c>
    </row>
    <row r="28" spans="1:5" ht="12.75" customHeight="1">
      <c r="A28" s="399" t="s">
        <v>1272</v>
      </c>
      <c r="B28" s="378">
        <v>9767</v>
      </c>
      <c r="C28" s="393">
        <v>7.433685165509284E-3</v>
      </c>
      <c r="D28" s="394">
        <v>100</v>
      </c>
    </row>
    <row r="29" spans="1:5" ht="12.75" customHeight="1">
      <c r="A29" s="399" t="s">
        <v>1273</v>
      </c>
      <c r="B29" s="378">
        <v>6909</v>
      </c>
      <c r="C29" s="393">
        <v>5.2584550843149018E-3</v>
      </c>
      <c r="D29" s="395">
        <v>98.7</v>
      </c>
    </row>
    <row r="30" spans="1:5" ht="12.75" customHeight="1">
      <c r="A30" s="399" t="s">
        <v>1274</v>
      </c>
      <c r="B30" s="378">
        <v>608</v>
      </c>
      <c r="C30" s="393">
        <v>4.6275013623729342E-4</v>
      </c>
      <c r="D30" s="394">
        <v>93.28</v>
      </c>
    </row>
    <row r="31" spans="1:5" ht="12.75" customHeight="1">
      <c r="A31" s="399" t="s">
        <v>1275</v>
      </c>
      <c r="B31" s="378">
        <v>595</v>
      </c>
      <c r="C31" s="393">
        <v>4.5285580766643021E-4</v>
      </c>
      <c r="D31" s="394">
        <v>91.28</v>
      </c>
    </row>
    <row r="32" spans="1:5" ht="12.75" customHeight="1">
      <c r="A32" s="399" t="s">
        <v>1276</v>
      </c>
      <c r="B32" s="378">
        <v>568</v>
      </c>
      <c r="C32" s="393">
        <v>4.3230604832694512E-4</v>
      </c>
      <c r="D32" s="394">
        <v>87.23</v>
      </c>
    </row>
    <row r="33" spans="1:5" ht="12.75" customHeight="1">
      <c r="A33" s="399" t="s">
        <v>1277</v>
      </c>
      <c r="B33" s="378">
        <v>542</v>
      </c>
      <c r="C33" s="393">
        <v>4.1251739118521876E-4</v>
      </c>
      <c r="D33" s="394">
        <v>83.21</v>
      </c>
    </row>
    <row r="34" spans="1:5" ht="15" customHeight="1">
      <c r="A34" s="377" t="s">
        <v>684</v>
      </c>
      <c r="B34" s="378">
        <v>4394</v>
      </c>
      <c r="C34" s="393">
        <v>3.3442830569517554E-3</v>
      </c>
      <c r="D34" s="394"/>
    </row>
    <row r="35" spans="1:5" ht="15" customHeight="1">
      <c r="A35" s="401" t="s">
        <v>691</v>
      </c>
      <c r="B35" s="402">
        <f>SUM(B24:B34)</f>
        <v>1313884</v>
      </c>
      <c r="C35" s="393"/>
      <c r="D35" s="394"/>
    </row>
    <row r="36" spans="1:5" ht="15" customHeight="1">
      <c r="A36" s="390" t="s">
        <v>692</v>
      </c>
      <c r="B36" s="378"/>
      <c r="C36" s="393"/>
      <c r="D36" s="394"/>
    </row>
    <row r="37" spans="1:5" ht="12.75" customHeight="1">
      <c r="A37" s="670" t="s">
        <v>1278</v>
      </c>
      <c r="B37" s="378">
        <v>5010000</v>
      </c>
      <c r="C37" s="393">
        <v>0.51331967213114749</v>
      </c>
      <c r="D37" s="394">
        <v>100.2</v>
      </c>
    </row>
    <row r="38" spans="1:5" ht="12.75" customHeight="1">
      <c r="A38" s="670" t="s">
        <v>1279</v>
      </c>
      <c r="B38" s="378">
        <v>4750000</v>
      </c>
      <c r="C38" s="393">
        <v>0.48668032786885246</v>
      </c>
      <c r="D38" s="394">
        <v>95</v>
      </c>
    </row>
    <row r="39" spans="1:5" ht="15" customHeight="1">
      <c r="A39" s="401" t="s">
        <v>691</v>
      </c>
      <c r="B39" s="402">
        <f>SUM(B37:B38)</f>
        <v>9760000</v>
      </c>
      <c r="C39" s="393"/>
      <c r="D39" s="394"/>
    </row>
    <row r="40" spans="1:5" ht="26.25" customHeight="1">
      <c r="A40" s="403" t="s">
        <v>693</v>
      </c>
      <c r="B40" s="396">
        <f>B35+B39</f>
        <v>11073884</v>
      </c>
      <c r="C40" s="397"/>
      <c r="D40" s="398"/>
    </row>
    <row r="41" spans="1:5" ht="12.75" customHeight="1"/>
    <row r="42" spans="1:5" ht="12.75" customHeight="1">
      <c r="A42" s="151" t="s">
        <v>1165</v>
      </c>
    </row>
    <row r="43" spans="1:5" ht="12.75" customHeight="1">
      <c r="A43" s="152" t="s">
        <v>1166</v>
      </c>
      <c r="B43" s="671"/>
    </row>
    <row r="44" spans="1:5" ht="12.75" customHeight="1">
      <c r="A44" s="389" t="s">
        <v>688</v>
      </c>
    </row>
    <row r="45" spans="1:5" ht="43.5">
      <c r="A45" s="376" t="s">
        <v>1168</v>
      </c>
      <c r="B45" s="376" t="s">
        <v>680</v>
      </c>
      <c r="C45" s="376" t="s">
        <v>681</v>
      </c>
      <c r="D45" s="376" t="s">
        <v>682</v>
      </c>
    </row>
    <row r="46" spans="1:5" ht="12.75" customHeight="1">
      <c r="A46" s="399" t="s">
        <v>1280</v>
      </c>
      <c r="B46" s="378">
        <v>486828532</v>
      </c>
      <c r="C46" s="393">
        <v>0.30637601601490411</v>
      </c>
      <c r="D46" s="394">
        <v>99.95</v>
      </c>
    </row>
    <row r="47" spans="1:5" ht="12.75" customHeight="1">
      <c r="A47" s="399" t="s">
        <v>1281</v>
      </c>
      <c r="B47" s="378">
        <v>228061974</v>
      </c>
      <c r="C47" s="393">
        <v>0.14352634327236727</v>
      </c>
      <c r="D47" s="394">
        <v>101.78</v>
      </c>
    </row>
    <row r="48" spans="1:5" ht="12.75" customHeight="1">
      <c r="A48" s="399" t="s">
        <v>1282</v>
      </c>
      <c r="B48" s="378">
        <v>155175728</v>
      </c>
      <c r="C48" s="393">
        <v>9.7656809742721493E-2</v>
      </c>
      <c r="D48" s="394">
        <v>99.6</v>
      </c>
      <c r="E48" s="651"/>
    </row>
    <row r="49" spans="1:6" ht="12.75" customHeight="1">
      <c r="A49" s="399" t="s">
        <v>1283</v>
      </c>
      <c r="B49" s="378">
        <v>117907718</v>
      </c>
      <c r="C49" s="393">
        <v>7.4202916476244649E-2</v>
      </c>
      <c r="D49" s="394">
        <v>101.3</v>
      </c>
    </row>
    <row r="50" spans="1:6" ht="12.75" customHeight="1">
      <c r="A50" s="399" t="s">
        <v>1284</v>
      </c>
      <c r="B50" s="378">
        <v>76334094</v>
      </c>
      <c r="C50" s="393">
        <v>4.8039369241051781E-2</v>
      </c>
      <c r="D50" s="394">
        <v>101.25</v>
      </c>
    </row>
    <row r="51" spans="1:6" ht="12.75" customHeight="1">
      <c r="A51" s="399" t="s">
        <v>1278</v>
      </c>
      <c r="B51" s="378">
        <v>71470600</v>
      </c>
      <c r="C51" s="393">
        <v>4.4978624404443911E-2</v>
      </c>
      <c r="D51" s="395">
        <v>100.75</v>
      </c>
    </row>
    <row r="52" spans="1:6" ht="15" customHeight="1">
      <c r="A52" s="399" t="s">
        <v>1285</v>
      </c>
      <c r="B52" s="378">
        <v>69757800</v>
      </c>
      <c r="C52" s="393">
        <v>4.3900707220595844E-2</v>
      </c>
      <c r="D52" s="394">
        <v>99.659000000000006</v>
      </c>
    </row>
    <row r="53" spans="1:6" ht="12.75" customHeight="1">
      <c r="A53" s="399" t="s">
        <v>1286</v>
      </c>
      <c r="B53" s="378">
        <v>52057950</v>
      </c>
      <c r="C53" s="393">
        <v>3.2761652767925843E-2</v>
      </c>
      <c r="D53" s="394">
        <v>99.65</v>
      </c>
    </row>
    <row r="54" spans="1:6" ht="12.75" customHeight="1">
      <c r="A54" s="399" t="s">
        <v>1287</v>
      </c>
      <c r="B54" s="378">
        <v>29823065</v>
      </c>
      <c r="C54" s="393">
        <v>1.8768562726831972E-2</v>
      </c>
      <c r="D54" s="394">
        <v>99.816999999999993</v>
      </c>
    </row>
    <row r="55" spans="1:6" ht="12.75" customHeight="1">
      <c r="A55" s="400" t="s">
        <v>1279</v>
      </c>
      <c r="B55" s="378">
        <v>25609000</v>
      </c>
      <c r="C55" s="393">
        <v>1.6116523330899756E-2</v>
      </c>
      <c r="D55" s="394">
        <v>95.2</v>
      </c>
    </row>
    <row r="56" spans="1:6" ht="24">
      <c r="A56" s="608" t="s">
        <v>1167</v>
      </c>
      <c r="B56" s="378">
        <v>275963886</v>
      </c>
      <c r="C56" s="393">
        <v>0.17367247480201339</v>
      </c>
      <c r="D56" s="394"/>
    </row>
    <row r="57" spans="1:6" ht="26.25" customHeight="1">
      <c r="A57" s="403" t="s">
        <v>694</v>
      </c>
      <c r="B57" s="396">
        <f>SUM(B46:B56)</f>
        <v>1588990347</v>
      </c>
      <c r="C57" s="397"/>
      <c r="D57" s="398"/>
    </row>
    <row r="58" spans="1:6" ht="12.75" customHeight="1"/>
    <row r="59" spans="1:6" ht="12.75" customHeight="1">
      <c r="A59" s="404" t="s">
        <v>1169</v>
      </c>
    </row>
    <row r="60" spans="1:6" ht="12.75" customHeight="1">
      <c r="A60" s="405" t="s">
        <v>1170</v>
      </c>
    </row>
    <row r="61" spans="1:6" ht="12.75" customHeight="1">
      <c r="A61" s="389" t="s">
        <v>695</v>
      </c>
    </row>
    <row r="62" spans="1:6" ht="12.75" customHeight="1">
      <c r="A62" s="361"/>
      <c r="B62" s="406" t="s">
        <v>696</v>
      </c>
      <c r="C62" s="406" t="s">
        <v>697</v>
      </c>
      <c r="D62" s="406" t="s">
        <v>698</v>
      </c>
      <c r="E62" s="406" t="s">
        <v>699</v>
      </c>
      <c r="F62" s="406" t="s">
        <v>700</v>
      </c>
    </row>
    <row r="63" spans="1:6" ht="12.75" customHeight="1">
      <c r="A63" s="361"/>
      <c r="B63" s="407" t="s">
        <v>701</v>
      </c>
      <c r="C63" s="407" t="s">
        <v>702</v>
      </c>
      <c r="D63" s="407" t="s">
        <v>703</v>
      </c>
      <c r="E63" s="407" t="s">
        <v>704</v>
      </c>
      <c r="F63" s="407" t="s">
        <v>705</v>
      </c>
    </row>
    <row r="64" spans="1:6" ht="12.75" customHeight="1">
      <c r="A64" s="408"/>
      <c r="B64" s="409"/>
      <c r="C64" s="409"/>
      <c r="D64" s="409"/>
      <c r="E64" s="410"/>
      <c r="F64" s="410"/>
    </row>
    <row r="65" spans="1:7" ht="15" customHeight="1">
      <c r="A65" s="384" t="s">
        <v>685</v>
      </c>
      <c r="B65" s="411"/>
      <c r="C65" s="411"/>
      <c r="D65" s="411"/>
      <c r="E65" s="412"/>
      <c r="F65" s="412"/>
    </row>
    <row r="66" spans="1:7" ht="12.75" customHeight="1"/>
    <row r="67" spans="1:7" ht="12.75" customHeight="1">
      <c r="A67" s="404" t="s">
        <v>1171</v>
      </c>
    </row>
    <row r="68" spans="1:7" ht="12.75" customHeight="1">
      <c r="A68" s="405" t="s">
        <v>1172</v>
      </c>
    </row>
    <row r="69" spans="1:7" ht="12.75" customHeight="1">
      <c r="A69" s="389" t="s">
        <v>695</v>
      </c>
    </row>
    <row r="70" spans="1:7" ht="12.75" customHeight="1">
      <c r="A70" s="361"/>
      <c r="B70" s="406" t="s">
        <v>696</v>
      </c>
      <c r="C70" s="406" t="s">
        <v>697</v>
      </c>
      <c r="D70" s="406" t="s">
        <v>698</v>
      </c>
      <c r="E70" s="406" t="s">
        <v>699</v>
      </c>
      <c r="F70" s="406" t="s">
        <v>700</v>
      </c>
    </row>
    <row r="71" spans="1:7" ht="12.75" customHeight="1">
      <c r="A71" s="361"/>
      <c r="B71" s="407" t="s">
        <v>701</v>
      </c>
      <c r="C71" s="407" t="s">
        <v>702</v>
      </c>
      <c r="D71" s="407" t="s">
        <v>703</v>
      </c>
      <c r="E71" s="407" t="s">
        <v>704</v>
      </c>
      <c r="F71" s="407" t="s">
        <v>705</v>
      </c>
    </row>
    <row r="72" spans="1:7" ht="12.75" customHeight="1">
      <c r="A72" s="408"/>
      <c r="B72" s="413"/>
      <c r="C72" s="413"/>
      <c r="D72" s="413"/>
      <c r="E72" s="414"/>
      <c r="F72" s="414"/>
    </row>
    <row r="73" spans="1:7" ht="15" customHeight="1">
      <c r="A73" s="384" t="s">
        <v>685</v>
      </c>
      <c r="B73" s="415"/>
      <c r="C73" s="415"/>
      <c r="D73" s="415"/>
      <c r="E73" s="412"/>
      <c r="F73" s="412"/>
    </row>
    <row r="74" spans="1:7" ht="12.75" customHeight="1">
      <c r="A74" s="94" t="s">
        <v>706</v>
      </c>
    </row>
    <row r="75" spans="1:7" ht="12.75" customHeight="1">
      <c r="A75" s="598" t="s">
        <v>1155</v>
      </c>
      <c r="G75" s="333" t="s">
        <v>707</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3"/>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578" t="s">
        <v>708</v>
      </c>
      <c r="B1" s="579"/>
      <c r="C1" s="580"/>
      <c r="D1" s="580"/>
      <c r="E1" s="580"/>
      <c r="F1" s="580"/>
      <c r="G1" s="580"/>
      <c r="H1" s="580"/>
      <c r="I1" s="580"/>
      <c r="J1" s="580"/>
    </row>
    <row r="2" spans="1:11" ht="12.75" customHeight="1">
      <c r="A2" s="581" t="s">
        <v>709</v>
      </c>
      <c r="B2" s="582"/>
      <c r="C2" s="582"/>
      <c r="D2" s="582"/>
      <c r="E2" s="582"/>
      <c r="F2" s="582"/>
      <c r="G2" s="580"/>
      <c r="H2" s="580"/>
      <c r="I2" s="580"/>
      <c r="J2" s="580"/>
    </row>
    <row r="3" spans="1:11" ht="12.75" customHeight="1">
      <c r="A3" s="151" t="s">
        <v>1149</v>
      </c>
    </row>
    <row r="4" spans="1:11" ht="12.75" customHeight="1">
      <c r="A4" s="152" t="s">
        <v>710</v>
      </c>
    </row>
    <row r="5" spans="1:11" ht="12.75" customHeight="1">
      <c r="E5" s="801" t="str">
        <f>Naslovnica!A20</f>
        <v>Travanj 2012.</v>
      </c>
      <c r="F5" s="801"/>
      <c r="G5" s="803" t="str">
        <f>'4 Tablica-Grafikon 2'!F5</f>
        <v>Ožujak 2012.</v>
      </c>
      <c r="H5" s="801"/>
    </row>
    <row r="6" spans="1:11" ht="12.75" customHeight="1">
      <c r="E6" s="802" t="str">
        <f>Naslovnica!A24</f>
        <v>April 2012</v>
      </c>
      <c r="F6" s="802"/>
      <c r="G6" s="804" t="str">
        <f>'4 Tablica-Grafikon 2'!F6</f>
        <v>March 2012</v>
      </c>
      <c r="H6" s="802"/>
    </row>
    <row r="7" spans="1:11" ht="12.75" customHeight="1">
      <c r="A7" s="416"/>
      <c r="B7" s="417"/>
      <c r="C7" s="417"/>
      <c r="D7" s="417"/>
      <c r="E7" s="799" t="s">
        <v>711</v>
      </c>
      <c r="F7" s="800"/>
      <c r="G7" s="799" t="s">
        <v>711</v>
      </c>
      <c r="H7" s="800"/>
      <c r="I7" s="800" t="s">
        <v>712</v>
      </c>
      <c r="J7" s="800"/>
    </row>
    <row r="8" spans="1:11" ht="12.75" customHeight="1">
      <c r="A8" s="418" t="s">
        <v>713</v>
      </c>
      <c r="B8" s="418" t="s">
        <v>714</v>
      </c>
      <c r="C8" s="376" t="s">
        <v>1234</v>
      </c>
      <c r="D8" s="376" t="s">
        <v>1236</v>
      </c>
      <c r="E8" s="376" t="s">
        <v>715</v>
      </c>
      <c r="F8" s="376" t="s">
        <v>382</v>
      </c>
      <c r="G8" s="376" t="s">
        <v>715</v>
      </c>
      <c r="H8" s="376" t="s">
        <v>382</v>
      </c>
      <c r="I8" s="376" t="s">
        <v>715</v>
      </c>
      <c r="J8" s="376" t="s">
        <v>382</v>
      </c>
    </row>
    <row r="9" spans="1:11" ht="12.75" customHeight="1">
      <c r="A9" s="419" t="s">
        <v>716</v>
      </c>
      <c r="B9" s="419" t="s">
        <v>717</v>
      </c>
      <c r="C9" s="420" t="s">
        <v>1235</v>
      </c>
      <c r="D9" s="420" t="s">
        <v>1237</v>
      </c>
      <c r="E9" s="420" t="s">
        <v>718</v>
      </c>
      <c r="F9" s="420" t="s">
        <v>719</v>
      </c>
      <c r="G9" s="420" t="s">
        <v>718</v>
      </c>
      <c r="H9" s="420" t="s">
        <v>719</v>
      </c>
      <c r="I9" s="420" t="s">
        <v>718</v>
      </c>
      <c r="J9" s="420" t="s">
        <v>719</v>
      </c>
    </row>
    <row r="10" spans="1:11" ht="12.75" customHeight="1">
      <c r="A10" s="680" t="s">
        <v>1191</v>
      </c>
      <c r="B10" s="681" t="s">
        <v>731</v>
      </c>
      <c r="C10" s="682" t="s">
        <v>725</v>
      </c>
      <c r="D10" s="682" t="s">
        <v>732</v>
      </c>
      <c r="E10" s="683">
        <v>23039036.23</v>
      </c>
      <c r="F10" s="684">
        <v>10.684613396748233</v>
      </c>
      <c r="G10" s="685">
        <v>23071275.359999999</v>
      </c>
      <c r="H10" s="686">
        <v>10.699564657593468</v>
      </c>
      <c r="I10" s="687">
        <v>-1.3973709514080168E-3</v>
      </c>
      <c r="J10" s="687">
        <v>-1.3973709514082389E-3</v>
      </c>
    </row>
    <row r="11" spans="1:11" ht="12.75" customHeight="1">
      <c r="A11" s="681" t="s">
        <v>733</v>
      </c>
      <c r="B11" s="681" t="s">
        <v>731</v>
      </c>
      <c r="C11" s="682" t="s">
        <v>725</v>
      </c>
      <c r="D11" s="682" t="s">
        <v>732</v>
      </c>
      <c r="E11" s="688">
        <v>61323763.289999999</v>
      </c>
      <c r="F11" s="689">
        <v>84.06617139783404</v>
      </c>
      <c r="G11" s="685">
        <v>66852024.880000003</v>
      </c>
      <c r="H11" s="686">
        <v>83.516497690115017</v>
      </c>
      <c r="I11" s="687">
        <v>-8.2694003658427495E-2</v>
      </c>
      <c r="J11" s="687">
        <v>6.5816182780864541E-3</v>
      </c>
      <c r="K11" s="651"/>
    </row>
    <row r="12" spans="1:11" ht="12.75" customHeight="1">
      <c r="A12" s="681" t="s">
        <v>734</v>
      </c>
      <c r="B12" s="681" t="s">
        <v>731</v>
      </c>
      <c r="C12" s="682" t="s">
        <v>722</v>
      </c>
      <c r="D12" s="682" t="s">
        <v>723</v>
      </c>
      <c r="E12" s="690">
        <v>63785146.689999998</v>
      </c>
      <c r="F12" s="691">
        <v>7181.6178264672244</v>
      </c>
      <c r="G12" s="692">
        <v>62190063.170000002</v>
      </c>
      <c r="H12" s="693">
        <v>7405.4644329503271</v>
      </c>
      <c r="I12" s="687">
        <v>2.5648527090891493E-2</v>
      </c>
      <c r="J12" s="687">
        <v>-3.0227220522065612E-2</v>
      </c>
      <c r="K12" s="651"/>
    </row>
    <row r="13" spans="1:11" ht="12.75" customHeight="1">
      <c r="A13" s="694" t="s">
        <v>735</v>
      </c>
      <c r="B13" s="681" t="s">
        <v>731</v>
      </c>
      <c r="C13" s="682" t="s">
        <v>725</v>
      </c>
      <c r="D13" s="682" t="s">
        <v>723</v>
      </c>
      <c r="E13" s="692">
        <v>0</v>
      </c>
      <c r="F13" s="693">
        <v>0</v>
      </c>
      <c r="G13" s="692">
        <v>0</v>
      </c>
      <c r="H13" s="693">
        <v>0</v>
      </c>
      <c r="I13" s="687"/>
      <c r="J13" s="687"/>
    </row>
    <row r="14" spans="1:11" ht="12.75" customHeight="1">
      <c r="A14" s="680" t="s">
        <v>1190</v>
      </c>
      <c r="B14" s="681" t="s">
        <v>731</v>
      </c>
      <c r="C14" s="682" t="s">
        <v>725</v>
      </c>
      <c r="D14" s="682" t="s">
        <v>726</v>
      </c>
      <c r="E14" s="695">
        <v>15065950.539999999</v>
      </c>
      <c r="F14" s="696">
        <v>61.174195360815098</v>
      </c>
      <c r="G14" s="692">
        <v>15562693.109999999</v>
      </c>
      <c r="H14" s="693">
        <v>63.19118240325453</v>
      </c>
      <c r="I14" s="687">
        <v>-3.1918805215069845E-2</v>
      </c>
      <c r="J14" s="687">
        <v>-3.1918805215069845E-2</v>
      </c>
    </row>
    <row r="15" spans="1:11" ht="12.75" customHeight="1">
      <c r="A15" s="681" t="s">
        <v>736</v>
      </c>
      <c r="B15" s="681" t="s">
        <v>737</v>
      </c>
      <c r="C15" s="682" t="s">
        <v>725</v>
      </c>
      <c r="D15" s="682" t="s">
        <v>732</v>
      </c>
      <c r="E15" s="690">
        <v>180274892.31</v>
      </c>
      <c r="F15" s="691">
        <v>112.82514851528327</v>
      </c>
      <c r="G15" s="692">
        <v>173678014.59999999</v>
      </c>
      <c r="H15" s="693">
        <v>112.48165369206409</v>
      </c>
      <c r="I15" s="687">
        <v>3.7983378179405003E-2</v>
      </c>
      <c r="J15" s="687">
        <v>3.0537853236010104E-3</v>
      </c>
    </row>
    <row r="16" spans="1:11" ht="12.75" customHeight="1">
      <c r="A16" s="681" t="s">
        <v>738</v>
      </c>
      <c r="B16" s="681" t="s">
        <v>737</v>
      </c>
      <c r="C16" s="682" t="s">
        <v>725</v>
      </c>
      <c r="D16" s="682" t="s">
        <v>723</v>
      </c>
      <c r="E16" s="690">
        <v>7689123.4000000004</v>
      </c>
      <c r="F16" s="691">
        <v>791.02892333504451</v>
      </c>
      <c r="G16" s="692">
        <v>7172789.5999999996</v>
      </c>
      <c r="H16" s="693">
        <v>787.56265825005801</v>
      </c>
      <c r="I16" s="687">
        <v>7.1985075374300767E-2</v>
      </c>
      <c r="J16" s="687">
        <v>4.4012562666295718E-3</v>
      </c>
    </row>
    <row r="17" spans="1:10" ht="12.75" customHeight="1">
      <c r="A17" s="681" t="s">
        <v>739</v>
      </c>
      <c r="B17" s="681" t="s">
        <v>737</v>
      </c>
      <c r="C17" s="682" t="s">
        <v>725</v>
      </c>
      <c r="D17" s="682" t="s">
        <v>726</v>
      </c>
      <c r="E17" s="690">
        <v>8025117.7599999998</v>
      </c>
      <c r="F17" s="691">
        <v>116.30671423837612</v>
      </c>
      <c r="G17" s="692">
        <v>7511411.4199999999</v>
      </c>
      <c r="H17" s="693">
        <v>114.51592296101717</v>
      </c>
      <c r="I17" s="687">
        <v>6.8390121546557436E-2</v>
      </c>
      <c r="J17" s="687">
        <v>1.563792380181539E-2</v>
      </c>
    </row>
    <row r="18" spans="1:10" ht="12.75" customHeight="1">
      <c r="A18" s="681" t="s">
        <v>740</v>
      </c>
      <c r="B18" s="681" t="s">
        <v>741</v>
      </c>
      <c r="C18" s="682" t="s">
        <v>725</v>
      </c>
      <c r="D18" s="682" t="s">
        <v>723</v>
      </c>
      <c r="E18" s="690">
        <v>6577752.4400000004</v>
      </c>
      <c r="F18" s="691">
        <v>79.961601135019976</v>
      </c>
      <c r="G18" s="692">
        <v>6552143.54</v>
      </c>
      <c r="H18" s="693">
        <v>79.650289837432339</v>
      </c>
      <c r="I18" s="687">
        <v>3.9084766448813646E-3</v>
      </c>
      <c r="J18" s="687">
        <v>3.9084766448813646E-3</v>
      </c>
    </row>
    <row r="19" spans="1:10" ht="12.75" customHeight="1">
      <c r="A19" s="681" t="s">
        <v>742</v>
      </c>
      <c r="B19" s="681" t="s">
        <v>741</v>
      </c>
      <c r="C19" s="682" t="s">
        <v>722</v>
      </c>
      <c r="D19" s="682" t="s">
        <v>726</v>
      </c>
      <c r="E19" s="690">
        <v>2993220.39</v>
      </c>
      <c r="F19" s="691">
        <v>99.883726950411116</v>
      </c>
      <c r="G19" s="692">
        <v>0</v>
      </c>
      <c r="H19" s="693">
        <v>0</v>
      </c>
      <c r="I19" s="687"/>
      <c r="J19" s="687"/>
    </row>
    <row r="20" spans="1:10" ht="12.75" customHeight="1">
      <c r="A20" s="681" t="s">
        <v>743</v>
      </c>
      <c r="B20" s="681" t="s">
        <v>741</v>
      </c>
      <c r="C20" s="682" t="s">
        <v>722</v>
      </c>
      <c r="D20" s="682" t="s">
        <v>723</v>
      </c>
      <c r="E20" s="690">
        <v>3658777.78</v>
      </c>
      <c r="F20" s="691">
        <v>99.52786028133842</v>
      </c>
      <c r="G20" s="692">
        <v>3640668.97</v>
      </c>
      <c r="H20" s="693">
        <v>99.035255586570301</v>
      </c>
      <c r="I20" s="687">
        <v>4.9740336595336387E-3</v>
      </c>
      <c r="J20" s="687">
        <v>4.9740336595336387E-3</v>
      </c>
    </row>
    <row r="21" spans="1:10" ht="12.75" customHeight="1">
      <c r="A21" s="705" t="s">
        <v>1290</v>
      </c>
      <c r="B21" s="681" t="s">
        <v>1186</v>
      </c>
      <c r="C21" s="682" t="s">
        <v>725</v>
      </c>
      <c r="D21" s="682" t="s">
        <v>732</v>
      </c>
      <c r="E21" s="690">
        <v>12740140.390000001</v>
      </c>
      <c r="F21" s="691">
        <v>102.77690745537762</v>
      </c>
      <c r="G21" s="692">
        <v>11206668.59</v>
      </c>
      <c r="H21" s="693">
        <v>102.48704782431518</v>
      </c>
      <c r="I21" s="687">
        <v>0.13683565170905099</v>
      </c>
      <c r="J21" s="687">
        <v>2.8282562256971566E-3</v>
      </c>
    </row>
    <row r="22" spans="1:10" ht="12.75" customHeight="1">
      <c r="A22" s="681" t="s">
        <v>744</v>
      </c>
      <c r="B22" s="681" t="s">
        <v>745</v>
      </c>
      <c r="C22" s="682" t="s">
        <v>725</v>
      </c>
      <c r="D22" s="682" t="s">
        <v>726</v>
      </c>
      <c r="E22" s="690">
        <v>9193801.5800000001</v>
      </c>
      <c r="F22" s="691">
        <v>4.8203629866916975</v>
      </c>
      <c r="G22" s="692">
        <v>9147338.3800000008</v>
      </c>
      <c r="H22" s="693">
        <v>4.7960020640010805</v>
      </c>
      <c r="I22" s="687">
        <v>5.0794228954718079E-3</v>
      </c>
      <c r="J22" s="687">
        <v>5.0794228954718079E-3</v>
      </c>
    </row>
    <row r="23" spans="1:10" ht="12.75" customHeight="1">
      <c r="A23" s="681" t="s">
        <v>746</v>
      </c>
      <c r="B23" s="681" t="s">
        <v>745</v>
      </c>
      <c r="C23" s="682" t="s">
        <v>725</v>
      </c>
      <c r="D23" s="682" t="s">
        <v>723</v>
      </c>
      <c r="E23" s="695">
        <v>5184720.3499999996</v>
      </c>
      <c r="F23" s="696">
        <v>44.523099493268369</v>
      </c>
      <c r="G23" s="697">
        <v>5186845.1900000004</v>
      </c>
      <c r="H23" s="698">
        <v>44.541346275416856</v>
      </c>
      <c r="I23" s="687">
        <v>-4.0965942151061085E-4</v>
      </c>
      <c r="J23" s="687">
        <v>-4.0965942151049983E-4</v>
      </c>
    </row>
    <row r="24" spans="1:10" ht="12.75" customHeight="1">
      <c r="A24" s="681" t="s">
        <v>747</v>
      </c>
      <c r="B24" s="681" t="s">
        <v>748</v>
      </c>
      <c r="C24" s="682" t="s">
        <v>725</v>
      </c>
      <c r="D24" s="682" t="s">
        <v>723</v>
      </c>
      <c r="E24" s="690">
        <v>148711233.52000001</v>
      </c>
      <c r="F24" s="691">
        <v>548.26077485555834</v>
      </c>
      <c r="G24" s="692">
        <v>166928079.56</v>
      </c>
      <c r="H24" s="693">
        <v>569.22598846333244</v>
      </c>
      <c r="I24" s="687">
        <v>-0.10912990844929837</v>
      </c>
      <c r="J24" s="687">
        <v>-3.6831089993573984E-2</v>
      </c>
    </row>
    <row r="25" spans="1:10" ht="12.75" customHeight="1">
      <c r="A25" s="681" t="s">
        <v>749</v>
      </c>
      <c r="B25" s="681" t="s">
        <v>748</v>
      </c>
      <c r="C25" s="682" t="s">
        <v>725</v>
      </c>
      <c r="D25" s="682" t="s">
        <v>723</v>
      </c>
      <c r="E25" s="692">
        <v>0</v>
      </c>
      <c r="F25" s="693">
        <v>0</v>
      </c>
      <c r="G25" s="692">
        <v>0</v>
      </c>
      <c r="H25" s="693">
        <v>0</v>
      </c>
      <c r="I25" s="687"/>
      <c r="J25" s="687"/>
    </row>
    <row r="26" spans="1:10" ht="12.75" customHeight="1">
      <c r="A26" s="681" t="s">
        <v>750</v>
      </c>
      <c r="B26" s="681" t="s">
        <v>748</v>
      </c>
      <c r="C26" s="682" t="s">
        <v>725</v>
      </c>
      <c r="D26" s="682" t="s">
        <v>726</v>
      </c>
      <c r="E26" s="690">
        <v>73812090.370000005</v>
      </c>
      <c r="F26" s="691">
        <v>809.41059852116484</v>
      </c>
      <c r="G26" s="692">
        <v>75704333.560000002</v>
      </c>
      <c r="H26" s="693">
        <v>828.46710884944389</v>
      </c>
      <c r="I26" s="687">
        <v>-2.4995176643359374E-2</v>
      </c>
      <c r="J26" s="687">
        <v>-2.3002132643194839E-2</v>
      </c>
    </row>
    <row r="27" spans="1:10" ht="12.75" customHeight="1">
      <c r="A27" s="681" t="s">
        <v>751</v>
      </c>
      <c r="B27" s="681" t="s">
        <v>748</v>
      </c>
      <c r="C27" s="682" t="s">
        <v>725</v>
      </c>
      <c r="D27" s="682" t="s">
        <v>752</v>
      </c>
      <c r="E27" s="690">
        <v>103252231.04000001</v>
      </c>
      <c r="F27" s="691">
        <v>1004.1683390408849</v>
      </c>
      <c r="G27" s="692">
        <v>107195297.7</v>
      </c>
      <c r="H27" s="693">
        <v>992.44401176842848</v>
      </c>
      <c r="I27" s="687">
        <v>-3.6783951764705058E-2</v>
      </c>
      <c r="J27" s="687">
        <v>1.1813590624185411E-2</v>
      </c>
    </row>
    <row r="28" spans="1:10" ht="12.75" customHeight="1">
      <c r="A28" s="681" t="s">
        <v>753</v>
      </c>
      <c r="B28" s="681" t="s">
        <v>748</v>
      </c>
      <c r="C28" s="682" t="s">
        <v>722</v>
      </c>
      <c r="D28" s="682" t="s">
        <v>726</v>
      </c>
      <c r="E28" s="690">
        <v>5624059.71</v>
      </c>
      <c r="F28" s="691">
        <v>813.4505028073072</v>
      </c>
      <c r="G28" s="692">
        <v>5658146.7999999998</v>
      </c>
      <c r="H28" s="693">
        <v>818.38077772071813</v>
      </c>
      <c r="I28" s="687">
        <v>-6.0244265843367728E-3</v>
      </c>
      <c r="J28" s="687">
        <v>-6.0244265843367728E-3</v>
      </c>
    </row>
    <row r="29" spans="1:10" ht="12.75" customHeight="1">
      <c r="A29" s="680" t="s">
        <v>754</v>
      </c>
      <c r="B29" s="681" t="s">
        <v>748</v>
      </c>
      <c r="C29" s="682" t="s">
        <v>725</v>
      </c>
      <c r="D29" s="682" t="s">
        <v>732</v>
      </c>
      <c r="E29" s="690">
        <v>392044141.94999999</v>
      </c>
      <c r="F29" s="691">
        <v>826.98953244712925</v>
      </c>
      <c r="G29" s="692">
        <v>394145632.80000001</v>
      </c>
      <c r="H29" s="693">
        <v>821.5473381980263</v>
      </c>
      <c r="I29" s="687">
        <v>-5.3317623617217258E-3</v>
      </c>
      <c r="J29" s="687">
        <v>6.6243221736190794E-3</v>
      </c>
    </row>
    <row r="30" spans="1:10" ht="12.75" customHeight="1">
      <c r="A30" s="681" t="s">
        <v>755</v>
      </c>
      <c r="B30" s="681" t="s">
        <v>748</v>
      </c>
      <c r="C30" s="682" t="s">
        <v>722</v>
      </c>
      <c r="D30" s="682" t="s">
        <v>726</v>
      </c>
      <c r="E30" s="690">
        <v>18056530.100000001</v>
      </c>
      <c r="F30" s="691">
        <v>872.07486057982078</v>
      </c>
      <c r="G30" s="692">
        <v>18208138.649999999</v>
      </c>
      <c r="H30" s="693">
        <v>879.39708718547183</v>
      </c>
      <c r="I30" s="687">
        <v>-8.3264167147583112E-3</v>
      </c>
      <c r="J30" s="687">
        <v>-8.3264167147585333E-3</v>
      </c>
    </row>
    <row r="31" spans="1:10" ht="12.75" customHeight="1">
      <c r="A31" s="681" t="s">
        <v>756</v>
      </c>
      <c r="B31" s="681" t="s">
        <v>748</v>
      </c>
      <c r="C31" s="682" t="s">
        <v>725</v>
      </c>
      <c r="D31" s="682" t="s">
        <v>726</v>
      </c>
      <c r="E31" s="692">
        <v>0</v>
      </c>
      <c r="F31" s="693">
        <v>0</v>
      </c>
      <c r="G31" s="692">
        <v>0</v>
      </c>
      <c r="H31" s="693">
        <v>0</v>
      </c>
      <c r="I31" s="687"/>
      <c r="J31" s="687"/>
    </row>
    <row r="32" spans="1:10" ht="12.75" customHeight="1">
      <c r="A32" s="681" t="s">
        <v>757</v>
      </c>
      <c r="B32" s="681" t="s">
        <v>748</v>
      </c>
      <c r="C32" s="682" t="s">
        <v>725</v>
      </c>
      <c r="D32" s="682" t="s">
        <v>732</v>
      </c>
      <c r="E32" s="690">
        <v>640699632.70000005</v>
      </c>
      <c r="F32" s="691">
        <v>143.56679389417883</v>
      </c>
      <c r="G32" s="692">
        <v>656604092.55999994</v>
      </c>
      <c r="H32" s="693">
        <v>143.17622815466052</v>
      </c>
      <c r="I32" s="687">
        <v>-2.422229778981555E-2</v>
      </c>
      <c r="J32" s="687">
        <v>2.7278672203630006E-3</v>
      </c>
    </row>
    <row r="33" spans="1:10" ht="12.75" customHeight="1">
      <c r="A33" s="681" t="s">
        <v>758</v>
      </c>
      <c r="B33" s="681" t="s">
        <v>748</v>
      </c>
      <c r="C33" s="682" t="s">
        <v>725</v>
      </c>
      <c r="D33" s="682" t="s">
        <v>723</v>
      </c>
      <c r="E33" s="690">
        <v>46242712.75</v>
      </c>
      <c r="F33" s="691">
        <v>193.60720750951702</v>
      </c>
      <c r="G33" s="692">
        <v>49573981.850000001</v>
      </c>
      <c r="H33" s="693">
        <v>206.60860762340272</v>
      </c>
      <c r="I33" s="687">
        <v>-6.7197932780136416E-2</v>
      </c>
      <c r="J33" s="687">
        <v>-6.2927678877658821E-2</v>
      </c>
    </row>
    <row r="34" spans="1:10" ht="12.75" customHeight="1">
      <c r="A34" s="681" t="s">
        <v>759</v>
      </c>
      <c r="B34" s="681" t="s">
        <v>760</v>
      </c>
      <c r="C34" s="682" t="s">
        <v>725</v>
      </c>
      <c r="D34" s="682" t="s">
        <v>723</v>
      </c>
      <c r="E34" s="690">
        <v>14197586.609999999</v>
      </c>
      <c r="F34" s="691">
        <v>64.499411892293992</v>
      </c>
      <c r="G34" s="692">
        <v>14374536.470000001</v>
      </c>
      <c r="H34" s="693">
        <v>65.003532118684447</v>
      </c>
      <c r="I34" s="687">
        <v>-1.2309952419634507E-2</v>
      </c>
      <c r="J34" s="687">
        <v>-7.7552743667840263E-3</v>
      </c>
    </row>
    <row r="35" spans="1:10" ht="12.75" customHeight="1">
      <c r="A35" s="680" t="s">
        <v>761</v>
      </c>
      <c r="B35" s="680" t="s">
        <v>762</v>
      </c>
      <c r="C35" s="699" t="s">
        <v>725</v>
      </c>
      <c r="D35" s="699" t="s">
        <v>723</v>
      </c>
      <c r="E35" s="695">
        <v>18248264.949999999</v>
      </c>
      <c r="F35" s="696">
        <v>79.184002674672499</v>
      </c>
      <c r="G35" s="697">
        <v>19273135.379999999</v>
      </c>
      <c r="H35" s="698">
        <v>83.363253025008888</v>
      </c>
      <c r="I35" s="687">
        <v>-5.3176113268187941E-2</v>
      </c>
      <c r="J35" s="687">
        <v>-5.0133004635539047E-2</v>
      </c>
    </row>
    <row r="36" spans="1:10" ht="12.75" customHeight="1">
      <c r="A36" s="681" t="s">
        <v>763</v>
      </c>
      <c r="B36" s="681" t="s">
        <v>762</v>
      </c>
      <c r="C36" s="682" t="s">
        <v>725</v>
      </c>
      <c r="D36" s="682" t="s">
        <v>723</v>
      </c>
      <c r="E36" s="690">
        <v>5389526.4500000002</v>
      </c>
      <c r="F36" s="691">
        <v>19.755549298682798</v>
      </c>
      <c r="G36" s="692">
        <v>11318272.779999999</v>
      </c>
      <c r="H36" s="693">
        <v>41.257983695853135</v>
      </c>
      <c r="I36" s="687">
        <v>-0.52382076711178183</v>
      </c>
      <c r="J36" s="687">
        <v>-0.52117026744890493</v>
      </c>
    </row>
    <row r="37" spans="1:10" ht="12.75" customHeight="1">
      <c r="A37" s="681" t="s">
        <v>764</v>
      </c>
      <c r="B37" s="681" t="s">
        <v>762</v>
      </c>
      <c r="C37" s="682" t="s">
        <v>725</v>
      </c>
      <c r="D37" s="682" t="s">
        <v>732</v>
      </c>
      <c r="E37" s="692">
        <v>6264291.96</v>
      </c>
      <c r="F37" s="693">
        <v>764.3838381499005</v>
      </c>
      <c r="G37" s="692">
        <v>6160427.6699999999</v>
      </c>
      <c r="H37" s="693">
        <v>759.64609830060465</v>
      </c>
      <c r="I37" s="687">
        <v>1.6859915506483025E-2</v>
      </c>
      <c r="J37" s="687">
        <v>6.236772439027316E-3</v>
      </c>
    </row>
    <row r="38" spans="1:10" ht="12.75" customHeight="1">
      <c r="A38" s="681" t="s">
        <v>765</v>
      </c>
      <c r="B38" s="681" t="s">
        <v>762</v>
      </c>
      <c r="C38" s="682" t="s">
        <v>725</v>
      </c>
      <c r="D38" s="682" t="s">
        <v>726</v>
      </c>
      <c r="E38" s="690">
        <v>53129855.049999997</v>
      </c>
      <c r="F38" s="691">
        <v>81.81139413606158</v>
      </c>
      <c r="G38" s="692">
        <v>58006238.490000002</v>
      </c>
      <c r="H38" s="693">
        <v>89.022330484979449</v>
      </c>
      <c r="I38" s="687">
        <v>-8.4066534340796251E-2</v>
      </c>
      <c r="J38" s="687">
        <v>-8.1001433119463839E-2</v>
      </c>
    </row>
    <row r="39" spans="1:10" ht="12.75" customHeight="1">
      <c r="A39" s="681" t="s">
        <v>766</v>
      </c>
      <c r="B39" s="681" t="s">
        <v>762</v>
      </c>
      <c r="C39" s="682" t="s">
        <v>725</v>
      </c>
      <c r="D39" s="682" t="s">
        <v>732</v>
      </c>
      <c r="E39" s="690">
        <v>332269190.62</v>
      </c>
      <c r="F39" s="691">
        <v>136.88478440252518</v>
      </c>
      <c r="G39" s="692">
        <v>295621195.93000001</v>
      </c>
      <c r="H39" s="693">
        <v>136.56593444422938</v>
      </c>
      <c r="I39" s="687">
        <v>0.12396944195665127</v>
      </c>
      <c r="J39" s="687">
        <v>2.3347693522062229E-3</v>
      </c>
    </row>
    <row r="40" spans="1:10" ht="12.75" customHeight="1">
      <c r="A40" s="681" t="s">
        <v>767</v>
      </c>
      <c r="B40" s="681" t="s">
        <v>762</v>
      </c>
      <c r="C40" s="682" t="s">
        <v>725</v>
      </c>
      <c r="D40" s="682" t="s">
        <v>752</v>
      </c>
      <c r="E40" s="690">
        <v>20075294.079999998</v>
      </c>
      <c r="F40" s="691">
        <v>975.04290417347784</v>
      </c>
      <c r="G40" s="692">
        <v>19732972.82</v>
      </c>
      <c r="H40" s="693">
        <v>966.52679984676217</v>
      </c>
      <c r="I40" s="687">
        <v>1.7347678077833439E-2</v>
      </c>
      <c r="J40" s="687">
        <v>8.8110379640438108E-3</v>
      </c>
    </row>
    <row r="41" spans="1:10" ht="12.75" customHeight="1">
      <c r="A41" s="681" t="s">
        <v>768</v>
      </c>
      <c r="B41" s="681" t="s">
        <v>762</v>
      </c>
      <c r="C41" s="682" t="s">
        <v>725</v>
      </c>
      <c r="D41" s="682" t="s">
        <v>723</v>
      </c>
      <c r="E41" s="690">
        <v>5003088.57</v>
      </c>
      <c r="F41" s="691">
        <v>511.55984329797559</v>
      </c>
      <c r="G41" s="692">
        <v>5257170.78</v>
      </c>
      <c r="H41" s="693">
        <v>512.51002272089693</v>
      </c>
      <c r="I41" s="687">
        <v>-4.8330598459272456E-2</v>
      </c>
      <c r="J41" s="687">
        <v>-1.8539723728266955E-3</v>
      </c>
    </row>
    <row r="42" spans="1:10" ht="12.75" customHeight="1">
      <c r="A42" s="681" t="s">
        <v>769</v>
      </c>
      <c r="B42" s="681" t="s">
        <v>762</v>
      </c>
      <c r="C42" s="682" t="s">
        <v>725</v>
      </c>
      <c r="D42" s="682" t="s">
        <v>723</v>
      </c>
      <c r="E42" s="690">
        <v>12709859.09</v>
      </c>
      <c r="F42" s="691">
        <v>714.77053066845258</v>
      </c>
      <c r="G42" s="692">
        <v>13035142.59</v>
      </c>
      <c r="H42" s="693">
        <v>718.23342528236867</v>
      </c>
      <c r="I42" s="687">
        <v>-2.495434919519357E-2</v>
      </c>
      <c r="J42" s="687">
        <v>-4.8214055375586096E-3</v>
      </c>
    </row>
    <row r="43" spans="1:10" ht="12.75" customHeight="1">
      <c r="A43" s="681" t="s">
        <v>770</v>
      </c>
      <c r="B43" s="681" t="s">
        <v>771</v>
      </c>
      <c r="C43" s="682" t="s">
        <v>725</v>
      </c>
      <c r="D43" s="682" t="s">
        <v>726</v>
      </c>
      <c r="E43" s="690">
        <v>57102446</v>
      </c>
      <c r="F43" s="691">
        <v>75.94957017669239</v>
      </c>
      <c r="G43" s="692">
        <v>56864193.090000004</v>
      </c>
      <c r="H43" s="693">
        <v>76.193121553735551</v>
      </c>
      <c r="I43" s="687">
        <v>4.1898582755393043E-3</v>
      </c>
      <c r="J43" s="687">
        <v>-3.1965008399268413E-3</v>
      </c>
    </row>
    <row r="44" spans="1:10" ht="12.75" customHeight="1">
      <c r="A44" s="681" t="s">
        <v>772</v>
      </c>
      <c r="B44" s="681" t="s">
        <v>771</v>
      </c>
      <c r="C44" s="682" t="s">
        <v>725</v>
      </c>
      <c r="D44" s="682" t="s">
        <v>732</v>
      </c>
      <c r="E44" s="690">
        <v>142031889.12</v>
      </c>
      <c r="F44" s="691">
        <v>143.71015760966904</v>
      </c>
      <c r="G44" s="692">
        <v>150854128.08000001</v>
      </c>
      <c r="H44" s="693">
        <v>143.41900989443482</v>
      </c>
      <c r="I44" s="687">
        <v>-5.8481919403103433E-2</v>
      </c>
      <c r="J44" s="687">
        <v>2.030049680642243E-3</v>
      </c>
    </row>
    <row r="45" spans="1:10" ht="12.75" customHeight="1">
      <c r="A45" s="681" t="s">
        <v>773</v>
      </c>
      <c r="B45" s="681" t="s">
        <v>771</v>
      </c>
      <c r="C45" s="682" t="s">
        <v>725</v>
      </c>
      <c r="D45" s="682" t="s">
        <v>752</v>
      </c>
      <c r="E45" s="690">
        <v>7671012.0899999999</v>
      </c>
      <c r="F45" s="691">
        <v>87.906363801518708</v>
      </c>
      <c r="G45" s="692">
        <v>7892912.1799999997</v>
      </c>
      <c r="H45" s="693">
        <v>87.452588463764798</v>
      </c>
      <c r="I45" s="687">
        <v>-2.8113842513321829E-2</v>
      </c>
      <c r="J45" s="687">
        <v>5.188815399580049E-3</v>
      </c>
    </row>
    <row r="46" spans="1:10" ht="12.75" customHeight="1">
      <c r="A46" s="681" t="s">
        <v>774</v>
      </c>
      <c r="B46" s="681" t="s">
        <v>771</v>
      </c>
      <c r="C46" s="682" t="s">
        <v>725</v>
      </c>
      <c r="D46" s="682" t="s">
        <v>723</v>
      </c>
      <c r="E46" s="690">
        <v>45195892.240000002</v>
      </c>
      <c r="F46" s="691">
        <v>62.74735005605892</v>
      </c>
      <c r="G46" s="692">
        <v>45626236.109999999</v>
      </c>
      <c r="H46" s="693">
        <v>63.191304246216923</v>
      </c>
      <c r="I46" s="687">
        <v>-9.4319388731186615E-3</v>
      </c>
      <c r="J46" s="687">
        <v>-7.0255582702991592E-3</v>
      </c>
    </row>
    <row r="47" spans="1:10" ht="12.75" customHeight="1">
      <c r="A47" s="681" t="s">
        <v>775</v>
      </c>
      <c r="B47" s="681" t="s">
        <v>776</v>
      </c>
      <c r="C47" s="682" t="s">
        <v>725</v>
      </c>
      <c r="D47" s="682" t="s">
        <v>752</v>
      </c>
      <c r="E47" s="690">
        <v>16736293.779999999</v>
      </c>
      <c r="F47" s="691">
        <v>17076.042129415273</v>
      </c>
      <c r="G47" s="692">
        <v>15609842</v>
      </c>
      <c r="H47" s="693">
        <v>16974.444774536641</v>
      </c>
      <c r="I47" s="687">
        <v>7.2162920034680722E-2</v>
      </c>
      <c r="J47" s="687">
        <v>5.9853124050948114E-3</v>
      </c>
    </row>
    <row r="48" spans="1:10" ht="12.75" customHeight="1">
      <c r="A48" s="681" t="s">
        <v>777</v>
      </c>
      <c r="B48" s="681" t="s">
        <v>776</v>
      </c>
      <c r="C48" s="682" t="s">
        <v>725</v>
      </c>
      <c r="D48" s="682" t="s">
        <v>723</v>
      </c>
      <c r="E48" s="690">
        <v>6561116.0700000003</v>
      </c>
      <c r="F48" s="691">
        <v>6519.3181138448945</v>
      </c>
      <c r="G48" s="692">
        <v>6485647.2699999996</v>
      </c>
      <c r="H48" s="693">
        <v>6493.1650565024174</v>
      </c>
      <c r="I48" s="687">
        <v>1.1636278825875923E-2</v>
      </c>
      <c r="J48" s="687">
        <v>4.0277826167820496E-3</v>
      </c>
    </row>
    <row r="49" spans="1:10" ht="12.75" customHeight="1">
      <c r="A49" s="681" t="s">
        <v>778</v>
      </c>
      <c r="B49" s="681" t="s">
        <v>776</v>
      </c>
      <c r="C49" s="682" t="s">
        <v>722</v>
      </c>
      <c r="D49" s="682" t="s">
        <v>726</v>
      </c>
      <c r="E49" s="690">
        <v>10064462.699999999</v>
      </c>
      <c r="F49" s="691">
        <v>1.0322623725272011</v>
      </c>
      <c r="G49" s="692">
        <v>10155588.48</v>
      </c>
      <c r="H49" s="693">
        <v>1.0416086949951844</v>
      </c>
      <c r="I49" s="687">
        <v>-8.9729689401515378E-3</v>
      </c>
      <c r="J49" s="687">
        <v>-8.9729689401513157E-3</v>
      </c>
    </row>
    <row r="50" spans="1:10" ht="12.75" customHeight="1">
      <c r="A50" s="681" t="s">
        <v>779</v>
      </c>
      <c r="B50" s="681" t="s">
        <v>776</v>
      </c>
      <c r="C50" s="682" t="s">
        <v>722</v>
      </c>
      <c r="D50" s="682" t="s">
        <v>726</v>
      </c>
      <c r="E50" s="690">
        <v>4530063.08</v>
      </c>
      <c r="F50" s="691">
        <v>0.58278370378489019</v>
      </c>
      <c r="G50" s="692">
        <v>4533756.01</v>
      </c>
      <c r="H50" s="693">
        <v>0.58325879196472596</v>
      </c>
      <c r="I50" s="687">
        <v>-8.1454096600130921E-4</v>
      </c>
      <c r="J50" s="687">
        <v>-8.1454096600142023E-4</v>
      </c>
    </row>
    <row r="51" spans="1:10" ht="12.75" customHeight="1">
      <c r="A51" s="681" t="s">
        <v>780</v>
      </c>
      <c r="B51" s="681" t="s">
        <v>776</v>
      </c>
      <c r="C51" s="682" t="s">
        <v>722</v>
      </c>
      <c r="D51" s="682" t="s">
        <v>726</v>
      </c>
      <c r="E51" s="690">
        <v>4254663.1500000004</v>
      </c>
      <c r="F51" s="691">
        <v>0.95995570469752378</v>
      </c>
      <c r="G51" s="692">
        <v>4233568.84</v>
      </c>
      <c r="H51" s="693">
        <v>0.95534533421099566</v>
      </c>
      <c r="I51" s="687">
        <v>4.98263068281668E-3</v>
      </c>
      <c r="J51" s="687">
        <v>4.825868009640466E-3</v>
      </c>
    </row>
    <row r="52" spans="1:10" ht="12.75" customHeight="1">
      <c r="A52" s="681" t="s">
        <v>781</v>
      </c>
      <c r="B52" s="681" t="s">
        <v>776</v>
      </c>
      <c r="C52" s="682" t="s">
        <v>722</v>
      </c>
      <c r="D52" s="682" t="s">
        <v>752</v>
      </c>
      <c r="E52" s="690">
        <v>92893019.810000002</v>
      </c>
      <c r="F52" s="691">
        <v>8.8305026952784385</v>
      </c>
      <c r="G52" s="692">
        <v>92168019.959999993</v>
      </c>
      <c r="H52" s="693">
        <v>8.7615834896955427</v>
      </c>
      <c r="I52" s="687">
        <v>7.8660673226425004E-3</v>
      </c>
      <c r="J52" s="687">
        <v>7.8660673226422784E-3</v>
      </c>
    </row>
    <row r="53" spans="1:10" ht="12.75" customHeight="1">
      <c r="A53" s="681" t="s">
        <v>782</v>
      </c>
      <c r="B53" s="681" t="s">
        <v>776</v>
      </c>
      <c r="C53" s="682" t="s">
        <v>722</v>
      </c>
      <c r="D53" s="682" t="s">
        <v>726</v>
      </c>
      <c r="E53" s="690">
        <v>11716051.15</v>
      </c>
      <c r="F53" s="691">
        <v>1.009524193549016</v>
      </c>
      <c r="G53" s="692">
        <v>11641618.199999999</v>
      </c>
      <c r="H53" s="693">
        <v>1.0031106107761016</v>
      </c>
      <c r="I53" s="687">
        <v>6.3936944779723337E-3</v>
      </c>
      <c r="J53" s="687">
        <v>6.3936944779721117E-3</v>
      </c>
    </row>
    <row r="54" spans="1:10" ht="12.75" customHeight="1">
      <c r="A54" s="681" t="s">
        <v>783</v>
      </c>
      <c r="B54" s="681" t="s">
        <v>784</v>
      </c>
      <c r="C54" s="682" t="s">
        <v>725</v>
      </c>
      <c r="D54" s="682" t="s">
        <v>723</v>
      </c>
      <c r="E54" s="690">
        <v>4387577.91</v>
      </c>
      <c r="F54" s="691">
        <v>351.88160444479803</v>
      </c>
      <c r="G54" s="692">
        <v>4379627.2</v>
      </c>
      <c r="H54" s="693">
        <v>347.35239506459379</v>
      </c>
      <c r="I54" s="687">
        <v>1.815385108577372E-3</v>
      </c>
      <c r="J54" s="687">
        <v>1.3039234634792063E-2</v>
      </c>
    </row>
    <row r="55" spans="1:10" ht="12.75" customHeight="1">
      <c r="A55" s="681" t="s">
        <v>785</v>
      </c>
      <c r="B55" s="681" t="s">
        <v>784</v>
      </c>
      <c r="C55" s="682" t="s">
        <v>725</v>
      </c>
      <c r="D55" s="682" t="s">
        <v>723</v>
      </c>
      <c r="E55" s="690">
        <v>13067246.460000001</v>
      </c>
      <c r="F55" s="691">
        <v>639.28483619333417</v>
      </c>
      <c r="G55" s="692">
        <v>13301008.550000001</v>
      </c>
      <c r="H55" s="693">
        <v>646.83538774072804</v>
      </c>
      <c r="I55" s="687">
        <v>-1.7574764283570077E-2</v>
      </c>
      <c r="J55" s="687">
        <v>-1.1673065034005781E-2</v>
      </c>
    </row>
    <row r="56" spans="1:10" ht="12.75" customHeight="1">
      <c r="A56" s="681" t="s">
        <v>786</v>
      </c>
      <c r="B56" s="681" t="s">
        <v>784</v>
      </c>
      <c r="C56" s="682" t="s">
        <v>725</v>
      </c>
      <c r="D56" s="682" t="s">
        <v>732</v>
      </c>
      <c r="E56" s="692">
        <v>0</v>
      </c>
      <c r="F56" s="693">
        <v>0</v>
      </c>
      <c r="G56" s="692">
        <v>0</v>
      </c>
      <c r="H56" s="693">
        <v>0</v>
      </c>
      <c r="I56" s="687"/>
      <c r="J56" s="687"/>
    </row>
    <row r="57" spans="1:10" ht="12.75" customHeight="1">
      <c r="A57" s="681" t="s">
        <v>787</v>
      </c>
      <c r="B57" s="681" t="s">
        <v>784</v>
      </c>
      <c r="C57" s="682" t="s">
        <v>788</v>
      </c>
      <c r="D57" s="682" t="s">
        <v>723</v>
      </c>
      <c r="E57" s="690">
        <v>4467600.62</v>
      </c>
      <c r="F57" s="691">
        <v>632.82246670724101</v>
      </c>
      <c r="G57" s="692">
        <v>4657924.7300000004</v>
      </c>
      <c r="H57" s="693">
        <v>650.46692004564068</v>
      </c>
      <c r="I57" s="687">
        <v>-4.0860280281944439E-2</v>
      </c>
      <c r="J57" s="687">
        <v>-2.7125827301350935E-2</v>
      </c>
    </row>
    <row r="58" spans="1:10" ht="12.75" customHeight="1">
      <c r="A58" s="681" t="s">
        <v>789</v>
      </c>
      <c r="B58" s="681" t="s">
        <v>784</v>
      </c>
      <c r="C58" s="682" t="s">
        <v>788</v>
      </c>
      <c r="D58" s="682" t="s">
        <v>723</v>
      </c>
      <c r="E58" s="692">
        <v>0</v>
      </c>
      <c r="F58" s="693">
        <v>0</v>
      </c>
      <c r="G58" s="692">
        <v>0</v>
      </c>
      <c r="H58" s="693">
        <v>0</v>
      </c>
      <c r="I58" s="687"/>
      <c r="J58" s="687"/>
    </row>
    <row r="59" spans="1:10" ht="12.75" customHeight="1">
      <c r="A59" s="681" t="s">
        <v>790</v>
      </c>
      <c r="B59" s="681" t="s">
        <v>784</v>
      </c>
      <c r="C59" s="682" t="s">
        <v>725</v>
      </c>
      <c r="D59" s="682" t="s">
        <v>723</v>
      </c>
      <c r="E59" s="690">
        <v>57065293.259999998</v>
      </c>
      <c r="F59" s="691">
        <v>973.5317227874126</v>
      </c>
      <c r="G59" s="692">
        <v>57575022.659999996</v>
      </c>
      <c r="H59" s="693">
        <v>973.45248366754902</v>
      </c>
      <c r="I59" s="687">
        <v>-8.8533078486155992E-3</v>
      </c>
      <c r="J59" s="687">
        <v>8.1400090084615684E-5</v>
      </c>
    </row>
    <row r="60" spans="1:10" ht="12.75" customHeight="1">
      <c r="A60" s="681" t="s">
        <v>791</v>
      </c>
      <c r="B60" s="681" t="s">
        <v>792</v>
      </c>
      <c r="C60" s="682" t="s">
        <v>725</v>
      </c>
      <c r="D60" s="682" t="s">
        <v>726</v>
      </c>
      <c r="E60" s="692">
        <v>5588817.0199999996</v>
      </c>
      <c r="F60" s="693">
        <v>7.9013514424525875</v>
      </c>
      <c r="G60" s="692">
        <v>5701722.6399999997</v>
      </c>
      <c r="H60" s="693">
        <v>8.0397495415819051</v>
      </c>
      <c r="I60" s="687">
        <v>-1.9802018991228909E-2</v>
      </c>
      <c r="J60" s="687">
        <v>-1.7214230171414768E-2</v>
      </c>
    </row>
    <row r="61" spans="1:10" ht="12.75" customHeight="1">
      <c r="A61" s="681" t="s">
        <v>793</v>
      </c>
      <c r="B61" s="681" t="s">
        <v>792</v>
      </c>
      <c r="C61" s="682" t="s">
        <v>725</v>
      </c>
      <c r="D61" s="682" t="s">
        <v>723</v>
      </c>
      <c r="E61" s="690">
        <v>9250681.4000000004</v>
      </c>
      <c r="F61" s="691">
        <v>9.5055085366580396</v>
      </c>
      <c r="G61" s="692">
        <v>9271387.0099999998</v>
      </c>
      <c r="H61" s="693">
        <v>9.6236435363360417</v>
      </c>
      <c r="I61" s="687">
        <v>-2.2332807354138451E-3</v>
      </c>
      <c r="J61" s="687">
        <v>-1.227549620182411E-2</v>
      </c>
    </row>
    <row r="62" spans="1:10" ht="12.75" customHeight="1">
      <c r="A62" s="681" t="s">
        <v>794</v>
      </c>
      <c r="B62" s="681" t="s">
        <v>792</v>
      </c>
      <c r="C62" s="682" t="s">
        <v>725</v>
      </c>
      <c r="D62" s="682" t="s">
        <v>723</v>
      </c>
      <c r="E62" s="690">
        <v>18866868.559999999</v>
      </c>
      <c r="F62" s="691">
        <v>6.3327670129624654</v>
      </c>
      <c r="G62" s="692">
        <v>17344756.620000001</v>
      </c>
      <c r="H62" s="693">
        <v>6.3963507224136684</v>
      </c>
      <c r="I62" s="687">
        <v>8.7756315833505072E-2</v>
      </c>
      <c r="J62" s="687">
        <v>-9.9406227410885339E-3</v>
      </c>
    </row>
    <row r="63" spans="1:10" ht="12.75" customHeight="1">
      <c r="A63" s="681" t="s">
        <v>795</v>
      </c>
      <c r="B63" s="681" t="s">
        <v>792</v>
      </c>
      <c r="C63" s="682" t="s">
        <v>725</v>
      </c>
      <c r="D63" s="682" t="s">
        <v>723</v>
      </c>
      <c r="E63" s="690">
        <v>5739673.6399999997</v>
      </c>
      <c r="F63" s="691">
        <v>11.251274958082258</v>
      </c>
      <c r="G63" s="692">
        <v>5808508.4199999999</v>
      </c>
      <c r="H63" s="693">
        <v>11.445171901024951</v>
      </c>
      <c r="I63" s="687">
        <v>-1.1850680936087987E-2</v>
      </c>
      <c r="J63" s="687">
        <v>-1.6941374460730407E-2</v>
      </c>
    </row>
    <row r="64" spans="1:10" ht="12.75" customHeight="1">
      <c r="A64" s="681" t="s">
        <v>796</v>
      </c>
      <c r="B64" s="681" t="s">
        <v>792</v>
      </c>
      <c r="C64" s="682" t="s">
        <v>725</v>
      </c>
      <c r="D64" s="682" t="s">
        <v>723</v>
      </c>
      <c r="E64" s="690">
        <v>52061418.439999998</v>
      </c>
      <c r="F64" s="691">
        <v>12.581417458377263</v>
      </c>
      <c r="G64" s="692">
        <v>54842627.899999999</v>
      </c>
      <c r="H64" s="693">
        <v>13.004417072930259</v>
      </c>
      <c r="I64" s="687">
        <v>-5.071254909723244E-2</v>
      </c>
      <c r="J64" s="687">
        <v>-3.2527379903364073E-2</v>
      </c>
    </row>
    <row r="65" spans="1:10" ht="12.75" customHeight="1">
      <c r="A65" s="680" t="s">
        <v>797</v>
      </c>
      <c r="B65" s="681" t="s">
        <v>798</v>
      </c>
      <c r="C65" s="682" t="s">
        <v>725</v>
      </c>
      <c r="D65" s="699" t="s">
        <v>726</v>
      </c>
      <c r="E65" s="690">
        <v>14815133.310000001</v>
      </c>
      <c r="F65" s="691">
        <v>117.46436373580852</v>
      </c>
      <c r="G65" s="692">
        <v>14397297.59</v>
      </c>
      <c r="H65" s="693">
        <v>113.92701089823264</v>
      </c>
      <c r="I65" s="687">
        <v>2.9021815892047664E-2</v>
      </c>
      <c r="J65" s="687">
        <v>3.104929032796E-2</v>
      </c>
    </row>
    <row r="66" spans="1:10" ht="12.75" customHeight="1">
      <c r="A66" s="681" t="s">
        <v>799</v>
      </c>
      <c r="B66" s="681" t="s">
        <v>798</v>
      </c>
      <c r="C66" s="682" t="s">
        <v>725</v>
      </c>
      <c r="D66" s="682" t="s">
        <v>723</v>
      </c>
      <c r="E66" s="692">
        <v>0</v>
      </c>
      <c r="F66" s="693">
        <v>0</v>
      </c>
      <c r="G66" s="692">
        <v>0</v>
      </c>
      <c r="H66" s="693">
        <v>0</v>
      </c>
      <c r="I66" s="687"/>
      <c r="J66" s="687"/>
    </row>
    <row r="67" spans="1:10" ht="12.75" customHeight="1">
      <c r="A67" s="681" t="s">
        <v>800</v>
      </c>
      <c r="B67" s="681" t="s">
        <v>798</v>
      </c>
      <c r="C67" s="682" t="s">
        <v>725</v>
      </c>
      <c r="D67" s="682" t="s">
        <v>732</v>
      </c>
      <c r="E67" s="690">
        <v>126060636.56</v>
      </c>
      <c r="F67" s="691">
        <v>1233.1932166110857</v>
      </c>
      <c r="G67" s="692">
        <v>109082168.58</v>
      </c>
      <c r="H67" s="693">
        <v>1229.1796921055554</v>
      </c>
      <c r="I67" s="687">
        <v>0.15564842724544969</v>
      </c>
      <c r="J67" s="687">
        <v>3.2652056744082447E-3</v>
      </c>
    </row>
    <row r="68" spans="1:10" ht="12.75" customHeight="1">
      <c r="A68" s="681" t="s">
        <v>801</v>
      </c>
      <c r="B68" s="681" t="s">
        <v>798</v>
      </c>
      <c r="C68" s="682" t="s">
        <v>722</v>
      </c>
      <c r="D68" s="682" t="s">
        <v>723</v>
      </c>
      <c r="E68" s="692">
        <v>24739203.760000002</v>
      </c>
      <c r="F68" s="693">
        <v>871.39058456050896</v>
      </c>
      <c r="G68" s="692">
        <v>24945304.530000001</v>
      </c>
      <c r="H68" s="693">
        <v>878.65008539937787</v>
      </c>
      <c r="I68" s="687">
        <v>-8.2621067925683356E-3</v>
      </c>
      <c r="J68" s="687">
        <v>-8.2621067925683356E-3</v>
      </c>
    </row>
    <row r="69" spans="1:10" ht="12.75" customHeight="1">
      <c r="A69" s="681" t="s">
        <v>802</v>
      </c>
      <c r="B69" s="681" t="s">
        <v>798</v>
      </c>
      <c r="C69" s="682" t="s">
        <v>722</v>
      </c>
      <c r="D69" s="682" t="s">
        <v>723</v>
      </c>
      <c r="E69" s="692">
        <v>39002439.770000003</v>
      </c>
      <c r="F69" s="693">
        <v>898.21330617607111</v>
      </c>
      <c r="G69" s="692">
        <v>39511202.869999997</v>
      </c>
      <c r="H69" s="693">
        <v>909.92995233477859</v>
      </c>
      <c r="I69" s="687">
        <v>-1.2876426508044547E-2</v>
      </c>
      <c r="J69" s="687">
        <v>-1.2876426508044769E-2</v>
      </c>
    </row>
    <row r="70" spans="1:10" ht="12.75" customHeight="1">
      <c r="A70" s="681" t="s">
        <v>803</v>
      </c>
      <c r="B70" s="681" t="s">
        <v>798</v>
      </c>
      <c r="C70" s="682" t="s">
        <v>722</v>
      </c>
      <c r="D70" s="682" t="s">
        <v>723</v>
      </c>
      <c r="E70" s="690">
        <v>5896304.2199999997</v>
      </c>
      <c r="F70" s="691">
        <v>670.13959960633827</v>
      </c>
      <c r="G70" s="692">
        <v>6017536.3399999999</v>
      </c>
      <c r="H70" s="693">
        <v>683.91813635155177</v>
      </c>
      <c r="I70" s="687">
        <v>-2.0146470773120484E-2</v>
      </c>
      <c r="J70" s="687">
        <v>-2.0146470773120373E-2</v>
      </c>
    </row>
    <row r="71" spans="1:10" ht="12.75" customHeight="1">
      <c r="A71" s="705" t="s">
        <v>1291</v>
      </c>
      <c r="B71" s="681" t="s">
        <v>805</v>
      </c>
      <c r="C71" s="699" t="s">
        <v>722</v>
      </c>
      <c r="D71" s="699" t="s">
        <v>723</v>
      </c>
      <c r="E71" s="697">
        <v>3438524.4</v>
      </c>
      <c r="F71" s="698">
        <v>255.11587539028611</v>
      </c>
      <c r="G71" s="697">
        <v>4124513.77</v>
      </c>
      <c r="H71" s="698">
        <v>306.01177091918822</v>
      </c>
      <c r="I71" s="687">
        <v>-0.16632005813378581</v>
      </c>
      <c r="J71" s="687">
        <v>-0.16632005813378581</v>
      </c>
    </row>
    <row r="72" spans="1:10" ht="12.75" customHeight="1">
      <c r="A72" s="705" t="s">
        <v>1292</v>
      </c>
      <c r="B72" s="681" t="s">
        <v>805</v>
      </c>
      <c r="C72" s="699" t="s">
        <v>725</v>
      </c>
      <c r="D72" s="699" t="s">
        <v>726</v>
      </c>
      <c r="E72" s="697">
        <v>11050185.939999999</v>
      </c>
      <c r="F72" s="698">
        <v>71.67349461534171</v>
      </c>
      <c r="G72" s="697">
        <v>11176023.02</v>
      </c>
      <c r="H72" s="698">
        <v>72.489696562056679</v>
      </c>
      <c r="I72" s="687">
        <v>-1.1259558053415719E-2</v>
      </c>
      <c r="J72" s="687">
        <v>-1.1259558053415719E-2</v>
      </c>
    </row>
    <row r="73" spans="1:10" ht="12.75" customHeight="1">
      <c r="A73" s="705" t="s">
        <v>1293</v>
      </c>
      <c r="B73" s="681" t="s">
        <v>805</v>
      </c>
      <c r="C73" s="699" t="s">
        <v>725</v>
      </c>
      <c r="D73" s="699" t="s">
        <v>723</v>
      </c>
      <c r="E73" s="697">
        <v>12414525.83</v>
      </c>
      <c r="F73" s="698">
        <v>72.840408894841161</v>
      </c>
      <c r="G73" s="697">
        <v>12552591.199999999</v>
      </c>
      <c r="H73" s="698">
        <v>73.652824075752648</v>
      </c>
      <c r="I73" s="687">
        <v>-1.0998953745900653E-2</v>
      </c>
      <c r="J73" s="687">
        <v>-1.1030333067417852E-2</v>
      </c>
    </row>
    <row r="74" spans="1:10" ht="12.75" customHeight="1">
      <c r="A74" s="705" t="s">
        <v>1294</v>
      </c>
      <c r="B74" s="681" t="s">
        <v>805</v>
      </c>
      <c r="C74" s="699" t="s">
        <v>722</v>
      </c>
      <c r="D74" s="699" t="s">
        <v>723</v>
      </c>
      <c r="E74" s="697">
        <v>4914353.6900000004</v>
      </c>
      <c r="F74" s="698">
        <v>438.97546552078916</v>
      </c>
      <c r="G74" s="697">
        <v>9070341.8900000006</v>
      </c>
      <c r="H74" s="698">
        <v>435.12493774637841</v>
      </c>
      <c r="I74" s="687">
        <v>-0.45819531947102821</v>
      </c>
      <c r="J74" s="687">
        <v>8.8492463666955956E-3</v>
      </c>
    </row>
    <row r="75" spans="1:10" ht="12.75" customHeight="1">
      <c r="A75" s="705" t="s">
        <v>1295</v>
      </c>
      <c r="B75" s="681" t="s">
        <v>805</v>
      </c>
      <c r="C75" s="699" t="s">
        <v>725</v>
      </c>
      <c r="D75" s="699" t="s">
        <v>723</v>
      </c>
      <c r="E75" s="697">
        <v>8704721.7799999993</v>
      </c>
      <c r="F75" s="698">
        <v>247.22817696053701</v>
      </c>
      <c r="G75" s="697">
        <v>8992894.4499999993</v>
      </c>
      <c r="H75" s="698">
        <v>254.07079273436133</v>
      </c>
      <c r="I75" s="687">
        <v>-3.2044484854372945E-2</v>
      </c>
      <c r="J75" s="687">
        <v>-2.6931925941516943E-2</v>
      </c>
    </row>
    <row r="76" spans="1:10" ht="12.75" customHeight="1">
      <c r="A76" s="681" t="s">
        <v>804</v>
      </c>
      <c r="B76" s="681" t="s">
        <v>805</v>
      </c>
      <c r="C76" s="682" t="s">
        <v>725</v>
      </c>
      <c r="D76" s="682" t="s">
        <v>723</v>
      </c>
      <c r="E76" s="692">
        <v>0</v>
      </c>
      <c r="F76" s="693">
        <v>0</v>
      </c>
      <c r="G76" s="692">
        <v>0</v>
      </c>
      <c r="H76" s="693">
        <v>0</v>
      </c>
      <c r="I76" s="687"/>
      <c r="J76" s="687"/>
    </row>
    <row r="77" spans="1:10" ht="12.75" customHeight="1">
      <c r="A77" s="681" t="s">
        <v>1188</v>
      </c>
      <c r="B77" s="700" t="s">
        <v>805</v>
      </c>
      <c r="C77" s="682" t="s">
        <v>725</v>
      </c>
      <c r="D77" s="682" t="s">
        <v>723</v>
      </c>
      <c r="E77" s="692">
        <v>8836108.1600000001</v>
      </c>
      <c r="F77" s="693">
        <v>175.98434320959478</v>
      </c>
      <c r="G77" s="692">
        <v>9566300.7799999993</v>
      </c>
      <c r="H77" s="693">
        <v>175.59107980133479</v>
      </c>
      <c r="I77" s="687">
        <v>-7.6329674008012827E-2</v>
      </c>
      <c r="J77" s="687">
        <v>2.239654820193282E-3</v>
      </c>
    </row>
    <row r="78" spans="1:10" ht="12.75" customHeight="1">
      <c r="A78" s="681" t="s">
        <v>806</v>
      </c>
      <c r="B78" s="700" t="s">
        <v>805</v>
      </c>
      <c r="C78" s="682" t="s">
        <v>725</v>
      </c>
      <c r="D78" s="682" t="s">
        <v>726</v>
      </c>
      <c r="E78" s="690">
        <v>10864265.34</v>
      </c>
      <c r="F78" s="691">
        <v>78.090768148696213</v>
      </c>
      <c r="G78" s="692">
        <v>10686343.689999999</v>
      </c>
      <c r="H78" s="693">
        <v>75.655615925700374</v>
      </c>
      <c r="I78" s="687">
        <v>1.664944111487765E-2</v>
      </c>
      <c r="J78" s="687">
        <v>3.218732929736956E-2</v>
      </c>
    </row>
    <row r="79" spans="1:10" ht="12.75" customHeight="1">
      <c r="A79" s="681" t="s">
        <v>807</v>
      </c>
      <c r="B79" s="700" t="s">
        <v>805</v>
      </c>
      <c r="C79" s="682" t="s">
        <v>725</v>
      </c>
      <c r="D79" s="682" t="s">
        <v>723</v>
      </c>
      <c r="E79" s="690">
        <v>47800110.759999998</v>
      </c>
      <c r="F79" s="691">
        <v>91.199563614380935</v>
      </c>
      <c r="G79" s="692">
        <v>47557856.740000002</v>
      </c>
      <c r="H79" s="693">
        <v>90.008356780067061</v>
      </c>
      <c r="I79" s="687">
        <v>5.0938800990214528E-3</v>
      </c>
      <c r="J79" s="687">
        <v>1.3234402636908005E-2</v>
      </c>
    </row>
    <row r="80" spans="1:10" ht="12.75" customHeight="1">
      <c r="A80" s="681" t="s">
        <v>1207</v>
      </c>
      <c r="B80" s="700" t="s">
        <v>805</v>
      </c>
      <c r="C80" s="682" t="s">
        <v>725</v>
      </c>
      <c r="D80" s="682" t="s">
        <v>723</v>
      </c>
      <c r="E80" s="690">
        <v>5033770.75</v>
      </c>
      <c r="F80" s="691">
        <v>473.91588545754229</v>
      </c>
      <c r="G80" s="692">
        <v>5071934.1100000003</v>
      </c>
      <c r="H80" s="693">
        <v>477.2920833812247</v>
      </c>
      <c r="I80" s="687">
        <v>-7.5244195157733174E-3</v>
      </c>
      <c r="J80" s="687">
        <v>-7.0736516301816987E-3</v>
      </c>
    </row>
    <row r="81" spans="1:10" ht="12.75" customHeight="1">
      <c r="A81" s="681" t="s">
        <v>808</v>
      </c>
      <c r="B81" s="700" t="s">
        <v>805</v>
      </c>
      <c r="C81" s="682" t="s">
        <v>725</v>
      </c>
      <c r="D81" s="682" t="s">
        <v>732</v>
      </c>
      <c r="E81" s="690">
        <v>6226442.2800000003</v>
      </c>
      <c r="F81" s="691">
        <v>100.40066306944355</v>
      </c>
      <c r="G81" s="692">
        <v>6461171.9100000001</v>
      </c>
      <c r="H81" s="693">
        <v>100.12135125610213</v>
      </c>
      <c r="I81" s="687">
        <v>-3.6329265537217381E-2</v>
      </c>
      <c r="J81" s="687">
        <v>2.7897327576709152E-3</v>
      </c>
    </row>
    <row r="82" spans="1:10" ht="12.75" customHeight="1">
      <c r="A82" s="681" t="s">
        <v>809</v>
      </c>
      <c r="B82" s="700" t="s">
        <v>805</v>
      </c>
      <c r="C82" s="682" t="s">
        <v>725</v>
      </c>
      <c r="D82" s="682" t="s">
        <v>723</v>
      </c>
      <c r="E82" s="690">
        <v>8766391.8599999994</v>
      </c>
      <c r="F82" s="691">
        <v>93.128250649871148</v>
      </c>
      <c r="G82" s="692">
        <v>9305899.3900000006</v>
      </c>
      <c r="H82" s="693">
        <v>91.94023351119543</v>
      </c>
      <c r="I82" s="687">
        <v>-5.7974786464997541E-2</v>
      </c>
      <c r="J82" s="687">
        <v>1.2921624117161468E-2</v>
      </c>
    </row>
    <row r="83" spans="1:10" ht="12.75" customHeight="1">
      <c r="A83" s="681" t="s">
        <v>810</v>
      </c>
      <c r="B83" s="700" t="s">
        <v>805</v>
      </c>
      <c r="C83" s="682" t="s">
        <v>722</v>
      </c>
      <c r="D83" s="682" t="s">
        <v>723</v>
      </c>
      <c r="E83" s="690">
        <v>22787350.18</v>
      </c>
      <c r="F83" s="691">
        <v>54.260512870615528</v>
      </c>
      <c r="G83" s="692">
        <v>25284954.75</v>
      </c>
      <c r="H83" s="693">
        <v>53.396361745661189</v>
      </c>
      <c r="I83" s="687">
        <v>-9.8778289093042537E-2</v>
      </c>
      <c r="J83" s="687">
        <v>1.6183707966293426E-2</v>
      </c>
    </row>
    <row r="84" spans="1:10" ht="12.75" customHeight="1">
      <c r="A84" s="681" t="s">
        <v>811</v>
      </c>
      <c r="B84" s="700" t="s">
        <v>805</v>
      </c>
      <c r="C84" s="682" t="s">
        <v>725</v>
      </c>
      <c r="D84" s="682" t="s">
        <v>723</v>
      </c>
      <c r="E84" s="690">
        <v>18135314.649999999</v>
      </c>
      <c r="F84" s="691">
        <v>128.23991806783124</v>
      </c>
      <c r="G84" s="692">
        <v>17233338.539999999</v>
      </c>
      <c r="H84" s="693">
        <v>132.81047478456745</v>
      </c>
      <c r="I84" s="687">
        <v>5.233902345192365E-2</v>
      </c>
      <c r="J84" s="687">
        <v>-3.4414128284309897E-2</v>
      </c>
    </row>
    <row r="85" spans="1:10" ht="12.75" customHeight="1">
      <c r="A85" s="705" t="s">
        <v>1298</v>
      </c>
      <c r="B85" s="700" t="s">
        <v>805</v>
      </c>
      <c r="C85" s="699" t="s">
        <v>725</v>
      </c>
      <c r="D85" s="699" t="s">
        <v>723</v>
      </c>
      <c r="E85" s="695">
        <v>13792889.77</v>
      </c>
      <c r="F85" s="696">
        <v>43.987389940102766</v>
      </c>
      <c r="G85" s="697">
        <v>14044610.09</v>
      </c>
      <c r="H85" s="698">
        <v>44.497497160156314</v>
      </c>
      <c r="I85" s="687">
        <v>-1.7922912660938151E-2</v>
      </c>
      <c r="J85" s="687">
        <v>-1.1463728357969383E-2</v>
      </c>
    </row>
    <row r="86" spans="1:10" ht="12.75" customHeight="1">
      <c r="A86" s="681" t="s">
        <v>812</v>
      </c>
      <c r="B86" s="700" t="s">
        <v>813</v>
      </c>
      <c r="C86" s="682" t="s">
        <v>725</v>
      </c>
      <c r="D86" s="682" t="s">
        <v>723</v>
      </c>
      <c r="E86" s="692">
        <v>0</v>
      </c>
      <c r="F86" s="693">
        <v>0</v>
      </c>
      <c r="G86" s="692">
        <v>0</v>
      </c>
      <c r="H86" s="693">
        <v>0</v>
      </c>
      <c r="I86" s="687"/>
      <c r="J86" s="687"/>
    </row>
    <row r="87" spans="1:10" ht="12.75" customHeight="1">
      <c r="A87" s="681" t="s">
        <v>814</v>
      </c>
      <c r="B87" s="700" t="s">
        <v>813</v>
      </c>
      <c r="C87" s="682" t="s">
        <v>725</v>
      </c>
      <c r="D87" s="682" t="s">
        <v>752</v>
      </c>
      <c r="E87" s="690">
        <v>12226923.52</v>
      </c>
      <c r="F87" s="691">
        <v>858.07263637669791</v>
      </c>
      <c r="G87" s="692">
        <v>12152589.34</v>
      </c>
      <c r="H87" s="693">
        <v>843.58642287951432</v>
      </c>
      <c r="I87" s="687">
        <v>6.116735941642526E-3</v>
      </c>
      <c r="J87" s="687">
        <v>1.7172174781732608E-2</v>
      </c>
    </row>
    <row r="88" spans="1:10" ht="12.75" customHeight="1">
      <c r="A88" s="700" t="s">
        <v>815</v>
      </c>
      <c r="B88" s="700" t="s">
        <v>813</v>
      </c>
      <c r="C88" s="701" t="s">
        <v>725</v>
      </c>
      <c r="D88" s="701" t="s">
        <v>723</v>
      </c>
      <c r="E88" s="695">
        <v>8210903.9000000004</v>
      </c>
      <c r="F88" s="696">
        <v>736.64729509520021</v>
      </c>
      <c r="G88" s="697">
        <v>8257624.8499999996</v>
      </c>
      <c r="H88" s="698">
        <v>740.83889955932978</v>
      </c>
      <c r="I88" s="687">
        <v>-5.6579162711659636E-3</v>
      </c>
      <c r="J88" s="687">
        <v>-5.6579162711661857E-3</v>
      </c>
    </row>
    <row r="89" spans="1:10" ht="12.75" customHeight="1">
      <c r="A89" s="681" t="s">
        <v>816</v>
      </c>
      <c r="B89" s="681" t="s">
        <v>813</v>
      </c>
      <c r="C89" s="682" t="s">
        <v>725</v>
      </c>
      <c r="D89" s="682" t="s">
        <v>723</v>
      </c>
      <c r="E89" s="690">
        <v>108799034.33</v>
      </c>
      <c r="F89" s="691">
        <v>36.742829918824256</v>
      </c>
      <c r="G89" s="692">
        <v>109351244.87</v>
      </c>
      <c r="H89" s="693">
        <v>37.027796894235877</v>
      </c>
      <c r="I89" s="687">
        <v>-5.0498788619781632E-3</v>
      </c>
      <c r="J89" s="687">
        <v>-7.6960283709447408E-3</v>
      </c>
    </row>
    <row r="90" spans="1:10" ht="12.75" customHeight="1">
      <c r="A90" s="681" t="s">
        <v>817</v>
      </c>
      <c r="B90" s="681" t="s">
        <v>813</v>
      </c>
      <c r="C90" s="682" t="s">
        <v>725</v>
      </c>
      <c r="D90" s="682" t="s">
        <v>723</v>
      </c>
      <c r="E90" s="692">
        <v>9445515.4000000004</v>
      </c>
      <c r="F90" s="693">
        <v>559.21378110329636</v>
      </c>
      <c r="G90" s="692">
        <v>9660244.3499999996</v>
      </c>
      <c r="H90" s="693">
        <v>571.9441374384653</v>
      </c>
      <c r="I90" s="687">
        <v>-2.2228107511586881E-2</v>
      </c>
      <c r="J90" s="687">
        <v>-2.2258041479686574E-2</v>
      </c>
    </row>
    <row r="91" spans="1:10" ht="12.75" customHeight="1">
      <c r="A91" s="681" t="s">
        <v>818</v>
      </c>
      <c r="B91" s="681" t="s">
        <v>813</v>
      </c>
      <c r="C91" s="682" t="s">
        <v>725</v>
      </c>
      <c r="D91" s="682" t="s">
        <v>732</v>
      </c>
      <c r="E91" s="690">
        <v>281015529.22000003</v>
      </c>
      <c r="F91" s="691">
        <v>126.92839730294178</v>
      </c>
      <c r="G91" s="692">
        <v>223826631.09</v>
      </c>
      <c r="H91" s="693">
        <v>126.54231168619896</v>
      </c>
      <c r="I91" s="687">
        <v>0.2555053339787996</v>
      </c>
      <c r="J91" s="687">
        <v>3.0510397004619438E-3</v>
      </c>
    </row>
    <row r="92" spans="1:10" ht="12.75" customHeight="1">
      <c r="A92" s="681" t="s">
        <v>819</v>
      </c>
      <c r="B92" s="681" t="s">
        <v>813</v>
      </c>
      <c r="C92" s="682" t="s">
        <v>725</v>
      </c>
      <c r="D92" s="682" t="s">
        <v>726</v>
      </c>
      <c r="E92" s="690">
        <v>27518503.620000001</v>
      </c>
      <c r="F92" s="691">
        <v>93.274135708832787</v>
      </c>
      <c r="G92" s="692">
        <v>27602502.52</v>
      </c>
      <c r="H92" s="693">
        <v>93.349010103632267</v>
      </c>
      <c r="I92" s="687">
        <v>-3.0431624791678047E-3</v>
      </c>
      <c r="J92" s="687">
        <v>-8.0209093504424178E-4</v>
      </c>
    </row>
    <row r="93" spans="1:10" ht="12.75" customHeight="1">
      <c r="A93" s="681" t="s">
        <v>820</v>
      </c>
      <c r="B93" s="681" t="s">
        <v>821</v>
      </c>
      <c r="C93" s="682" t="s">
        <v>725</v>
      </c>
      <c r="D93" s="682" t="s">
        <v>752</v>
      </c>
      <c r="E93" s="690">
        <v>77719415.159999996</v>
      </c>
      <c r="F93" s="691">
        <v>1015.2605343318518</v>
      </c>
      <c r="G93" s="692">
        <v>79449455.439999998</v>
      </c>
      <c r="H93" s="693">
        <v>1006.2873357404676</v>
      </c>
      <c r="I93" s="687">
        <v>-2.1775357306338283E-2</v>
      </c>
      <c r="J93" s="687">
        <v>8.9171335787321393E-3</v>
      </c>
    </row>
    <row r="94" spans="1:10" ht="12.75" customHeight="1">
      <c r="A94" s="681" t="s">
        <v>822</v>
      </c>
      <c r="B94" s="681" t="s">
        <v>821</v>
      </c>
      <c r="C94" s="682" t="s">
        <v>725</v>
      </c>
      <c r="D94" s="682" t="s">
        <v>732</v>
      </c>
      <c r="E94" s="690">
        <v>35285256.859999999</v>
      </c>
      <c r="F94" s="691">
        <v>722.44446885584421</v>
      </c>
      <c r="G94" s="692">
        <v>35576844</v>
      </c>
      <c r="H94" s="693">
        <v>712.60890175265843</v>
      </c>
      <c r="I94" s="687">
        <v>-8.1959810712833869E-3</v>
      </c>
      <c r="J94" s="687">
        <v>1.3802195115715232E-2</v>
      </c>
    </row>
    <row r="95" spans="1:10" ht="12.75" customHeight="1">
      <c r="A95" s="681" t="s">
        <v>823</v>
      </c>
      <c r="B95" s="681" t="s">
        <v>821</v>
      </c>
      <c r="C95" s="682" t="s">
        <v>725</v>
      </c>
      <c r="D95" s="682" t="s">
        <v>723</v>
      </c>
      <c r="E95" s="690">
        <v>216063257.68000001</v>
      </c>
      <c r="F95" s="691">
        <v>67.924813199829728</v>
      </c>
      <c r="G95" s="692">
        <v>226333723.87</v>
      </c>
      <c r="H95" s="693">
        <v>69.375292219452831</v>
      </c>
      <c r="I95" s="687">
        <v>-4.5377533733766851E-2</v>
      </c>
      <c r="J95" s="687">
        <v>-2.0907717621352018E-2</v>
      </c>
    </row>
    <row r="96" spans="1:10" ht="12.75" customHeight="1">
      <c r="A96" s="681" t="s">
        <v>824</v>
      </c>
      <c r="B96" s="681" t="s">
        <v>821</v>
      </c>
      <c r="C96" s="682" t="s">
        <v>725</v>
      </c>
      <c r="D96" s="682" t="s">
        <v>732</v>
      </c>
      <c r="E96" s="690">
        <v>298513867.83999997</v>
      </c>
      <c r="F96" s="691">
        <v>983.17484476502375</v>
      </c>
      <c r="G96" s="692">
        <v>288400885.56</v>
      </c>
      <c r="H96" s="693">
        <v>977.11268571689425</v>
      </c>
      <c r="I96" s="687">
        <v>3.50657116061317E-2</v>
      </c>
      <c r="J96" s="687">
        <v>6.2041555050345032E-3</v>
      </c>
    </row>
    <row r="97" spans="1:10" ht="12.75" customHeight="1">
      <c r="A97" s="681" t="s">
        <v>825</v>
      </c>
      <c r="B97" s="681" t="s">
        <v>821</v>
      </c>
      <c r="C97" s="682" t="s">
        <v>725</v>
      </c>
      <c r="D97" s="682" t="s">
        <v>726</v>
      </c>
      <c r="E97" s="690">
        <v>220607936.49000001</v>
      </c>
      <c r="F97" s="691">
        <v>98.02474955332454</v>
      </c>
      <c r="G97" s="692">
        <v>224726003.05000001</v>
      </c>
      <c r="H97" s="693">
        <v>97.747226585767933</v>
      </c>
      <c r="I97" s="687">
        <v>-1.8324833370901739E-2</v>
      </c>
      <c r="J97" s="687">
        <v>2.8391901975151068E-3</v>
      </c>
    </row>
    <row r="98" spans="1:10" ht="12.75" customHeight="1">
      <c r="A98" s="681" t="s">
        <v>826</v>
      </c>
      <c r="B98" s="681" t="s">
        <v>821</v>
      </c>
      <c r="C98" s="682" t="s">
        <v>725</v>
      </c>
      <c r="D98" s="682" t="s">
        <v>723</v>
      </c>
      <c r="E98" s="690">
        <v>140439757.75999999</v>
      </c>
      <c r="F98" s="691">
        <v>61.022756824311479</v>
      </c>
      <c r="G98" s="692">
        <v>162336894.72999999</v>
      </c>
      <c r="H98" s="693">
        <v>62.65861194855357</v>
      </c>
      <c r="I98" s="687">
        <v>-0.13488700154342292</v>
      </c>
      <c r="J98" s="687">
        <v>-2.6107426790514032E-2</v>
      </c>
    </row>
    <row r="99" spans="1:10" ht="12.75" customHeight="1">
      <c r="A99" s="681" t="s">
        <v>827</v>
      </c>
      <c r="B99" s="681" t="s">
        <v>821</v>
      </c>
      <c r="C99" s="682" t="s">
        <v>725</v>
      </c>
      <c r="D99" s="682" t="s">
        <v>732</v>
      </c>
      <c r="E99" s="690">
        <v>1128179461.74</v>
      </c>
      <c r="F99" s="691">
        <v>136.84306780279022</v>
      </c>
      <c r="G99" s="692">
        <v>1063673339.34</v>
      </c>
      <c r="H99" s="693">
        <v>136.45641151390674</v>
      </c>
      <c r="I99" s="687">
        <v>6.0644673523570169E-2</v>
      </c>
      <c r="J99" s="687">
        <v>2.8335516418300788E-3</v>
      </c>
    </row>
    <row r="100" spans="1:10" ht="12.75" customHeight="1">
      <c r="A100" s="681" t="s">
        <v>828</v>
      </c>
      <c r="B100" s="681" t="s">
        <v>829</v>
      </c>
      <c r="C100" s="682" t="s">
        <v>725</v>
      </c>
      <c r="D100" s="682" t="s">
        <v>723</v>
      </c>
      <c r="E100" s="690">
        <v>8709036.1600000001</v>
      </c>
      <c r="F100" s="691">
        <v>643.92942216805477</v>
      </c>
      <c r="G100" s="692">
        <v>8770164.7899999991</v>
      </c>
      <c r="H100" s="693">
        <v>643.60351474888807</v>
      </c>
      <c r="I100" s="687">
        <v>-6.9700662945010317E-3</v>
      </c>
      <c r="J100" s="687">
        <v>5.0637917863749493E-4</v>
      </c>
    </row>
    <row r="101" spans="1:10" ht="12.75" customHeight="1">
      <c r="A101" s="681" t="s">
        <v>830</v>
      </c>
      <c r="B101" s="681" t="s">
        <v>829</v>
      </c>
      <c r="C101" s="702" t="s">
        <v>725</v>
      </c>
      <c r="D101" s="702" t="s">
        <v>732</v>
      </c>
      <c r="E101" s="690">
        <v>5191032.07</v>
      </c>
      <c r="F101" s="691">
        <v>82.308617382631283</v>
      </c>
      <c r="G101" s="692">
        <v>5146558.1399999997</v>
      </c>
      <c r="H101" s="693">
        <v>81.603442065178086</v>
      </c>
      <c r="I101" s="687">
        <v>8.6414898637481308E-3</v>
      </c>
      <c r="J101" s="687">
        <v>8.6414898637481308E-3</v>
      </c>
    </row>
    <row r="102" spans="1:10" ht="12.75" customHeight="1">
      <c r="A102" s="681" t="s">
        <v>831</v>
      </c>
      <c r="B102" s="681" t="s">
        <v>829</v>
      </c>
      <c r="C102" s="702" t="s">
        <v>725</v>
      </c>
      <c r="D102" s="702" t="s">
        <v>723</v>
      </c>
      <c r="E102" s="690">
        <v>8677017.6099999994</v>
      </c>
      <c r="F102" s="691">
        <v>71.245236303518865</v>
      </c>
      <c r="G102" s="692">
        <v>8606794.7200000007</v>
      </c>
      <c r="H102" s="693">
        <v>70.546586439626481</v>
      </c>
      <c r="I102" s="687">
        <v>8.1590060277396681E-3</v>
      </c>
      <c r="J102" s="687">
        <v>9.9033829863659495E-3</v>
      </c>
    </row>
    <row r="103" spans="1:10" ht="12.75" customHeight="1">
      <c r="A103" s="681" t="s">
        <v>832</v>
      </c>
      <c r="B103" s="681" t="s">
        <v>833</v>
      </c>
      <c r="C103" s="702" t="s">
        <v>725</v>
      </c>
      <c r="D103" s="702" t="s">
        <v>726</v>
      </c>
      <c r="E103" s="690">
        <v>222380410.72999999</v>
      </c>
      <c r="F103" s="691">
        <v>1002.7687564379456</v>
      </c>
      <c r="G103" s="692">
        <v>224741649.16</v>
      </c>
      <c r="H103" s="693">
        <v>1010.5097815241951</v>
      </c>
      <c r="I103" s="687">
        <v>-1.0506456808630826E-2</v>
      </c>
      <c r="J103" s="687">
        <v>-7.6605147498655102E-3</v>
      </c>
    </row>
    <row r="104" spans="1:10" ht="12.75" customHeight="1">
      <c r="A104" s="681" t="s">
        <v>834</v>
      </c>
      <c r="B104" s="681" t="s">
        <v>833</v>
      </c>
      <c r="C104" s="702" t="s">
        <v>725</v>
      </c>
      <c r="D104" s="702" t="s">
        <v>752</v>
      </c>
      <c r="E104" s="690">
        <v>160269624.28</v>
      </c>
      <c r="F104" s="691">
        <v>1347.1135373351203</v>
      </c>
      <c r="G104" s="692">
        <v>160649716.81999999</v>
      </c>
      <c r="H104" s="693">
        <v>1336.1576010956919</v>
      </c>
      <c r="I104" s="687">
        <v>-2.3659708060728146E-3</v>
      </c>
      <c r="J104" s="687">
        <v>8.1995838143975597E-3</v>
      </c>
    </row>
    <row r="105" spans="1:10" ht="12.75" customHeight="1">
      <c r="A105" s="681" t="s">
        <v>835</v>
      </c>
      <c r="B105" s="681" t="s">
        <v>833</v>
      </c>
      <c r="C105" s="702" t="s">
        <v>725</v>
      </c>
      <c r="D105" s="702" t="s">
        <v>732</v>
      </c>
      <c r="E105" s="690">
        <v>1000335059.04</v>
      </c>
      <c r="F105" s="691">
        <v>150.52724966872432</v>
      </c>
      <c r="G105" s="692">
        <v>909249198.15999997</v>
      </c>
      <c r="H105" s="693">
        <v>150.09646351650233</v>
      </c>
      <c r="I105" s="687">
        <v>0.1001770043507606</v>
      </c>
      <c r="J105" s="687">
        <v>2.8700619730099852E-3</v>
      </c>
    </row>
    <row r="106" spans="1:10" ht="12.75" customHeight="1">
      <c r="A106" s="681" t="s">
        <v>836</v>
      </c>
      <c r="B106" s="681" t="s">
        <v>833</v>
      </c>
      <c r="C106" s="702" t="s">
        <v>725</v>
      </c>
      <c r="D106" s="702" t="s">
        <v>723</v>
      </c>
      <c r="E106" s="690">
        <v>110193520.81999999</v>
      </c>
      <c r="F106" s="691">
        <v>361.86656140796555</v>
      </c>
      <c r="G106" s="692">
        <v>112256299.45</v>
      </c>
      <c r="H106" s="693">
        <v>367.81580949659804</v>
      </c>
      <c r="I106" s="687">
        <v>-1.8375615801577316E-2</v>
      </c>
      <c r="J106" s="687">
        <v>-1.6174530661895115E-2</v>
      </c>
    </row>
    <row r="107" spans="1:10" ht="12.75" customHeight="1">
      <c r="A107" s="681" t="s">
        <v>837</v>
      </c>
      <c r="B107" s="681" t="s">
        <v>833</v>
      </c>
      <c r="C107" s="702" t="s">
        <v>725</v>
      </c>
      <c r="D107" s="702" t="s">
        <v>732</v>
      </c>
      <c r="E107" s="690">
        <v>99354422.769999996</v>
      </c>
      <c r="F107" s="691">
        <v>766.78689478590593</v>
      </c>
      <c r="G107" s="692">
        <v>104152869.83</v>
      </c>
      <c r="H107" s="693">
        <v>762.38886569728197</v>
      </c>
      <c r="I107" s="687">
        <v>-4.6071193888676421E-2</v>
      </c>
      <c r="J107" s="687">
        <v>5.7687477959185163E-3</v>
      </c>
    </row>
    <row r="108" spans="1:10" ht="12.75" customHeight="1">
      <c r="A108" s="681" t="s">
        <v>838</v>
      </c>
      <c r="B108" s="681" t="s">
        <v>833</v>
      </c>
      <c r="C108" s="702" t="s">
        <v>725</v>
      </c>
      <c r="D108" s="702" t="s">
        <v>726</v>
      </c>
      <c r="E108" s="690">
        <v>38496183.509999998</v>
      </c>
      <c r="F108" s="691">
        <v>800.14245839189675</v>
      </c>
      <c r="G108" s="692">
        <v>37571649.810000002</v>
      </c>
      <c r="H108" s="693">
        <v>801.3985223512849</v>
      </c>
      <c r="I108" s="687">
        <v>2.460721593742532E-2</v>
      </c>
      <c r="J108" s="687">
        <v>-1.5673399992089943E-3</v>
      </c>
    </row>
    <row r="109" spans="1:10" ht="12.75" customHeight="1">
      <c r="A109" s="681" t="s">
        <v>1189</v>
      </c>
      <c r="B109" s="681" t="s">
        <v>833</v>
      </c>
      <c r="C109" s="702" t="s">
        <v>725</v>
      </c>
      <c r="D109" s="702" t="s">
        <v>723</v>
      </c>
      <c r="E109" s="690">
        <v>24686570.940000001</v>
      </c>
      <c r="F109" s="691">
        <v>746.49968252725091</v>
      </c>
      <c r="G109" s="692">
        <v>26363912.699999999</v>
      </c>
      <c r="H109" s="693">
        <v>766.56144342218295</v>
      </c>
      <c r="I109" s="687">
        <v>-6.3622641262956359E-2</v>
      </c>
      <c r="J109" s="687">
        <v>-2.6171106135171263E-2</v>
      </c>
    </row>
    <row r="110" spans="1:10" ht="12.75" customHeight="1">
      <c r="A110" s="681" t="s">
        <v>839</v>
      </c>
      <c r="B110" s="681" t="s">
        <v>833</v>
      </c>
      <c r="C110" s="702" t="s">
        <v>725</v>
      </c>
      <c r="D110" s="702" t="s">
        <v>723</v>
      </c>
      <c r="E110" s="690">
        <v>32652701.699999999</v>
      </c>
      <c r="F110" s="691">
        <v>808.63809051950182</v>
      </c>
      <c r="G110" s="692">
        <v>35135138.340000004</v>
      </c>
      <c r="H110" s="693">
        <v>822.71321159984109</v>
      </c>
      <c r="I110" s="687">
        <v>-7.0653959462964377E-2</v>
      </c>
      <c r="J110" s="687">
        <v>-1.7108174369740436E-2</v>
      </c>
    </row>
    <row r="111" spans="1:10" ht="12.75" customHeight="1">
      <c r="A111" s="681" t="s">
        <v>840</v>
      </c>
      <c r="B111" s="681" t="s">
        <v>833</v>
      </c>
      <c r="C111" s="702" t="s">
        <v>722</v>
      </c>
      <c r="D111" s="702" t="s">
        <v>726</v>
      </c>
      <c r="E111" s="690">
        <v>11877606.92</v>
      </c>
      <c r="F111" s="691">
        <v>384.11577916017751</v>
      </c>
      <c r="G111" s="692">
        <v>11665555.83</v>
      </c>
      <c r="H111" s="693">
        <v>377.25815453884383</v>
      </c>
      <c r="I111" s="687">
        <v>1.817753848082182E-2</v>
      </c>
      <c r="J111" s="687">
        <v>1.817753848082182E-2</v>
      </c>
    </row>
    <row r="112" spans="1:10" ht="12.75" customHeight="1">
      <c r="A112" s="681" t="s">
        <v>841</v>
      </c>
      <c r="B112" s="681" t="s">
        <v>842</v>
      </c>
      <c r="C112" s="702" t="s">
        <v>725</v>
      </c>
      <c r="D112" s="702" t="s">
        <v>726</v>
      </c>
      <c r="E112" s="690">
        <v>9601892.9900000002</v>
      </c>
      <c r="F112" s="691">
        <v>132.13429909380812</v>
      </c>
      <c r="G112" s="692">
        <v>12213315.279999999</v>
      </c>
      <c r="H112" s="693">
        <v>132.69428078858684</v>
      </c>
      <c r="I112" s="687">
        <v>-0.21381764329594866</v>
      </c>
      <c r="J112" s="687">
        <v>-4.2200891511736671E-3</v>
      </c>
    </row>
    <row r="113" spans="1:10" ht="12.75" customHeight="1">
      <c r="A113" s="681" t="s">
        <v>843</v>
      </c>
      <c r="B113" s="681" t="s">
        <v>842</v>
      </c>
      <c r="C113" s="702" t="s">
        <v>725</v>
      </c>
      <c r="D113" s="702" t="s">
        <v>732</v>
      </c>
      <c r="E113" s="690">
        <v>12320766.789999999</v>
      </c>
      <c r="F113" s="691">
        <v>141.78310132364101</v>
      </c>
      <c r="G113" s="692">
        <v>18612952.07</v>
      </c>
      <c r="H113" s="693">
        <v>141.09710422702548</v>
      </c>
      <c r="I113" s="687">
        <v>-0.3380541279178183</v>
      </c>
      <c r="J113" s="687">
        <v>4.8618793445380781E-3</v>
      </c>
    </row>
    <row r="114" spans="1:10" ht="12.75" customHeight="1">
      <c r="A114" s="681" t="s">
        <v>844</v>
      </c>
      <c r="B114" s="681" t="s">
        <v>842</v>
      </c>
      <c r="C114" s="702" t="s">
        <v>725</v>
      </c>
      <c r="D114" s="702" t="s">
        <v>723</v>
      </c>
      <c r="E114" s="690">
        <v>5696645.6600000001</v>
      </c>
      <c r="F114" s="691">
        <v>29.823542498366574</v>
      </c>
      <c r="G114" s="692">
        <v>6280857.0899999999</v>
      </c>
      <c r="H114" s="693">
        <v>30.340071533488238</v>
      </c>
      <c r="I114" s="687">
        <v>-9.3014603202824953E-2</v>
      </c>
      <c r="J114" s="687">
        <v>-1.7024647900105938E-2</v>
      </c>
    </row>
    <row r="115" spans="1:10" ht="12.75" customHeight="1">
      <c r="A115" s="681" t="s">
        <v>845</v>
      </c>
      <c r="B115" s="681" t="s">
        <v>846</v>
      </c>
      <c r="C115" s="702" t="s">
        <v>725</v>
      </c>
      <c r="D115" s="702" t="s">
        <v>732</v>
      </c>
      <c r="E115" s="690">
        <v>214430240.84999999</v>
      </c>
      <c r="F115" s="691">
        <v>120.44349359521011</v>
      </c>
      <c r="G115" s="692">
        <v>185629592.28</v>
      </c>
      <c r="H115" s="693">
        <v>120.1088160777734</v>
      </c>
      <c r="I115" s="687">
        <v>0.1551511707603046</v>
      </c>
      <c r="J115" s="687">
        <v>2.7864525549898822E-3</v>
      </c>
    </row>
    <row r="116" spans="1:10" ht="12.75" customHeight="1">
      <c r="A116" s="681" t="s">
        <v>847</v>
      </c>
      <c r="B116" s="681" t="s">
        <v>846</v>
      </c>
      <c r="C116" s="702" t="s">
        <v>725</v>
      </c>
      <c r="D116" s="702" t="s">
        <v>723</v>
      </c>
      <c r="E116" s="695">
        <v>6023202.8200000003</v>
      </c>
      <c r="F116" s="696">
        <v>90.556670424869964</v>
      </c>
      <c r="G116" s="697">
        <v>6084503.5499999998</v>
      </c>
      <c r="H116" s="698">
        <v>91.415774833022141</v>
      </c>
      <c r="I116" s="687">
        <v>-1.0074894277939839E-2</v>
      </c>
      <c r="J116" s="687">
        <v>-9.3977698019996891E-3</v>
      </c>
    </row>
    <row r="117" spans="1:10" ht="12.75" customHeight="1">
      <c r="A117" s="681" t="s">
        <v>848</v>
      </c>
      <c r="B117" s="681" t="s">
        <v>846</v>
      </c>
      <c r="C117" s="702" t="s">
        <v>725</v>
      </c>
      <c r="D117" s="702" t="s">
        <v>726</v>
      </c>
      <c r="E117" s="690">
        <v>22780433.260000002</v>
      </c>
      <c r="F117" s="691">
        <v>712.46096391001299</v>
      </c>
      <c r="G117" s="692">
        <v>25267126.260000002</v>
      </c>
      <c r="H117" s="693">
        <v>712.57720112980837</v>
      </c>
      <c r="I117" s="687">
        <v>-9.8416138598897418E-2</v>
      </c>
      <c r="J117" s="687">
        <v>-1.6312228290649156E-4</v>
      </c>
    </row>
    <row r="118" spans="1:10" ht="12.75" customHeight="1">
      <c r="A118" s="681" t="s">
        <v>849</v>
      </c>
      <c r="B118" s="681" t="s">
        <v>850</v>
      </c>
      <c r="C118" s="702" t="s">
        <v>725</v>
      </c>
      <c r="D118" s="702" t="s">
        <v>723</v>
      </c>
      <c r="E118" s="690">
        <v>339921830.75</v>
      </c>
      <c r="F118" s="691">
        <v>89.799179780104296</v>
      </c>
      <c r="G118" s="692">
        <v>352153945.42000002</v>
      </c>
      <c r="H118" s="693">
        <v>90.995243013723723</v>
      </c>
      <c r="I118" s="687">
        <v>-3.473513453160737E-2</v>
      </c>
      <c r="J118" s="687">
        <v>-1.3144239127302892E-2</v>
      </c>
    </row>
    <row r="119" spans="1:10" ht="12.75" customHeight="1">
      <c r="A119" s="681" t="s">
        <v>851</v>
      </c>
      <c r="B119" s="681" t="s">
        <v>850</v>
      </c>
      <c r="C119" s="702" t="s">
        <v>725</v>
      </c>
      <c r="D119" s="702" t="s">
        <v>752</v>
      </c>
      <c r="E119" s="690">
        <v>133521740.09999999</v>
      </c>
      <c r="F119" s="691">
        <v>1264.0774002530773</v>
      </c>
      <c r="G119" s="692">
        <v>132333705.22</v>
      </c>
      <c r="H119" s="693">
        <v>1243.0764535898709</v>
      </c>
      <c r="I119" s="687">
        <v>8.9775683226349656E-3</v>
      </c>
      <c r="J119" s="687">
        <v>1.6894332285482427E-2</v>
      </c>
    </row>
    <row r="120" spans="1:10" ht="12.75" customHeight="1">
      <c r="A120" s="681" t="s">
        <v>852</v>
      </c>
      <c r="B120" s="681" t="s">
        <v>850</v>
      </c>
      <c r="C120" s="702" t="s">
        <v>725</v>
      </c>
      <c r="D120" s="702" t="s">
        <v>723</v>
      </c>
      <c r="E120" s="690">
        <v>116335196.22</v>
      </c>
      <c r="F120" s="691">
        <v>696.25067962653713</v>
      </c>
      <c r="G120" s="692">
        <v>118232757.68000001</v>
      </c>
      <c r="H120" s="693">
        <v>701.0838509460408</v>
      </c>
      <c r="I120" s="687">
        <v>-1.6049371572096849E-2</v>
      </c>
      <c r="J120" s="687">
        <v>-6.8938562954798943E-3</v>
      </c>
    </row>
    <row r="121" spans="1:10" ht="12.75" customHeight="1">
      <c r="A121" s="681" t="s">
        <v>853</v>
      </c>
      <c r="B121" s="681" t="s">
        <v>850</v>
      </c>
      <c r="C121" s="702" t="s">
        <v>725</v>
      </c>
      <c r="D121" s="702" t="s">
        <v>723</v>
      </c>
      <c r="E121" s="690">
        <v>210165128.00999999</v>
      </c>
      <c r="F121" s="691">
        <v>790.94020726749272</v>
      </c>
      <c r="G121" s="692">
        <v>226101500.78</v>
      </c>
      <c r="H121" s="693">
        <v>804.65495596011363</v>
      </c>
      <c r="I121" s="687">
        <v>-7.0483268421585255E-2</v>
      </c>
      <c r="J121" s="687">
        <v>-1.7044260513199072E-2</v>
      </c>
    </row>
    <row r="122" spans="1:10" ht="12.75" customHeight="1">
      <c r="A122" s="680" t="s">
        <v>854</v>
      </c>
      <c r="B122" s="681" t="s">
        <v>850</v>
      </c>
      <c r="C122" s="702" t="s">
        <v>725</v>
      </c>
      <c r="D122" s="702" t="s">
        <v>732</v>
      </c>
      <c r="E122" s="690">
        <v>118854361.94</v>
      </c>
      <c r="F122" s="691">
        <v>1085.5471599660077</v>
      </c>
      <c r="G122" s="692">
        <v>122838993.29000001</v>
      </c>
      <c r="H122" s="693">
        <v>1079.3905836474837</v>
      </c>
      <c r="I122" s="687">
        <v>-3.2437837882577147E-2</v>
      </c>
      <c r="J122" s="687">
        <v>5.7037521095650856E-3</v>
      </c>
    </row>
    <row r="123" spans="1:10" ht="12.75" customHeight="1">
      <c r="A123" s="681" t="s">
        <v>855</v>
      </c>
      <c r="B123" s="681" t="s">
        <v>850</v>
      </c>
      <c r="C123" s="702" t="s">
        <v>725</v>
      </c>
      <c r="D123" s="702" t="s">
        <v>726</v>
      </c>
      <c r="E123" s="690">
        <v>497913764.19</v>
      </c>
      <c r="F123" s="691">
        <v>983.81300717379213</v>
      </c>
      <c r="G123" s="692">
        <v>504802075.99000001</v>
      </c>
      <c r="H123" s="693">
        <v>987.53312245440554</v>
      </c>
      <c r="I123" s="687">
        <v>-1.3645569476890329E-2</v>
      </c>
      <c r="J123" s="687">
        <v>-3.767078993125339E-3</v>
      </c>
    </row>
    <row r="124" spans="1:10" ht="12.75" customHeight="1">
      <c r="A124" s="681" t="s">
        <v>856</v>
      </c>
      <c r="B124" s="681" t="s">
        <v>850</v>
      </c>
      <c r="C124" s="702" t="s">
        <v>725</v>
      </c>
      <c r="D124" s="702" t="s">
        <v>732</v>
      </c>
      <c r="E124" s="690">
        <v>2827904384.6399999</v>
      </c>
      <c r="F124" s="691">
        <v>168.8323343654684</v>
      </c>
      <c r="G124" s="692">
        <v>2691371769.5900002</v>
      </c>
      <c r="H124" s="693">
        <v>168.30034584048701</v>
      </c>
      <c r="I124" s="687">
        <v>5.0729749264925461E-2</v>
      </c>
      <c r="J124" s="687">
        <v>3.1609473071767535E-3</v>
      </c>
    </row>
    <row r="125" spans="1:10" ht="12.75" customHeight="1">
      <c r="A125" s="681" t="s">
        <v>857</v>
      </c>
      <c r="B125" s="681" t="s">
        <v>850</v>
      </c>
      <c r="C125" s="702" t="s">
        <v>722</v>
      </c>
      <c r="D125" s="702" t="s">
        <v>723</v>
      </c>
      <c r="E125" s="690">
        <v>89728486.769999996</v>
      </c>
      <c r="F125" s="691">
        <v>56.4013924231934</v>
      </c>
      <c r="G125" s="692">
        <v>90489789.950000003</v>
      </c>
      <c r="H125" s="693">
        <v>56.879931190020812</v>
      </c>
      <c r="I125" s="687">
        <v>-8.4131389897209585E-3</v>
      </c>
      <c r="J125" s="687">
        <v>-8.4131389897210695E-3</v>
      </c>
    </row>
    <row r="126" spans="1:10" ht="12.75" customHeight="1">
      <c r="A126" s="681" t="s">
        <v>858</v>
      </c>
      <c r="B126" s="681" t="s">
        <v>850</v>
      </c>
      <c r="C126" s="702" t="s">
        <v>725</v>
      </c>
      <c r="D126" s="702" t="s">
        <v>723</v>
      </c>
      <c r="E126" s="690">
        <v>108747689.95</v>
      </c>
      <c r="F126" s="691">
        <v>968.3046450849904</v>
      </c>
      <c r="G126" s="692">
        <v>113760199.61</v>
      </c>
      <c r="H126" s="693">
        <v>979.4756440239089</v>
      </c>
      <c r="I126" s="687">
        <v>-4.4062068079910199E-2</v>
      </c>
      <c r="J126" s="687">
        <v>-1.1405080878811313E-2</v>
      </c>
    </row>
    <row r="127" spans="1:10" ht="18.75" customHeight="1">
      <c r="A127" s="427" t="s">
        <v>863</v>
      </c>
      <c r="B127" s="421"/>
      <c r="C127" s="422"/>
      <c r="D127" s="422"/>
      <c r="E127" s="423">
        <f>SUM(E10:E126)</f>
        <v>12258606107.190001</v>
      </c>
      <c r="F127" s="423"/>
      <c r="G127" s="423">
        <f>SUM(G10:G126)</f>
        <v>11994429688.210003</v>
      </c>
      <c r="H127" s="424"/>
      <c r="I127" s="425">
        <v>2.2024925390131012E-2</v>
      </c>
      <c r="J127" s="426"/>
    </row>
    <row r="128" spans="1:10" ht="12.75" customHeight="1">
      <c r="A128" s="137" t="s">
        <v>859</v>
      </c>
    </row>
    <row r="129" spans="1:9" ht="12.75" customHeight="1"/>
    <row r="130" spans="1:9" ht="12.75" customHeight="1">
      <c r="A130" s="672" t="s">
        <v>1238</v>
      </c>
    </row>
    <row r="131" spans="1:9" ht="12.75" customHeight="1">
      <c r="A131" s="673" t="s">
        <v>1239</v>
      </c>
    </row>
    <row r="132" spans="1:9" ht="12.75" customHeight="1">
      <c r="A132" s="673" t="s">
        <v>1240</v>
      </c>
    </row>
    <row r="133" spans="1:9" ht="12.75" customHeight="1"/>
    <row r="134" spans="1:9" ht="12.75" customHeight="1">
      <c r="A134" s="303" t="s">
        <v>1296</v>
      </c>
    </row>
    <row r="135" spans="1:9" ht="12.75" customHeight="1"/>
    <row r="136" spans="1:9" ht="27" customHeight="1">
      <c r="A136" s="805" t="s">
        <v>1297</v>
      </c>
      <c r="B136" s="805"/>
      <c r="C136" s="805"/>
      <c r="D136" s="805"/>
      <c r="E136" s="805"/>
      <c r="F136" s="805"/>
      <c r="G136" s="805"/>
      <c r="H136" s="805"/>
      <c r="I136" s="805"/>
    </row>
    <row r="137" spans="1:9" ht="25.5" customHeight="1">
      <c r="A137" s="798" t="s">
        <v>1414</v>
      </c>
      <c r="B137" s="798"/>
      <c r="C137" s="798"/>
      <c r="D137" s="798"/>
      <c r="E137" s="798"/>
      <c r="F137" s="798"/>
      <c r="G137" s="798"/>
      <c r="H137" s="798"/>
      <c r="I137" s="798"/>
    </row>
    <row r="138" spans="1:9" ht="12.75" customHeight="1"/>
    <row r="139" spans="1:9" ht="12.75" customHeight="1">
      <c r="A139" s="598" t="s">
        <v>1155</v>
      </c>
    </row>
    <row r="140" spans="1:9" ht="12.75" customHeight="1"/>
    <row r="141" spans="1:9" ht="12.75" customHeight="1"/>
    <row r="142" spans="1:9" ht="12.75" customHeight="1"/>
    <row r="143" spans="1:9" ht="12.75" customHeight="1"/>
    <row r="144" spans="1:9"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c r="J190" s="333" t="s">
        <v>860</v>
      </c>
    </row>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sheetData>
  <mergeCells count="9">
    <mergeCell ref="A137:I137"/>
    <mergeCell ref="E7:F7"/>
    <mergeCell ref="G7:H7"/>
    <mergeCell ref="I7:J7"/>
    <mergeCell ref="E5:F5"/>
    <mergeCell ref="E6:F6"/>
    <mergeCell ref="G5:H5"/>
    <mergeCell ref="G6:H6"/>
    <mergeCell ref="A136:I136"/>
  </mergeCells>
  <hyperlinks>
    <hyperlink ref="A139"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861</v>
      </c>
      <c r="J1" s="28" t="str">
        <f>Naslovnica!A20</f>
        <v>Travanj 2012.</v>
      </c>
    </row>
    <row r="2" spans="1:11" ht="12.75" customHeight="1">
      <c r="A2" s="134" t="s">
        <v>130</v>
      </c>
      <c r="J2" s="33" t="str">
        <f>Naslovnica!A24</f>
        <v>April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c r="K7" s="651"/>
    </row>
    <row r="8" spans="1:11" ht="12.75" customHeight="1">
      <c r="A8" s="344"/>
      <c r="B8" s="340"/>
      <c r="C8" s="340"/>
      <c r="D8" s="340"/>
      <c r="E8" s="340"/>
      <c r="F8" s="340"/>
      <c r="G8" s="340"/>
      <c r="H8" s="340"/>
      <c r="I8" s="340"/>
      <c r="J8" s="345"/>
    </row>
    <row r="9" spans="1:11" ht="12.75" customHeight="1">
      <c r="A9" s="344"/>
      <c r="B9" s="340"/>
      <c r="C9" s="340"/>
      <c r="D9" s="340"/>
      <c r="E9" s="340"/>
      <c r="F9" s="340"/>
      <c r="G9" s="340"/>
      <c r="H9" s="340"/>
      <c r="I9" s="340"/>
      <c r="J9" s="345"/>
      <c r="K9" s="651"/>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303" t="s">
        <v>558</v>
      </c>
    </row>
    <row r="58" spans="1:10" ht="12.75" customHeight="1"/>
    <row r="59" spans="1:10" ht="12.75" customHeight="1"/>
    <row r="60" spans="1:10" ht="12.75" customHeight="1">
      <c r="A60" s="598" t="s">
        <v>1155</v>
      </c>
    </row>
    <row r="61" spans="1:10" ht="12.75" customHeight="1"/>
    <row r="62" spans="1:10" ht="12.75" customHeight="1">
      <c r="J62" s="333" t="s">
        <v>862</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3"/>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51" t="s">
        <v>131</v>
      </c>
    </row>
    <row r="2" spans="1:11" ht="12.75" customHeight="1">
      <c r="A2" s="152" t="s">
        <v>132</v>
      </c>
    </row>
    <row r="3" spans="1:11" ht="12.75" customHeight="1">
      <c r="A3" s="428" t="s">
        <v>864</v>
      </c>
    </row>
    <row r="4" spans="1:11" ht="12.75" customHeight="1">
      <c r="A4" s="429" t="s">
        <v>865</v>
      </c>
    </row>
    <row r="5" spans="1:11" ht="12.75" customHeight="1"/>
    <row r="6" spans="1:11" ht="12.75" customHeight="1">
      <c r="E6" s="815" t="str">
        <f>Naslovnica!A20</f>
        <v>Travanj 2012.</v>
      </c>
      <c r="F6" s="811"/>
      <c r="G6" s="815" t="s">
        <v>866</v>
      </c>
      <c r="H6" s="811"/>
    </row>
    <row r="7" spans="1:11" ht="12.75" customHeight="1">
      <c r="E7" s="808" t="str">
        <f>Naslovnica!A24</f>
        <v>April 2012</v>
      </c>
      <c r="F7" s="809"/>
      <c r="G7" s="808" t="s">
        <v>867</v>
      </c>
      <c r="H7" s="809"/>
    </row>
    <row r="8" spans="1:11" ht="12.75" customHeight="1">
      <c r="A8" s="416"/>
      <c r="B8" s="417"/>
      <c r="C8" s="417"/>
      <c r="D8" s="417"/>
      <c r="E8" s="799" t="s">
        <v>711</v>
      </c>
      <c r="F8" s="800"/>
      <c r="G8" s="799" t="s">
        <v>711</v>
      </c>
      <c r="H8" s="800"/>
      <c r="I8" s="800" t="s">
        <v>712</v>
      </c>
      <c r="J8" s="800"/>
    </row>
    <row r="9" spans="1:11" ht="12.75" customHeight="1">
      <c r="A9" s="418" t="s">
        <v>713</v>
      </c>
      <c r="B9" s="418" t="s">
        <v>714</v>
      </c>
      <c r="C9" s="376" t="s">
        <v>1230</v>
      </c>
      <c r="D9" s="376" t="s">
        <v>1232</v>
      </c>
      <c r="E9" s="376" t="s">
        <v>715</v>
      </c>
      <c r="F9" s="376" t="s">
        <v>382</v>
      </c>
      <c r="G9" s="376" t="s">
        <v>715</v>
      </c>
      <c r="H9" s="376" t="s">
        <v>382</v>
      </c>
      <c r="I9" s="376" t="s">
        <v>715</v>
      </c>
      <c r="J9" s="376" t="s">
        <v>382</v>
      </c>
    </row>
    <row r="10" spans="1:11" ht="12.75" customHeight="1">
      <c r="A10" s="419" t="s">
        <v>716</v>
      </c>
      <c r="B10" s="419" t="s">
        <v>717</v>
      </c>
      <c r="C10" s="420" t="s">
        <v>1231</v>
      </c>
      <c r="D10" s="420" t="s">
        <v>1233</v>
      </c>
      <c r="E10" s="420" t="s">
        <v>718</v>
      </c>
      <c r="F10" s="420" t="s">
        <v>719</v>
      </c>
      <c r="G10" s="420" t="s">
        <v>718</v>
      </c>
      <c r="H10" s="420" t="s">
        <v>719</v>
      </c>
      <c r="I10" s="420" t="s">
        <v>718</v>
      </c>
      <c r="J10" s="420" t="s">
        <v>719</v>
      </c>
    </row>
    <row r="11" spans="1:11" ht="12.75" customHeight="1">
      <c r="A11" s="430" t="s">
        <v>734</v>
      </c>
      <c r="B11" s="430" t="s">
        <v>731</v>
      </c>
      <c r="C11" s="431" t="s">
        <v>722</v>
      </c>
      <c r="D11" s="431" t="s">
        <v>723</v>
      </c>
      <c r="E11" s="432">
        <v>63785146.689999998</v>
      </c>
      <c r="F11" s="433">
        <v>7181.6178264672244</v>
      </c>
      <c r="G11" s="432">
        <v>62190063.170000002</v>
      </c>
      <c r="H11" s="433">
        <v>7405.4644329503271</v>
      </c>
      <c r="I11" s="434">
        <v>2.5648527090891493E-2</v>
      </c>
      <c r="J11" s="434">
        <v>-3.0227220522065612E-2</v>
      </c>
    </row>
    <row r="12" spans="1:11" ht="12.75" customHeight="1">
      <c r="A12" s="430" t="s">
        <v>738</v>
      </c>
      <c r="B12" s="430" t="s">
        <v>737</v>
      </c>
      <c r="C12" s="435" t="s">
        <v>725</v>
      </c>
      <c r="D12" s="435" t="s">
        <v>723</v>
      </c>
      <c r="E12" s="436">
        <v>7689123.4000000004</v>
      </c>
      <c r="F12" s="433">
        <v>791.02892333504451</v>
      </c>
      <c r="G12" s="436">
        <v>7172789.5999999996</v>
      </c>
      <c r="H12" s="433">
        <v>787.56265825005801</v>
      </c>
      <c r="I12" s="434">
        <v>7.1985075374300767E-2</v>
      </c>
      <c r="J12" s="434">
        <v>4.4012562666295718E-3</v>
      </c>
      <c r="K12" s="651"/>
    </row>
    <row r="13" spans="1:11" ht="12.75" customHeight="1">
      <c r="A13" s="430" t="s">
        <v>740</v>
      </c>
      <c r="B13" s="430" t="s">
        <v>741</v>
      </c>
      <c r="C13" s="435" t="s">
        <v>725</v>
      </c>
      <c r="D13" s="435" t="s">
        <v>723</v>
      </c>
      <c r="E13" s="436">
        <v>6577752.4400000004</v>
      </c>
      <c r="F13" s="433">
        <v>79.961601135019976</v>
      </c>
      <c r="G13" s="436">
        <v>6552143.54</v>
      </c>
      <c r="H13" s="433">
        <v>79.650289837432339</v>
      </c>
      <c r="I13" s="434">
        <v>3.9084766448813646E-3</v>
      </c>
      <c r="J13" s="434">
        <v>3.9084766448813646E-3</v>
      </c>
      <c r="K13" s="651"/>
    </row>
    <row r="14" spans="1:11" ht="12.75" customHeight="1">
      <c r="A14" s="430" t="s">
        <v>743</v>
      </c>
      <c r="B14" s="430" t="s">
        <v>741</v>
      </c>
      <c r="C14" s="431" t="s">
        <v>722</v>
      </c>
      <c r="D14" s="431" t="s">
        <v>723</v>
      </c>
      <c r="E14" s="436">
        <v>3658777.78</v>
      </c>
      <c r="F14" s="433">
        <v>99.52786028133842</v>
      </c>
      <c r="G14" s="436">
        <v>3640668.97</v>
      </c>
      <c r="H14" s="433">
        <v>99.035255586570301</v>
      </c>
      <c r="I14" s="434">
        <v>4.9740336595336387E-3</v>
      </c>
      <c r="J14" s="434">
        <v>4.9740336595336387E-3</v>
      </c>
    </row>
    <row r="15" spans="1:11" ht="12.75" customHeight="1">
      <c r="A15" s="430" t="s">
        <v>746</v>
      </c>
      <c r="B15" s="430" t="s">
        <v>745</v>
      </c>
      <c r="C15" s="431" t="s">
        <v>725</v>
      </c>
      <c r="D15" s="431" t="s">
        <v>723</v>
      </c>
      <c r="E15" s="436">
        <v>5184720.3499999996</v>
      </c>
      <c r="F15" s="433">
        <v>44.523099493268369</v>
      </c>
      <c r="G15" s="436">
        <v>5186845.1900000004</v>
      </c>
      <c r="H15" s="433">
        <v>44.541346275416856</v>
      </c>
      <c r="I15" s="434">
        <v>-4.0965942151061085E-4</v>
      </c>
      <c r="J15" s="434">
        <v>-4.0965942151049983E-4</v>
      </c>
    </row>
    <row r="16" spans="1:11" ht="12.75" customHeight="1">
      <c r="A16" s="430" t="s">
        <v>747</v>
      </c>
      <c r="B16" s="430" t="s">
        <v>748</v>
      </c>
      <c r="C16" s="435" t="s">
        <v>725</v>
      </c>
      <c r="D16" s="435" t="s">
        <v>723</v>
      </c>
      <c r="E16" s="437">
        <v>148711233.52000001</v>
      </c>
      <c r="F16" s="438">
        <v>548.26077485555834</v>
      </c>
      <c r="G16" s="437">
        <v>166928079.56</v>
      </c>
      <c r="H16" s="438">
        <v>569.22598846333244</v>
      </c>
      <c r="I16" s="434">
        <v>-0.10912990844929837</v>
      </c>
      <c r="J16" s="434">
        <v>-3.6831089993573984E-2</v>
      </c>
    </row>
    <row r="17" spans="1:10" ht="12.75" customHeight="1">
      <c r="A17" s="430" t="s">
        <v>758</v>
      </c>
      <c r="B17" s="430" t="s">
        <v>748</v>
      </c>
      <c r="C17" s="431" t="s">
        <v>725</v>
      </c>
      <c r="D17" s="431" t="s">
        <v>723</v>
      </c>
      <c r="E17" s="437">
        <v>46242712.75</v>
      </c>
      <c r="F17" s="438">
        <v>193.60720750951702</v>
      </c>
      <c r="G17" s="437">
        <v>49573981.850000001</v>
      </c>
      <c r="H17" s="438">
        <v>206.60860762340272</v>
      </c>
      <c r="I17" s="434">
        <v>-6.7197932780136416E-2</v>
      </c>
      <c r="J17" s="434">
        <v>-6.2927678877658821E-2</v>
      </c>
    </row>
    <row r="18" spans="1:10" ht="12.75" customHeight="1">
      <c r="A18" s="430" t="s">
        <v>759</v>
      </c>
      <c r="B18" s="430" t="s">
        <v>760</v>
      </c>
      <c r="C18" s="431" t="s">
        <v>725</v>
      </c>
      <c r="D18" s="431" t="s">
        <v>723</v>
      </c>
      <c r="E18" s="437">
        <v>14197586.609999999</v>
      </c>
      <c r="F18" s="438">
        <v>64.499411892293992</v>
      </c>
      <c r="G18" s="437">
        <v>14374536.470000001</v>
      </c>
      <c r="H18" s="438">
        <v>65.003532118684447</v>
      </c>
      <c r="I18" s="434">
        <v>-1.2309952419634507E-2</v>
      </c>
      <c r="J18" s="434">
        <v>-7.7552743667840263E-3</v>
      </c>
    </row>
    <row r="19" spans="1:10" ht="12.75" customHeight="1">
      <c r="A19" s="430" t="s">
        <v>761</v>
      </c>
      <c r="B19" s="430" t="s">
        <v>762</v>
      </c>
      <c r="C19" s="435" t="s">
        <v>725</v>
      </c>
      <c r="D19" s="435" t="s">
        <v>723</v>
      </c>
      <c r="E19" s="437">
        <v>18248264.949999999</v>
      </c>
      <c r="F19" s="438">
        <v>79.184002674672499</v>
      </c>
      <c r="G19" s="437">
        <v>19273135.379999999</v>
      </c>
      <c r="H19" s="438">
        <v>83.363253025008888</v>
      </c>
      <c r="I19" s="434">
        <v>-5.3176113268187941E-2</v>
      </c>
      <c r="J19" s="434">
        <v>-5.0133004635539047E-2</v>
      </c>
    </row>
    <row r="20" spans="1:10" ht="12.75" customHeight="1">
      <c r="A20" s="430" t="s">
        <v>768</v>
      </c>
      <c r="B20" s="430" t="s">
        <v>762</v>
      </c>
      <c r="C20" s="431" t="s">
        <v>725</v>
      </c>
      <c r="D20" s="431" t="s">
        <v>723</v>
      </c>
      <c r="E20" s="437">
        <v>5003088.57</v>
      </c>
      <c r="F20" s="438">
        <v>511.55984329797559</v>
      </c>
      <c r="G20" s="437">
        <v>5257170.78</v>
      </c>
      <c r="H20" s="438">
        <v>512.51002272089693</v>
      </c>
      <c r="I20" s="434">
        <v>-4.8330598459272456E-2</v>
      </c>
      <c r="J20" s="434">
        <v>-1.8539723728266955E-3</v>
      </c>
    </row>
    <row r="21" spans="1:10" ht="12.75" customHeight="1">
      <c r="A21" s="430" t="s">
        <v>769</v>
      </c>
      <c r="B21" s="430" t="s">
        <v>762</v>
      </c>
      <c r="C21" s="431" t="s">
        <v>725</v>
      </c>
      <c r="D21" s="431" t="s">
        <v>723</v>
      </c>
      <c r="E21" s="437">
        <v>12709859.09</v>
      </c>
      <c r="F21" s="438">
        <v>714.77053066845258</v>
      </c>
      <c r="G21" s="437">
        <v>13035142.59</v>
      </c>
      <c r="H21" s="438">
        <v>718.23342528236867</v>
      </c>
      <c r="I21" s="434">
        <v>-2.495434919519357E-2</v>
      </c>
      <c r="J21" s="434">
        <v>-4.8214055375586096E-3</v>
      </c>
    </row>
    <row r="22" spans="1:10" ht="12.75" customHeight="1">
      <c r="A22" s="430" t="s">
        <v>774</v>
      </c>
      <c r="B22" s="430" t="s">
        <v>771</v>
      </c>
      <c r="C22" s="431" t="s">
        <v>725</v>
      </c>
      <c r="D22" s="431" t="s">
        <v>723</v>
      </c>
      <c r="E22" s="437">
        <v>45195892.240000002</v>
      </c>
      <c r="F22" s="438">
        <v>62.74735005605892</v>
      </c>
      <c r="G22" s="437">
        <v>45626236.109999999</v>
      </c>
      <c r="H22" s="438">
        <v>63.191304246216923</v>
      </c>
      <c r="I22" s="434">
        <v>-9.4319388731186615E-3</v>
      </c>
      <c r="J22" s="434">
        <v>-7.0255582702991592E-3</v>
      </c>
    </row>
    <row r="23" spans="1:10" ht="12.75" customHeight="1">
      <c r="A23" s="430" t="s">
        <v>777</v>
      </c>
      <c r="B23" s="430" t="s">
        <v>776</v>
      </c>
      <c r="C23" s="431" t="s">
        <v>725</v>
      </c>
      <c r="D23" s="431" t="s">
        <v>723</v>
      </c>
      <c r="E23" s="437">
        <v>6561116.0700000003</v>
      </c>
      <c r="F23" s="438">
        <v>6519.3181138448945</v>
      </c>
      <c r="G23" s="437">
        <v>6485647.2699999996</v>
      </c>
      <c r="H23" s="438">
        <v>6493.1650565024174</v>
      </c>
      <c r="I23" s="434">
        <v>1.1636278825875923E-2</v>
      </c>
      <c r="J23" s="434">
        <v>4.0277826167820496E-3</v>
      </c>
    </row>
    <row r="24" spans="1:10" ht="12.75" customHeight="1">
      <c r="A24" s="439" t="s">
        <v>783</v>
      </c>
      <c r="B24" s="439" t="s">
        <v>784</v>
      </c>
      <c r="C24" s="440" t="s">
        <v>725</v>
      </c>
      <c r="D24" s="440" t="s">
        <v>723</v>
      </c>
      <c r="E24" s="441">
        <v>4387577.91</v>
      </c>
      <c r="F24" s="442">
        <v>351.88160444479803</v>
      </c>
      <c r="G24" s="441">
        <v>4379627.2</v>
      </c>
      <c r="H24" s="442">
        <v>347.35239506459379</v>
      </c>
      <c r="I24" s="434">
        <v>1.815385108577372E-3</v>
      </c>
      <c r="J24" s="434">
        <v>1.3039234634792063E-2</v>
      </c>
    </row>
    <row r="25" spans="1:10" ht="12.75" customHeight="1">
      <c r="A25" s="430" t="s">
        <v>785</v>
      </c>
      <c r="B25" s="430" t="s">
        <v>784</v>
      </c>
      <c r="C25" s="431" t="s">
        <v>725</v>
      </c>
      <c r="D25" s="431" t="s">
        <v>723</v>
      </c>
      <c r="E25" s="437">
        <v>13067246.460000001</v>
      </c>
      <c r="F25" s="438">
        <v>639.28483619333417</v>
      </c>
      <c r="G25" s="437">
        <v>13301008.550000001</v>
      </c>
      <c r="H25" s="438">
        <v>646.83538774072804</v>
      </c>
      <c r="I25" s="434">
        <v>-1.7574764283570077E-2</v>
      </c>
      <c r="J25" s="434">
        <v>-1.1673065034005781E-2</v>
      </c>
    </row>
    <row r="26" spans="1:10" ht="12.75" customHeight="1">
      <c r="A26" s="430" t="s">
        <v>787</v>
      </c>
      <c r="B26" s="430" t="s">
        <v>784</v>
      </c>
      <c r="C26" s="435" t="s">
        <v>788</v>
      </c>
      <c r="D26" s="431" t="s">
        <v>723</v>
      </c>
      <c r="E26" s="437">
        <v>4467600.62</v>
      </c>
      <c r="F26" s="438">
        <v>632.82246670724101</v>
      </c>
      <c r="G26" s="437">
        <v>4657924.7300000004</v>
      </c>
      <c r="H26" s="438">
        <v>650.46692004564068</v>
      </c>
      <c r="I26" s="434">
        <v>-4.0860280281944439E-2</v>
      </c>
      <c r="J26" s="434">
        <v>-2.7125827301350935E-2</v>
      </c>
    </row>
    <row r="27" spans="1:10" ht="12.75" customHeight="1">
      <c r="A27" s="430" t="s">
        <v>790</v>
      </c>
      <c r="B27" s="430" t="s">
        <v>784</v>
      </c>
      <c r="C27" s="431" t="s">
        <v>725</v>
      </c>
      <c r="D27" s="431" t="s">
        <v>723</v>
      </c>
      <c r="E27" s="437">
        <v>57065293.259999998</v>
      </c>
      <c r="F27" s="438">
        <v>973.5317227874126</v>
      </c>
      <c r="G27" s="437">
        <v>57575022.659999996</v>
      </c>
      <c r="H27" s="438">
        <v>973.45248366754902</v>
      </c>
      <c r="I27" s="434">
        <v>-8.8533078486155992E-3</v>
      </c>
      <c r="J27" s="434">
        <v>8.1400090084615684E-5</v>
      </c>
    </row>
    <row r="28" spans="1:10" ht="12.75" customHeight="1">
      <c r="A28" s="430" t="s">
        <v>793</v>
      </c>
      <c r="B28" s="430" t="s">
        <v>792</v>
      </c>
      <c r="C28" s="435" t="s">
        <v>725</v>
      </c>
      <c r="D28" s="435" t="s">
        <v>723</v>
      </c>
      <c r="E28" s="437">
        <v>9250681.4000000004</v>
      </c>
      <c r="F28" s="438">
        <v>9.5055085366580396</v>
      </c>
      <c r="G28" s="437">
        <v>9271387.0099999998</v>
      </c>
      <c r="H28" s="438">
        <v>9.6236435363360417</v>
      </c>
      <c r="I28" s="434">
        <v>-2.2332807354138451E-3</v>
      </c>
      <c r="J28" s="434">
        <v>-1.227549620182411E-2</v>
      </c>
    </row>
    <row r="29" spans="1:10" ht="12.75" customHeight="1">
      <c r="A29" s="430" t="s">
        <v>794</v>
      </c>
      <c r="B29" s="430" t="s">
        <v>792</v>
      </c>
      <c r="C29" s="435" t="s">
        <v>725</v>
      </c>
      <c r="D29" s="435" t="s">
        <v>723</v>
      </c>
      <c r="E29" s="437">
        <v>18866868.559999999</v>
      </c>
      <c r="F29" s="438">
        <v>6.3327670129624654</v>
      </c>
      <c r="G29" s="437">
        <v>17344756.620000001</v>
      </c>
      <c r="H29" s="438">
        <v>6.3963507224136684</v>
      </c>
      <c r="I29" s="434">
        <v>8.7756315833505072E-2</v>
      </c>
      <c r="J29" s="434">
        <v>-9.9406227410885339E-3</v>
      </c>
    </row>
    <row r="30" spans="1:10" ht="12.75" customHeight="1">
      <c r="A30" s="430" t="s">
        <v>795</v>
      </c>
      <c r="B30" s="430" t="s">
        <v>792</v>
      </c>
      <c r="C30" s="431" t="s">
        <v>725</v>
      </c>
      <c r="D30" s="431" t="s">
        <v>723</v>
      </c>
      <c r="E30" s="437">
        <v>5739673.6399999997</v>
      </c>
      <c r="F30" s="438">
        <v>11.251274958082258</v>
      </c>
      <c r="G30" s="437">
        <v>5808508.4199999999</v>
      </c>
      <c r="H30" s="438">
        <v>11.445171901024951</v>
      </c>
      <c r="I30" s="434">
        <v>-1.1850680936087987E-2</v>
      </c>
      <c r="J30" s="434">
        <v>-1.6941374460730407E-2</v>
      </c>
    </row>
    <row r="31" spans="1:10" ht="12.75" customHeight="1">
      <c r="A31" s="430" t="s">
        <v>796</v>
      </c>
      <c r="B31" s="430" t="s">
        <v>792</v>
      </c>
      <c r="C31" s="431" t="s">
        <v>725</v>
      </c>
      <c r="D31" s="431" t="s">
        <v>723</v>
      </c>
      <c r="E31" s="437">
        <v>52061418.439999998</v>
      </c>
      <c r="F31" s="438">
        <v>12.581417458377263</v>
      </c>
      <c r="G31" s="437">
        <v>54842627.899999999</v>
      </c>
      <c r="H31" s="438">
        <v>13.004417072930259</v>
      </c>
      <c r="I31" s="434">
        <v>-5.071254909723244E-2</v>
      </c>
      <c r="J31" s="434">
        <v>-3.2527379903364073E-2</v>
      </c>
    </row>
    <row r="32" spans="1:10" ht="12.75" customHeight="1">
      <c r="A32" s="439" t="s">
        <v>801</v>
      </c>
      <c r="B32" s="430" t="s">
        <v>798</v>
      </c>
      <c r="C32" s="431" t="s">
        <v>722</v>
      </c>
      <c r="D32" s="440" t="s">
        <v>723</v>
      </c>
      <c r="E32" s="437">
        <v>24739203.760000002</v>
      </c>
      <c r="F32" s="438">
        <v>871.39058456050896</v>
      </c>
      <c r="G32" s="437">
        <v>24945304.530000001</v>
      </c>
      <c r="H32" s="438">
        <v>878.65008539937787</v>
      </c>
      <c r="I32" s="434">
        <v>-8.2621067925683356E-3</v>
      </c>
      <c r="J32" s="434">
        <v>-8.2621067925683356E-3</v>
      </c>
    </row>
    <row r="33" spans="1:10" ht="12.75" customHeight="1">
      <c r="A33" s="430" t="s">
        <v>802</v>
      </c>
      <c r="B33" s="430" t="s">
        <v>798</v>
      </c>
      <c r="C33" s="431" t="s">
        <v>722</v>
      </c>
      <c r="D33" s="431" t="s">
        <v>723</v>
      </c>
      <c r="E33" s="437">
        <v>39002439.770000003</v>
      </c>
      <c r="F33" s="438">
        <v>898.21330617607111</v>
      </c>
      <c r="G33" s="437">
        <v>39511202.869999997</v>
      </c>
      <c r="H33" s="438">
        <v>909.92995233477859</v>
      </c>
      <c r="I33" s="434">
        <v>-1.2876426508044547E-2</v>
      </c>
      <c r="J33" s="434">
        <v>-1.2876426508044769E-2</v>
      </c>
    </row>
    <row r="34" spans="1:10" ht="12.75" customHeight="1">
      <c r="A34" s="430" t="s">
        <v>803</v>
      </c>
      <c r="B34" s="430" t="s">
        <v>798</v>
      </c>
      <c r="C34" s="435" t="s">
        <v>722</v>
      </c>
      <c r="D34" s="435" t="s">
        <v>723</v>
      </c>
      <c r="E34" s="437">
        <v>5896304.2199999997</v>
      </c>
      <c r="F34" s="438">
        <v>670.13959960633827</v>
      </c>
      <c r="G34" s="437">
        <v>6017536.3399999999</v>
      </c>
      <c r="H34" s="438">
        <v>683.91813635155177</v>
      </c>
      <c r="I34" s="434">
        <v>-2.0146470773120484E-2</v>
      </c>
      <c r="J34" s="434">
        <v>-2.0146470773120373E-2</v>
      </c>
    </row>
    <row r="35" spans="1:10" ht="12.75" customHeight="1">
      <c r="A35" s="430" t="s">
        <v>720</v>
      </c>
      <c r="B35" s="430" t="s">
        <v>805</v>
      </c>
      <c r="C35" s="435" t="s">
        <v>722</v>
      </c>
      <c r="D35" s="435" t="s">
        <v>723</v>
      </c>
      <c r="E35" s="437">
        <v>3438524.4</v>
      </c>
      <c r="F35" s="438">
        <v>255.11587539028611</v>
      </c>
      <c r="G35" s="437">
        <v>4124513.77</v>
      </c>
      <c r="H35" s="438">
        <v>306.01177091918822</v>
      </c>
      <c r="I35" s="434">
        <v>-0.16632005813378581</v>
      </c>
      <c r="J35" s="434">
        <v>-0.16632005813378581</v>
      </c>
    </row>
    <row r="36" spans="1:10" ht="12.75" customHeight="1">
      <c r="A36" s="430" t="s">
        <v>727</v>
      </c>
      <c r="B36" s="430" t="s">
        <v>805</v>
      </c>
      <c r="C36" s="435" t="s">
        <v>725</v>
      </c>
      <c r="D36" s="435" t="s">
        <v>723</v>
      </c>
      <c r="E36" s="437">
        <v>12414525.83</v>
      </c>
      <c r="F36" s="438">
        <v>72.840408894841161</v>
      </c>
      <c r="G36" s="437">
        <v>12552591.199999999</v>
      </c>
      <c r="H36" s="438">
        <v>73.652824075752648</v>
      </c>
      <c r="I36" s="434">
        <v>-1.0998953745900653E-2</v>
      </c>
      <c r="J36" s="434">
        <v>-1.1030333067417852E-2</v>
      </c>
    </row>
    <row r="37" spans="1:10" ht="12.75" customHeight="1">
      <c r="A37" s="430" t="s">
        <v>728</v>
      </c>
      <c r="B37" s="430" t="s">
        <v>805</v>
      </c>
      <c r="C37" s="431" t="s">
        <v>722</v>
      </c>
      <c r="D37" s="431" t="s">
        <v>723</v>
      </c>
      <c r="E37" s="437">
        <v>4914353.6900000004</v>
      </c>
      <c r="F37" s="438">
        <v>438.97546552078916</v>
      </c>
      <c r="G37" s="437">
        <v>9070341.8900000006</v>
      </c>
      <c r="H37" s="438">
        <v>435.12493774637841</v>
      </c>
      <c r="I37" s="434">
        <v>-0.45819531947102821</v>
      </c>
      <c r="J37" s="434">
        <v>8.8492463666955956E-3</v>
      </c>
    </row>
    <row r="38" spans="1:10" ht="12.75" customHeight="1">
      <c r="A38" s="430" t="s">
        <v>729</v>
      </c>
      <c r="B38" s="430" t="s">
        <v>805</v>
      </c>
      <c r="C38" s="431" t="s">
        <v>725</v>
      </c>
      <c r="D38" s="431" t="s">
        <v>723</v>
      </c>
      <c r="E38" s="437">
        <v>8704721.7799999993</v>
      </c>
      <c r="F38" s="438">
        <v>247.22817696053701</v>
      </c>
      <c r="G38" s="437">
        <v>8992894.4499999993</v>
      </c>
      <c r="H38" s="438">
        <v>254.07079273436133</v>
      </c>
      <c r="I38" s="434">
        <v>-3.2044484854372945E-2</v>
      </c>
      <c r="J38" s="434">
        <v>-2.6931925941516943E-2</v>
      </c>
    </row>
    <row r="39" spans="1:10" ht="12.75" customHeight="1">
      <c r="A39" s="430" t="s">
        <v>1188</v>
      </c>
      <c r="B39" s="430" t="s">
        <v>805</v>
      </c>
      <c r="C39" s="431" t="s">
        <v>725</v>
      </c>
      <c r="D39" s="431" t="s">
        <v>723</v>
      </c>
      <c r="E39" s="437">
        <v>8836108.1600000001</v>
      </c>
      <c r="F39" s="438">
        <v>175.98434320959478</v>
      </c>
      <c r="G39" s="437">
        <v>9566300.7799999993</v>
      </c>
      <c r="H39" s="438">
        <v>175.59107980133479</v>
      </c>
      <c r="I39" s="434">
        <v>-7.6329674008012827E-2</v>
      </c>
      <c r="J39" s="434">
        <v>2.239654820193282E-3</v>
      </c>
    </row>
    <row r="40" spans="1:10" ht="12.75" customHeight="1">
      <c r="A40" s="430" t="s">
        <v>807</v>
      </c>
      <c r="B40" s="443" t="s">
        <v>805</v>
      </c>
      <c r="C40" s="431" t="s">
        <v>725</v>
      </c>
      <c r="D40" s="431" t="s">
        <v>723</v>
      </c>
      <c r="E40" s="437">
        <v>47800110.759999998</v>
      </c>
      <c r="F40" s="438">
        <v>91.199563614380935</v>
      </c>
      <c r="G40" s="437">
        <v>47557856.740000002</v>
      </c>
      <c r="H40" s="438">
        <v>90.008356780067061</v>
      </c>
      <c r="I40" s="434">
        <v>5.0938800990214528E-3</v>
      </c>
      <c r="J40" s="434">
        <v>1.3234402636908005E-2</v>
      </c>
    </row>
    <row r="41" spans="1:10" ht="12.75" customHeight="1">
      <c r="A41" s="430" t="s">
        <v>1229</v>
      </c>
      <c r="B41" s="443" t="s">
        <v>805</v>
      </c>
      <c r="C41" s="431" t="s">
        <v>725</v>
      </c>
      <c r="D41" s="431" t="s">
        <v>723</v>
      </c>
      <c r="E41" s="437">
        <v>5033770.75</v>
      </c>
      <c r="F41" s="438">
        <v>473.91588545754229</v>
      </c>
      <c r="G41" s="437">
        <v>5071934.1100000003</v>
      </c>
      <c r="H41" s="438">
        <v>477.2920833812247</v>
      </c>
      <c r="I41" s="434">
        <v>-7.5244195157733174E-3</v>
      </c>
      <c r="J41" s="434">
        <v>-7.0736516301816987E-3</v>
      </c>
    </row>
    <row r="42" spans="1:10" ht="12.75" customHeight="1">
      <c r="A42" s="443" t="s">
        <v>809</v>
      </c>
      <c r="B42" s="443" t="s">
        <v>805</v>
      </c>
      <c r="C42" s="444" t="s">
        <v>725</v>
      </c>
      <c r="D42" s="444" t="s">
        <v>723</v>
      </c>
      <c r="E42" s="441">
        <v>8766391.8599999994</v>
      </c>
      <c r="F42" s="442">
        <v>93.128250649871148</v>
      </c>
      <c r="G42" s="441">
        <v>9305899.3900000006</v>
      </c>
      <c r="H42" s="442">
        <v>91.94023351119543</v>
      </c>
      <c r="I42" s="434">
        <v>-5.7974786464997541E-2</v>
      </c>
      <c r="J42" s="434">
        <v>1.2921624117161468E-2</v>
      </c>
    </row>
    <row r="43" spans="1:10" ht="12.75" customHeight="1">
      <c r="A43" s="443" t="s">
        <v>810</v>
      </c>
      <c r="B43" s="443" t="s">
        <v>805</v>
      </c>
      <c r="C43" s="444" t="s">
        <v>722</v>
      </c>
      <c r="D43" s="444" t="s">
        <v>723</v>
      </c>
      <c r="E43" s="441">
        <v>22787350.18</v>
      </c>
      <c r="F43" s="442">
        <v>54.260512870615528</v>
      </c>
      <c r="G43" s="441">
        <v>25284954.75</v>
      </c>
      <c r="H43" s="442">
        <v>53.396361745661189</v>
      </c>
      <c r="I43" s="434">
        <v>-9.8778289093042537E-2</v>
      </c>
      <c r="J43" s="434">
        <v>1.6183707966293426E-2</v>
      </c>
    </row>
    <row r="44" spans="1:10" ht="12.75" customHeight="1">
      <c r="A44" s="430" t="s">
        <v>811</v>
      </c>
      <c r="B44" s="430" t="s">
        <v>805</v>
      </c>
      <c r="C44" s="431" t="s">
        <v>725</v>
      </c>
      <c r="D44" s="431" t="s">
        <v>723</v>
      </c>
      <c r="E44" s="437">
        <v>18135314.649999999</v>
      </c>
      <c r="F44" s="438">
        <v>128.23991806783124</v>
      </c>
      <c r="G44" s="437">
        <v>17233338.539999999</v>
      </c>
      <c r="H44" s="438">
        <v>132.81047478456745</v>
      </c>
      <c r="I44" s="445">
        <v>5.233902345192365E-2</v>
      </c>
      <c r="J44" s="445">
        <v>-3.4414128284309897E-2</v>
      </c>
    </row>
    <row r="45" spans="1:10" ht="12.75" customHeight="1">
      <c r="A45" s="430" t="s">
        <v>730</v>
      </c>
      <c r="B45" s="430" t="s">
        <v>805</v>
      </c>
      <c r="C45" s="431" t="s">
        <v>725</v>
      </c>
      <c r="D45" s="431" t="s">
        <v>723</v>
      </c>
      <c r="E45" s="437">
        <v>13792889.77</v>
      </c>
      <c r="F45" s="438">
        <v>43.987389940102766</v>
      </c>
      <c r="G45" s="437">
        <v>14044610.09</v>
      </c>
      <c r="H45" s="438">
        <v>44.497497160156314</v>
      </c>
      <c r="I45" s="434">
        <v>-1.7922912660938151E-2</v>
      </c>
      <c r="J45" s="434">
        <v>-1.1463728357969383E-2</v>
      </c>
    </row>
    <row r="46" spans="1:10" ht="12.75" customHeight="1">
      <c r="A46" s="430" t="s">
        <v>815</v>
      </c>
      <c r="B46" s="430" t="s">
        <v>813</v>
      </c>
      <c r="C46" s="431" t="s">
        <v>725</v>
      </c>
      <c r="D46" s="431" t="s">
        <v>723</v>
      </c>
      <c r="E46" s="437">
        <v>8210903.9000000004</v>
      </c>
      <c r="F46" s="438">
        <v>736.64729509520021</v>
      </c>
      <c r="G46" s="437">
        <v>8257624.8499999996</v>
      </c>
      <c r="H46" s="438">
        <v>740.83889955932978</v>
      </c>
      <c r="I46" s="434">
        <v>-5.6579162711659636E-3</v>
      </c>
      <c r="J46" s="434">
        <v>-5.6579162711661857E-3</v>
      </c>
    </row>
    <row r="47" spans="1:10" ht="12.75" customHeight="1">
      <c r="A47" s="430" t="s">
        <v>816</v>
      </c>
      <c r="B47" s="430" t="s">
        <v>813</v>
      </c>
      <c r="C47" s="431" t="s">
        <v>725</v>
      </c>
      <c r="D47" s="431" t="s">
        <v>723</v>
      </c>
      <c r="E47" s="437">
        <v>108799034.33</v>
      </c>
      <c r="F47" s="438">
        <v>36.742829918824256</v>
      </c>
      <c r="G47" s="437">
        <v>109351244.87</v>
      </c>
      <c r="H47" s="438">
        <v>37.027796894235877</v>
      </c>
      <c r="I47" s="434">
        <v>-5.0498788619781632E-3</v>
      </c>
      <c r="J47" s="434">
        <v>-7.6960283709447408E-3</v>
      </c>
    </row>
    <row r="48" spans="1:10" ht="12.75" customHeight="1">
      <c r="A48" s="430" t="s">
        <v>817</v>
      </c>
      <c r="B48" s="430" t="s">
        <v>813</v>
      </c>
      <c r="C48" s="431" t="s">
        <v>725</v>
      </c>
      <c r="D48" s="431" t="s">
        <v>723</v>
      </c>
      <c r="E48" s="437">
        <v>9445515.4000000004</v>
      </c>
      <c r="F48" s="438">
        <v>559.21378110329636</v>
      </c>
      <c r="G48" s="437">
        <v>9660244.3499999996</v>
      </c>
      <c r="H48" s="438">
        <v>571.9441374384653</v>
      </c>
      <c r="I48" s="434">
        <v>-2.2228107511586881E-2</v>
      </c>
      <c r="J48" s="434">
        <v>-2.2258041479686574E-2</v>
      </c>
    </row>
    <row r="49" spans="1:10" ht="12.75" customHeight="1">
      <c r="A49" s="430" t="s">
        <v>823</v>
      </c>
      <c r="B49" s="430" t="s">
        <v>821</v>
      </c>
      <c r="C49" s="446" t="s">
        <v>725</v>
      </c>
      <c r="D49" s="446" t="s">
        <v>723</v>
      </c>
      <c r="E49" s="437">
        <v>216063257.68000001</v>
      </c>
      <c r="F49" s="438">
        <v>67.924813199829728</v>
      </c>
      <c r="G49" s="437">
        <v>226333723.87</v>
      </c>
      <c r="H49" s="438">
        <v>69.375292219452831</v>
      </c>
      <c r="I49" s="434">
        <v>-4.5377533733766851E-2</v>
      </c>
      <c r="J49" s="434">
        <v>-2.0907717621352018E-2</v>
      </c>
    </row>
    <row r="50" spans="1:10" ht="12.75" customHeight="1">
      <c r="A50" s="430" t="s">
        <v>826</v>
      </c>
      <c r="B50" s="430" t="s">
        <v>821</v>
      </c>
      <c r="C50" s="446" t="s">
        <v>725</v>
      </c>
      <c r="D50" s="446" t="s">
        <v>723</v>
      </c>
      <c r="E50" s="437">
        <v>140439757.75999999</v>
      </c>
      <c r="F50" s="438">
        <v>61.022756824311479</v>
      </c>
      <c r="G50" s="437">
        <v>162336894.72999999</v>
      </c>
      <c r="H50" s="438">
        <v>62.65861194855357</v>
      </c>
      <c r="I50" s="434">
        <v>-0.13488700154342292</v>
      </c>
      <c r="J50" s="434">
        <v>-2.6107426790514032E-2</v>
      </c>
    </row>
    <row r="51" spans="1:10" ht="12.75" customHeight="1">
      <c r="A51" s="430" t="s">
        <v>828</v>
      </c>
      <c r="B51" s="430" t="s">
        <v>829</v>
      </c>
      <c r="C51" s="446" t="s">
        <v>725</v>
      </c>
      <c r="D51" s="446" t="s">
        <v>723</v>
      </c>
      <c r="E51" s="437">
        <v>8709036.1600000001</v>
      </c>
      <c r="F51" s="438">
        <v>643.92942216805477</v>
      </c>
      <c r="G51" s="437">
        <v>8770164.7899999991</v>
      </c>
      <c r="H51" s="438">
        <v>643.60351474888807</v>
      </c>
      <c r="I51" s="434">
        <v>-6.9700662945010317E-3</v>
      </c>
      <c r="J51" s="434">
        <v>5.0637917863749493E-4</v>
      </c>
    </row>
    <row r="52" spans="1:10" ht="12.75" customHeight="1">
      <c r="A52" s="430" t="s">
        <v>831</v>
      </c>
      <c r="B52" s="430" t="s">
        <v>829</v>
      </c>
      <c r="C52" s="446" t="s">
        <v>725</v>
      </c>
      <c r="D52" s="446" t="s">
        <v>723</v>
      </c>
      <c r="E52" s="437">
        <v>8677017.6099999994</v>
      </c>
      <c r="F52" s="438">
        <v>71.245236303518865</v>
      </c>
      <c r="G52" s="437">
        <v>8606794.7200000007</v>
      </c>
      <c r="H52" s="438">
        <v>70.546586439626481</v>
      </c>
      <c r="I52" s="434">
        <v>8.1590060277396681E-3</v>
      </c>
      <c r="J52" s="434">
        <v>9.9033829863659495E-3</v>
      </c>
    </row>
    <row r="53" spans="1:10" ht="12.75" customHeight="1">
      <c r="A53" s="430" t="s">
        <v>836</v>
      </c>
      <c r="B53" s="430" t="s">
        <v>833</v>
      </c>
      <c r="C53" s="446" t="s">
        <v>725</v>
      </c>
      <c r="D53" s="446" t="s">
        <v>723</v>
      </c>
      <c r="E53" s="437">
        <v>110193520.81999999</v>
      </c>
      <c r="F53" s="438">
        <v>361.86656140796555</v>
      </c>
      <c r="G53" s="437">
        <v>112256299.45</v>
      </c>
      <c r="H53" s="438">
        <v>367.81580949659804</v>
      </c>
      <c r="I53" s="434">
        <v>-1.8375615801577316E-2</v>
      </c>
      <c r="J53" s="434">
        <v>-1.6174530661895115E-2</v>
      </c>
    </row>
    <row r="54" spans="1:10" ht="12.75" customHeight="1">
      <c r="A54" s="430" t="s">
        <v>1189</v>
      </c>
      <c r="B54" s="430" t="s">
        <v>833</v>
      </c>
      <c r="C54" s="446" t="s">
        <v>725</v>
      </c>
      <c r="D54" s="446" t="s">
        <v>723</v>
      </c>
      <c r="E54" s="437">
        <v>24686570.940000001</v>
      </c>
      <c r="F54" s="438">
        <v>746.49968252725091</v>
      </c>
      <c r="G54" s="437">
        <v>26363912.699999999</v>
      </c>
      <c r="H54" s="438">
        <v>766.56144342218295</v>
      </c>
      <c r="I54" s="434">
        <v>-6.3622641262956359E-2</v>
      </c>
      <c r="J54" s="434">
        <v>-2.6171106135171263E-2</v>
      </c>
    </row>
    <row r="55" spans="1:10" ht="12.75" customHeight="1">
      <c r="A55" s="430" t="s">
        <v>839</v>
      </c>
      <c r="B55" s="430" t="s">
        <v>833</v>
      </c>
      <c r="C55" s="446" t="s">
        <v>725</v>
      </c>
      <c r="D55" s="446" t="s">
        <v>723</v>
      </c>
      <c r="E55" s="437">
        <v>32652701.699999999</v>
      </c>
      <c r="F55" s="438">
        <v>808.63809051950182</v>
      </c>
      <c r="G55" s="437">
        <v>35135138.340000004</v>
      </c>
      <c r="H55" s="438">
        <v>822.71321159984109</v>
      </c>
      <c r="I55" s="434">
        <v>-7.0653959462964377E-2</v>
      </c>
      <c r="J55" s="434">
        <v>-1.7108174369740436E-2</v>
      </c>
    </row>
    <row r="56" spans="1:10" ht="12.75" customHeight="1">
      <c r="A56" s="430" t="s">
        <v>844</v>
      </c>
      <c r="B56" s="430" t="s">
        <v>842</v>
      </c>
      <c r="C56" s="446" t="s">
        <v>725</v>
      </c>
      <c r="D56" s="446" t="s">
        <v>723</v>
      </c>
      <c r="E56" s="441">
        <v>5696645.6600000001</v>
      </c>
      <c r="F56" s="442">
        <v>29.823542498366574</v>
      </c>
      <c r="G56" s="441">
        <v>6280857.0899999999</v>
      </c>
      <c r="H56" s="442">
        <v>30.340071533488238</v>
      </c>
      <c r="I56" s="434">
        <v>-9.3014603202824953E-2</v>
      </c>
      <c r="J56" s="434">
        <v>-1.7024647900105938E-2</v>
      </c>
    </row>
    <row r="57" spans="1:10" ht="12.75" customHeight="1">
      <c r="A57" s="430" t="s">
        <v>847</v>
      </c>
      <c r="B57" s="430" t="s">
        <v>846</v>
      </c>
      <c r="C57" s="446" t="s">
        <v>725</v>
      </c>
      <c r="D57" s="446" t="s">
        <v>723</v>
      </c>
      <c r="E57" s="437">
        <v>6023202.8200000003</v>
      </c>
      <c r="F57" s="438">
        <v>90.556670424869964</v>
      </c>
      <c r="G57" s="437">
        <v>6084503.5499999998</v>
      </c>
      <c r="H57" s="438">
        <v>91.415774833022141</v>
      </c>
      <c r="I57" s="434">
        <v>-1.0074894277939839E-2</v>
      </c>
      <c r="J57" s="434">
        <v>-9.3977698019996891E-3</v>
      </c>
    </row>
    <row r="58" spans="1:10" ht="12.75" customHeight="1">
      <c r="A58" s="430" t="s">
        <v>849</v>
      </c>
      <c r="B58" s="430" t="s">
        <v>850</v>
      </c>
      <c r="C58" s="446" t="s">
        <v>725</v>
      </c>
      <c r="D58" s="446" t="s">
        <v>723</v>
      </c>
      <c r="E58" s="437">
        <v>339921830.75</v>
      </c>
      <c r="F58" s="438">
        <v>89.799179780104296</v>
      </c>
      <c r="G58" s="437">
        <v>352153945.42000002</v>
      </c>
      <c r="H58" s="438">
        <v>90.995243013723723</v>
      </c>
      <c r="I58" s="434">
        <v>-3.473513453160737E-2</v>
      </c>
      <c r="J58" s="434">
        <v>-1.3144239127302892E-2</v>
      </c>
    </row>
    <row r="59" spans="1:10" ht="12.75" customHeight="1">
      <c r="A59" s="439" t="s">
        <v>852</v>
      </c>
      <c r="B59" s="430" t="s">
        <v>850</v>
      </c>
      <c r="C59" s="446" t="s">
        <v>725</v>
      </c>
      <c r="D59" s="446" t="s">
        <v>723</v>
      </c>
      <c r="E59" s="437">
        <v>116335196.22</v>
      </c>
      <c r="F59" s="438">
        <v>696.25067962653713</v>
      </c>
      <c r="G59" s="437">
        <v>118232757.68000001</v>
      </c>
      <c r="H59" s="438">
        <v>701.0838509460408</v>
      </c>
      <c r="I59" s="434">
        <v>-1.6049371572096849E-2</v>
      </c>
      <c r="J59" s="434">
        <v>-6.8938562954798943E-3</v>
      </c>
    </row>
    <row r="60" spans="1:10" ht="12.75" customHeight="1">
      <c r="A60" s="430" t="s">
        <v>853</v>
      </c>
      <c r="B60" s="430" t="s">
        <v>850</v>
      </c>
      <c r="C60" s="446" t="s">
        <v>725</v>
      </c>
      <c r="D60" s="446" t="s">
        <v>723</v>
      </c>
      <c r="E60" s="437">
        <v>210165128.00999999</v>
      </c>
      <c r="F60" s="438">
        <v>790.94020726749272</v>
      </c>
      <c r="G60" s="437">
        <v>226101500.78</v>
      </c>
      <c r="H60" s="438">
        <v>804.65495596011363</v>
      </c>
      <c r="I60" s="434">
        <v>-7.0483268421585255E-2</v>
      </c>
      <c r="J60" s="434">
        <v>-1.7044260513199072E-2</v>
      </c>
    </row>
    <row r="61" spans="1:10" ht="12.75" customHeight="1">
      <c r="A61" s="430" t="s">
        <v>857</v>
      </c>
      <c r="B61" s="430" t="s">
        <v>850</v>
      </c>
      <c r="C61" s="446" t="s">
        <v>722</v>
      </c>
      <c r="D61" s="446" t="s">
        <v>723</v>
      </c>
      <c r="E61" s="437">
        <v>89728486.769999996</v>
      </c>
      <c r="F61" s="438">
        <v>56.4013924231934</v>
      </c>
      <c r="G61" s="437">
        <v>90489789.950000003</v>
      </c>
      <c r="H61" s="438">
        <v>56.879931190020812</v>
      </c>
      <c r="I61" s="434">
        <v>-8.4131389897209585E-3</v>
      </c>
      <c r="J61" s="434">
        <v>-8.4131389897210695E-3</v>
      </c>
    </row>
    <row r="62" spans="1:10" ht="12.75" customHeight="1">
      <c r="A62" s="430" t="s">
        <v>858</v>
      </c>
      <c r="B62" s="430" t="s">
        <v>850</v>
      </c>
      <c r="C62" s="446" t="s">
        <v>725</v>
      </c>
      <c r="D62" s="446" t="s">
        <v>723</v>
      </c>
      <c r="E62" s="437">
        <v>108747689.95</v>
      </c>
      <c r="F62" s="438">
        <v>968.3046450849904</v>
      </c>
      <c r="G62" s="437">
        <v>113760199.61</v>
      </c>
      <c r="H62" s="438">
        <v>979.4756440239089</v>
      </c>
      <c r="I62" s="434">
        <v>-4.4062068079910199E-2</v>
      </c>
      <c r="J62" s="434">
        <v>-1.1405080878811313E-2</v>
      </c>
    </row>
    <row r="63" spans="1:10" ht="12.75" customHeight="1"/>
    <row r="64" spans="1:10" ht="24.75" customHeight="1">
      <c r="B64" s="448"/>
      <c r="C64" s="807" t="s">
        <v>1160</v>
      </c>
      <c r="D64" s="757" t="s">
        <v>1161</v>
      </c>
      <c r="E64" s="757"/>
      <c r="F64" s="606"/>
      <c r="G64" s="607"/>
      <c r="H64" s="607"/>
      <c r="I64" s="757" t="s">
        <v>1162</v>
      </c>
      <c r="J64" s="757"/>
    </row>
    <row r="65" spans="1:10" ht="24.75" customHeight="1">
      <c r="B65" s="448"/>
      <c r="C65" s="807"/>
      <c r="D65" s="606" t="s">
        <v>1163</v>
      </c>
      <c r="E65" s="606" t="s">
        <v>1164</v>
      </c>
      <c r="F65" s="607"/>
      <c r="G65" s="607"/>
      <c r="H65" s="607"/>
      <c r="I65" s="606" t="s">
        <v>1163</v>
      </c>
      <c r="J65" s="606" t="s">
        <v>1164</v>
      </c>
    </row>
    <row r="66" spans="1:10" ht="22.5" customHeight="1">
      <c r="B66" s="283" t="s">
        <v>1217</v>
      </c>
      <c r="C66" s="654">
        <v>7</v>
      </c>
      <c r="D66" s="655">
        <v>1.5367447962847169E-2</v>
      </c>
      <c r="E66" s="655">
        <v>7.641224206556092E-3</v>
      </c>
      <c r="F66" s="813" t="s">
        <v>1222</v>
      </c>
      <c r="G66" s="814"/>
      <c r="H66" s="814"/>
      <c r="I66" s="657">
        <v>-0.45819531947102821</v>
      </c>
      <c r="J66" s="658">
        <v>0</v>
      </c>
    </row>
    <row r="67" spans="1:10" ht="22.5" customHeight="1">
      <c r="B67" s="283" t="s">
        <v>1218</v>
      </c>
      <c r="C67" s="656">
        <v>3</v>
      </c>
      <c r="D67" s="655">
        <v>5.5247955458773403E-2</v>
      </c>
      <c r="E67" s="655">
        <v>-2.4860657182488016E-2</v>
      </c>
      <c r="F67" s="813" t="s">
        <v>1223</v>
      </c>
      <c r="G67" s="814"/>
      <c r="H67" s="814"/>
      <c r="I67" s="657">
        <v>8.7756315833505072E-2</v>
      </c>
      <c r="J67" s="658">
        <v>0</v>
      </c>
    </row>
    <row r="68" spans="1:10" ht="22.5" customHeight="1">
      <c r="B68" s="283" t="s">
        <v>1219</v>
      </c>
      <c r="C68" s="656">
        <v>36</v>
      </c>
      <c r="D68" s="655">
        <v>-3.7970915964172486E-2</v>
      </c>
      <c r="E68" s="655">
        <v>-2.1161372855242264E-2</v>
      </c>
      <c r="F68" s="813" t="s">
        <v>1224</v>
      </c>
      <c r="G68" s="814"/>
      <c r="H68" s="814"/>
      <c r="I68" s="657">
        <v>-3.4629584918733788E-2</v>
      </c>
      <c r="J68" s="657">
        <v>-1.4271554083677444E-2</v>
      </c>
    </row>
    <row r="69" spans="1:10" ht="22.5" customHeight="1">
      <c r="B69" s="283" t="s">
        <v>1220</v>
      </c>
      <c r="C69" s="656">
        <v>6</v>
      </c>
      <c r="D69" s="655">
        <v>-0.11785024053003296</v>
      </c>
      <c r="E69" s="655">
        <v>6.7970020898443133E-3</v>
      </c>
      <c r="F69" s="813" t="s">
        <v>1225</v>
      </c>
      <c r="G69" s="814"/>
      <c r="H69" s="814"/>
      <c r="I69" s="658">
        <v>0</v>
      </c>
      <c r="J69" s="657">
        <v>-0.16632005813378581</v>
      </c>
    </row>
    <row r="70" spans="1:10" ht="22.5" customHeight="1">
      <c r="B70" s="450" t="s">
        <v>1221</v>
      </c>
      <c r="C70" s="656">
        <v>52</v>
      </c>
      <c r="D70" s="655">
        <v>-3.4629584918733788E-2</v>
      </c>
      <c r="E70" s="655">
        <v>-1.4271554083677444E-2</v>
      </c>
      <c r="F70" s="813" t="s">
        <v>1226</v>
      </c>
      <c r="G70" s="814"/>
      <c r="H70" s="814"/>
      <c r="I70" s="658">
        <v>0</v>
      </c>
      <c r="J70" s="657">
        <v>1.6183707966293426E-2</v>
      </c>
    </row>
    <row r="71" spans="1:10" ht="12.75" customHeight="1"/>
    <row r="72" spans="1:10" ht="12.75" customHeight="1"/>
    <row r="73" spans="1:10" ht="12.75" customHeight="1">
      <c r="E73" s="810" t="str">
        <f>'4 Tablica-Grafikon 2'!F5</f>
        <v>Ožujak 2012.</v>
      </c>
      <c r="F73" s="811"/>
      <c r="G73" s="815" t="s">
        <v>866</v>
      </c>
      <c r="H73" s="811"/>
    </row>
    <row r="74" spans="1:10" ht="12.75" customHeight="1">
      <c r="E74" s="812" t="str">
        <f>'4 Tablica-Grafikon 2'!F6</f>
        <v>March 2012</v>
      </c>
      <c r="F74" s="809"/>
      <c r="G74" s="808" t="s">
        <v>867</v>
      </c>
      <c r="H74" s="809"/>
    </row>
    <row r="75" spans="1:10" ht="12.75" customHeight="1">
      <c r="A75" s="416"/>
      <c r="B75" s="417"/>
      <c r="C75" s="417"/>
      <c r="D75" s="417"/>
      <c r="E75" s="799" t="s">
        <v>711</v>
      </c>
      <c r="F75" s="800"/>
      <c r="G75" s="799" t="s">
        <v>711</v>
      </c>
      <c r="H75" s="800"/>
      <c r="I75" s="800" t="s">
        <v>712</v>
      </c>
      <c r="J75" s="800"/>
    </row>
    <row r="76" spans="1:10" ht="12.75" customHeight="1">
      <c r="A76" s="418" t="s">
        <v>713</v>
      </c>
      <c r="B76" s="418" t="s">
        <v>714</v>
      </c>
      <c r="C76" s="376" t="s">
        <v>1230</v>
      </c>
      <c r="D76" s="376" t="s">
        <v>1232</v>
      </c>
      <c r="E76" s="376" t="s">
        <v>715</v>
      </c>
      <c r="F76" s="376" t="s">
        <v>382</v>
      </c>
      <c r="G76" s="376" t="s">
        <v>715</v>
      </c>
      <c r="H76" s="376" t="s">
        <v>382</v>
      </c>
      <c r="I76" s="376" t="s">
        <v>715</v>
      </c>
      <c r="J76" s="376" t="s">
        <v>382</v>
      </c>
    </row>
    <row r="77" spans="1:10" ht="12.75" customHeight="1">
      <c r="A77" s="419" t="s">
        <v>716</v>
      </c>
      <c r="B77" s="419" t="s">
        <v>717</v>
      </c>
      <c r="C77" s="420" t="s">
        <v>1231</v>
      </c>
      <c r="D77" s="420" t="s">
        <v>1233</v>
      </c>
      <c r="E77" s="420" t="s">
        <v>718</v>
      </c>
      <c r="F77" s="420" t="s">
        <v>719</v>
      </c>
      <c r="G77" s="420" t="s">
        <v>718</v>
      </c>
      <c r="H77" s="420" t="s">
        <v>719</v>
      </c>
      <c r="I77" s="420" t="s">
        <v>718</v>
      </c>
      <c r="J77" s="420" t="s">
        <v>719</v>
      </c>
    </row>
    <row r="78" spans="1:10" ht="12.75" customHeight="1">
      <c r="A78" s="430" t="s">
        <v>720</v>
      </c>
      <c r="B78" s="430" t="s">
        <v>721</v>
      </c>
      <c r="C78" s="431" t="s">
        <v>722</v>
      </c>
      <c r="D78" s="431" t="s">
        <v>723</v>
      </c>
      <c r="E78" s="432">
        <v>4124513.77</v>
      </c>
      <c r="F78" s="433">
        <v>306.01177091918822</v>
      </c>
      <c r="G78" s="432">
        <v>4318123.3099999996</v>
      </c>
      <c r="H78" s="433">
        <v>320.37632429592469</v>
      </c>
      <c r="I78" s="434">
        <v>-4.483650097523495E-2</v>
      </c>
      <c r="J78" s="434">
        <v>-4.4836500975235061E-2</v>
      </c>
    </row>
    <row r="79" spans="1:10" ht="12.75" customHeight="1">
      <c r="A79" s="430" t="s">
        <v>727</v>
      </c>
      <c r="B79" s="430" t="s">
        <v>721</v>
      </c>
      <c r="C79" s="435" t="s">
        <v>725</v>
      </c>
      <c r="D79" s="435" t="s">
        <v>723</v>
      </c>
      <c r="E79" s="436">
        <v>12552591.199999999</v>
      </c>
      <c r="F79" s="433">
        <v>73.652824075752648</v>
      </c>
      <c r="G79" s="436">
        <v>13426471.890000001</v>
      </c>
      <c r="H79" s="433">
        <v>75.706477692272088</v>
      </c>
      <c r="I79" s="434">
        <v>-6.508639776402203E-2</v>
      </c>
      <c r="J79" s="434">
        <v>-2.712652442855723E-2</v>
      </c>
    </row>
    <row r="80" spans="1:10" ht="12.75" customHeight="1">
      <c r="A80" s="430" t="s">
        <v>728</v>
      </c>
      <c r="B80" s="430" t="s">
        <v>721</v>
      </c>
      <c r="C80" s="435" t="s">
        <v>722</v>
      </c>
      <c r="D80" s="435" t="s">
        <v>723</v>
      </c>
      <c r="E80" s="436">
        <v>9070341.8900000006</v>
      </c>
      <c r="F80" s="433">
        <v>435.12493774637841</v>
      </c>
      <c r="G80" s="436">
        <v>9048775.5399999991</v>
      </c>
      <c r="H80" s="433">
        <v>434.09035086806983</v>
      </c>
      <c r="I80" s="434">
        <v>2.3833445646506135E-3</v>
      </c>
      <c r="J80" s="434">
        <v>2.3833445646503915E-3</v>
      </c>
    </row>
    <row r="81" spans="1:10" ht="12.75" customHeight="1">
      <c r="A81" s="430" t="s">
        <v>729</v>
      </c>
      <c r="B81" s="430" t="s">
        <v>721</v>
      </c>
      <c r="C81" s="431" t="s">
        <v>725</v>
      </c>
      <c r="D81" s="431" t="s">
        <v>723</v>
      </c>
      <c r="E81" s="436">
        <v>8992894.4499999993</v>
      </c>
      <c r="F81" s="433">
        <v>254.07079273436133</v>
      </c>
      <c r="G81" s="436">
        <v>9226538.5600000005</v>
      </c>
      <c r="H81" s="433">
        <v>268.27490946257575</v>
      </c>
      <c r="I81" s="434">
        <v>-2.5323051378436046E-2</v>
      </c>
      <c r="J81" s="434">
        <v>-5.2946124394073757E-2</v>
      </c>
    </row>
    <row r="82" spans="1:10" ht="12.75" customHeight="1">
      <c r="A82" s="430" t="s">
        <v>730</v>
      </c>
      <c r="B82" s="430" t="s">
        <v>721</v>
      </c>
      <c r="C82" s="431" t="s">
        <v>725</v>
      </c>
      <c r="D82" s="431" t="s">
        <v>723</v>
      </c>
      <c r="E82" s="436">
        <v>14044610.09</v>
      </c>
      <c r="F82" s="433">
        <v>44.497497160156314</v>
      </c>
      <c r="G82" s="436">
        <v>14653837.01</v>
      </c>
      <c r="H82" s="433">
        <v>46.054525726078488</v>
      </c>
      <c r="I82" s="434">
        <v>-4.1574566414533942E-2</v>
      </c>
      <c r="J82" s="434">
        <v>-3.3808372605615644E-2</v>
      </c>
    </row>
    <row r="83" spans="1:10" ht="12.75" customHeight="1">
      <c r="A83" s="430" t="s">
        <v>734</v>
      </c>
      <c r="B83" s="430" t="s">
        <v>731</v>
      </c>
      <c r="C83" s="435" t="s">
        <v>722</v>
      </c>
      <c r="D83" s="435" t="s">
        <v>723</v>
      </c>
      <c r="E83" s="437">
        <v>62190063.170000002</v>
      </c>
      <c r="F83" s="438">
        <v>7405.4644329503271</v>
      </c>
      <c r="G83" s="437">
        <v>60544736.68</v>
      </c>
      <c r="H83" s="438">
        <v>7209.5423485977308</v>
      </c>
      <c r="I83" s="434">
        <v>2.717538435580491E-2</v>
      </c>
      <c r="J83" s="434">
        <v>2.717538435580491E-2</v>
      </c>
    </row>
    <row r="84" spans="1:10" ht="12.75" customHeight="1">
      <c r="A84" s="430" t="s">
        <v>738</v>
      </c>
      <c r="B84" s="430" t="s">
        <v>737</v>
      </c>
      <c r="C84" s="431" t="s">
        <v>725</v>
      </c>
      <c r="D84" s="431" t="s">
        <v>723</v>
      </c>
      <c r="E84" s="437">
        <v>7172789.5999999996</v>
      </c>
      <c r="F84" s="438">
        <v>787.56265825005801</v>
      </c>
      <c r="G84" s="437">
        <v>6276732.7000000002</v>
      </c>
      <c r="H84" s="438">
        <v>767.69274143304574</v>
      </c>
      <c r="I84" s="434">
        <v>0.14275849280629704</v>
      </c>
      <c r="J84" s="434">
        <v>2.5882642552958357E-2</v>
      </c>
    </row>
    <row r="85" spans="1:10" ht="12.75" customHeight="1">
      <c r="A85" s="430" t="s">
        <v>740</v>
      </c>
      <c r="B85" s="430" t="s">
        <v>741</v>
      </c>
      <c r="C85" s="435" t="s">
        <v>725</v>
      </c>
      <c r="D85" s="435" t="s">
        <v>723</v>
      </c>
      <c r="E85" s="437">
        <v>6552143.54</v>
      </c>
      <c r="F85" s="438">
        <v>79.650289837432339</v>
      </c>
      <c r="G85" s="437">
        <v>6191497.3099999996</v>
      </c>
      <c r="H85" s="438">
        <v>75.266140349114309</v>
      </c>
      <c r="I85" s="434">
        <v>5.8248629038005761E-2</v>
      </c>
      <c r="J85" s="434">
        <v>5.8248629038005761E-2</v>
      </c>
    </row>
    <row r="86" spans="1:10" ht="12.75" customHeight="1">
      <c r="A86" s="430" t="s">
        <v>743</v>
      </c>
      <c r="B86" s="430" t="s">
        <v>741</v>
      </c>
      <c r="C86" s="431" t="s">
        <v>722</v>
      </c>
      <c r="D86" s="431" t="s">
        <v>723</v>
      </c>
      <c r="E86" s="437">
        <v>3640668.97</v>
      </c>
      <c r="F86" s="438">
        <v>99.035255586570301</v>
      </c>
      <c r="G86" s="441">
        <v>3355980.79</v>
      </c>
      <c r="H86" s="442">
        <v>91.291028659842723</v>
      </c>
      <c r="I86" s="434">
        <v>8.4830098208041438E-2</v>
      </c>
      <c r="J86" s="434">
        <v>8.4830098208041438E-2</v>
      </c>
    </row>
    <row r="87" spans="1:10" ht="12.75" customHeight="1">
      <c r="A87" s="430" t="s">
        <v>746</v>
      </c>
      <c r="B87" s="430" t="s">
        <v>745</v>
      </c>
      <c r="C87" s="431" t="s">
        <v>725</v>
      </c>
      <c r="D87" s="431" t="s">
        <v>723</v>
      </c>
      <c r="E87" s="437">
        <v>5186845.1900000004</v>
      </c>
      <c r="F87" s="438">
        <v>44.541346275416856</v>
      </c>
      <c r="G87" s="437">
        <v>5164731.1500000004</v>
      </c>
      <c r="H87" s="438">
        <v>44.351444885051976</v>
      </c>
      <c r="I87" s="434">
        <v>4.2817407833513066E-3</v>
      </c>
      <c r="J87" s="434">
        <v>4.2817407833513066E-3</v>
      </c>
    </row>
    <row r="88" spans="1:10" ht="12.75" customHeight="1">
      <c r="A88" s="430" t="s">
        <v>747</v>
      </c>
      <c r="B88" s="430" t="s">
        <v>748</v>
      </c>
      <c r="C88" s="431" t="s">
        <v>725</v>
      </c>
      <c r="D88" s="431" t="s">
        <v>723</v>
      </c>
      <c r="E88" s="437">
        <v>166928079.56</v>
      </c>
      <c r="F88" s="438">
        <v>569.22598846333244</v>
      </c>
      <c r="G88" s="437">
        <v>168379383.47</v>
      </c>
      <c r="H88" s="438">
        <v>567.45457001071429</v>
      </c>
      <c r="I88" s="434">
        <v>-8.6192494597093772E-3</v>
      </c>
      <c r="J88" s="434">
        <v>3.1216921075896131E-3</v>
      </c>
    </row>
    <row r="89" spans="1:10" ht="12.75" customHeight="1">
      <c r="A89" s="430" t="s">
        <v>758</v>
      </c>
      <c r="B89" s="430" t="s">
        <v>748</v>
      </c>
      <c r="C89" s="431" t="s">
        <v>725</v>
      </c>
      <c r="D89" s="431" t="s">
        <v>723</v>
      </c>
      <c r="E89" s="437">
        <v>49573981.850000001</v>
      </c>
      <c r="F89" s="438">
        <v>206.60860762340272</v>
      </c>
      <c r="G89" s="437">
        <v>51071125.890000001</v>
      </c>
      <c r="H89" s="438">
        <v>209.2107030450565</v>
      </c>
      <c r="I89" s="434">
        <v>-2.9314882213966387E-2</v>
      </c>
      <c r="J89" s="434">
        <v>-1.2437678301254973E-2</v>
      </c>
    </row>
    <row r="90" spans="1:10" ht="12.75" customHeight="1">
      <c r="A90" s="439" t="s">
        <v>759</v>
      </c>
      <c r="B90" s="439" t="s">
        <v>760</v>
      </c>
      <c r="C90" s="440" t="s">
        <v>725</v>
      </c>
      <c r="D90" s="440" t="s">
        <v>723</v>
      </c>
      <c r="E90" s="441">
        <v>14374536.470000001</v>
      </c>
      <c r="F90" s="442">
        <v>65.003532118684447</v>
      </c>
      <c r="G90" s="441">
        <v>15113932.68</v>
      </c>
      <c r="H90" s="442">
        <v>69.406854316413856</v>
      </c>
      <c r="I90" s="434">
        <v>-4.8921496850282353E-2</v>
      </c>
      <c r="J90" s="434">
        <v>-6.3442180762946276E-2</v>
      </c>
    </row>
    <row r="91" spans="1:10" ht="12.75" customHeight="1">
      <c r="A91" s="430" t="s">
        <v>761</v>
      </c>
      <c r="B91" s="430" t="s">
        <v>762</v>
      </c>
      <c r="C91" s="431" t="s">
        <v>725</v>
      </c>
      <c r="D91" s="431" t="s">
        <v>723</v>
      </c>
      <c r="E91" s="437">
        <v>19273135.379999999</v>
      </c>
      <c r="F91" s="438">
        <v>83.363253025008888</v>
      </c>
      <c r="G91" s="437">
        <v>18757953</v>
      </c>
      <c r="H91" s="438">
        <v>80.8586546457108</v>
      </c>
      <c r="I91" s="434">
        <v>2.7464744154119591E-2</v>
      </c>
      <c r="J91" s="434">
        <v>3.0975019189624087E-2</v>
      </c>
    </row>
    <row r="92" spans="1:10" ht="12.75" customHeight="1">
      <c r="A92" s="430" t="s">
        <v>763</v>
      </c>
      <c r="B92" s="430" t="s">
        <v>762</v>
      </c>
      <c r="C92" s="435" t="s">
        <v>725</v>
      </c>
      <c r="D92" s="431" t="s">
        <v>723</v>
      </c>
      <c r="E92" s="437">
        <v>11318272.779999999</v>
      </c>
      <c r="F92" s="438">
        <v>41.257983695853135</v>
      </c>
      <c r="G92" s="437">
        <v>11988743.880000001</v>
      </c>
      <c r="H92" s="438">
        <v>41.666298170334159</v>
      </c>
      <c r="I92" s="434">
        <v>-5.5925049922744829E-2</v>
      </c>
      <c r="J92" s="434">
        <v>-9.7996340546455674E-3</v>
      </c>
    </row>
    <row r="93" spans="1:10" ht="12.75" customHeight="1">
      <c r="A93" s="430" t="s">
        <v>768</v>
      </c>
      <c r="B93" s="430" t="s">
        <v>762</v>
      </c>
      <c r="C93" s="431" t="s">
        <v>725</v>
      </c>
      <c r="D93" s="431" t="s">
        <v>723</v>
      </c>
      <c r="E93" s="437">
        <v>5257170.78</v>
      </c>
      <c r="F93" s="438">
        <v>512.51002272089693</v>
      </c>
      <c r="G93" s="437">
        <v>5360431.1500000004</v>
      </c>
      <c r="H93" s="438">
        <v>509.24110871226537</v>
      </c>
      <c r="I93" s="434">
        <v>-1.9263444881667757E-2</v>
      </c>
      <c r="J93" s="434">
        <v>6.4191872036760689E-3</v>
      </c>
    </row>
    <row r="94" spans="1:10" ht="12.75" customHeight="1">
      <c r="A94" s="430" t="s">
        <v>769</v>
      </c>
      <c r="B94" s="430" t="s">
        <v>762</v>
      </c>
      <c r="C94" s="435" t="s">
        <v>725</v>
      </c>
      <c r="D94" s="435" t="s">
        <v>723</v>
      </c>
      <c r="E94" s="437">
        <v>13035142.59</v>
      </c>
      <c r="F94" s="438">
        <v>718.23342528236867</v>
      </c>
      <c r="G94" s="437">
        <v>12960277.73</v>
      </c>
      <c r="H94" s="438">
        <v>726.28455226814162</v>
      </c>
      <c r="I94" s="434">
        <v>5.7764857790589819E-3</v>
      </c>
      <c r="J94" s="434">
        <v>-1.1085361736842381E-2</v>
      </c>
    </row>
    <row r="95" spans="1:10" ht="12.75" customHeight="1">
      <c r="A95" s="430" t="s">
        <v>774</v>
      </c>
      <c r="B95" s="430" t="s">
        <v>771</v>
      </c>
      <c r="C95" s="435" t="s">
        <v>725</v>
      </c>
      <c r="D95" s="435" t="s">
        <v>723</v>
      </c>
      <c r="E95" s="437">
        <v>45626236.109999999</v>
      </c>
      <c r="F95" s="438">
        <v>63.191304246216923</v>
      </c>
      <c r="G95" s="437">
        <v>45854783.439999998</v>
      </c>
      <c r="H95" s="438">
        <v>63.261879606734617</v>
      </c>
      <c r="I95" s="434">
        <v>-4.9841546040457763E-3</v>
      </c>
      <c r="J95" s="434">
        <v>-1.1156064435079438E-3</v>
      </c>
    </row>
    <row r="96" spans="1:10" ht="12.75" customHeight="1">
      <c r="A96" s="430" t="s">
        <v>777</v>
      </c>
      <c r="B96" s="430" t="s">
        <v>776</v>
      </c>
      <c r="C96" s="431" t="s">
        <v>725</v>
      </c>
      <c r="D96" s="431" t="s">
        <v>723</v>
      </c>
      <c r="E96" s="437">
        <v>6485647.2699999996</v>
      </c>
      <c r="F96" s="438">
        <v>6493.1650565024174</v>
      </c>
      <c r="G96" s="437">
        <v>6345935.4400000004</v>
      </c>
      <c r="H96" s="438">
        <v>6353.2912806447303</v>
      </c>
      <c r="I96" s="434">
        <v>2.2015955144983224E-2</v>
      </c>
      <c r="J96" s="434">
        <v>2.2015955144983224E-2</v>
      </c>
    </row>
    <row r="97" spans="1:10" ht="12.75" customHeight="1">
      <c r="A97" s="430" t="s">
        <v>783</v>
      </c>
      <c r="B97" s="430" t="s">
        <v>784</v>
      </c>
      <c r="C97" s="431" t="s">
        <v>725</v>
      </c>
      <c r="D97" s="431" t="s">
        <v>723</v>
      </c>
      <c r="E97" s="437">
        <v>4379627.2</v>
      </c>
      <c r="F97" s="438">
        <v>347.35239506459379</v>
      </c>
      <c r="G97" s="437">
        <v>4566862.9800000004</v>
      </c>
      <c r="H97" s="438">
        <v>366.04399195301039</v>
      </c>
      <c r="I97" s="434">
        <v>-4.0998773297989399E-2</v>
      </c>
      <c r="J97" s="434">
        <v>-5.1063799158916567E-2</v>
      </c>
    </row>
    <row r="98" spans="1:10" ht="12.75" customHeight="1">
      <c r="A98" s="430" t="s">
        <v>785</v>
      </c>
      <c r="B98" s="430" t="s">
        <v>784</v>
      </c>
      <c r="C98" s="431" t="s">
        <v>725</v>
      </c>
      <c r="D98" s="431" t="s">
        <v>723</v>
      </c>
      <c r="E98" s="437">
        <v>13301008.550000001</v>
      </c>
      <c r="F98" s="438">
        <v>646.83538774072804</v>
      </c>
      <c r="G98" s="437">
        <v>15228714.060000001</v>
      </c>
      <c r="H98" s="438">
        <v>698.92447139637466</v>
      </c>
      <c r="I98" s="434">
        <v>-0.12658360399998214</v>
      </c>
      <c r="J98" s="434">
        <v>-7.4527485854914088E-2</v>
      </c>
    </row>
    <row r="99" spans="1:10" ht="12.75" customHeight="1">
      <c r="A99" s="430" t="s">
        <v>787</v>
      </c>
      <c r="B99" s="430" t="s">
        <v>784</v>
      </c>
      <c r="C99" s="435" t="s">
        <v>788</v>
      </c>
      <c r="D99" s="435" t="s">
        <v>723</v>
      </c>
      <c r="E99" s="437">
        <v>4657924.7300000004</v>
      </c>
      <c r="F99" s="438">
        <v>650.46692004564068</v>
      </c>
      <c r="G99" s="437">
        <v>5424912.3700000001</v>
      </c>
      <c r="H99" s="438">
        <v>726.67879880425176</v>
      </c>
      <c r="I99" s="434">
        <v>-0.14138249388902102</v>
      </c>
      <c r="J99" s="434">
        <v>-0.10487698125226375</v>
      </c>
    </row>
    <row r="100" spans="1:10" ht="12.75" customHeight="1">
      <c r="A100" s="430" t="s">
        <v>790</v>
      </c>
      <c r="B100" s="430" t="s">
        <v>784</v>
      </c>
      <c r="C100" s="431" t="s">
        <v>725</v>
      </c>
      <c r="D100" s="431" t="s">
        <v>723</v>
      </c>
      <c r="E100" s="437">
        <v>57575022.659999996</v>
      </c>
      <c r="F100" s="438">
        <v>973.45248366754902</v>
      </c>
      <c r="G100" s="437">
        <v>59978939.159999996</v>
      </c>
      <c r="H100" s="438">
        <v>1010.4570161267545</v>
      </c>
      <c r="I100" s="434">
        <v>-4.0079343410647894E-2</v>
      </c>
      <c r="J100" s="434">
        <v>-3.6621580006490406E-2</v>
      </c>
    </row>
    <row r="101" spans="1:10" ht="12.75" customHeight="1">
      <c r="A101" s="430" t="s">
        <v>793</v>
      </c>
      <c r="B101" s="430" t="s">
        <v>792</v>
      </c>
      <c r="C101" s="431" t="s">
        <v>725</v>
      </c>
      <c r="D101" s="431" t="s">
        <v>723</v>
      </c>
      <c r="E101" s="437">
        <v>9271387.0099999998</v>
      </c>
      <c r="F101" s="438">
        <v>9.6236435363360417</v>
      </c>
      <c r="G101" s="437">
        <v>9361168.3900000006</v>
      </c>
      <c r="H101" s="438">
        <v>10.074116161676274</v>
      </c>
      <c r="I101" s="434">
        <v>-9.5908305736609467E-3</v>
      </c>
      <c r="J101" s="434">
        <v>-4.4715845847987157E-2</v>
      </c>
    </row>
    <row r="102" spans="1:10" ht="12.75" customHeight="1">
      <c r="A102" s="430" t="s">
        <v>794</v>
      </c>
      <c r="B102" s="430" t="s">
        <v>792</v>
      </c>
      <c r="C102" s="431" t="s">
        <v>725</v>
      </c>
      <c r="D102" s="431" t="s">
        <v>723</v>
      </c>
      <c r="E102" s="437">
        <v>17344756.620000001</v>
      </c>
      <c r="F102" s="438">
        <v>6.3963507224136684</v>
      </c>
      <c r="G102" s="437">
        <v>19876286.98</v>
      </c>
      <c r="H102" s="438">
        <v>6.7505016612157513</v>
      </c>
      <c r="I102" s="434">
        <v>-0.12736434941532526</v>
      </c>
      <c r="J102" s="434">
        <v>-5.2462906695781908E-2</v>
      </c>
    </row>
    <row r="103" spans="1:10" ht="12.75" customHeight="1">
      <c r="A103" s="439" t="s">
        <v>795</v>
      </c>
      <c r="B103" s="430" t="s">
        <v>792</v>
      </c>
      <c r="C103" s="431" t="s">
        <v>725</v>
      </c>
      <c r="D103" s="440" t="s">
        <v>723</v>
      </c>
      <c r="E103" s="437">
        <v>5808508.4199999999</v>
      </c>
      <c r="F103" s="438">
        <v>11.445171901024951</v>
      </c>
      <c r="G103" s="437">
        <v>5963421.3700000001</v>
      </c>
      <c r="H103" s="438">
        <v>11.818750434079979</v>
      </c>
      <c r="I103" s="434">
        <v>-2.597719335737636E-2</v>
      </c>
      <c r="J103" s="434">
        <v>-3.1608970435469619E-2</v>
      </c>
    </row>
    <row r="104" spans="1:10" ht="12.75" customHeight="1">
      <c r="A104" s="430" t="s">
        <v>796</v>
      </c>
      <c r="B104" s="430" t="s">
        <v>792</v>
      </c>
      <c r="C104" s="431" t="s">
        <v>725</v>
      </c>
      <c r="D104" s="431" t="s">
        <v>723</v>
      </c>
      <c r="E104" s="437">
        <v>54842627.899999999</v>
      </c>
      <c r="F104" s="438">
        <v>13.004417072930259</v>
      </c>
      <c r="G104" s="437">
        <v>50102153.409999996</v>
      </c>
      <c r="H104" s="438">
        <v>11.832776000347529</v>
      </c>
      <c r="I104" s="434">
        <v>9.4616182486356726E-2</v>
      </c>
      <c r="J104" s="434">
        <v>9.9016585165502935E-2</v>
      </c>
    </row>
    <row r="105" spans="1:10" ht="12.75" customHeight="1">
      <c r="A105" s="430" t="s">
        <v>801</v>
      </c>
      <c r="B105" s="430" t="s">
        <v>798</v>
      </c>
      <c r="C105" s="435" t="s">
        <v>722</v>
      </c>
      <c r="D105" s="435" t="s">
        <v>723</v>
      </c>
      <c r="E105" s="437">
        <v>24945304.530000001</v>
      </c>
      <c r="F105" s="438">
        <v>878.65008539937787</v>
      </c>
      <c r="G105" s="437">
        <v>24960519.829999998</v>
      </c>
      <c r="H105" s="438">
        <v>883.43855801819063</v>
      </c>
      <c r="I105" s="434">
        <v>-6.0957464442346065E-4</v>
      </c>
      <c r="J105" s="434">
        <v>-5.4202667240998981E-3</v>
      </c>
    </row>
    <row r="106" spans="1:10" ht="12.75" customHeight="1">
      <c r="A106" s="430" t="s">
        <v>802</v>
      </c>
      <c r="B106" s="430" t="s">
        <v>798</v>
      </c>
      <c r="C106" s="435" t="s">
        <v>722</v>
      </c>
      <c r="D106" s="435" t="s">
        <v>723</v>
      </c>
      <c r="E106" s="437">
        <v>39511202.869999997</v>
      </c>
      <c r="F106" s="438">
        <v>909.92995233477859</v>
      </c>
      <c r="G106" s="437">
        <v>39900617.590000004</v>
      </c>
      <c r="H106" s="438">
        <v>918.89804472047263</v>
      </c>
      <c r="I106" s="434">
        <v>-9.7596163548506754E-3</v>
      </c>
      <c r="J106" s="434">
        <v>-9.7596163548504533E-3</v>
      </c>
    </row>
    <row r="107" spans="1:10" ht="12.75" customHeight="1">
      <c r="A107" s="430" t="s">
        <v>803</v>
      </c>
      <c r="B107" s="430" t="s">
        <v>798</v>
      </c>
      <c r="C107" s="435" t="s">
        <v>722</v>
      </c>
      <c r="D107" s="435" t="s">
        <v>723</v>
      </c>
      <c r="E107" s="437">
        <v>6017536.3399999999</v>
      </c>
      <c r="F107" s="438">
        <v>683.91813635155177</v>
      </c>
      <c r="G107" s="437">
        <v>6464783.9100000001</v>
      </c>
      <c r="H107" s="438">
        <v>734.74969054240864</v>
      </c>
      <c r="I107" s="434">
        <v>-6.918213759754277E-2</v>
      </c>
      <c r="J107" s="434">
        <v>-6.918213759754277E-2</v>
      </c>
    </row>
    <row r="108" spans="1:10" ht="12.75" customHeight="1">
      <c r="A108" s="430" t="s">
        <v>1188</v>
      </c>
      <c r="B108" s="430" t="s">
        <v>805</v>
      </c>
      <c r="C108" s="431" t="s">
        <v>725</v>
      </c>
      <c r="D108" s="431" t="s">
        <v>723</v>
      </c>
      <c r="E108" s="437">
        <v>9566300.7799999993</v>
      </c>
      <c r="F108" s="438">
        <v>175.59107980133479</v>
      </c>
      <c r="G108" s="437">
        <v>10746770.199999999</v>
      </c>
      <c r="H108" s="438">
        <v>187.79569422114673</v>
      </c>
      <c r="I108" s="434">
        <v>-0.10984411111721737</v>
      </c>
      <c r="J108" s="434">
        <v>-6.4988787258561387E-2</v>
      </c>
    </row>
    <row r="109" spans="1:10" ht="12.75" customHeight="1">
      <c r="A109" s="430" t="s">
        <v>807</v>
      </c>
      <c r="B109" s="430" t="s">
        <v>805</v>
      </c>
      <c r="C109" s="431" t="s">
        <v>725</v>
      </c>
      <c r="D109" s="431" t="s">
        <v>723</v>
      </c>
      <c r="E109" s="437">
        <v>47557856.740000002</v>
      </c>
      <c r="F109" s="438">
        <v>90.008356780067061</v>
      </c>
      <c r="G109" s="437">
        <v>47698164.939999998</v>
      </c>
      <c r="H109" s="438">
        <v>89.311694654910696</v>
      </c>
      <c r="I109" s="434">
        <v>-2.9415848634112285E-3</v>
      </c>
      <c r="J109" s="434">
        <v>7.8003460560027715E-3</v>
      </c>
    </row>
    <row r="110" spans="1:10" ht="12.75" customHeight="1">
      <c r="A110" s="430" t="s">
        <v>1229</v>
      </c>
      <c r="B110" s="430" t="s">
        <v>805</v>
      </c>
      <c r="C110" s="431" t="s">
        <v>725</v>
      </c>
      <c r="D110" s="431" t="s">
        <v>723</v>
      </c>
      <c r="E110" s="437">
        <v>5071934.1100000003</v>
      </c>
      <c r="F110" s="438">
        <v>477.2920833812247</v>
      </c>
      <c r="G110" s="437">
        <v>5217405.82</v>
      </c>
      <c r="H110" s="438">
        <v>488.68743519447412</v>
      </c>
      <c r="I110" s="434">
        <v>-2.7882000177628541E-2</v>
      </c>
      <c r="J110" s="434">
        <v>-2.331828279709014E-2</v>
      </c>
    </row>
    <row r="111" spans="1:10" ht="12.75" customHeight="1">
      <c r="A111" s="430" t="s">
        <v>809</v>
      </c>
      <c r="B111" s="443" t="s">
        <v>805</v>
      </c>
      <c r="C111" s="431" t="s">
        <v>725</v>
      </c>
      <c r="D111" s="431" t="s">
        <v>723</v>
      </c>
      <c r="E111" s="437">
        <v>9305899.3900000006</v>
      </c>
      <c r="F111" s="438">
        <v>91.94023351119543</v>
      </c>
      <c r="G111" s="437">
        <v>9418313.0299999993</v>
      </c>
      <c r="H111" s="438">
        <v>94.438236781208261</v>
      </c>
      <c r="I111" s="434">
        <v>-1.1935644912409393E-2</v>
      </c>
      <c r="J111" s="434">
        <v>-2.6451184977120401E-2</v>
      </c>
    </row>
    <row r="112" spans="1:10" ht="12.75" customHeight="1">
      <c r="A112" s="430" t="s">
        <v>810</v>
      </c>
      <c r="B112" s="443" t="s">
        <v>805</v>
      </c>
      <c r="C112" s="435" t="s">
        <v>722</v>
      </c>
      <c r="D112" s="435" t="s">
        <v>723</v>
      </c>
      <c r="E112" s="437">
        <v>25284954.75</v>
      </c>
      <c r="F112" s="438">
        <v>53.396361745661189</v>
      </c>
      <c r="G112" s="437">
        <v>28001849.600000001</v>
      </c>
      <c r="H112" s="438">
        <v>55.170275980134882</v>
      </c>
      <c r="I112" s="434">
        <v>-9.7025549697974278E-2</v>
      </c>
      <c r="J112" s="434">
        <v>-3.2153441376882475E-2</v>
      </c>
    </row>
    <row r="113" spans="1:10" ht="12.75" customHeight="1">
      <c r="A113" s="430" t="s">
        <v>811</v>
      </c>
      <c r="B113" s="443" t="s">
        <v>805</v>
      </c>
      <c r="C113" s="431" t="s">
        <v>725</v>
      </c>
      <c r="D113" s="431" t="s">
        <v>723</v>
      </c>
      <c r="E113" s="437">
        <v>17233338.539999999</v>
      </c>
      <c r="F113" s="438">
        <v>132.81047478456745</v>
      </c>
      <c r="G113" s="437">
        <v>17581988.969999999</v>
      </c>
      <c r="H113" s="438">
        <v>126.47092492826059</v>
      </c>
      <c r="I113" s="434">
        <v>-1.9829976608158439E-2</v>
      </c>
      <c r="J113" s="434">
        <v>5.0126539834376205E-2</v>
      </c>
    </row>
    <row r="114" spans="1:10" ht="12.75" customHeight="1">
      <c r="A114" s="443" t="s">
        <v>815</v>
      </c>
      <c r="B114" s="443" t="s">
        <v>813</v>
      </c>
      <c r="C114" s="444" t="s">
        <v>725</v>
      </c>
      <c r="D114" s="444" t="s">
        <v>723</v>
      </c>
      <c r="E114" s="441">
        <v>8257624.8499999996</v>
      </c>
      <c r="F114" s="442">
        <v>740.83889955932978</v>
      </c>
      <c r="G114" s="441">
        <v>8924365.3200000003</v>
      </c>
      <c r="H114" s="442">
        <v>759.87235450357707</v>
      </c>
      <c r="I114" s="434">
        <v>-7.4710127397608628E-2</v>
      </c>
      <c r="J114" s="434">
        <v>-2.5048226628381354E-2</v>
      </c>
    </row>
    <row r="115" spans="1:10" ht="12.75" customHeight="1">
      <c r="A115" s="430" t="s">
        <v>816</v>
      </c>
      <c r="B115" s="430" t="s">
        <v>813</v>
      </c>
      <c r="C115" s="431" t="s">
        <v>725</v>
      </c>
      <c r="D115" s="431" t="s">
        <v>723</v>
      </c>
      <c r="E115" s="437">
        <v>109351244.87</v>
      </c>
      <c r="F115" s="438">
        <v>37.027796894235877</v>
      </c>
      <c r="G115" s="437">
        <v>105616073.64</v>
      </c>
      <c r="H115" s="438">
        <v>36.111492434922404</v>
      </c>
      <c r="I115" s="445">
        <v>3.5365556598246695E-2</v>
      </c>
      <c r="J115" s="445">
        <v>2.5374317081044762E-2</v>
      </c>
    </row>
    <row r="116" spans="1:10" ht="12.75" customHeight="1">
      <c r="A116" s="430" t="s">
        <v>817</v>
      </c>
      <c r="B116" s="430" t="s">
        <v>813</v>
      </c>
      <c r="C116" s="431" t="s">
        <v>725</v>
      </c>
      <c r="D116" s="431" t="s">
        <v>723</v>
      </c>
      <c r="E116" s="437">
        <v>9660244.3499999996</v>
      </c>
      <c r="F116" s="438">
        <v>571.9441374384653</v>
      </c>
      <c r="G116" s="437">
        <v>9831469.0299999993</v>
      </c>
      <c r="H116" s="438">
        <v>557.72610942349002</v>
      </c>
      <c r="I116" s="434">
        <v>-1.7415981220865406E-2</v>
      </c>
      <c r="J116" s="434">
        <v>2.5492849939681372E-2</v>
      </c>
    </row>
    <row r="117" spans="1:10" ht="12.75" customHeight="1">
      <c r="A117" s="430" t="s">
        <v>823</v>
      </c>
      <c r="B117" s="430" t="s">
        <v>821</v>
      </c>
      <c r="C117" s="431" t="s">
        <v>725</v>
      </c>
      <c r="D117" s="431" t="s">
        <v>723</v>
      </c>
      <c r="E117" s="437">
        <v>226333723.87</v>
      </c>
      <c r="F117" s="438">
        <v>69.375292219452831</v>
      </c>
      <c r="G117" s="441">
        <v>222589325.55000001</v>
      </c>
      <c r="H117" s="442">
        <v>67.863442257694132</v>
      </c>
      <c r="I117" s="434">
        <v>1.6822003080102288E-2</v>
      </c>
      <c r="J117" s="434">
        <v>2.2277826049816873E-2</v>
      </c>
    </row>
    <row r="118" spans="1:10" ht="12.75" customHeight="1">
      <c r="A118" s="430" t="s">
        <v>826</v>
      </c>
      <c r="B118" s="430" t="s">
        <v>821</v>
      </c>
      <c r="C118" s="431" t="s">
        <v>725</v>
      </c>
      <c r="D118" s="431" t="s">
        <v>723</v>
      </c>
      <c r="E118" s="437">
        <v>162336894.72999999</v>
      </c>
      <c r="F118" s="438">
        <v>62.65861194855357</v>
      </c>
      <c r="G118" s="437">
        <v>170501094.74000001</v>
      </c>
      <c r="H118" s="438">
        <v>64.218998949053713</v>
      </c>
      <c r="I118" s="434">
        <v>-4.7883563577405419E-2</v>
      </c>
      <c r="J118" s="434">
        <v>-2.4297902895341505E-2</v>
      </c>
    </row>
    <row r="119" spans="1:10" ht="12.75" customHeight="1">
      <c r="A119" s="430" t="s">
        <v>828</v>
      </c>
      <c r="B119" s="430" t="s">
        <v>829</v>
      </c>
      <c r="C119" s="431" t="s">
        <v>725</v>
      </c>
      <c r="D119" s="431" t="s">
        <v>723</v>
      </c>
      <c r="E119" s="437">
        <v>8770164.7899999991</v>
      </c>
      <c r="F119" s="438">
        <v>643.60351474888807</v>
      </c>
      <c r="G119" s="437">
        <v>8774983.6699999999</v>
      </c>
      <c r="H119" s="438">
        <v>643.95111630656481</v>
      </c>
      <c r="I119" s="434">
        <v>-5.4916113593184157E-4</v>
      </c>
      <c r="J119" s="434">
        <v>-5.3979494541511741E-4</v>
      </c>
    </row>
    <row r="120" spans="1:10" ht="12.75" customHeight="1">
      <c r="A120" s="430" t="s">
        <v>831</v>
      </c>
      <c r="B120" s="430" t="s">
        <v>829</v>
      </c>
      <c r="C120" s="446" t="s">
        <v>725</v>
      </c>
      <c r="D120" s="446" t="s">
        <v>723</v>
      </c>
      <c r="E120" s="437">
        <v>8606794.7200000007</v>
      </c>
      <c r="F120" s="438">
        <v>70.546586439626481</v>
      </c>
      <c r="G120" s="437">
        <v>7855284.3600000003</v>
      </c>
      <c r="H120" s="438">
        <v>69.905673108826079</v>
      </c>
      <c r="I120" s="434">
        <v>9.5669402348663057E-2</v>
      </c>
      <c r="J120" s="434">
        <v>9.1682592026924858E-3</v>
      </c>
    </row>
    <row r="121" spans="1:10" ht="12.75" customHeight="1">
      <c r="A121" s="430" t="s">
        <v>836</v>
      </c>
      <c r="B121" s="430" t="s">
        <v>833</v>
      </c>
      <c r="C121" s="446" t="s">
        <v>725</v>
      </c>
      <c r="D121" s="446" t="s">
        <v>723</v>
      </c>
      <c r="E121" s="437">
        <v>112256299.45</v>
      </c>
      <c r="F121" s="438">
        <v>367.81580949659804</v>
      </c>
      <c r="G121" s="437">
        <v>117618562.94</v>
      </c>
      <c r="H121" s="438">
        <v>355.98279346889387</v>
      </c>
      <c r="I121" s="434">
        <v>-4.5590282315686959E-2</v>
      </c>
      <c r="J121" s="434">
        <v>3.3240415674018031E-2</v>
      </c>
    </row>
    <row r="122" spans="1:10" ht="12.75" customHeight="1">
      <c r="A122" s="430" t="s">
        <v>1189</v>
      </c>
      <c r="B122" s="430" t="s">
        <v>833</v>
      </c>
      <c r="C122" s="446" t="s">
        <v>725</v>
      </c>
      <c r="D122" s="446" t="s">
        <v>723</v>
      </c>
      <c r="E122" s="437">
        <v>26363912.699999999</v>
      </c>
      <c r="F122" s="438">
        <v>766.56144342218295</v>
      </c>
      <c r="G122" s="437">
        <v>28189172.719999999</v>
      </c>
      <c r="H122" s="438">
        <v>781.6741431458895</v>
      </c>
      <c r="I122" s="434">
        <v>-6.475039328504284E-2</v>
      </c>
      <c r="J122" s="434">
        <v>-1.9333759286042973E-2</v>
      </c>
    </row>
    <row r="123" spans="1:10" ht="12.75" customHeight="1">
      <c r="A123" s="430" t="s">
        <v>839</v>
      </c>
      <c r="B123" s="430" t="s">
        <v>833</v>
      </c>
      <c r="C123" s="446" t="s">
        <v>725</v>
      </c>
      <c r="D123" s="446" t="s">
        <v>723</v>
      </c>
      <c r="E123" s="437">
        <v>35135138.340000004</v>
      </c>
      <c r="F123" s="438">
        <v>822.71321159984109</v>
      </c>
      <c r="G123" s="437">
        <v>37242500.149999999</v>
      </c>
      <c r="H123" s="438">
        <v>821.04168985244576</v>
      </c>
      <c r="I123" s="434">
        <v>-5.6584864107196542E-2</v>
      </c>
      <c r="J123" s="434">
        <v>2.0358549000061288E-3</v>
      </c>
    </row>
    <row r="124" spans="1:10" ht="12.75" customHeight="1">
      <c r="A124" s="430" t="s">
        <v>844</v>
      </c>
      <c r="B124" s="430" t="s">
        <v>842</v>
      </c>
      <c r="C124" s="446" t="s">
        <v>725</v>
      </c>
      <c r="D124" s="446" t="s">
        <v>723</v>
      </c>
      <c r="E124" s="437">
        <v>6280857.0899999999</v>
      </c>
      <c r="F124" s="438">
        <v>30.340071533488238</v>
      </c>
      <c r="G124" s="437">
        <v>6586114.1299999999</v>
      </c>
      <c r="H124" s="438">
        <v>30.785131399865794</v>
      </c>
      <c r="I124" s="434">
        <v>-4.6348580357808089E-2</v>
      </c>
      <c r="J124" s="434">
        <v>-1.4456974719279425E-2</v>
      </c>
    </row>
    <row r="125" spans="1:10" ht="12.75" customHeight="1">
      <c r="A125" s="430" t="s">
        <v>847</v>
      </c>
      <c r="B125" s="430" t="s">
        <v>846</v>
      </c>
      <c r="C125" s="446" t="s">
        <v>725</v>
      </c>
      <c r="D125" s="446" t="s">
        <v>723</v>
      </c>
      <c r="E125" s="437">
        <v>6084503.5499999998</v>
      </c>
      <c r="F125" s="438">
        <v>91.415774833022141</v>
      </c>
      <c r="G125" s="437">
        <v>7353218.54</v>
      </c>
      <c r="H125" s="438">
        <v>91.16270187853307</v>
      </c>
      <c r="I125" s="434">
        <v>-0.17253873023063993</v>
      </c>
      <c r="J125" s="434">
        <v>2.7760580728100059E-3</v>
      </c>
    </row>
    <row r="126" spans="1:10" ht="12.75" customHeight="1">
      <c r="A126" s="430" t="s">
        <v>849</v>
      </c>
      <c r="B126" s="430" t="s">
        <v>850</v>
      </c>
      <c r="C126" s="446" t="s">
        <v>725</v>
      </c>
      <c r="D126" s="446" t="s">
        <v>723</v>
      </c>
      <c r="E126" s="437">
        <v>352153945.42000002</v>
      </c>
      <c r="F126" s="438">
        <v>90.995243013723723</v>
      </c>
      <c r="G126" s="437">
        <v>355861111.73000002</v>
      </c>
      <c r="H126" s="438">
        <v>91.480848963379401</v>
      </c>
      <c r="I126" s="434">
        <v>-1.0417452730302035E-2</v>
      </c>
      <c r="J126" s="434">
        <v>-5.3082798766993511E-3</v>
      </c>
    </row>
    <row r="127" spans="1:10" ht="12.75" customHeight="1">
      <c r="A127" s="430" t="s">
        <v>852</v>
      </c>
      <c r="B127" s="430" t="s">
        <v>850</v>
      </c>
      <c r="C127" s="446" t="s">
        <v>725</v>
      </c>
      <c r="D127" s="446" t="s">
        <v>723</v>
      </c>
      <c r="E127" s="441">
        <v>118232757.68000001</v>
      </c>
      <c r="F127" s="442">
        <v>701.0838509460408</v>
      </c>
      <c r="G127" s="437">
        <v>123989852.72</v>
      </c>
      <c r="H127" s="438">
        <v>731.64302127443875</v>
      </c>
      <c r="I127" s="434">
        <v>-4.6431985470625103E-2</v>
      </c>
      <c r="J127" s="434">
        <v>-4.1767869630147447E-2</v>
      </c>
    </row>
    <row r="128" spans="1:10" ht="12.75" customHeight="1">
      <c r="A128" s="430" t="s">
        <v>853</v>
      </c>
      <c r="B128" s="430" t="s">
        <v>850</v>
      </c>
      <c r="C128" s="446" t="s">
        <v>725</v>
      </c>
      <c r="D128" s="446" t="s">
        <v>723</v>
      </c>
      <c r="E128" s="437">
        <v>226101500.78</v>
      </c>
      <c r="F128" s="438">
        <v>804.65495596011363</v>
      </c>
      <c r="G128" s="437">
        <v>224137879.56999999</v>
      </c>
      <c r="H128" s="438">
        <v>797.84137112547239</v>
      </c>
      <c r="I128" s="434">
        <v>8.7607735638757234E-3</v>
      </c>
      <c r="J128" s="434">
        <v>8.5400244725710728E-3</v>
      </c>
    </row>
    <row r="129" spans="1:10" ht="12.75" customHeight="1">
      <c r="A129" s="430" t="s">
        <v>857</v>
      </c>
      <c r="B129" s="430" t="s">
        <v>850</v>
      </c>
      <c r="C129" s="446" t="s">
        <v>722</v>
      </c>
      <c r="D129" s="446" t="s">
        <v>723</v>
      </c>
      <c r="E129" s="437">
        <v>90489789.950000003</v>
      </c>
      <c r="F129" s="438">
        <v>56.879931190020812</v>
      </c>
      <c r="G129" s="437">
        <v>91279419.870000005</v>
      </c>
      <c r="H129" s="438">
        <v>57.376275534946345</v>
      </c>
      <c r="I129" s="434">
        <v>-8.6506895105664672E-3</v>
      </c>
      <c r="J129" s="434">
        <v>-8.6506895105664672E-3</v>
      </c>
    </row>
    <row r="130" spans="1:10" ht="12.75" customHeight="1">
      <c r="A130" s="439" t="s">
        <v>858</v>
      </c>
      <c r="B130" s="430" t="s">
        <v>850</v>
      </c>
      <c r="C130" s="446" t="s">
        <v>725</v>
      </c>
      <c r="D130" s="446" t="s">
        <v>723</v>
      </c>
      <c r="E130" s="437">
        <v>113760199.61</v>
      </c>
      <c r="F130" s="438">
        <v>979.4756440239089</v>
      </c>
      <c r="G130" s="437">
        <v>116023494.51000001</v>
      </c>
      <c r="H130" s="438">
        <v>994.0417083122926</v>
      </c>
      <c r="I130" s="434">
        <v>-1.9507211962185189E-2</v>
      </c>
      <c r="J130" s="434">
        <v>-1.4653373361077859E-2</v>
      </c>
    </row>
    <row r="131" spans="1:10" ht="12.75" customHeight="1"/>
    <row r="132" spans="1:10" ht="24.75" customHeight="1">
      <c r="B132" s="448"/>
      <c r="C132" s="806" t="s">
        <v>1159</v>
      </c>
      <c r="D132" s="726" t="s">
        <v>868</v>
      </c>
      <c r="E132" s="726"/>
      <c r="F132" s="447"/>
      <c r="G132" s="449"/>
      <c r="H132" s="449"/>
      <c r="I132" s="726" t="s">
        <v>869</v>
      </c>
      <c r="J132" s="726"/>
    </row>
    <row r="133" spans="1:10" ht="24.75" customHeight="1">
      <c r="B133" s="448"/>
      <c r="C133" s="806"/>
      <c r="D133" s="447" t="s">
        <v>870</v>
      </c>
      <c r="E133" s="447" t="s">
        <v>871</v>
      </c>
      <c r="F133" s="449"/>
      <c r="G133" s="449"/>
      <c r="H133" s="449"/>
      <c r="I133" s="447" t="s">
        <v>870</v>
      </c>
      <c r="J133" s="447" t="s">
        <v>871</v>
      </c>
    </row>
    <row r="134" spans="1:10" ht="22.5" customHeight="1">
      <c r="B134" s="283" t="s">
        <v>1217</v>
      </c>
      <c r="C134" s="654">
        <v>13</v>
      </c>
      <c r="D134" s="655">
        <v>4.7722485164038334E-2</v>
      </c>
      <c r="E134" s="655">
        <v>3.2320755831465202E-2</v>
      </c>
      <c r="F134" s="813" t="s">
        <v>1222</v>
      </c>
      <c r="G134" s="814"/>
      <c r="H134" s="814"/>
      <c r="I134" s="657">
        <v>-0.17253873023063993</v>
      </c>
      <c r="J134" s="658">
        <v>0</v>
      </c>
    </row>
    <row r="135" spans="1:10" ht="22.5" customHeight="1">
      <c r="B135" s="283" t="s">
        <v>1218</v>
      </c>
      <c r="C135" s="656">
        <v>1</v>
      </c>
      <c r="D135" s="655">
        <v>5.7764857790589819E-3</v>
      </c>
      <c r="E135" s="655">
        <v>-1.1085361736842381E-2</v>
      </c>
      <c r="F135" s="813" t="s">
        <v>1223</v>
      </c>
      <c r="G135" s="814"/>
      <c r="H135" s="814"/>
      <c r="I135" s="657">
        <v>0.14275849280629704</v>
      </c>
      <c r="J135" s="658">
        <v>0</v>
      </c>
    </row>
    <row r="136" spans="1:10" ht="22.5" customHeight="1">
      <c r="B136" s="283" t="s">
        <v>1219</v>
      </c>
      <c r="C136" s="656">
        <v>31</v>
      </c>
      <c r="D136" s="655">
        <v>-4.7530015741831966E-2</v>
      </c>
      <c r="E136" s="655">
        <v>-3.3120025134089001E-2</v>
      </c>
      <c r="F136" s="813" t="s">
        <v>1224</v>
      </c>
      <c r="G136" s="814"/>
      <c r="H136" s="814"/>
      <c r="I136" s="657">
        <v>-2.2453694505142827E-2</v>
      </c>
      <c r="J136" s="657">
        <v>-9.1815730433281798E-3</v>
      </c>
    </row>
    <row r="137" spans="1:10" ht="22.5" customHeight="1">
      <c r="B137" s="283" t="s">
        <v>1220</v>
      </c>
      <c r="C137" s="656">
        <v>8</v>
      </c>
      <c r="D137" s="655">
        <v>-4.2848014210916954E-2</v>
      </c>
      <c r="E137" s="655">
        <v>1.6376617973520025E-2</v>
      </c>
      <c r="F137" s="813" t="s">
        <v>1225</v>
      </c>
      <c r="G137" s="814"/>
      <c r="H137" s="814"/>
      <c r="I137" s="658">
        <v>0</v>
      </c>
      <c r="J137" s="657">
        <v>-0.10487698125226375</v>
      </c>
    </row>
    <row r="138" spans="1:10" ht="22.5" customHeight="1">
      <c r="B138" s="450" t="s">
        <v>872</v>
      </c>
      <c r="C138" s="656">
        <v>53</v>
      </c>
      <c r="D138" s="655">
        <v>-2.2453694505142827E-2</v>
      </c>
      <c r="E138" s="655">
        <v>-9.1815730433281798E-3</v>
      </c>
      <c r="F138" s="813" t="s">
        <v>1226</v>
      </c>
      <c r="G138" s="814"/>
      <c r="H138" s="814"/>
      <c r="I138" s="658">
        <v>0</v>
      </c>
      <c r="J138" s="657">
        <v>9.9016585165502935E-2</v>
      </c>
    </row>
    <row r="139" spans="1:10" ht="12.75" customHeight="1"/>
    <row r="140" spans="1:10" ht="12.75" customHeight="1">
      <c r="A140" s="137" t="s">
        <v>859</v>
      </c>
    </row>
    <row r="141" spans="1:10" ht="12.75" customHeight="1"/>
    <row r="142" spans="1:10" ht="12.75" customHeight="1">
      <c r="A142" s="598" t="s">
        <v>1155</v>
      </c>
    </row>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c r="J190" s="333" t="s">
        <v>873</v>
      </c>
    </row>
    <row r="191" spans="10:10" ht="12.75" customHeight="1"/>
    <row r="192" spans="10:10" ht="12.75" customHeight="1"/>
    <row r="193" ht="12.75" customHeight="1"/>
  </sheetData>
  <mergeCells count="30">
    <mergeCell ref="F137:H137"/>
    <mergeCell ref="F138:H138"/>
    <mergeCell ref="E75:F75"/>
    <mergeCell ref="G75:H75"/>
    <mergeCell ref="I75:J75"/>
    <mergeCell ref="F134:H134"/>
    <mergeCell ref="F135:H135"/>
    <mergeCell ref="F136:H136"/>
    <mergeCell ref="I8:J8"/>
    <mergeCell ref="G6:H6"/>
    <mergeCell ref="G7:H7"/>
    <mergeCell ref="E6:F6"/>
    <mergeCell ref="E7:F7"/>
    <mergeCell ref="E8:F8"/>
    <mergeCell ref="G8:H8"/>
    <mergeCell ref="I64:J64"/>
    <mergeCell ref="D132:E132"/>
    <mergeCell ref="I132:J132"/>
    <mergeCell ref="C132:C133"/>
    <mergeCell ref="C64:C65"/>
    <mergeCell ref="G74:H74"/>
    <mergeCell ref="E73:F73"/>
    <mergeCell ref="E74:F74"/>
    <mergeCell ref="F66:H66"/>
    <mergeCell ref="F67:H67"/>
    <mergeCell ref="F68:H68"/>
    <mergeCell ref="F69:H69"/>
    <mergeCell ref="F70:H70"/>
    <mergeCell ref="G73:H73"/>
    <mergeCell ref="D64:E64"/>
  </mergeCells>
  <hyperlinks>
    <hyperlink ref="A142"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4" t="s">
        <v>133</v>
      </c>
      <c r="M1" s="28" t="str">
        <f>Naslovnica!A20</f>
        <v>Travanj 2012.</v>
      </c>
    </row>
    <row r="2" spans="1:14" ht="12.75" customHeight="1">
      <c r="A2" s="29" t="s">
        <v>874</v>
      </c>
      <c r="M2" s="33" t="str">
        <f>Naslovnica!A24</f>
        <v>April 2012</v>
      </c>
    </row>
    <row r="3" spans="1:14" ht="12.75" customHeight="1"/>
    <row r="4" spans="1:14" ht="12.75" customHeight="1"/>
    <row r="5" spans="1:14" ht="12.75" customHeight="1"/>
    <row r="6" spans="1:14" ht="12.75" customHeight="1"/>
    <row r="7" spans="1:14" ht="12.75" customHeight="1"/>
    <row r="8" spans="1:14" ht="12.75" customHeight="1">
      <c r="N8" s="651"/>
    </row>
    <row r="9" spans="1:14" ht="12.75" customHeight="1">
      <c r="N9" s="651"/>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877</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1124</v>
      </c>
      <c r="M1" s="28" t="str">
        <f>Naslovnica!A20</f>
        <v>Travanj 2012.</v>
      </c>
    </row>
    <row r="2" spans="1:14" ht="12.75" customHeight="1">
      <c r="A2" s="70" t="s">
        <v>234</v>
      </c>
      <c r="M2" s="33" t="str">
        <f>Naslovnica!A24</f>
        <v>April 2012</v>
      </c>
    </row>
    <row r="3" spans="1:14" ht="12.75" customHeight="1"/>
    <row r="4" spans="1:14" ht="12.75" customHeight="1">
      <c r="J4" s="730" t="s">
        <v>251</v>
      </c>
      <c r="K4" s="730"/>
      <c r="L4" s="730"/>
      <c r="M4" s="730"/>
    </row>
    <row r="5" spans="1:14" ht="24.75" customHeight="1">
      <c r="A5" s="71"/>
      <c r="B5" s="71"/>
      <c r="C5" s="737" t="s">
        <v>235</v>
      </c>
      <c r="D5" s="737"/>
      <c r="E5" s="737"/>
      <c r="F5" s="731" t="s">
        <v>236</v>
      </c>
      <c r="G5" s="731" t="s">
        <v>237</v>
      </c>
      <c r="H5" s="737" t="s">
        <v>238</v>
      </c>
      <c r="I5" s="737"/>
      <c r="J5" s="737"/>
      <c r="K5" s="731" t="s">
        <v>239</v>
      </c>
      <c r="L5" s="731" t="s">
        <v>240</v>
      </c>
      <c r="M5" s="731" t="s">
        <v>241</v>
      </c>
    </row>
    <row r="6" spans="1:14" ht="81" customHeight="1">
      <c r="A6" s="731" t="s">
        <v>242</v>
      </c>
      <c r="B6" s="731"/>
      <c r="C6" s="72" t="s">
        <v>243</v>
      </c>
      <c r="D6" s="72" t="s">
        <v>244</v>
      </c>
      <c r="E6" s="72" t="s">
        <v>241</v>
      </c>
      <c r="F6" s="731"/>
      <c r="G6" s="731"/>
      <c r="H6" s="72" t="s">
        <v>245</v>
      </c>
      <c r="I6" s="72" t="s">
        <v>246</v>
      </c>
      <c r="J6" s="72" t="s">
        <v>241</v>
      </c>
      <c r="K6" s="731"/>
      <c r="L6" s="731"/>
      <c r="M6" s="731"/>
    </row>
    <row r="7" spans="1:14" ht="19.5" customHeight="1">
      <c r="A7" s="73" t="str">
        <f>Naslovnica!A20</f>
        <v>Travanj 2012.</v>
      </c>
      <c r="B7" s="75" t="str">
        <f>Naslovnica!A24</f>
        <v>April 2012</v>
      </c>
      <c r="C7" s="76">
        <v>399460.27888999996</v>
      </c>
      <c r="D7" s="76">
        <v>4339.3204599999999</v>
      </c>
      <c r="E7" s="76">
        <v>403799.59934999997</v>
      </c>
      <c r="F7" s="76">
        <v>14176.116539999999</v>
      </c>
      <c r="G7" s="76">
        <v>63569.820480000002</v>
      </c>
      <c r="H7" s="76">
        <v>62936.511380000004</v>
      </c>
      <c r="I7" s="76">
        <v>1034.6391800000001</v>
      </c>
      <c r="J7" s="76">
        <v>63971.150560000002</v>
      </c>
      <c r="K7" s="78">
        <v>0</v>
      </c>
      <c r="L7" s="76">
        <v>1420.21694</v>
      </c>
      <c r="M7" s="76">
        <v>546936.90387000015</v>
      </c>
      <c r="N7" s="651"/>
    </row>
    <row r="8" spans="1:14" ht="19.5" customHeight="1">
      <c r="A8" s="74" t="str">
        <f>'4 Tablica-Grafikon 2'!F5</f>
        <v>Ožujak 2012.</v>
      </c>
      <c r="B8" s="126" t="str">
        <f>'4 Tablica-Grafikon 2'!F6</f>
        <v>March 2012</v>
      </c>
      <c r="C8" s="76">
        <v>401023.51608000003</v>
      </c>
      <c r="D8" s="76">
        <v>4372.7310599999992</v>
      </c>
      <c r="E8" s="76">
        <v>405396.24714000005</v>
      </c>
      <c r="F8" s="76">
        <v>11985.054259999999</v>
      </c>
      <c r="G8" s="76">
        <v>55965.120080000001</v>
      </c>
      <c r="H8" s="76">
        <v>12388.05039</v>
      </c>
      <c r="I8" s="76">
        <v>596.02976999999998</v>
      </c>
      <c r="J8" s="76">
        <v>12984.08016</v>
      </c>
      <c r="K8" s="78">
        <v>0</v>
      </c>
      <c r="L8" s="76">
        <v>286.91937000000001</v>
      </c>
      <c r="M8" s="76">
        <v>486617.42101000005</v>
      </c>
    </row>
    <row r="9" spans="1:14" ht="17.25" customHeight="1">
      <c r="A9" s="734" t="s">
        <v>247</v>
      </c>
      <c r="B9" s="734"/>
      <c r="C9" s="77">
        <v>-3.8981185075645862E-3</v>
      </c>
      <c r="D9" s="77">
        <v>-7.6406711369985912E-3</v>
      </c>
      <c r="E9" s="77">
        <v>-3.9384868539463491E-3</v>
      </c>
      <c r="F9" s="77">
        <v>0.18281621697055214</v>
      </c>
      <c r="G9" s="77">
        <v>0.13588285684242923</v>
      </c>
      <c r="H9" s="77">
        <v>4.0804210023882543</v>
      </c>
      <c r="I9" s="77">
        <v>0.73588507164667316</v>
      </c>
      <c r="J9" s="77">
        <v>3.9268912215341718</v>
      </c>
      <c r="K9" s="79" t="s">
        <v>1182</v>
      </c>
      <c r="L9" s="77">
        <v>3.9498817036995444</v>
      </c>
      <c r="M9" s="77">
        <v>0.12395668600356281</v>
      </c>
    </row>
    <row r="10" spans="1:14" ht="39" customHeight="1">
      <c r="A10" s="734" t="s">
        <v>248</v>
      </c>
      <c r="B10" s="734"/>
      <c r="C10" s="76">
        <v>380553.99138000002</v>
      </c>
      <c r="D10" s="76">
        <v>4183.0470800000003</v>
      </c>
      <c r="E10" s="76">
        <v>384737.03845999995</v>
      </c>
      <c r="F10" s="76">
        <v>8173.8625999999995</v>
      </c>
      <c r="G10" s="76">
        <v>30849.15191</v>
      </c>
      <c r="H10" s="76">
        <v>2542.3780999999999</v>
      </c>
      <c r="I10" s="76">
        <v>584.77137000000005</v>
      </c>
      <c r="J10" s="76">
        <v>3127.1494700000003</v>
      </c>
      <c r="K10" s="78">
        <v>0</v>
      </c>
      <c r="L10" s="76">
        <v>322.64634000000001</v>
      </c>
      <c r="M10" s="76">
        <v>427209.84878000006</v>
      </c>
    </row>
    <row r="11" spans="1:14" ht="29.25" customHeight="1">
      <c r="A11" s="734" t="s">
        <v>249</v>
      </c>
      <c r="B11" s="734"/>
      <c r="C11" s="77">
        <v>4.9680959701513601E-2</v>
      </c>
      <c r="D11" s="77">
        <v>3.7358742804300356E-2</v>
      </c>
      <c r="E11" s="77">
        <v>4.9546986602335932E-2</v>
      </c>
      <c r="F11" s="77">
        <v>0.73432283287952504</v>
      </c>
      <c r="G11" s="77">
        <v>1.0606667134791907</v>
      </c>
      <c r="H11" s="77">
        <v>23.754976995750557</v>
      </c>
      <c r="I11" s="77">
        <v>0.76930546377467157</v>
      </c>
      <c r="J11" s="77">
        <v>19.456697440816605</v>
      </c>
      <c r="K11" s="78" t="s">
        <v>1182</v>
      </c>
      <c r="L11" s="77">
        <v>3.4017760746952841</v>
      </c>
      <c r="M11" s="77">
        <v>0.2802534993795423</v>
      </c>
    </row>
    <row r="12" spans="1:14" ht="34.5" customHeight="1">
      <c r="A12" s="729" t="s">
        <v>250</v>
      </c>
      <c r="B12" s="729"/>
      <c r="C12" s="81">
        <v>1539328.2118000002</v>
      </c>
      <c r="D12" s="81">
        <v>16998.948130000001</v>
      </c>
      <c r="E12" s="81">
        <v>1556327.1599300001</v>
      </c>
      <c r="F12" s="81">
        <v>41502.590200000006</v>
      </c>
      <c r="G12" s="81">
        <v>233041.85117000001</v>
      </c>
      <c r="H12" s="81">
        <v>99465.235230000006</v>
      </c>
      <c r="I12" s="81">
        <v>2848.9924100000003</v>
      </c>
      <c r="J12" s="81">
        <v>102314.22764</v>
      </c>
      <c r="K12" s="82">
        <v>0</v>
      </c>
      <c r="L12" s="81">
        <v>2851.5025799999999</v>
      </c>
      <c r="M12" s="81">
        <v>1936037.3315200002</v>
      </c>
    </row>
    <row r="13" spans="1:14" ht="12.75" customHeight="1">
      <c r="A13" s="738" t="s">
        <v>252</v>
      </c>
      <c r="B13" s="738"/>
      <c r="C13" s="738"/>
    </row>
    <row r="14" spans="1:14" ht="12.75" customHeight="1">
      <c r="A14" s="736" t="s">
        <v>253</v>
      </c>
      <c r="B14" s="736"/>
      <c r="C14" s="736"/>
    </row>
    <row r="15" spans="1:14" ht="12.75" customHeight="1"/>
    <row r="16" spans="1:14" ht="12.75" customHeight="1">
      <c r="A16" s="69" t="s">
        <v>1125</v>
      </c>
      <c r="M16" s="28" t="str">
        <f>Naslovnica!A20</f>
        <v>Travanj 2012.</v>
      </c>
    </row>
    <row r="17" spans="1:14" ht="12.75" customHeight="1">
      <c r="A17" s="83" t="s">
        <v>17</v>
      </c>
      <c r="M17" s="33" t="str">
        <f>Naslovnica!A24</f>
        <v>April 2012</v>
      </c>
    </row>
    <row r="18" spans="1:14" ht="12.75" customHeight="1"/>
    <row r="19" spans="1:14" ht="12.75" customHeight="1">
      <c r="J19" s="730" t="s">
        <v>251</v>
      </c>
      <c r="K19" s="730"/>
      <c r="L19" s="730"/>
      <c r="M19" s="730"/>
    </row>
    <row r="20" spans="1:14" ht="21" customHeight="1">
      <c r="A20" s="731" t="s">
        <v>254</v>
      </c>
      <c r="B20" s="733"/>
      <c r="C20" s="737" t="s">
        <v>255</v>
      </c>
      <c r="D20" s="737"/>
      <c r="E20" s="737"/>
      <c r="F20" s="737" t="s">
        <v>256</v>
      </c>
      <c r="G20" s="737"/>
      <c r="H20" s="737"/>
      <c r="I20" s="731" t="s">
        <v>257</v>
      </c>
      <c r="J20" s="731" t="s">
        <v>258</v>
      </c>
      <c r="K20" s="731" t="s">
        <v>259</v>
      </c>
      <c r="L20" s="732" t="s">
        <v>260</v>
      </c>
      <c r="M20" s="731" t="s">
        <v>241</v>
      </c>
    </row>
    <row r="21" spans="1:14" ht="123.75" customHeight="1">
      <c r="A21" s="733"/>
      <c r="B21" s="733"/>
      <c r="C21" s="72" t="s">
        <v>261</v>
      </c>
      <c r="D21" s="72" t="s">
        <v>262</v>
      </c>
      <c r="E21" s="72" t="s">
        <v>241</v>
      </c>
      <c r="F21" s="72" t="s">
        <v>263</v>
      </c>
      <c r="G21" s="72" t="s">
        <v>245</v>
      </c>
      <c r="H21" s="72" t="s">
        <v>241</v>
      </c>
      <c r="I21" s="733"/>
      <c r="J21" s="733"/>
      <c r="K21" s="731"/>
      <c r="L21" s="733"/>
      <c r="M21" s="733"/>
    </row>
    <row r="22" spans="1:14" ht="18.75" customHeight="1">
      <c r="A22" s="84" t="str">
        <f>Naslovnica!A20</f>
        <v>Travanj 2012.</v>
      </c>
      <c r="B22" s="75" t="str">
        <f>Naslovnica!A24</f>
        <v>April 2012</v>
      </c>
      <c r="C22" s="85">
        <v>2816.3193099999999</v>
      </c>
      <c r="D22" s="86">
        <v>2.911E-2</v>
      </c>
      <c r="E22" s="85">
        <v>2816.3484199999998</v>
      </c>
      <c r="F22" s="85">
        <v>405602.80605000001</v>
      </c>
      <c r="G22" s="85">
        <v>969.29025999999999</v>
      </c>
      <c r="H22" s="85">
        <v>406572.09630999999</v>
      </c>
      <c r="I22" s="85">
        <v>63803.942909999998</v>
      </c>
      <c r="J22" s="85">
        <v>1857.8971799999999</v>
      </c>
      <c r="K22" s="85">
        <v>1420.21694</v>
      </c>
      <c r="L22" s="85">
        <v>1263.4489699999999</v>
      </c>
      <c r="M22" s="85">
        <v>477733.95072999998</v>
      </c>
      <c r="N22" s="651"/>
    </row>
    <row r="23" spans="1:14" ht="18.75" customHeight="1">
      <c r="A23" s="74" t="str">
        <f>'4 Tablica-Grafikon 2'!F5</f>
        <v>Ožujak 2012.</v>
      </c>
      <c r="B23" s="126" t="str">
        <f>'4 Tablica-Grafikon 2'!F6</f>
        <v>March 2012</v>
      </c>
      <c r="C23" s="85">
        <v>2820.8082999999997</v>
      </c>
      <c r="D23" s="86">
        <v>0.18268000000000001</v>
      </c>
      <c r="E23" s="85">
        <v>2820.9909799999996</v>
      </c>
      <c r="F23" s="85">
        <v>406160.53833000001</v>
      </c>
      <c r="G23" s="85">
        <v>1996.8946100000001</v>
      </c>
      <c r="H23" s="85">
        <v>408157.43294000003</v>
      </c>
      <c r="I23" s="85">
        <v>58634.492030000001</v>
      </c>
      <c r="J23" s="85">
        <v>10648.97237</v>
      </c>
      <c r="K23" s="85">
        <v>286.91937000000001</v>
      </c>
      <c r="L23" s="85">
        <v>631.40791999999999</v>
      </c>
      <c r="M23" s="85">
        <v>481180.21561000007</v>
      </c>
    </row>
    <row r="24" spans="1:14" ht="18.75" customHeight="1">
      <c r="A24" s="734" t="s">
        <v>264</v>
      </c>
      <c r="B24" s="735"/>
      <c r="C24" s="77">
        <v>-1.5913842851355163E-3</v>
      </c>
      <c r="D24" s="77">
        <v>-0.84065031749507335</v>
      </c>
      <c r="E24" s="77">
        <v>-1.6457195478164117E-3</v>
      </c>
      <c r="F24" s="77">
        <v>-1.3731818514255722E-3</v>
      </c>
      <c r="G24" s="77">
        <v>-0.51460119370045276</v>
      </c>
      <c r="H24" s="77">
        <v>-3.8841302449907412E-3</v>
      </c>
      <c r="I24" s="77">
        <v>8.8163991893288288E-2</v>
      </c>
      <c r="J24" s="77">
        <v>-0.82553272602772276</v>
      </c>
      <c r="K24" s="77">
        <v>3.9498817036995444</v>
      </c>
      <c r="L24" s="77">
        <v>1.0010027273652189</v>
      </c>
      <c r="M24" s="77">
        <v>-7.1621084329728793E-3</v>
      </c>
    </row>
    <row r="25" spans="1:14" ht="36.75" customHeight="1">
      <c r="A25" s="734" t="s">
        <v>265</v>
      </c>
      <c r="B25" s="735"/>
      <c r="C25" s="85">
        <v>2672.1757400000001</v>
      </c>
      <c r="D25" s="86">
        <v>0.10306</v>
      </c>
      <c r="E25" s="85">
        <v>2672.2788</v>
      </c>
      <c r="F25" s="85">
        <v>384339.67499000003</v>
      </c>
      <c r="G25" s="85">
        <v>801.96564999999998</v>
      </c>
      <c r="H25" s="85">
        <v>385141.64064000006</v>
      </c>
      <c r="I25" s="85">
        <v>29411.330469999997</v>
      </c>
      <c r="J25" s="85">
        <v>2001.71729</v>
      </c>
      <c r="K25" s="85">
        <v>322.64634000000001</v>
      </c>
      <c r="L25" s="85">
        <v>421.15899000000002</v>
      </c>
      <c r="M25" s="85">
        <v>419970.77253000007</v>
      </c>
    </row>
    <row r="26" spans="1:14" ht="28.5" customHeight="1">
      <c r="A26" s="734" t="s">
        <v>249</v>
      </c>
      <c r="B26" s="735"/>
      <c r="C26" s="77">
        <v>5.394239901302289E-2</v>
      </c>
      <c r="D26" s="77">
        <v>-0.7175431787308364</v>
      </c>
      <c r="E26" s="77">
        <v>5.3912645641614847E-2</v>
      </c>
      <c r="F26" s="77">
        <v>5.5323799346380834E-2</v>
      </c>
      <c r="G26" s="77">
        <v>0.20864311333035276</v>
      </c>
      <c r="H26" s="77">
        <v>5.5643050266879435E-2</v>
      </c>
      <c r="I26" s="77">
        <v>1.1693660875043033</v>
      </c>
      <c r="J26" s="77">
        <v>-7.1848362762555795E-2</v>
      </c>
      <c r="K26" s="77">
        <v>3.4017760746952841</v>
      </c>
      <c r="L26" s="77">
        <v>1.9999335167937407</v>
      </c>
      <c r="M26" s="77">
        <v>0.13754094803317216</v>
      </c>
    </row>
    <row r="27" spans="1:14" ht="30.75" customHeight="1">
      <c r="A27" s="729" t="s">
        <v>250</v>
      </c>
      <c r="B27" s="729"/>
      <c r="C27" s="87">
        <v>10849.142629999998</v>
      </c>
      <c r="D27" s="88">
        <v>1.18852</v>
      </c>
      <c r="E27" s="87">
        <v>10850.33115</v>
      </c>
      <c r="F27" s="87">
        <v>1561816.0052199997</v>
      </c>
      <c r="G27" s="87">
        <v>12212.300639999999</v>
      </c>
      <c r="H27" s="87">
        <v>1574028.30586</v>
      </c>
      <c r="I27" s="87">
        <v>245381.63274</v>
      </c>
      <c r="J27" s="87">
        <v>27714.566750000002</v>
      </c>
      <c r="K27" s="87">
        <v>2851.5025799999999</v>
      </c>
      <c r="L27" s="87">
        <v>3373.1446799999999</v>
      </c>
      <c r="M27" s="87">
        <v>1864199.48376</v>
      </c>
    </row>
    <row r="28" spans="1:14" ht="12.75" customHeight="1">
      <c r="A28" s="50" t="s">
        <v>267</v>
      </c>
    </row>
    <row r="29" spans="1:14" ht="12.75" customHeight="1"/>
    <row r="30" spans="1:14" ht="12.75" customHeight="1"/>
    <row r="31" spans="1:14" ht="12.75" customHeight="1"/>
    <row r="32" spans="1:14"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597" t="s">
        <v>1155</v>
      </c>
    </row>
    <row r="48" spans="1:1" ht="12.75" customHeight="1"/>
    <row r="49" spans="13:13" ht="12.75" customHeight="1">
      <c r="M49" s="68" t="s">
        <v>266</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47" location="'2 Sadržaj'!A1" display="Sadržaj / Contents"/>
  </hyperlinks>
  <pageMargins left="0.7" right="0.7" top="0.75" bottom="0.75" header="0.3" footer="0.3"/>
  <pageSetup paperSize="9" scale="77" orientation="portrait" verticalDpi="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4" t="s">
        <v>1150</v>
      </c>
      <c r="M1" s="28" t="str">
        <f>Naslovnica!A20</f>
        <v>Travanj 2012.</v>
      </c>
    </row>
    <row r="2" spans="1:14" ht="12.75" customHeight="1">
      <c r="A2" s="29" t="s">
        <v>878</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c r="N9" s="651"/>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879</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4" t="s">
        <v>137</v>
      </c>
      <c r="M1" s="28" t="str">
        <f>Naslovnica!A20</f>
        <v>Travanj 2012.</v>
      </c>
    </row>
    <row r="2" spans="1:14" ht="12.75" customHeight="1">
      <c r="A2" s="453" t="s">
        <v>880</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c r="N8" s="651"/>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8" t="s">
        <v>875</v>
      </c>
    </row>
    <row r="37" spans="1:13" ht="12.75" customHeight="1">
      <c r="A37" s="429" t="s">
        <v>876</v>
      </c>
    </row>
    <row r="38" spans="1:13" ht="12.75" customHeight="1">
      <c r="M38" s="451" t="str">
        <f>'4 Tablica-Grafikon 2'!F5</f>
        <v>Ožujak 2012.</v>
      </c>
    </row>
    <row r="39" spans="1:13" ht="12.75" customHeight="1">
      <c r="M39" s="452" t="str">
        <f>'4 Tablica-Grafikon 2'!F6</f>
        <v>March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8" t="s">
        <v>875</v>
      </c>
    </row>
    <row r="74" spans="1:1" ht="12.75" customHeight="1">
      <c r="A74" s="429" t="s">
        <v>876</v>
      </c>
    </row>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879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881</v>
      </c>
    </row>
    <row r="2" spans="1:11" ht="12.75" customHeight="1">
      <c r="A2" s="152" t="s">
        <v>882</v>
      </c>
    </row>
    <row r="3" spans="1:11" ht="12.75" customHeight="1">
      <c r="A3" s="428" t="s">
        <v>864</v>
      </c>
    </row>
    <row r="4" spans="1:11" ht="12.75" customHeight="1">
      <c r="A4" s="429" t="s">
        <v>865</v>
      </c>
    </row>
    <row r="5" spans="1:11" ht="12.75" customHeight="1"/>
    <row r="6" spans="1:11" ht="12.75" customHeight="1">
      <c r="E6" s="815" t="str">
        <f>Naslovnica!A20</f>
        <v>Travanj 2012.</v>
      </c>
      <c r="F6" s="811"/>
      <c r="G6" s="815" t="s">
        <v>866</v>
      </c>
      <c r="H6" s="811"/>
    </row>
    <row r="7" spans="1:11" ht="12.75" customHeight="1">
      <c r="E7" s="808" t="str">
        <f>Naslovnica!A24</f>
        <v>April 2012</v>
      </c>
      <c r="F7" s="809"/>
      <c r="G7" s="808" t="s">
        <v>867</v>
      </c>
      <c r="H7" s="809"/>
    </row>
    <row r="8" spans="1:11" ht="12.75" customHeight="1">
      <c r="A8" s="416"/>
      <c r="B8" s="417"/>
      <c r="C8" s="417"/>
      <c r="D8" s="417"/>
      <c r="E8" s="799" t="s">
        <v>711</v>
      </c>
      <c r="F8" s="800"/>
      <c r="G8" s="799" t="s">
        <v>711</v>
      </c>
      <c r="H8" s="800"/>
      <c r="I8" s="800" t="s">
        <v>712</v>
      </c>
      <c r="J8" s="800"/>
    </row>
    <row r="9" spans="1:11" ht="12.75" customHeight="1">
      <c r="A9" s="418" t="s">
        <v>713</v>
      </c>
      <c r="B9" s="418" t="s">
        <v>714</v>
      </c>
      <c r="C9" s="376" t="s">
        <v>1230</v>
      </c>
      <c r="D9" s="376" t="s">
        <v>1232</v>
      </c>
      <c r="E9" s="376" t="s">
        <v>715</v>
      </c>
      <c r="F9" s="376" t="s">
        <v>382</v>
      </c>
      <c r="G9" s="376" t="s">
        <v>715</v>
      </c>
      <c r="H9" s="376" t="s">
        <v>382</v>
      </c>
      <c r="I9" s="376" t="s">
        <v>715</v>
      </c>
      <c r="J9" s="376" t="s">
        <v>382</v>
      </c>
    </row>
    <row r="10" spans="1:11" ht="12.75" customHeight="1">
      <c r="A10" s="419" t="s">
        <v>716</v>
      </c>
      <c r="B10" s="419" t="s">
        <v>717</v>
      </c>
      <c r="C10" s="420" t="s">
        <v>1231</v>
      </c>
      <c r="D10" s="420" t="s">
        <v>1233</v>
      </c>
      <c r="E10" s="420" t="s">
        <v>718</v>
      </c>
      <c r="F10" s="420" t="s">
        <v>719</v>
      </c>
      <c r="G10" s="420" t="s">
        <v>718</v>
      </c>
      <c r="H10" s="420" t="s">
        <v>719</v>
      </c>
      <c r="I10" s="420" t="s">
        <v>718</v>
      </c>
      <c r="J10" s="420" t="s">
        <v>719</v>
      </c>
    </row>
    <row r="11" spans="1:11" ht="12.75" customHeight="1">
      <c r="A11" s="430" t="s">
        <v>1190</v>
      </c>
      <c r="B11" s="430" t="s">
        <v>731</v>
      </c>
      <c r="C11" s="431" t="s">
        <v>725</v>
      </c>
      <c r="D11" s="431" t="s">
        <v>726</v>
      </c>
      <c r="E11" s="432">
        <v>15065950.539999999</v>
      </c>
      <c r="F11" s="433">
        <v>61.174195360815098</v>
      </c>
      <c r="G11" s="432">
        <v>15562693.109999999</v>
      </c>
      <c r="H11" s="433">
        <v>63.19118240325453</v>
      </c>
      <c r="I11" s="434">
        <v>-3.1918805215069845E-2</v>
      </c>
      <c r="J11" s="434">
        <v>-3.1918805215069845E-2</v>
      </c>
    </row>
    <row r="12" spans="1:11" ht="12.75" customHeight="1">
      <c r="A12" s="430" t="s">
        <v>739</v>
      </c>
      <c r="B12" s="430" t="s">
        <v>737</v>
      </c>
      <c r="C12" s="435" t="s">
        <v>725</v>
      </c>
      <c r="D12" s="435" t="s">
        <v>726</v>
      </c>
      <c r="E12" s="436">
        <v>8025117.7599999998</v>
      </c>
      <c r="F12" s="433">
        <v>116.30671423837612</v>
      </c>
      <c r="G12" s="436">
        <v>7511411.4199999999</v>
      </c>
      <c r="H12" s="433">
        <v>114.51592296101717</v>
      </c>
      <c r="I12" s="434">
        <v>6.8390121546557436E-2</v>
      </c>
      <c r="J12" s="434">
        <v>1.563792380181539E-2</v>
      </c>
      <c r="K12" s="651"/>
    </row>
    <row r="13" spans="1:11" ht="12.75" customHeight="1">
      <c r="A13" s="430" t="s">
        <v>744</v>
      </c>
      <c r="B13" s="430" t="s">
        <v>745</v>
      </c>
      <c r="C13" s="435" t="s">
        <v>725</v>
      </c>
      <c r="D13" s="435" t="s">
        <v>726</v>
      </c>
      <c r="E13" s="436">
        <v>9193801.5800000001</v>
      </c>
      <c r="F13" s="433">
        <v>4.8203629866916975</v>
      </c>
      <c r="G13" s="436">
        <v>9147338.3800000008</v>
      </c>
      <c r="H13" s="433">
        <v>4.7960020640010805</v>
      </c>
      <c r="I13" s="434">
        <v>5.0794228954718079E-3</v>
      </c>
      <c r="J13" s="434">
        <v>5.0794228954718079E-3</v>
      </c>
    </row>
    <row r="14" spans="1:11" ht="12.75" customHeight="1">
      <c r="A14" s="430" t="s">
        <v>750</v>
      </c>
      <c r="B14" s="430" t="s">
        <v>748</v>
      </c>
      <c r="C14" s="431" t="s">
        <v>725</v>
      </c>
      <c r="D14" s="431" t="s">
        <v>726</v>
      </c>
      <c r="E14" s="436">
        <v>73812090.370000005</v>
      </c>
      <c r="F14" s="433">
        <v>809.41059852116484</v>
      </c>
      <c r="G14" s="436">
        <v>75704333.560000002</v>
      </c>
      <c r="H14" s="433">
        <v>828.46710884944389</v>
      </c>
      <c r="I14" s="434">
        <v>-2.4995176643359374E-2</v>
      </c>
      <c r="J14" s="434">
        <v>-2.3002132643194839E-2</v>
      </c>
    </row>
    <row r="15" spans="1:11" ht="12.75" customHeight="1">
      <c r="A15" s="430" t="s">
        <v>753</v>
      </c>
      <c r="B15" s="430" t="s">
        <v>748</v>
      </c>
      <c r="C15" s="431" t="s">
        <v>722</v>
      </c>
      <c r="D15" s="431" t="s">
        <v>726</v>
      </c>
      <c r="E15" s="436">
        <v>5624059.71</v>
      </c>
      <c r="F15" s="433">
        <v>813.4505028073072</v>
      </c>
      <c r="G15" s="436">
        <v>5658146.7999999998</v>
      </c>
      <c r="H15" s="433">
        <v>818.38077772071813</v>
      </c>
      <c r="I15" s="434">
        <v>-6.0244265843367728E-3</v>
      </c>
      <c r="J15" s="434">
        <v>-6.0244265843367728E-3</v>
      </c>
    </row>
    <row r="16" spans="1:11" ht="12.75" customHeight="1">
      <c r="A16" s="430" t="s">
        <v>755</v>
      </c>
      <c r="B16" s="430" t="s">
        <v>748</v>
      </c>
      <c r="C16" s="435" t="s">
        <v>722</v>
      </c>
      <c r="D16" s="435" t="s">
        <v>726</v>
      </c>
      <c r="E16" s="437">
        <v>18056530.100000001</v>
      </c>
      <c r="F16" s="438">
        <v>872.07486057982078</v>
      </c>
      <c r="G16" s="437">
        <v>18208138.649999999</v>
      </c>
      <c r="H16" s="438">
        <v>879.39708718547183</v>
      </c>
      <c r="I16" s="434">
        <v>-8.3264167147583112E-3</v>
      </c>
      <c r="J16" s="434">
        <v>-8.3264167147585333E-3</v>
      </c>
    </row>
    <row r="17" spans="1:10" ht="12.75" customHeight="1">
      <c r="A17" s="430" t="s">
        <v>765</v>
      </c>
      <c r="B17" s="430" t="s">
        <v>762</v>
      </c>
      <c r="C17" s="431" t="s">
        <v>725</v>
      </c>
      <c r="D17" s="431" t="s">
        <v>726</v>
      </c>
      <c r="E17" s="437">
        <v>53129855.049999997</v>
      </c>
      <c r="F17" s="438">
        <v>81.81139413606158</v>
      </c>
      <c r="G17" s="437">
        <v>58006238.490000002</v>
      </c>
      <c r="H17" s="438">
        <v>89.022330484979449</v>
      </c>
      <c r="I17" s="434">
        <v>-8.4066534340796251E-2</v>
      </c>
      <c r="J17" s="434">
        <v>-8.1001433119463839E-2</v>
      </c>
    </row>
    <row r="18" spans="1:10" ht="12.75" customHeight="1">
      <c r="A18" s="430" t="s">
        <v>770</v>
      </c>
      <c r="B18" s="430" t="s">
        <v>771</v>
      </c>
      <c r="C18" s="435" t="s">
        <v>725</v>
      </c>
      <c r="D18" s="435" t="s">
        <v>726</v>
      </c>
      <c r="E18" s="437">
        <v>57102446</v>
      </c>
      <c r="F18" s="438">
        <v>75.94957017669239</v>
      </c>
      <c r="G18" s="437">
        <v>56864193.090000004</v>
      </c>
      <c r="H18" s="438">
        <v>76.193121553735551</v>
      </c>
      <c r="I18" s="434">
        <v>4.1898582755393043E-3</v>
      </c>
      <c r="J18" s="434">
        <v>-3.1965008399268413E-3</v>
      </c>
    </row>
    <row r="19" spans="1:10" ht="12.75" customHeight="1">
      <c r="A19" s="430" t="s">
        <v>778</v>
      </c>
      <c r="B19" s="430" t="s">
        <v>776</v>
      </c>
      <c r="C19" s="431" t="s">
        <v>722</v>
      </c>
      <c r="D19" s="431" t="s">
        <v>726</v>
      </c>
      <c r="E19" s="437">
        <v>10064462.699999999</v>
      </c>
      <c r="F19" s="438">
        <v>1.0322623725272011</v>
      </c>
      <c r="G19" s="437">
        <v>10155588.48</v>
      </c>
      <c r="H19" s="438">
        <v>1.0416086949951844</v>
      </c>
      <c r="I19" s="434">
        <v>-8.9729689401515378E-3</v>
      </c>
      <c r="J19" s="434">
        <v>-8.9729689401513157E-3</v>
      </c>
    </row>
    <row r="20" spans="1:10" ht="12.75" customHeight="1">
      <c r="A20" s="430" t="s">
        <v>779</v>
      </c>
      <c r="B20" s="430" t="s">
        <v>776</v>
      </c>
      <c r="C20" s="431" t="s">
        <v>722</v>
      </c>
      <c r="D20" s="431" t="s">
        <v>726</v>
      </c>
      <c r="E20" s="437">
        <v>4530063.08</v>
      </c>
      <c r="F20" s="438">
        <v>0.58278370378489019</v>
      </c>
      <c r="G20" s="437">
        <v>4533756.01</v>
      </c>
      <c r="H20" s="438">
        <v>0.58325879196472596</v>
      </c>
      <c r="I20" s="434">
        <v>-8.1454096600130921E-4</v>
      </c>
      <c r="J20" s="434">
        <v>-8.1454096600142023E-4</v>
      </c>
    </row>
    <row r="21" spans="1:10" ht="12.75" customHeight="1">
      <c r="A21" s="430" t="s">
        <v>780</v>
      </c>
      <c r="B21" s="430" t="s">
        <v>776</v>
      </c>
      <c r="C21" s="431" t="s">
        <v>722</v>
      </c>
      <c r="D21" s="431" t="s">
        <v>726</v>
      </c>
      <c r="E21" s="437">
        <v>4254663.1500000004</v>
      </c>
      <c r="F21" s="438">
        <v>0.95995570469752378</v>
      </c>
      <c r="G21" s="437">
        <v>4233568.84</v>
      </c>
      <c r="H21" s="438">
        <v>0.95534533421099566</v>
      </c>
      <c r="I21" s="434">
        <v>4.98263068281668E-3</v>
      </c>
      <c r="J21" s="434">
        <v>4.825868009640466E-3</v>
      </c>
    </row>
    <row r="22" spans="1:10" ht="12.75" customHeight="1">
      <c r="A22" s="430" t="s">
        <v>782</v>
      </c>
      <c r="B22" s="430" t="s">
        <v>776</v>
      </c>
      <c r="C22" s="431" t="s">
        <v>722</v>
      </c>
      <c r="D22" s="431" t="s">
        <v>726</v>
      </c>
      <c r="E22" s="437">
        <v>11716051.15</v>
      </c>
      <c r="F22" s="438">
        <v>1.009524193549016</v>
      </c>
      <c r="G22" s="437">
        <v>11641618.199999999</v>
      </c>
      <c r="H22" s="438">
        <v>1.0031106107761016</v>
      </c>
      <c r="I22" s="434">
        <v>6.3936944779723337E-3</v>
      </c>
      <c r="J22" s="434">
        <v>6.3936944779721117E-3</v>
      </c>
    </row>
    <row r="23" spans="1:10" ht="12.75" customHeight="1">
      <c r="A23" s="439" t="s">
        <v>791</v>
      </c>
      <c r="B23" s="439" t="s">
        <v>792</v>
      </c>
      <c r="C23" s="440" t="s">
        <v>725</v>
      </c>
      <c r="D23" s="440" t="s">
        <v>726</v>
      </c>
      <c r="E23" s="441">
        <v>5588817.0199999996</v>
      </c>
      <c r="F23" s="442">
        <v>7.9013514424525875</v>
      </c>
      <c r="G23" s="441">
        <v>5701722.6399999997</v>
      </c>
      <c r="H23" s="442">
        <v>8.0397495415819051</v>
      </c>
      <c r="I23" s="434">
        <v>-1.9802018991228909E-2</v>
      </c>
      <c r="J23" s="434">
        <v>-1.7214230171414768E-2</v>
      </c>
    </row>
    <row r="24" spans="1:10" ht="12.75" customHeight="1">
      <c r="A24" s="430" t="s">
        <v>797</v>
      </c>
      <c r="B24" s="430" t="s">
        <v>798</v>
      </c>
      <c r="C24" s="431" t="s">
        <v>725</v>
      </c>
      <c r="D24" s="431" t="s">
        <v>726</v>
      </c>
      <c r="E24" s="437">
        <v>14815133.310000001</v>
      </c>
      <c r="F24" s="438">
        <v>117.46436373580852</v>
      </c>
      <c r="G24" s="437">
        <v>14397297.59</v>
      </c>
      <c r="H24" s="438">
        <v>113.92701089823264</v>
      </c>
      <c r="I24" s="434">
        <v>2.9021815892047664E-2</v>
      </c>
      <c r="J24" s="434">
        <v>3.104929032796E-2</v>
      </c>
    </row>
    <row r="25" spans="1:10" ht="12.75" customHeight="1">
      <c r="A25" s="430" t="s">
        <v>724</v>
      </c>
      <c r="B25" s="430" t="s">
        <v>805</v>
      </c>
      <c r="C25" s="435" t="s">
        <v>725</v>
      </c>
      <c r="D25" s="431" t="s">
        <v>726</v>
      </c>
      <c r="E25" s="437">
        <v>11050185.939999999</v>
      </c>
      <c r="F25" s="438">
        <v>71.67349461534171</v>
      </c>
      <c r="G25" s="437">
        <v>11176023.02</v>
      </c>
      <c r="H25" s="438">
        <v>72.489696562056679</v>
      </c>
      <c r="I25" s="434">
        <v>-1.1259558053415719E-2</v>
      </c>
      <c r="J25" s="434">
        <v>-1.1259558053415719E-2</v>
      </c>
    </row>
    <row r="26" spans="1:10" ht="12.75" customHeight="1">
      <c r="A26" s="430" t="s">
        <v>806</v>
      </c>
      <c r="B26" s="430" t="s">
        <v>805</v>
      </c>
      <c r="C26" s="431" t="s">
        <v>725</v>
      </c>
      <c r="D26" s="431" t="s">
        <v>726</v>
      </c>
      <c r="E26" s="437">
        <v>10864265.34</v>
      </c>
      <c r="F26" s="438">
        <v>78.090768148696213</v>
      </c>
      <c r="G26" s="437">
        <v>10686343.689999999</v>
      </c>
      <c r="H26" s="438">
        <v>75.655615925700374</v>
      </c>
      <c r="I26" s="434">
        <v>1.664944111487765E-2</v>
      </c>
      <c r="J26" s="434">
        <v>3.218732929736956E-2</v>
      </c>
    </row>
    <row r="27" spans="1:10" ht="12.75" customHeight="1">
      <c r="A27" s="430" t="s">
        <v>819</v>
      </c>
      <c r="B27" s="430" t="s">
        <v>813</v>
      </c>
      <c r="C27" s="435" t="s">
        <v>725</v>
      </c>
      <c r="D27" s="435" t="s">
        <v>726</v>
      </c>
      <c r="E27" s="437">
        <v>27518503.620000001</v>
      </c>
      <c r="F27" s="438">
        <v>93.274135708832787</v>
      </c>
      <c r="G27" s="437">
        <v>27602502.52</v>
      </c>
      <c r="H27" s="438">
        <v>93.349010103632267</v>
      </c>
      <c r="I27" s="434">
        <v>-3.0431624791678047E-3</v>
      </c>
      <c r="J27" s="434">
        <v>-8.0209093504424178E-4</v>
      </c>
    </row>
    <row r="28" spans="1:10" ht="12.75" customHeight="1">
      <c r="A28" s="430" t="s">
        <v>825</v>
      </c>
      <c r="B28" s="430" t="s">
        <v>821</v>
      </c>
      <c r="C28" s="435" t="s">
        <v>725</v>
      </c>
      <c r="D28" s="435" t="s">
        <v>726</v>
      </c>
      <c r="E28" s="437">
        <v>220607936.49000001</v>
      </c>
      <c r="F28" s="438">
        <v>98.02474955332454</v>
      </c>
      <c r="G28" s="437">
        <v>224726003.05000001</v>
      </c>
      <c r="H28" s="438">
        <v>97.747226585767933</v>
      </c>
      <c r="I28" s="434">
        <v>-1.8324833370901739E-2</v>
      </c>
      <c r="J28" s="434">
        <v>2.8391901975151068E-3</v>
      </c>
    </row>
    <row r="29" spans="1:10" ht="12.75" customHeight="1">
      <c r="A29" s="430" t="s">
        <v>832</v>
      </c>
      <c r="B29" s="430" t="s">
        <v>833</v>
      </c>
      <c r="C29" s="431" t="s">
        <v>725</v>
      </c>
      <c r="D29" s="431" t="s">
        <v>726</v>
      </c>
      <c r="E29" s="437">
        <v>222380410.72999999</v>
      </c>
      <c r="F29" s="438">
        <v>1002.7687564379456</v>
      </c>
      <c r="G29" s="437">
        <v>224741649.16</v>
      </c>
      <c r="H29" s="438">
        <v>1010.5097815241951</v>
      </c>
      <c r="I29" s="434">
        <v>-1.0506456808630826E-2</v>
      </c>
      <c r="J29" s="434">
        <v>-7.6605147498655102E-3</v>
      </c>
    </row>
    <row r="30" spans="1:10" ht="12.75" customHeight="1">
      <c r="A30" s="430" t="s">
        <v>838</v>
      </c>
      <c r="B30" s="430" t="s">
        <v>833</v>
      </c>
      <c r="C30" s="431" t="s">
        <v>725</v>
      </c>
      <c r="D30" s="431" t="s">
        <v>726</v>
      </c>
      <c r="E30" s="437">
        <v>38496183.509999998</v>
      </c>
      <c r="F30" s="438">
        <v>800.14245839189675</v>
      </c>
      <c r="G30" s="437">
        <v>37571649.810000002</v>
      </c>
      <c r="H30" s="438">
        <v>801.3985223512849</v>
      </c>
      <c r="I30" s="434">
        <v>2.460721593742532E-2</v>
      </c>
      <c r="J30" s="434">
        <v>-1.5673399992089943E-3</v>
      </c>
    </row>
    <row r="31" spans="1:10" ht="12.75" customHeight="1">
      <c r="A31" s="439" t="s">
        <v>840</v>
      </c>
      <c r="B31" s="430" t="s">
        <v>833</v>
      </c>
      <c r="C31" s="431" t="s">
        <v>722</v>
      </c>
      <c r="D31" s="440" t="s">
        <v>726</v>
      </c>
      <c r="E31" s="437">
        <v>11877606.92</v>
      </c>
      <c r="F31" s="438">
        <v>384.11577916017751</v>
      </c>
      <c r="G31" s="437">
        <v>11665555.83</v>
      </c>
      <c r="H31" s="438">
        <v>377.25815453884383</v>
      </c>
      <c r="I31" s="434">
        <v>1.817753848082182E-2</v>
      </c>
      <c r="J31" s="434">
        <v>1.817753848082182E-2</v>
      </c>
    </row>
    <row r="32" spans="1:10" ht="12.75" customHeight="1">
      <c r="A32" s="430" t="s">
        <v>841</v>
      </c>
      <c r="B32" s="430" t="s">
        <v>842</v>
      </c>
      <c r="C32" s="431" t="s">
        <v>725</v>
      </c>
      <c r="D32" s="431" t="s">
        <v>726</v>
      </c>
      <c r="E32" s="437">
        <v>9601892.9900000002</v>
      </c>
      <c r="F32" s="438">
        <v>132.13429909380812</v>
      </c>
      <c r="G32" s="437">
        <v>12213315.279999999</v>
      </c>
      <c r="H32" s="438">
        <v>132.69428078858684</v>
      </c>
      <c r="I32" s="434">
        <v>-0.21381764329594866</v>
      </c>
      <c r="J32" s="434">
        <v>-4.2200891511736671E-3</v>
      </c>
    </row>
    <row r="33" spans="1:10" ht="12.75" customHeight="1">
      <c r="A33" s="430" t="s">
        <v>848</v>
      </c>
      <c r="B33" s="430" t="s">
        <v>846</v>
      </c>
      <c r="C33" s="435" t="s">
        <v>725</v>
      </c>
      <c r="D33" s="435" t="s">
        <v>726</v>
      </c>
      <c r="E33" s="437">
        <v>22780433.260000002</v>
      </c>
      <c r="F33" s="438">
        <v>712.46096391001299</v>
      </c>
      <c r="G33" s="437">
        <v>25267126.260000002</v>
      </c>
      <c r="H33" s="438">
        <v>712.57720112980837</v>
      </c>
      <c r="I33" s="434">
        <v>-9.8416138598897418E-2</v>
      </c>
      <c r="J33" s="434">
        <v>-1.6312228290649156E-4</v>
      </c>
    </row>
    <row r="34" spans="1:10" ht="12.75" customHeight="1">
      <c r="A34" s="430" t="s">
        <v>855</v>
      </c>
      <c r="B34" s="430" t="s">
        <v>850</v>
      </c>
      <c r="C34" s="435" t="s">
        <v>725</v>
      </c>
      <c r="D34" s="435" t="s">
        <v>726</v>
      </c>
      <c r="E34" s="437">
        <v>497913764.19</v>
      </c>
      <c r="F34" s="438">
        <v>983.81300717379213</v>
      </c>
      <c r="G34" s="437">
        <v>504802075.99000001</v>
      </c>
      <c r="H34" s="438">
        <v>987.53312245440554</v>
      </c>
      <c r="I34" s="434">
        <v>-1.3645569476890329E-2</v>
      </c>
      <c r="J34" s="434">
        <v>-3.767078993125339E-3</v>
      </c>
    </row>
    <row r="35" spans="1:10" ht="12.75" customHeight="1"/>
    <row r="36" spans="1:10" ht="24.75" customHeight="1">
      <c r="B36" s="448"/>
      <c r="C36" s="807" t="s">
        <v>1160</v>
      </c>
      <c r="D36" s="726" t="s">
        <v>868</v>
      </c>
      <c r="E36" s="726"/>
      <c r="F36" s="447"/>
      <c r="G36" s="449"/>
      <c r="H36" s="449"/>
      <c r="I36" s="726" t="s">
        <v>869</v>
      </c>
      <c r="J36" s="726"/>
    </row>
    <row r="37" spans="1:10" ht="24.75" customHeight="1">
      <c r="B37" s="448"/>
      <c r="C37" s="807"/>
      <c r="D37" s="447" t="s">
        <v>870</v>
      </c>
      <c r="E37" s="447" t="s">
        <v>871</v>
      </c>
      <c r="F37" s="449"/>
      <c r="G37" s="449"/>
      <c r="H37" s="449"/>
      <c r="I37" s="447" t="s">
        <v>870</v>
      </c>
      <c r="J37" s="447" t="s">
        <v>871</v>
      </c>
    </row>
    <row r="38" spans="1:10" ht="22.5" customHeight="1">
      <c r="B38" s="283" t="s">
        <v>1217</v>
      </c>
      <c r="C38" s="654">
        <v>7</v>
      </c>
      <c r="D38" s="655">
        <v>2.1242095012937914E-2</v>
      </c>
      <c r="E38" s="655">
        <v>1.6193009613007309E-2</v>
      </c>
      <c r="F38" s="813" t="s">
        <v>1222</v>
      </c>
      <c r="G38" s="814"/>
      <c r="H38" s="814"/>
      <c r="I38" s="657">
        <v>-0.21381764329594866</v>
      </c>
      <c r="J38" s="658">
        <v>0</v>
      </c>
    </row>
    <row r="39" spans="1:10" ht="22.5" customHeight="1">
      <c r="B39" s="283" t="s">
        <v>1218</v>
      </c>
      <c r="C39" s="656">
        <v>2</v>
      </c>
      <c r="D39" s="655">
        <v>1.4398537106482312E-2</v>
      </c>
      <c r="E39" s="655">
        <v>-2.3819204195679178E-3</v>
      </c>
      <c r="F39" s="813" t="s">
        <v>1223</v>
      </c>
      <c r="G39" s="814"/>
      <c r="H39" s="814"/>
      <c r="I39" s="657">
        <v>6.8390121546557436E-2</v>
      </c>
      <c r="J39" s="658">
        <v>0</v>
      </c>
    </row>
    <row r="40" spans="1:10" ht="22.5" customHeight="1">
      <c r="B40" s="283" t="s">
        <v>1219</v>
      </c>
      <c r="C40" s="656">
        <v>14</v>
      </c>
      <c r="D40" s="655">
        <v>-3.8257815507760931E-2</v>
      </c>
      <c r="E40" s="655">
        <v>-1.4653386322851594E-2</v>
      </c>
      <c r="F40" s="813" t="s">
        <v>1224</v>
      </c>
      <c r="G40" s="814"/>
      <c r="H40" s="814"/>
      <c r="I40" s="657">
        <v>-1.5685104632334367E-2</v>
      </c>
      <c r="J40" s="657">
        <v>-3.9050413279371615E-3</v>
      </c>
    </row>
    <row r="41" spans="1:10" ht="22.5" customHeight="1">
      <c r="B41" s="283" t="s">
        <v>1220</v>
      </c>
      <c r="C41" s="656">
        <v>1</v>
      </c>
      <c r="D41" s="655">
        <v>-1.8324833370901739E-2</v>
      </c>
      <c r="E41" s="655">
        <v>2.8391901975151068E-3</v>
      </c>
      <c r="F41" s="813" t="s">
        <v>1225</v>
      </c>
      <c r="G41" s="814"/>
      <c r="H41" s="814"/>
      <c r="I41" s="658">
        <v>0</v>
      </c>
      <c r="J41" s="657">
        <v>-8.1001433119463839E-2</v>
      </c>
    </row>
    <row r="42" spans="1:10" ht="22.5" customHeight="1">
      <c r="B42" s="450" t="s">
        <v>1221</v>
      </c>
      <c r="C42" s="656">
        <v>24</v>
      </c>
      <c r="D42" s="655">
        <v>-1.5685104632334367E-2</v>
      </c>
      <c r="E42" s="655">
        <v>-3.9050413279371615E-3</v>
      </c>
      <c r="F42" s="813" t="s">
        <v>1226</v>
      </c>
      <c r="G42" s="814"/>
      <c r="H42" s="814"/>
      <c r="I42" s="658">
        <v>0</v>
      </c>
      <c r="J42" s="657">
        <v>3.218732929736956E-2</v>
      </c>
    </row>
    <row r="43" spans="1:10" ht="12.75" customHeight="1"/>
    <row r="44" spans="1:10" ht="12.75" customHeight="1"/>
    <row r="45" spans="1:10" ht="12.75" customHeight="1">
      <c r="E45" s="810" t="str">
        <f>'4 Tablica-Grafikon 2'!F5</f>
        <v>Ožujak 2012.</v>
      </c>
      <c r="F45" s="811"/>
      <c r="G45" s="815" t="s">
        <v>866</v>
      </c>
      <c r="H45" s="811"/>
    </row>
    <row r="46" spans="1:10" ht="12.75" customHeight="1">
      <c r="E46" s="812" t="str">
        <f>'4 Tablica-Grafikon 2'!F6</f>
        <v>March 2012</v>
      </c>
      <c r="F46" s="809"/>
      <c r="G46" s="808" t="s">
        <v>867</v>
      </c>
      <c r="H46" s="809"/>
    </row>
    <row r="47" spans="1:10" ht="12.75" customHeight="1">
      <c r="A47" s="416"/>
      <c r="B47" s="417"/>
      <c r="C47" s="417"/>
      <c r="D47" s="417"/>
      <c r="E47" s="799" t="s">
        <v>711</v>
      </c>
      <c r="F47" s="800"/>
      <c r="G47" s="799" t="s">
        <v>711</v>
      </c>
      <c r="H47" s="800"/>
      <c r="I47" s="800" t="s">
        <v>712</v>
      </c>
      <c r="J47" s="800"/>
    </row>
    <row r="48" spans="1:10" ht="12.75" customHeight="1">
      <c r="A48" s="418" t="s">
        <v>713</v>
      </c>
      <c r="B48" s="418" t="s">
        <v>714</v>
      </c>
      <c r="C48" s="376" t="s">
        <v>1230</v>
      </c>
      <c r="D48" s="376" t="s">
        <v>1232</v>
      </c>
      <c r="E48" s="376" t="s">
        <v>715</v>
      </c>
      <c r="F48" s="376" t="s">
        <v>382</v>
      </c>
      <c r="G48" s="376" t="s">
        <v>715</v>
      </c>
      <c r="H48" s="376" t="s">
        <v>382</v>
      </c>
      <c r="I48" s="376" t="s">
        <v>715</v>
      </c>
      <c r="J48" s="376" t="s">
        <v>382</v>
      </c>
    </row>
    <row r="49" spans="1:10" ht="12.75" customHeight="1">
      <c r="A49" s="419" t="s">
        <v>716</v>
      </c>
      <c r="B49" s="419" t="s">
        <v>717</v>
      </c>
      <c r="C49" s="420" t="s">
        <v>1231</v>
      </c>
      <c r="D49" s="420" t="s">
        <v>1233</v>
      </c>
      <c r="E49" s="420" t="s">
        <v>718</v>
      </c>
      <c r="F49" s="420" t="s">
        <v>719</v>
      </c>
      <c r="G49" s="420" t="s">
        <v>718</v>
      </c>
      <c r="H49" s="420" t="s">
        <v>719</v>
      </c>
      <c r="I49" s="420" t="s">
        <v>718</v>
      </c>
      <c r="J49" s="420" t="s">
        <v>719</v>
      </c>
    </row>
    <row r="50" spans="1:10" ht="12.75" customHeight="1">
      <c r="A50" s="430" t="s">
        <v>724</v>
      </c>
      <c r="B50" s="430" t="s">
        <v>721</v>
      </c>
      <c r="C50" s="431" t="s">
        <v>725</v>
      </c>
      <c r="D50" s="431" t="s">
        <v>726</v>
      </c>
      <c r="E50" s="432">
        <v>11176023.02</v>
      </c>
      <c r="F50" s="433">
        <v>72.489696562056679</v>
      </c>
      <c r="G50" s="432">
        <v>12296648.699999999</v>
      </c>
      <c r="H50" s="433">
        <v>74.791209966218005</v>
      </c>
      <c r="I50" s="434">
        <v>-9.1132609163665834E-2</v>
      </c>
      <c r="J50" s="434">
        <v>-3.0772511973009675E-2</v>
      </c>
    </row>
    <row r="51" spans="1:10" ht="12.75" customHeight="1">
      <c r="A51" s="430" t="s">
        <v>1190</v>
      </c>
      <c r="B51" s="430" t="s">
        <v>731</v>
      </c>
      <c r="C51" s="435" t="s">
        <v>725</v>
      </c>
      <c r="D51" s="435" t="s">
        <v>726</v>
      </c>
      <c r="E51" s="436">
        <v>15562693.109999999</v>
      </c>
      <c r="F51" s="433">
        <v>63.19118240325453</v>
      </c>
      <c r="G51" s="436">
        <v>15585648.130000001</v>
      </c>
      <c r="H51" s="433">
        <v>62.573144472212242</v>
      </c>
      <c r="I51" s="434">
        <v>-1.4728306329344631E-3</v>
      </c>
      <c r="J51" s="434">
        <v>9.8770476736509405E-3</v>
      </c>
    </row>
    <row r="52" spans="1:10" ht="12.75" customHeight="1">
      <c r="A52" s="430" t="s">
        <v>739</v>
      </c>
      <c r="B52" s="430" t="s">
        <v>737</v>
      </c>
      <c r="C52" s="435" t="s">
        <v>725</v>
      </c>
      <c r="D52" s="435" t="s">
        <v>726</v>
      </c>
      <c r="E52" s="436">
        <v>7511411.4199999999</v>
      </c>
      <c r="F52" s="433">
        <v>114.51592296101717</v>
      </c>
      <c r="G52" s="436">
        <v>7650640.96</v>
      </c>
      <c r="H52" s="433">
        <v>111.67335033573589</v>
      </c>
      <c r="I52" s="434">
        <v>-1.8198415103771959E-2</v>
      </c>
      <c r="J52" s="434">
        <v>2.5454350717833307E-2</v>
      </c>
    </row>
    <row r="53" spans="1:10" ht="12.75" customHeight="1">
      <c r="A53" s="430" t="s">
        <v>744</v>
      </c>
      <c r="B53" s="430" t="s">
        <v>745</v>
      </c>
      <c r="C53" s="431" t="s">
        <v>725</v>
      </c>
      <c r="D53" s="431" t="s">
        <v>726</v>
      </c>
      <c r="E53" s="436">
        <v>9147338.3800000008</v>
      </c>
      <c r="F53" s="433">
        <v>4.7960020640010805</v>
      </c>
      <c r="G53" s="436">
        <v>9779688.8100000005</v>
      </c>
      <c r="H53" s="433">
        <v>5.1100427249422689</v>
      </c>
      <c r="I53" s="434">
        <v>-6.465956558386643E-2</v>
      </c>
      <c r="J53" s="434">
        <v>-6.1455584198610858E-2</v>
      </c>
    </row>
    <row r="54" spans="1:10" ht="12.75" customHeight="1">
      <c r="A54" s="430" t="s">
        <v>750</v>
      </c>
      <c r="B54" s="430" t="s">
        <v>748</v>
      </c>
      <c r="C54" s="431" t="s">
        <v>725</v>
      </c>
      <c r="D54" s="431" t="s">
        <v>726</v>
      </c>
      <c r="E54" s="436">
        <v>75704333.560000002</v>
      </c>
      <c r="F54" s="433">
        <v>828.46710884944389</v>
      </c>
      <c r="G54" s="436">
        <v>80706358.519999996</v>
      </c>
      <c r="H54" s="433">
        <v>838.61862185473967</v>
      </c>
      <c r="I54" s="434">
        <v>-6.1978077709458734E-2</v>
      </c>
      <c r="J54" s="434">
        <v>-1.2105041243711145E-2</v>
      </c>
    </row>
    <row r="55" spans="1:10" ht="12.75" customHeight="1">
      <c r="A55" s="430" t="s">
        <v>753</v>
      </c>
      <c r="B55" s="430" t="s">
        <v>748</v>
      </c>
      <c r="C55" s="435" t="s">
        <v>722</v>
      </c>
      <c r="D55" s="435" t="s">
        <v>726</v>
      </c>
      <c r="E55" s="437">
        <v>5658146.7999999998</v>
      </c>
      <c r="F55" s="438">
        <v>818.38077772071813</v>
      </c>
      <c r="G55" s="437">
        <v>5750260.8200000003</v>
      </c>
      <c r="H55" s="438">
        <v>831.70392856696026</v>
      </c>
      <c r="I55" s="434">
        <v>-1.601910293870823E-2</v>
      </c>
      <c r="J55" s="434">
        <v>-1.601910293870823E-2</v>
      </c>
    </row>
    <row r="56" spans="1:10" ht="12.75" customHeight="1">
      <c r="A56" s="430" t="s">
        <v>755</v>
      </c>
      <c r="B56" s="430" t="s">
        <v>748</v>
      </c>
      <c r="C56" s="431" t="s">
        <v>722</v>
      </c>
      <c r="D56" s="431" t="s">
        <v>726</v>
      </c>
      <c r="E56" s="437">
        <v>18208138.649999999</v>
      </c>
      <c r="F56" s="438">
        <v>879.39708718547183</v>
      </c>
      <c r="G56" s="437">
        <v>18250679.16</v>
      </c>
      <c r="H56" s="438">
        <v>881.45166296065054</v>
      </c>
      <c r="I56" s="434">
        <v>-2.3309001066238455E-3</v>
      </c>
      <c r="J56" s="434">
        <v>-2.3309001066238455E-3</v>
      </c>
    </row>
    <row r="57" spans="1:10" ht="12.75" customHeight="1">
      <c r="A57" s="430" t="s">
        <v>765</v>
      </c>
      <c r="B57" s="430" t="s">
        <v>762</v>
      </c>
      <c r="C57" s="435" t="s">
        <v>725</v>
      </c>
      <c r="D57" s="435" t="s">
        <v>726</v>
      </c>
      <c r="E57" s="437">
        <v>58006238.490000002</v>
      </c>
      <c r="F57" s="438">
        <v>89.022330484979449</v>
      </c>
      <c r="G57" s="437">
        <v>58993798.420000002</v>
      </c>
      <c r="H57" s="438">
        <v>90.216392796779147</v>
      </c>
      <c r="I57" s="434">
        <v>-1.6740063471912259E-2</v>
      </c>
      <c r="J57" s="434">
        <v>-1.3235535968384782E-2</v>
      </c>
    </row>
    <row r="58" spans="1:10" ht="12.75" customHeight="1">
      <c r="A58" s="430" t="s">
        <v>770</v>
      </c>
      <c r="B58" s="430" t="s">
        <v>771</v>
      </c>
      <c r="C58" s="431" t="s">
        <v>725</v>
      </c>
      <c r="D58" s="431" t="s">
        <v>726</v>
      </c>
      <c r="E58" s="437">
        <v>56864193.090000004</v>
      </c>
      <c r="F58" s="438">
        <v>76.193121553735551</v>
      </c>
      <c r="G58" s="441">
        <v>56836680.590000004</v>
      </c>
      <c r="H58" s="442">
        <v>76.061997034876129</v>
      </c>
      <c r="I58" s="434">
        <v>4.8406239974618792E-4</v>
      </c>
      <c r="J58" s="434">
        <v>1.7239163310331929E-3</v>
      </c>
    </row>
    <row r="59" spans="1:10" ht="12.75" customHeight="1">
      <c r="A59" s="430" t="s">
        <v>778</v>
      </c>
      <c r="B59" s="430" t="s">
        <v>776</v>
      </c>
      <c r="C59" s="431" t="s">
        <v>722</v>
      </c>
      <c r="D59" s="431" t="s">
        <v>726</v>
      </c>
      <c r="E59" s="437">
        <v>10155588.48</v>
      </c>
      <c r="F59" s="438">
        <v>1.0416086949951844</v>
      </c>
      <c r="G59" s="437">
        <v>10210648.65</v>
      </c>
      <c r="H59" s="438">
        <v>1.0406616954701096</v>
      </c>
      <c r="I59" s="434">
        <v>-5.3924262686289026E-3</v>
      </c>
      <c r="J59" s="434">
        <v>9.0999748448217233E-4</v>
      </c>
    </row>
    <row r="60" spans="1:10" ht="12.75" customHeight="1">
      <c r="A60" s="430" t="s">
        <v>779</v>
      </c>
      <c r="B60" s="430" t="s">
        <v>776</v>
      </c>
      <c r="C60" s="431" t="s">
        <v>722</v>
      </c>
      <c r="D60" s="431" t="s">
        <v>726</v>
      </c>
      <c r="E60" s="437">
        <v>4533756.01</v>
      </c>
      <c r="F60" s="438">
        <v>0.58325879196472596</v>
      </c>
      <c r="G60" s="437">
        <v>4985563.58</v>
      </c>
      <c r="H60" s="438">
        <v>0.64138294705765031</v>
      </c>
      <c r="I60" s="434">
        <v>-9.0623168825378908E-2</v>
      </c>
      <c r="J60" s="434">
        <v>-9.0623168825378686E-2</v>
      </c>
    </row>
    <row r="61" spans="1:10" ht="12.75" customHeight="1">
      <c r="A61" s="430" t="s">
        <v>780</v>
      </c>
      <c r="B61" s="430" t="s">
        <v>776</v>
      </c>
      <c r="C61" s="431" t="s">
        <v>722</v>
      </c>
      <c r="D61" s="431" t="s">
        <v>726</v>
      </c>
      <c r="E61" s="437">
        <v>4233568.84</v>
      </c>
      <c r="F61" s="438">
        <v>0.95534533421099566</v>
      </c>
      <c r="G61" s="437">
        <v>4224966.97</v>
      </c>
      <c r="H61" s="438">
        <v>0.95340423990485246</v>
      </c>
      <c r="I61" s="434">
        <v>2.0359614787710534E-3</v>
      </c>
      <c r="J61" s="434">
        <v>2.0359614787710534E-3</v>
      </c>
    </row>
    <row r="62" spans="1:10" ht="12.75" customHeight="1">
      <c r="A62" s="439" t="s">
        <v>782</v>
      </c>
      <c r="B62" s="439" t="s">
        <v>776</v>
      </c>
      <c r="C62" s="440" t="s">
        <v>722</v>
      </c>
      <c r="D62" s="440" t="s">
        <v>726</v>
      </c>
      <c r="E62" s="441">
        <v>11641618.199999999</v>
      </c>
      <c r="F62" s="442">
        <v>1.0031106107761016</v>
      </c>
      <c r="G62" s="441">
        <v>11513238.26</v>
      </c>
      <c r="H62" s="442">
        <v>0.9920486365889738</v>
      </c>
      <c r="I62" s="434">
        <v>1.1150636953812132E-2</v>
      </c>
      <c r="J62" s="434">
        <v>1.115063695381191E-2</v>
      </c>
    </row>
    <row r="63" spans="1:10" ht="12.75" customHeight="1">
      <c r="A63" s="430" t="s">
        <v>791</v>
      </c>
      <c r="B63" s="430" t="s">
        <v>792</v>
      </c>
      <c r="C63" s="431" t="s">
        <v>725</v>
      </c>
      <c r="D63" s="431" t="s">
        <v>726</v>
      </c>
      <c r="E63" s="437">
        <v>5701722.6399999997</v>
      </c>
      <c r="F63" s="438">
        <v>8.0397495415819051</v>
      </c>
      <c r="G63" s="437">
        <v>5656866.1900000004</v>
      </c>
      <c r="H63" s="438">
        <v>7.9748760177620639</v>
      </c>
      <c r="I63" s="434">
        <v>7.9295582559995026E-3</v>
      </c>
      <c r="J63" s="434">
        <v>8.1347376028606533E-3</v>
      </c>
    </row>
    <row r="64" spans="1:10" ht="12.75" customHeight="1">
      <c r="A64" s="430" t="s">
        <v>797</v>
      </c>
      <c r="B64" s="430" t="s">
        <v>798</v>
      </c>
      <c r="C64" s="435" t="s">
        <v>725</v>
      </c>
      <c r="D64" s="431" t="s">
        <v>726</v>
      </c>
      <c r="E64" s="437">
        <v>14397297.59</v>
      </c>
      <c r="F64" s="438">
        <v>113.92701089823264</v>
      </c>
      <c r="G64" s="437">
        <v>13984318.01</v>
      </c>
      <c r="H64" s="438">
        <v>113.32883481144572</v>
      </c>
      <c r="I64" s="434">
        <v>2.9531621041847256E-2</v>
      </c>
      <c r="J64" s="434">
        <v>5.2782338032695275E-3</v>
      </c>
    </row>
    <row r="65" spans="1:10" ht="12.75" customHeight="1">
      <c r="A65" s="430" t="s">
        <v>806</v>
      </c>
      <c r="B65" s="430" t="s">
        <v>805</v>
      </c>
      <c r="C65" s="431" t="s">
        <v>725</v>
      </c>
      <c r="D65" s="431" t="s">
        <v>726</v>
      </c>
      <c r="E65" s="437">
        <v>10686343.689999999</v>
      </c>
      <c r="F65" s="438">
        <v>75.655615925700374</v>
      </c>
      <c r="G65" s="437">
        <v>11321082.92</v>
      </c>
      <c r="H65" s="438">
        <v>76.175204478074463</v>
      </c>
      <c r="I65" s="434">
        <v>-5.6067006529795904E-2</v>
      </c>
      <c r="J65" s="434">
        <v>-6.8209669528834782E-3</v>
      </c>
    </row>
    <row r="66" spans="1:10" ht="12.75" customHeight="1">
      <c r="A66" s="430" t="s">
        <v>819</v>
      </c>
      <c r="B66" s="430" t="s">
        <v>813</v>
      </c>
      <c r="C66" s="435" t="s">
        <v>725</v>
      </c>
      <c r="D66" s="435" t="s">
        <v>726</v>
      </c>
      <c r="E66" s="437">
        <v>27602502.52</v>
      </c>
      <c r="F66" s="438">
        <v>93.349010103632267</v>
      </c>
      <c r="G66" s="437">
        <v>27466325.579999998</v>
      </c>
      <c r="H66" s="438">
        <v>91.448353690146135</v>
      </c>
      <c r="I66" s="434">
        <v>4.9579598699274197E-3</v>
      </c>
      <c r="J66" s="434">
        <v>2.0783932534489402E-2</v>
      </c>
    </row>
    <row r="67" spans="1:10" ht="12.75" customHeight="1">
      <c r="A67" s="430" t="s">
        <v>825</v>
      </c>
      <c r="B67" s="430" t="s">
        <v>821</v>
      </c>
      <c r="C67" s="435" t="s">
        <v>725</v>
      </c>
      <c r="D67" s="435" t="s">
        <v>726</v>
      </c>
      <c r="E67" s="437">
        <v>224726003.05000001</v>
      </c>
      <c r="F67" s="438">
        <v>97.747226585767933</v>
      </c>
      <c r="G67" s="437">
        <v>225897784.93000001</v>
      </c>
      <c r="H67" s="438">
        <v>96.534177839831912</v>
      </c>
      <c r="I67" s="434">
        <v>-5.1872216470076893E-3</v>
      </c>
      <c r="J67" s="434">
        <v>1.2566002767938844E-2</v>
      </c>
    </row>
    <row r="68" spans="1:10" ht="12.75" customHeight="1">
      <c r="A68" s="430" t="s">
        <v>832</v>
      </c>
      <c r="B68" s="430" t="s">
        <v>833</v>
      </c>
      <c r="C68" s="431" t="s">
        <v>725</v>
      </c>
      <c r="D68" s="431" t="s">
        <v>726</v>
      </c>
      <c r="E68" s="437">
        <v>224741649.16</v>
      </c>
      <c r="F68" s="438">
        <v>1010.5097815241951</v>
      </c>
      <c r="G68" s="437">
        <v>230894205.90000001</v>
      </c>
      <c r="H68" s="438">
        <v>998.23370283907707</v>
      </c>
      <c r="I68" s="434">
        <v>-2.66466484770288E-2</v>
      </c>
      <c r="J68" s="434">
        <v>1.2297800254793767E-2</v>
      </c>
    </row>
    <row r="69" spans="1:10" ht="12.75" customHeight="1">
      <c r="A69" s="430" t="s">
        <v>838</v>
      </c>
      <c r="B69" s="430" t="s">
        <v>833</v>
      </c>
      <c r="C69" s="431" t="s">
        <v>725</v>
      </c>
      <c r="D69" s="431" t="s">
        <v>726</v>
      </c>
      <c r="E69" s="437">
        <v>37571649.810000002</v>
      </c>
      <c r="F69" s="438">
        <v>801.3985223512849</v>
      </c>
      <c r="G69" s="437">
        <v>37060271.509999998</v>
      </c>
      <c r="H69" s="438">
        <v>782.58981415632047</v>
      </c>
      <c r="I69" s="434">
        <v>1.3798557840085435E-2</v>
      </c>
      <c r="J69" s="434">
        <v>2.403392921136005E-2</v>
      </c>
    </row>
    <row r="70" spans="1:10" ht="12.75" customHeight="1">
      <c r="A70" s="430" t="s">
        <v>840</v>
      </c>
      <c r="B70" s="430" t="s">
        <v>833</v>
      </c>
      <c r="C70" s="435" t="s">
        <v>722</v>
      </c>
      <c r="D70" s="435" t="s">
        <v>726</v>
      </c>
      <c r="E70" s="437">
        <v>11665555.83</v>
      </c>
      <c r="F70" s="438">
        <v>377.25815453884383</v>
      </c>
      <c r="G70" s="437">
        <v>11531443.6</v>
      </c>
      <c r="H70" s="438">
        <v>372.92103309103635</v>
      </c>
      <c r="I70" s="434">
        <v>1.16301336287159E-2</v>
      </c>
      <c r="J70" s="434">
        <v>1.1630133628715678E-2</v>
      </c>
    </row>
    <row r="71" spans="1:10" ht="12.75" customHeight="1">
      <c r="A71" s="430" t="s">
        <v>841</v>
      </c>
      <c r="B71" s="430" t="s">
        <v>842</v>
      </c>
      <c r="C71" s="431" t="s">
        <v>725</v>
      </c>
      <c r="D71" s="431" t="s">
        <v>726</v>
      </c>
      <c r="E71" s="437">
        <v>12213315.279999999</v>
      </c>
      <c r="F71" s="438">
        <v>132.69428078858684</v>
      </c>
      <c r="G71" s="437">
        <v>12303452.029999999</v>
      </c>
      <c r="H71" s="438">
        <v>133.67359156045046</v>
      </c>
      <c r="I71" s="434">
        <v>-7.3261349562883105E-3</v>
      </c>
      <c r="J71" s="434">
        <v>-7.3261349562883105E-3</v>
      </c>
    </row>
    <row r="72" spans="1:10" ht="12.75" customHeight="1">
      <c r="A72" s="430" t="s">
        <v>848</v>
      </c>
      <c r="B72" s="430" t="s">
        <v>846</v>
      </c>
      <c r="C72" s="431" t="s">
        <v>725</v>
      </c>
      <c r="D72" s="431" t="s">
        <v>726</v>
      </c>
      <c r="E72" s="437">
        <v>25267126.260000002</v>
      </c>
      <c r="F72" s="438">
        <v>712.57720112980837</v>
      </c>
      <c r="G72" s="437">
        <v>14606302.57</v>
      </c>
      <c r="H72" s="438">
        <v>719.02535193656797</v>
      </c>
      <c r="I72" s="434">
        <v>0.72987832744861469</v>
      </c>
      <c r="J72" s="434">
        <v>-8.9679046634345561E-3</v>
      </c>
    </row>
    <row r="73" spans="1:10" ht="12.75" customHeight="1">
      <c r="A73" s="430" t="s">
        <v>855</v>
      </c>
      <c r="B73" s="430" t="s">
        <v>850</v>
      </c>
      <c r="C73" s="431" t="s">
        <v>725</v>
      </c>
      <c r="D73" s="431" t="s">
        <v>726</v>
      </c>
      <c r="E73" s="437">
        <v>504802075.99000001</v>
      </c>
      <c r="F73" s="438">
        <v>987.53312245440554</v>
      </c>
      <c r="G73" s="437">
        <v>524692888.75999999</v>
      </c>
      <c r="H73" s="438">
        <v>991.47834591959725</v>
      </c>
      <c r="I73" s="434">
        <v>-3.7909438446950716E-2</v>
      </c>
      <c r="J73" s="434">
        <v>-3.9791322537987561E-3</v>
      </c>
    </row>
    <row r="74" spans="1:10" ht="12.75" customHeight="1"/>
    <row r="75" spans="1:10" ht="24.75" customHeight="1">
      <c r="B75" s="448"/>
      <c r="C75" s="807" t="s">
        <v>1160</v>
      </c>
      <c r="D75" s="726" t="s">
        <v>868</v>
      </c>
      <c r="E75" s="726"/>
      <c r="F75" s="447"/>
      <c r="G75" s="449"/>
      <c r="H75" s="449"/>
      <c r="I75" s="726" t="s">
        <v>869</v>
      </c>
      <c r="J75" s="726"/>
    </row>
    <row r="76" spans="1:10" ht="24.75" customHeight="1">
      <c r="B76" s="448"/>
      <c r="C76" s="807"/>
      <c r="D76" s="447" t="s">
        <v>870</v>
      </c>
      <c r="E76" s="447" t="s">
        <v>871</v>
      </c>
      <c r="F76" s="449"/>
      <c r="G76" s="449"/>
      <c r="H76" s="449"/>
      <c r="I76" s="447" t="s">
        <v>870</v>
      </c>
      <c r="J76" s="447" t="s">
        <v>871</v>
      </c>
    </row>
    <row r="77" spans="1:10" ht="22.5" customHeight="1">
      <c r="B77" s="283" t="s">
        <v>1217</v>
      </c>
      <c r="C77" s="654">
        <v>8</v>
      </c>
      <c r="D77" s="655">
        <v>1.0189811433613111E-2</v>
      </c>
      <c r="E77" s="655">
        <v>1.0596435193038933E-2</v>
      </c>
      <c r="F77" s="813" t="s">
        <v>1222</v>
      </c>
      <c r="G77" s="814"/>
      <c r="H77" s="814"/>
      <c r="I77" s="657">
        <v>-9.1132609163665834E-2</v>
      </c>
      <c r="J77" s="658">
        <v>0</v>
      </c>
    </row>
    <row r="78" spans="1:10" ht="22.5" customHeight="1">
      <c r="B78" s="283" t="s">
        <v>1218</v>
      </c>
      <c r="C78" s="656">
        <v>1</v>
      </c>
      <c r="D78" s="655">
        <v>0.72987832744861469</v>
      </c>
      <c r="E78" s="655">
        <v>-8.9679046634345561E-3</v>
      </c>
      <c r="F78" s="813" t="s">
        <v>1223</v>
      </c>
      <c r="G78" s="814"/>
      <c r="H78" s="814"/>
      <c r="I78" s="657">
        <v>0.72987832744861469</v>
      </c>
      <c r="J78" s="658">
        <v>0</v>
      </c>
    </row>
    <row r="79" spans="1:10" ht="22.5" customHeight="1">
      <c r="B79" s="283" t="s">
        <v>1219</v>
      </c>
      <c r="C79" s="656">
        <v>10</v>
      </c>
      <c r="D79" s="655">
        <v>-4.4478606773264914E-2</v>
      </c>
      <c r="E79" s="655">
        <v>-2.4466807941739777E-2</v>
      </c>
      <c r="F79" s="813" t="s">
        <v>1224</v>
      </c>
      <c r="G79" s="814"/>
      <c r="H79" s="814"/>
      <c r="I79" s="657">
        <v>1.2904717043979108E-2</v>
      </c>
      <c r="J79" s="657">
        <v>-4.489970984909243E-3</v>
      </c>
    </row>
    <row r="80" spans="1:10" ht="22.5" customHeight="1">
      <c r="B80" s="283" t="s">
        <v>1220</v>
      </c>
      <c r="C80" s="656">
        <v>5</v>
      </c>
      <c r="D80" s="655">
        <v>-1.1379508425874364E-2</v>
      </c>
      <c r="E80" s="655">
        <v>1.2221039779739807E-2</v>
      </c>
      <c r="F80" s="813" t="s">
        <v>1225</v>
      </c>
      <c r="G80" s="814"/>
      <c r="H80" s="814"/>
      <c r="I80" s="658">
        <v>0</v>
      </c>
      <c r="J80" s="657">
        <v>-9.0623168825378686E-2</v>
      </c>
    </row>
    <row r="81" spans="1:10" ht="22.5" customHeight="1">
      <c r="B81" s="450" t="s">
        <v>872</v>
      </c>
      <c r="C81" s="656">
        <v>24</v>
      </c>
      <c r="D81" s="655">
        <v>1.2904717043979108E-2</v>
      </c>
      <c r="E81" s="655">
        <v>-4.489970984909243E-3</v>
      </c>
      <c r="F81" s="813" t="s">
        <v>1226</v>
      </c>
      <c r="G81" s="814"/>
      <c r="H81" s="814"/>
      <c r="I81" s="658">
        <v>0</v>
      </c>
      <c r="J81" s="657">
        <v>2.5454350717833307E-2</v>
      </c>
    </row>
    <row r="82" spans="1:10" ht="12.75" customHeight="1"/>
    <row r="83" spans="1:10" ht="12.75" customHeight="1">
      <c r="A83" s="137" t="s">
        <v>859</v>
      </c>
    </row>
    <row r="84" spans="1:10" ht="12.75" customHeight="1"/>
    <row r="85" spans="1:10" ht="12.75" customHeight="1"/>
    <row r="86" spans="1:10" ht="12.75" customHeight="1"/>
    <row r="87" spans="1:10" ht="12.75" customHeight="1">
      <c r="A87" s="598" t="s">
        <v>1155</v>
      </c>
    </row>
    <row r="88" spans="1:10" ht="12.75" customHeight="1"/>
    <row r="89" spans="1:10" ht="12.75" customHeight="1"/>
    <row r="90" spans="1:10" ht="12.75" customHeight="1">
      <c r="J90" s="333" t="s">
        <v>883</v>
      </c>
    </row>
    <row r="91" spans="1:10" ht="12.75" customHeight="1"/>
    <row r="92" spans="1:10" ht="12.75" customHeight="1"/>
  </sheetData>
  <mergeCells count="30">
    <mergeCell ref="F81:H81"/>
    <mergeCell ref="E45:F45"/>
    <mergeCell ref="G45:H45"/>
    <mergeCell ref="E46:F46"/>
    <mergeCell ref="G46:H46"/>
    <mergeCell ref="E47:F47"/>
    <mergeCell ref="G47:H47"/>
    <mergeCell ref="F77:H77"/>
    <mergeCell ref="F78:H78"/>
    <mergeCell ref="F79:H79"/>
    <mergeCell ref="F80:H80"/>
    <mergeCell ref="I8:J8"/>
    <mergeCell ref="F38:H38"/>
    <mergeCell ref="F39:H39"/>
    <mergeCell ref="F40:H40"/>
    <mergeCell ref="F41:H41"/>
    <mergeCell ref="E6:F6"/>
    <mergeCell ref="G6:H6"/>
    <mergeCell ref="E7:F7"/>
    <mergeCell ref="G7:H7"/>
    <mergeCell ref="E8:F8"/>
    <mergeCell ref="G8:H8"/>
    <mergeCell ref="C36:C37"/>
    <mergeCell ref="D36:E36"/>
    <mergeCell ref="I36:J36"/>
    <mergeCell ref="C75:C76"/>
    <mergeCell ref="D75:E75"/>
    <mergeCell ref="I75:J75"/>
    <mergeCell ref="F42:H42"/>
    <mergeCell ref="I47:J47"/>
  </mergeCells>
  <hyperlinks>
    <hyperlink ref="A87"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4" t="s">
        <v>1151</v>
      </c>
      <c r="M1" s="28" t="str">
        <f>Naslovnica!A20</f>
        <v>Travanj 2012.</v>
      </c>
    </row>
    <row r="2" spans="1:14" ht="12.75" customHeight="1">
      <c r="A2" s="29" t="s">
        <v>884</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885</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4" t="s">
        <v>886</v>
      </c>
      <c r="M1" s="28" t="str">
        <f>Naslovnica!A20</f>
        <v>Travanj 2012.</v>
      </c>
    </row>
    <row r="2" spans="1:14" ht="12.75" customHeight="1">
      <c r="A2" s="29" t="s">
        <v>887</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888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4" t="s">
        <v>144</v>
      </c>
      <c r="M1" s="28" t="str">
        <f>Naslovnica!A20</f>
        <v>Travanj 2012.</v>
      </c>
    </row>
    <row r="2" spans="1:14" ht="12.75" customHeight="1">
      <c r="A2" s="453" t="s">
        <v>889</v>
      </c>
      <c r="M2" s="33" t="str">
        <f>Naslovnica!A24</f>
        <v>April 2012</v>
      </c>
    </row>
    <row r="3" spans="1:14" ht="12.75" customHeight="1"/>
    <row r="4" spans="1:14" ht="12.75" customHeight="1"/>
    <row r="5" spans="1:14" ht="12.75" customHeight="1"/>
    <row r="6" spans="1:14" ht="12.75" customHeight="1">
      <c r="N6" s="651"/>
    </row>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8" t="s">
        <v>875</v>
      </c>
    </row>
    <row r="37" spans="1:13" ht="12.75" customHeight="1">
      <c r="A37" s="429" t="s">
        <v>876</v>
      </c>
    </row>
    <row r="38" spans="1:13" ht="12.75" customHeight="1">
      <c r="M38" s="451" t="str">
        <f>'4 Tablica-Grafikon 2'!F5</f>
        <v>Ožujak 2012.</v>
      </c>
    </row>
    <row r="39" spans="1:13" ht="12.75" customHeight="1">
      <c r="M39" s="452" t="str">
        <f>'4 Tablica-Grafikon 2'!F6</f>
        <v>March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8" t="s">
        <v>875</v>
      </c>
    </row>
    <row r="74" spans="1:1" ht="12.75" customHeight="1">
      <c r="A74" s="429" t="s">
        <v>876</v>
      </c>
    </row>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890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9"/>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891</v>
      </c>
    </row>
    <row r="2" spans="1:11" ht="12.75" customHeight="1">
      <c r="A2" s="152" t="s">
        <v>892</v>
      </c>
    </row>
    <row r="3" spans="1:11" ht="12.75" customHeight="1">
      <c r="A3" s="428" t="s">
        <v>864</v>
      </c>
    </row>
    <row r="4" spans="1:11" ht="12.75" customHeight="1">
      <c r="A4" s="429" t="s">
        <v>865</v>
      </c>
    </row>
    <row r="5" spans="1:11" ht="12.75" customHeight="1"/>
    <row r="6" spans="1:11" ht="12.75" customHeight="1">
      <c r="E6" s="815" t="str">
        <f>Naslovnica!A20</f>
        <v>Travanj 2012.</v>
      </c>
      <c r="F6" s="811"/>
      <c r="G6" s="815" t="s">
        <v>866</v>
      </c>
      <c r="H6" s="811"/>
    </row>
    <row r="7" spans="1:11" ht="12.75" customHeight="1">
      <c r="E7" s="808" t="str">
        <f>Naslovnica!A24</f>
        <v>April 2012</v>
      </c>
      <c r="F7" s="809"/>
      <c r="G7" s="808" t="s">
        <v>867</v>
      </c>
      <c r="H7" s="809"/>
    </row>
    <row r="8" spans="1:11" ht="12.75" customHeight="1">
      <c r="A8" s="416"/>
      <c r="B8" s="417"/>
      <c r="C8" s="417"/>
      <c r="D8" s="417"/>
      <c r="E8" s="799" t="s">
        <v>711</v>
      </c>
      <c r="F8" s="800"/>
      <c r="G8" s="799" t="s">
        <v>711</v>
      </c>
      <c r="H8" s="800"/>
      <c r="I8" s="800" t="s">
        <v>712</v>
      </c>
      <c r="J8" s="800"/>
    </row>
    <row r="9" spans="1:11" ht="12.75" customHeight="1">
      <c r="A9" s="418" t="s">
        <v>713</v>
      </c>
      <c r="B9" s="418" t="s">
        <v>714</v>
      </c>
      <c r="C9" s="376" t="s">
        <v>1230</v>
      </c>
      <c r="D9" s="376" t="s">
        <v>1232</v>
      </c>
      <c r="E9" s="376" t="s">
        <v>715</v>
      </c>
      <c r="F9" s="376" t="s">
        <v>382</v>
      </c>
      <c r="G9" s="376" t="s">
        <v>715</v>
      </c>
      <c r="H9" s="376" t="s">
        <v>382</v>
      </c>
      <c r="I9" s="376" t="s">
        <v>715</v>
      </c>
      <c r="J9" s="376" t="s">
        <v>382</v>
      </c>
    </row>
    <row r="10" spans="1:11" ht="12.75" customHeight="1">
      <c r="A10" s="419" t="s">
        <v>716</v>
      </c>
      <c r="B10" s="419" t="s">
        <v>717</v>
      </c>
      <c r="C10" s="420" t="s">
        <v>1231</v>
      </c>
      <c r="D10" s="420" t="s">
        <v>1233</v>
      </c>
      <c r="E10" s="420" t="s">
        <v>718</v>
      </c>
      <c r="F10" s="420" t="s">
        <v>719</v>
      </c>
      <c r="G10" s="420" t="s">
        <v>718</v>
      </c>
      <c r="H10" s="420" t="s">
        <v>719</v>
      </c>
      <c r="I10" s="420" t="s">
        <v>718</v>
      </c>
      <c r="J10" s="420" t="s">
        <v>719</v>
      </c>
    </row>
    <row r="11" spans="1:11" ht="12.75" customHeight="1">
      <c r="A11" s="430" t="s">
        <v>1191</v>
      </c>
      <c r="B11" s="430" t="s">
        <v>731</v>
      </c>
      <c r="C11" s="431" t="s">
        <v>725</v>
      </c>
      <c r="D11" s="431" t="s">
        <v>732</v>
      </c>
      <c r="E11" s="432">
        <v>23039036.23</v>
      </c>
      <c r="F11" s="433">
        <v>10.684613396748233</v>
      </c>
      <c r="G11" s="432">
        <v>23071275.359999999</v>
      </c>
      <c r="H11" s="433">
        <v>10.699564657593468</v>
      </c>
      <c r="I11" s="434">
        <v>-1.3973709514080168E-3</v>
      </c>
      <c r="J11" s="434">
        <v>-1.3973709514082389E-3</v>
      </c>
    </row>
    <row r="12" spans="1:11" ht="12.75" customHeight="1">
      <c r="A12" s="430" t="s">
        <v>733</v>
      </c>
      <c r="B12" s="430" t="s">
        <v>731</v>
      </c>
      <c r="C12" s="435" t="s">
        <v>725</v>
      </c>
      <c r="D12" s="435" t="s">
        <v>732</v>
      </c>
      <c r="E12" s="436">
        <v>61323763.289999999</v>
      </c>
      <c r="F12" s="433">
        <v>84.06617139783404</v>
      </c>
      <c r="G12" s="436">
        <v>66852024.880000003</v>
      </c>
      <c r="H12" s="433">
        <v>83.516497690115017</v>
      </c>
      <c r="I12" s="434">
        <v>-8.2694003658427495E-2</v>
      </c>
      <c r="J12" s="434">
        <v>6.5816182780864541E-3</v>
      </c>
      <c r="K12" s="651"/>
    </row>
    <row r="13" spans="1:11" ht="12.75" customHeight="1">
      <c r="A13" s="430" t="s">
        <v>736</v>
      </c>
      <c r="B13" s="430" t="s">
        <v>737</v>
      </c>
      <c r="C13" s="435" t="s">
        <v>725</v>
      </c>
      <c r="D13" s="435" t="s">
        <v>732</v>
      </c>
      <c r="E13" s="436">
        <v>180274892.31</v>
      </c>
      <c r="F13" s="433">
        <v>112.82514851528327</v>
      </c>
      <c r="G13" s="436">
        <v>173678014.59999999</v>
      </c>
      <c r="H13" s="433">
        <v>112.48165369206409</v>
      </c>
      <c r="I13" s="434">
        <v>3.7983378179405003E-2</v>
      </c>
      <c r="J13" s="434">
        <v>3.0537853236010104E-3</v>
      </c>
    </row>
    <row r="14" spans="1:11" ht="12.75" customHeight="1">
      <c r="A14" s="430" t="s">
        <v>1288</v>
      </c>
      <c r="B14" s="430" t="s">
        <v>1186</v>
      </c>
      <c r="C14" s="435" t="s">
        <v>725</v>
      </c>
      <c r="D14" s="435" t="s">
        <v>732</v>
      </c>
      <c r="E14" s="436">
        <v>12740140.390000001</v>
      </c>
      <c r="F14" s="433">
        <v>102.77690745537762</v>
      </c>
      <c r="G14" s="436">
        <v>11206668.59</v>
      </c>
      <c r="H14" s="433">
        <v>102.48704782431518</v>
      </c>
      <c r="I14" s="434">
        <v>0.13683565170905099</v>
      </c>
      <c r="J14" s="434">
        <v>2.8282562256971566E-3</v>
      </c>
    </row>
    <row r="15" spans="1:11" ht="12.75" customHeight="1">
      <c r="A15" s="430" t="s">
        <v>754</v>
      </c>
      <c r="B15" s="430" t="s">
        <v>748</v>
      </c>
      <c r="C15" s="435" t="s">
        <v>725</v>
      </c>
      <c r="D15" s="435" t="s">
        <v>732</v>
      </c>
      <c r="E15" s="436">
        <v>392044141.94999999</v>
      </c>
      <c r="F15" s="433">
        <v>826.98953244712925</v>
      </c>
      <c r="G15" s="436">
        <v>394145632.80000001</v>
      </c>
      <c r="H15" s="433">
        <v>821.5473381980263</v>
      </c>
      <c r="I15" s="434">
        <v>-5.3317623617217258E-3</v>
      </c>
      <c r="J15" s="434">
        <v>6.6243221736190794E-3</v>
      </c>
    </row>
    <row r="16" spans="1:11" ht="12.75" customHeight="1">
      <c r="A16" s="430" t="s">
        <v>757</v>
      </c>
      <c r="B16" s="430" t="s">
        <v>748</v>
      </c>
      <c r="C16" s="431" t="s">
        <v>725</v>
      </c>
      <c r="D16" s="431" t="s">
        <v>732</v>
      </c>
      <c r="E16" s="436">
        <v>640699632.70000005</v>
      </c>
      <c r="F16" s="433">
        <v>143.56679389417883</v>
      </c>
      <c r="G16" s="436">
        <v>656604092.55999994</v>
      </c>
      <c r="H16" s="433">
        <v>143.17622815466052</v>
      </c>
      <c r="I16" s="434">
        <v>-2.422229778981555E-2</v>
      </c>
      <c r="J16" s="434">
        <v>2.7278672203630006E-3</v>
      </c>
    </row>
    <row r="17" spans="1:10" ht="12.75" customHeight="1">
      <c r="A17" s="430" t="s">
        <v>764</v>
      </c>
      <c r="B17" s="430" t="s">
        <v>762</v>
      </c>
      <c r="C17" s="431" t="s">
        <v>725</v>
      </c>
      <c r="D17" s="431" t="s">
        <v>732</v>
      </c>
      <c r="E17" s="436">
        <v>6264291.96</v>
      </c>
      <c r="F17" s="433">
        <v>764.3838381499005</v>
      </c>
      <c r="G17" s="436">
        <v>6160427.6699999999</v>
      </c>
      <c r="H17" s="433">
        <v>759.64609830060465</v>
      </c>
      <c r="I17" s="434">
        <v>1.6859915506483025E-2</v>
      </c>
      <c r="J17" s="434">
        <v>6.236772439027316E-3</v>
      </c>
    </row>
    <row r="18" spans="1:10" ht="12.75" customHeight="1">
      <c r="A18" s="430" t="s">
        <v>766</v>
      </c>
      <c r="B18" s="430" t="s">
        <v>762</v>
      </c>
      <c r="C18" s="435" t="s">
        <v>725</v>
      </c>
      <c r="D18" s="435" t="s">
        <v>732</v>
      </c>
      <c r="E18" s="437">
        <v>332269190.62</v>
      </c>
      <c r="F18" s="438">
        <v>136.88478440252518</v>
      </c>
      <c r="G18" s="437">
        <v>295621195.93000001</v>
      </c>
      <c r="H18" s="438">
        <v>136.56593444422938</v>
      </c>
      <c r="I18" s="434">
        <v>0.12396944195665127</v>
      </c>
      <c r="J18" s="434">
        <v>2.3347693522062229E-3</v>
      </c>
    </row>
    <row r="19" spans="1:10" ht="12.75" customHeight="1">
      <c r="A19" s="430" t="s">
        <v>772</v>
      </c>
      <c r="B19" s="430" t="s">
        <v>771</v>
      </c>
      <c r="C19" s="431" t="s">
        <v>725</v>
      </c>
      <c r="D19" s="431" t="s">
        <v>732</v>
      </c>
      <c r="E19" s="437">
        <v>142031889.12</v>
      </c>
      <c r="F19" s="438">
        <v>143.71015760966904</v>
      </c>
      <c r="G19" s="437">
        <v>150854128.08000001</v>
      </c>
      <c r="H19" s="438">
        <v>143.41900989443482</v>
      </c>
      <c r="I19" s="434">
        <v>-5.8481919403103433E-2</v>
      </c>
      <c r="J19" s="434">
        <v>2.030049680642243E-3</v>
      </c>
    </row>
    <row r="20" spans="1:10" ht="12.75" customHeight="1">
      <c r="A20" s="430" t="s">
        <v>800</v>
      </c>
      <c r="B20" s="430" t="s">
        <v>798</v>
      </c>
      <c r="C20" s="431" t="s">
        <v>725</v>
      </c>
      <c r="D20" s="431" t="s">
        <v>732</v>
      </c>
      <c r="E20" s="437">
        <v>126060636.56</v>
      </c>
      <c r="F20" s="438">
        <v>1233.1932166110857</v>
      </c>
      <c r="G20" s="437">
        <v>109082168.58</v>
      </c>
      <c r="H20" s="438">
        <v>1229.1796921055554</v>
      </c>
      <c r="I20" s="434">
        <v>0.15564842724544969</v>
      </c>
      <c r="J20" s="434">
        <v>3.2652056744082447E-3</v>
      </c>
    </row>
    <row r="21" spans="1:10" ht="12.75" customHeight="1">
      <c r="A21" s="430" t="s">
        <v>808</v>
      </c>
      <c r="B21" s="430" t="s">
        <v>805</v>
      </c>
      <c r="C21" s="435" t="s">
        <v>725</v>
      </c>
      <c r="D21" s="435" t="s">
        <v>732</v>
      </c>
      <c r="E21" s="437">
        <v>6226442.2800000003</v>
      </c>
      <c r="F21" s="438">
        <v>100.40066306944355</v>
      </c>
      <c r="G21" s="437">
        <v>6461171.9100000001</v>
      </c>
      <c r="H21" s="438">
        <v>100.12135125610213</v>
      </c>
      <c r="I21" s="434">
        <v>-3.6329265537217381E-2</v>
      </c>
      <c r="J21" s="434">
        <v>2.7897327576709152E-3</v>
      </c>
    </row>
    <row r="22" spans="1:10" ht="12.75" customHeight="1">
      <c r="A22" s="430" t="s">
        <v>818</v>
      </c>
      <c r="B22" s="430" t="s">
        <v>813</v>
      </c>
      <c r="C22" s="431" t="s">
        <v>725</v>
      </c>
      <c r="D22" s="431" t="s">
        <v>732</v>
      </c>
      <c r="E22" s="437">
        <v>281015529.22000003</v>
      </c>
      <c r="F22" s="438">
        <v>126.92839730294178</v>
      </c>
      <c r="G22" s="437">
        <v>223826631.09</v>
      </c>
      <c r="H22" s="438">
        <v>126.54231168619896</v>
      </c>
      <c r="I22" s="434">
        <v>0.2555053339787996</v>
      </c>
      <c r="J22" s="434">
        <v>3.0510397004619438E-3</v>
      </c>
    </row>
    <row r="23" spans="1:10" ht="12.75" customHeight="1">
      <c r="A23" s="430" t="s">
        <v>822</v>
      </c>
      <c r="B23" s="430" t="s">
        <v>821</v>
      </c>
      <c r="C23" s="431" t="s">
        <v>725</v>
      </c>
      <c r="D23" s="431" t="s">
        <v>732</v>
      </c>
      <c r="E23" s="437">
        <v>35285256.859999999</v>
      </c>
      <c r="F23" s="438">
        <v>722.44446885584421</v>
      </c>
      <c r="G23" s="437">
        <v>35576844</v>
      </c>
      <c r="H23" s="438">
        <v>712.60890175265843</v>
      </c>
      <c r="I23" s="434">
        <v>-8.1959810712833869E-3</v>
      </c>
      <c r="J23" s="434">
        <v>1.3802195115715232E-2</v>
      </c>
    </row>
    <row r="24" spans="1:10" ht="12.75" customHeight="1">
      <c r="A24" s="430" t="s">
        <v>824</v>
      </c>
      <c r="B24" s="430" t="s">
        <v>821</v>
      </c>
      <c r="C24" s="431" t="s">
        <v>725</v>
      </c>
      <c r="D24" s="431" t="s">
        <v>732</v>
      </c>
      <c r="E24" s="437">
        <v>298513867.83999997</v>
      </c>
      <c r="F24" s="438">
        <v>983.17484476502375</v>
      </c>
      <c r="G24" s="437">
        <v>288400885.56</v>
      </c>
      <c r="H24" s="438">
        <v>977.11268571689425</v>
      </c>
      <c r="I24" s="434">
        <v>3.50657116061317E-2</v>
      </c>
      <c r="J24" s="434">
        <v>6.2041555050345032E-3</v>
      </c>
    </row>
    <row r="25" spans="1:10" ht="12.75" customHeight="1">
      <c r="A25" s="430" t="s">
        <v>827</v>
      </c>
      <c r="B25" s="430" t="s">
        <v>821</v>
      </c>
      <c r="C25" s="431" t="s">
        <v>725</v>
      </c>
      <c r="D25" s="431" t="s">
        <v>732</v>
      </c>
      <c r="E25" s="437">
        <v>1128179461.74</v>
      </c>
      <c r="F25" s="438">
        <v>136.84306780279022</v>
      </c>
      <c r="G25" s="437">
        <v>1063673339.34</v>
      </c>
      <c r="H25" s="438">
        <v>136.45641151390674</v>
      </c>
      <c r="I25" s="434">
        <v>6.0644673523570169E-2</v>
      </c>
      <c r="J25" s="434">
        <v>2.8335516418300788E-3</v>
      </c>
    </row>
    <row r="26" spans="1:10" ht="12.75" customHeight="1">
      <c r="A26" s="439" t="s">
        <v>830</v>
      </c>
      <c r="B26" s="439" t="s">
        <v>829</v>
      </c>
      <c r="C26" s="440" t="s">
        <v>725</v>
      </c>
      <c r="D26" s="440" t="s">
        <v>732</v>
      </c>
      <c r="E26" s="441">
        <v>5191032.07</v>
      </c>
      <c r="F26" s="442">
        <v>82.308617382631283</v>
      </c>
      <c r="G26" s="441">
        <v>5146558.1399999997</v>
      </c>
      <c r="H26" s="442">
        <v>81.603442065178086</v>
      </c>
      <c r="I26" s="434">
        <v>8.6414898637481308E-3</v>
      </c>
      <c r="J26" s="434">
        <v>8.6414898637481308E-3</v>
      </c>
    </row>
    <row r="27" spans="1:10" ht="12.75" customHeight="1">
      <c r="A27" s="430" t="s">
        <v>835</v>
      </c>
      <c r="B27" s="430" t="s">
        <v>833</v>
      </c>
      <c r="C27" s="431" t="s">
        <v>725</v>
      </c>
      <c r="D27" s="431" t="s">
        <v>732</v>
      </c>
      <c r="E27" s="437">
        <v>1000335059.04</v>
      </c>
      <c r="F27" s="438">
        <v>150.52724966872432</v>
      </c>
      <c r="G27" s="437">
        <v>909249198.15999997</v>
      </c>
      <c r="H27" s="438">
        <v>150.09646351650233</v>
      </c>
      <c r="I27" s="434">
        <v>0.1001770043507606</v>
      </c>
      <c r="J27" s="434">
        <v>2.8700619730099852E-3</v>
      </c>
    </row>
    <row r="28" spans="1:10" ht="12.75" customHeight="1">
      <c r="A28" s="430" t="s">
        <v>837</v>
      </c>
      <c r="B28" s="430" t="s">
        <v>833</v>
      </c>
      <c r="C28" s="435" t="s">
        <v>725</v>
      </c>
      <c r="D28" s="431" t="s">
        <v>732</v>
      </c>
      <c r="E28" s="437">
        <v>99354422.769999996</v>
      </c>
      <c r="F28" s="438">
        <v>766.78689478590593</v>
      </c>
      <c r="G28" s="437">
        <v>104152869.83</v>
      </c>
      <c r="H28" s="438">
        <v>762.38886569728197</v>
      </c>
      <c r="I28" s="434">
        <v>-4.6071193888676421E-2</v>
      </c>
      <c r="J28" s="434">
        <v>5.7687477959185163E-3</v>
      </c>
    </row>
    <row r="29" spans="1:10" ht="12.75" customHeight="1">
      <c r="A29" s="430" t="s">
        <v>843</v>
      </c>
      <c r="B29" s="430" t="s">
        <v>842</v>
      </c>
      <c r="C29" s="431" t="s">
        <v>725</v>
      </c>
      <c r="D29" s="431" t="s">
        <v>732</v>
      </c>
      <c r="E29" s="437">
        <v>12320766.789999999</v>
      </c>
      <c r="F29" s="438">
        <v>141.78310132364101</v>
      </c>
      <c r="G29" s="437">
        <v>18612952.07</v>
      </c>
      <c r="H29" s="438">
        <v>141.09710422702548</v>
      </c>
      <c r="I29" s="434">
        <v>-0.3380541279178183</v>
      </c>
      <c r="J29" s="434">
        <v>4.8618793445380781E-3</v>
      </c>
    </row>
    <row r="30" spans="1:10" ht="12.75" customHeight="1">
      <c r="A30" s="430" t="s">
        <v>845</v>
      </c>
      <c r="B30" s="430" t="s">
        <v>846</v>
      </c>
      <c r="C30" s="435" t="s">
        <v>725</v>
      </c>
      <c r="D30" s="435" t="s">
        <v>732</v>
      </c>
      <c r="E30" s="437">
        <v>214430240.84999999</v>
      </c>
      <c r="F30" s="438">
        <v>120.44349359521011</v>
      </c>
      <c r="G30" s="437">
        <v>185629592.28</v>
      </c>
      <c r="H30" s="438">
        <v>120.1088160777734</v>
      </c>
      <c r="I30" s="434">
        <v>0.1551511707603046</v>
      </c>
      <c r="J30" s="434">
        <v>2.7864525549898822E-3</v>
      </c>
    </row>
    <row r="31" spans="1:10" ht="12.75" customHeight="1">
      <c r="A31" s="430" t="s">
        <v>854</v>
      </c>
      <c r="B31" s="430" t="s">
        <v>850</v>
      </c>
      <c r="C31" s="435" t="s">
        <v>725</v>
      </c>
      <c r="D31" s="435" t="s">
        <v>732</v>
      </c>
      <c r="E31" s="437">
        <v>118854361.94</v>
      </c>
      <c r="F31" s="438">
        <v>1085.5471599660077</v>
      </c>
      <c r="G31" s="437">
        <v>122838993.29000001</v>
      </c>
      <c r="H31" s="438">
        <v>1079.3905836474837</v>
      </c>
      <c r="I31" s="434">
        <v>-3.2437837882577147E-2</v>
      </c>
      <c r="J31" s="434">
        <v>5.7037521095650856E-3</v>
      </c>
    </row>
    <row r="32" spans="1:10" ht="12.75" customHeight="1">
      <c r="A32" s="430" t="s">
        <v>856</v>
      </c>
      <c r="B32" s="430" t="s">
        <v>850</v>
      </c>
      <c r="C32" s="431" t="s">
        <v>725</v>
      </c>
      <c r="D32" s="431" t="s">
        <v>732</v>
      </c>
      <c r="E32" s="437">
        <v>2827904384.6399999</v>
      </c>
      <c r="F32" s="438">
        <v>168.8323343654684</v>
      </c>
      <c r="G32" s="437">
        <v>2691371769.5900002</v>
      </c>
      <c r="H32" s="438">
        <v>168.30034584048701</v>
      </c>
      <c r="I32" s="434">
        <v>5.0729749264925461E-2</v>
      </c>
      <c r="J32" s="434">
        <v>3.1609473071767535E-3</v>
      </c>
    </row>
    <row r="33" spans="1:10" ht="12.75" customHeight="1"/>
    <row r="34" spans="1:10" ht="24.75" customHeight="1">
      <c r="B34" s="448"/>
      <c r="C34" s="807" t="s">
        <v>1160</v>
      </c>
      <c r="D34" s="757" t="s">
        <v>1161</v>
      </c>
      <c r="E34" s="757"/>
      <c r="F34" s="606"/>
      <c r="G34" s="607"/>
      <c r="H34" s="607"/>
      <c r="I34" s="757" t="s">
        <v>1162</v>
      </c>
      <c r="J34" s="757"/>
    </row>
    <row r="35" spans="1:10" ht="24.75" customHeight="1">
      <c r="B35" s="448"/>
      <c r="C35" s="807"/>
      <c r="D35" s="606" t="s">
        <v>1163</v>
      </c>
      <c r="E35" s="606" t="s">
        <v>1164</v>
      </c>
      <c r="F35" s="607"/>
      <c r="G35" s="607"/>
      <c r="H35" s="607"/>
      <c r="I35" s="606" t="s">
        <v>1163</v>
      </c>
      <c r="J35" s="606" t="s">
        <v>1164</v>
      </c>
    </row>
    <row r="36" spans="1:10" ht="22.5" customHeight="1">
      <c r="B36" s="283" t="s">
        <v>1217</v>
      </c>
      <c r="C36" s="659">
        <v>12</v>
      </c>
      <c r="D36" s="660">
        <v>9.4767662328773358E-2</v>
      </c>
      <c r="E36" s="660">
        <v>3.9388739634326026E-3</v>
      </c>
      <c r="F36" s="813" t="s">
        <v>1222</v>
      </c>
      <c r="G36" s="814"/>
      <c r="H36" s="814"/>
      <c r="I36" s="662">
        <v>-0.3380541279178183</v>
      </c>
      <c r="J36" s="663">
        <v>0</v>
      </c>
    </row>
    <row r="37" spans="1:10" ht="22.5" customHeight="1">
      <c r="B37" s="283" t="s">
        <v>1218</v>
      </c>
      <c r="C37" s="661">
        <v>0</v>
      </c>
      <c r="D37" s="660">
        <v>0</v>
      </c>
      <c r="E37" s="660">
        <v>0</v>
      </c>
      <c r="F37" s="813" t="s">
        <v>1223</v>
      </c>
      <c r="G37" s="814"/>
      <c r="H37" s="814"/>
      <c r="I37" s="662">
        <v>0.2555053339787996</v>
      </c>
      <c r="J37" s="663">
        <v>0</v>
      </c>
    </row>
    <row r="38" spans="1:10" ht="22.5" customHeight="1">
      <c r="B38" s="283" t="s">
        <v>1219</v>
      </c>
      <c r="C38" s="661">
        <v>1</v>
      </c>
      <c r="D38" s="660">
        <v>-1.3973709514080168E-3</v>
      </c>
      <c r="E38" s="660">
        <v>-1.3973709514082389E-3</v>
      </c>
      <c r="F38" s="813" t="s">
        <v>1224</v>
      </c>
      <c r="G38" s="814"/>
      <c r="H38" s="814"/>
      <c r="I38" s="662">
        <v>2.2908917612874155E-2</v>
      </c>
      <c r="J38" s="662">
        <v>4.3981491402682541E-3</v>
      </c>
    </row>
    <row r="39" spans="1:10" ht="22.5" customHeight="1">
      <c r="B39" s="283" t="s">
        <v>1220</v>
      </c>
      <c r="C39" s="661">
        <v>9</v>
      </c>
      <c r="D39" s="660">
        <v>-7.0202043278960097E-2</v>
      </c>
      <c r="E39" s="660">
        <v>5.6544627195687334E-3</v>
      </c>
      <c r="F39" s="813" t="s">
        <v>1225</v>
      </c>
      <c r="G39" s="814"/>
      <c r="H39" s="814"/>
      <c r="I39" s="663">
        <v>0</v>
      </c>
      <c r="J39" s="662">
        <v>-1.3973709514082389E-3</v>
      </c>
    </row>
    <row r="40" spans="1:10" ht="22.5" customHeight="1">
      <c r="B40" s="450" t="s">
        <v>1221</v>
      </c>
      <c r="C40" s="661">
        <v>22</v>
      </c>
      <c r="D40" s="660">
        <v>2.2908917612874155E-2</v>
      </c>
      <c r="E40" s="660">
        <v>4.3981491402682541E-3</v>
      </c>
      <c r="F40" s="813" t="s">
        <v>1226</v>
      </c>
      <c r="G40" s="814"/>
      <c r="H40" s="814"/>
      <c r="I40" s="663">
        <v>0</v>
      </c>
      <c r="J40" s="662">
        <v>1.3802195115715232E-2</v>
      </c>
    </row>
    <row r="41" spans="1:10" ht="12.75" customHeight="1"/>
    <row r="42" spans="1:10" ht="12.75" customHeight="1"/>
    <row r="43" spans="1:10" ht="12.75" customHeight="1">
      <c r="E43" s="810" t="str">
        <f>'4 Tablica-Grafikon 2'!F5</f>
        <v>Ožujak 2012.</v>
      </c>
      <c r="F43" s="811"/>
      <c r="G43" s="815" t="s">
        <v>866</v>
      </c>
      <c r="H43" s="811"/>
    </row>
    <row r="44" spans="1:10" ht="12.75" customHeight="1">
      <c r="E44" s="812" t="str">
        <f>'4 Tablica-Grafikon 2'!F6</f>
        <v>March 2012</v>
      </c>
      <c r="F44" s="809"/>
      <c r="G44" s="808" t="s">
        <v>867</v>
      </c>
      <c r="H44" s="809"/>
    </row>
    <row r="45" spans="1:10" ht="12.75" customHeight="1">
      <c r="A45" s="416"/>
      <c r="B45" s="417"/>
      <c r="C45" s="417"/>
      <c r="D45" s="417"/>
      <c r="E45" s="799" t="s">
        <v>711</v>
      </c>
      <c r="F45" s="800"/>
      <c r="G45" s="799" t="s">
        <v>711</v>
      </c>
      <c r="H45" s="800"/>
      <c r="I45" s="800" t="s">
        <v>712</v>
      </c>
      <c r="J45" s="800"/>
    </row>
    <row r="46" spans="1:10" ht="12.75" customHeight="1">
      <c r="A46" s="418" t="s">
        <v>713</v>
      </c>
      <c r="B46" s="418" t="s">
        <v>714</v>
      </c>
      <c r="C46" s="376" t="s">
        <v>1230</v>
      </c>
      <c r="D46" s="376" t="s">
        <v>1232</v>
      </c>
      <c r="E46" s="376" t="s">
        <v>715</v>
      </c>
      <c r="F46" s="376" t="s">
        <v>382</v>
      </c>
      <c r="G46" s="376" t="s">
        <v>715</v>
      </c>
      <c r="H46" s="376" t="s">
        <v>382</v>
      </c>
      <c r="I46" s="376" t="s">
        <v>715</v>
      </c>
      <c r="J46" s="376" t="s">
        <v>382</v>
      </c>
    </row>
    <row r="47" spans="1:10" ht="12.75" customHeight="1">
      <c r="A47" s="419" t="s">
        <v>716</v>
      </c>
      <c r="B47" s="419" t="s">
        <v>717</v>
      </c>
      <c r="C47" s="420" t="s">
        <v>1231</v>
      </c>
      <c r="D47" s="420" t="s">
        <v>1233</v>
      </c>
      <c r="E47" s="420" t="s">
        <v>718</v>
      </c>
      <c r="F47" s="420" t="s">
        <v>719</v>
      </c>
      <c r="G47" s="420" t="s">
        <v>718</v>
      </c>
      <c r="H47" s="420" t="s">
        <v>719</v>
      </c>
      <c r="I47" s="420" t="s">
        <v>718</v>
      </c>
      <c r="J47" s="420" t="s">
        <v>719</v>
      </c>
    </row>
    <row r="48" spans="1:10" ht="12.75" customHeight="1">
      <c r="A48" s="430" t="s">
        <v>1191</v>
      </c>
      <c r="B48" s="430" t="s">
        <v>731</v>
      </c>
      <c r="C48" s="431" t="s">
        <v>725</v>
      </c>
      <c r="D48" s="431" t="s">
        <v>732</v>
      </c>
      <c r="E48" s="432">
        <v>23071275.359999999</v>
      </c>
      <c r="F48" s="433">
        <v>10.699564657593468</v>
      </c>
      <c r="G48" s="432">
        <v>23104592.629999999</v>
      </c>
      <c r="H48" s="433">
        <v>10.715015918046868</v>
      </c>
      <c r="I48" s="434">
        <v>-1.442019365307412E-3</v>
      </c>
      <c r="J48" s="434">
        <v>-1.442019365307301E-3</v>
      </c>
    </row>
    <row r="49" spans="1:10" ht="12.75" customHeight="1">
      <c r="A49" s="430" t="s">
        <v>733</v>
      </c>
      <c r="B49" s="430" t="s">
        <v>731</v>
      </c>
      <c r="C49" s="435" t="s">
        <v>725</v>
      </c>
      <c r="D49" s="435" t="s">
        <v>732</v>
      </c>
      <c r="E49" s="436">
        <v>66852024.880000003</v>
      </c>
      <c r="F49" s="433">
        <v>83.516497690115017</v>
      </c>
      <c r="G49" s="436">
        <v>71573852.109999999</v>
      </c>
      <c r="H49" s="433">
        <v>83.991316656183898</v>
      </c>
      <c r="I49" s="434">
        <v>-6.5971400040662043E-2</v>
      </c>
      <c r="J49" s="434">
        <v>-5.6531911270368829E-3</v>
      </c>
    </row>
    <row r="50" spans="1:10" ht="12.75" customHeight="1">
      <c r="A50" s="430" t="s">
        <v>736</v>
      </c>
      <c r="B50" s="430" t="s">
        <v>737</v>
      </c>
      <c r="C50" s="435" t="s">
        <v>725</v>
      </c>
      <c r="D50" s="435" t="s">
        <v>732</v>
      </c>
      <c r="E50" s="436">
        <v>173678014.59999999</v>
      </c>
      <c r="F50" s="433">
        <v>112.48165369206409</v>
      </c>
      <c r="G50" s="436">
        <v>171817082.11000001</v>
      </c>
      <c r="H50" s="433">
        <v>112.11867111125659</v>
      </c>
      <c r="I50" s="434">
        <v>1.0830893338117376E-2</v>
      </c>
      <c r="J50" s="434">
        <v>3.2374855785375356E-3</v>
      </c>
    </row>
    <row r="51" spans="1:10" ht="12.75" customHeight="1">
      <c r="A51" s="430" t="s">
        <v>754</v>
      </c>
      <c r="B51" s="430" t="s">
        <v>748</v>
      </c>
      <c r="C51" s="431" t="s">
        <v>725</v>
      </c>
      <c r="D51" s="431" t="s">
        <v>732</v>
      </c>
      <c r="E51" s="436">
        <v>394145632.80000001</v>
      </c>
      <c r="F51" s="433">
        <v>821.5473381980263</v>
      </c>
      <c r="G51" s="436">
        <v>375412720.04000002</v>
      </c>
      <c r="H51" s="433">
        <v>827.03722340898389</v>
      </c>
      <c r="I51" s="434">
        <v>4.9899515280153572E-2</v>
      </c>
      <c r="J51" s="434">
        <v>-6.6380146571017873E-3</v>
      </c>
    </row>
    <row r="52" spans="1:10" ht="12.75" customHeight="1">
      <c r="A52" s="430" t="s">
        <v>757</v>
      </c>
      <c r="B52" s="430" t="s">
        <v>748</v>
      </c>
      <c r="C52" s="431" t="s">
        <v>725</v>
      </c>
      <c r="D52" s="431" t="s">
        <v>732</v>
      </c>
      <c r="E52" s="436">
        <v>656604092.55999994</v>
      </c>
      <c r="F52" s="433">
        <v>143.17622815466052</v>
      </c>
      <c r="G52" s="436">
        <v>588067086.35000002</v>
      </c>
      <c r="H52" s="433">
        <v>142.76868148902477</v>
      </c>
      <c r="I52" s="434">
        <v>0.11654623732709424</v>
      </c>
      <c r="J52" s="434">
        <v>2.8545943086759618E-3</v>
      </c>
    </row>
    <row r="53" spans="1:10" ht="12.75" customHeight="1">
      <c r="A53" s="430" t="s">
        <v>764</v>
      </c>
      <c r="B53" s="430" t="s">
        <v>762</v>
      </c>
      <c r="C53" s="435" t="s">
        <v>725</v>
      </c>
      <c r="D53" s="435" t="s">
        <v>732</v>
      </c>
      <c r="E53" s="437">
        <v>6160427.6699999999</v>
      </c>
      <c r="F53" s="438">
        <v>759.64609830060465</v>
      </c>
      <c r="G53" s="437">
        <v>5826909.21</v>
      </c>
      <c r="H53" s="438">
        <v>764.1278831409295</v>
      </c>
      <c r="I53" s="434">
        <v>5.7237627699368243E-2</v>
      </c>
      <c r="J53" s="434">
        <v>-5.8652287649844093E-3</v>
      </c>
    </row>
    <row r="54" spans="1:10" ht="12.75" customHeight="1">
      <c r="A54" s="430" t="s">
        <v>766</v>
      </c>
      <c r="B54" s="430" t="s">
        <v>762</v>
      </c>
      <c r="C54" s="431" t="s">
        <v>725</v>
      </c>
      <c r="D54" s="431" t="s">
        <v>732</v>
      </c>
      <c r="E54" s="437">
        <v>295621195.93000001</v>
      </c>
      <c r="F54" s="438">
        <v>136.56593444422938</v>
      </c>
      <c r="G54" s="437">
        <v>243007180.77000001</v>
      </c>
      <c r="H54" s="438">
        <v>136.22152738425564</v>
      </c>
      <c r="I54" s="434">
        <v>0.21651218286342666</v>
      </c>
      <c r="J54" s="434">
        <v>2.5282865827971346E-3</v>
      </c>
    </row>
    <row r="55" spans="1:10" ht="12.75" customHeight="1">
      <c r="A55" s="430" t="s">
        <v>772</v>
      </c>
      <c r="B55" s="430" t="s">
        <v>771</v>
      </c>
      <c r="C55" s="435" t="s">
        <v>725</v>
      </c>
      <c r="D55" s="435" t="s">
        <v>732</v>
      </c>
      <c r="E55" s="437">
        <v>150854128.08000001</v>
      </c>
      <c r="F55" s="438">
        <v>143.41900989443482</v>
      </c>
      <c r="G55" s="437">
        <v>147612039.55000001</v>
      </c>
      <c r="H55" s="438">
        <v>143.08177131450094</v>
      </c>
      <c r="I55" s="434">
        <v>2.1963577902477383E-2</v>
      </c>
      <c r="J55" s="434">
        <v>2.3569639712708312E-3</v>
      </c>
    </row>
    <row r="56" spans="1:10" ht="12.75" customHeight="1">
      <c r="A56" s="430" t="s">
        <v>800</v>
      </c>
      <c r="B56" s="430" t="s">
        <v>798</v>
      </c>
      <c r="C56" s="431" t="s">
        <v>725</v>
      </c>
      <c r="D56" s="431" t="s">
        <v>732</v>
      </c>
      <c r="E56" s="437">
        <v>109082168.58</v>
      </c>
      <c r="F56" s="438">
        <v>1229.1796921055554</v>
      </c>
      <c r="G56" s="441">
        <v>107135782.03</v>
      </c>
      <c r="H56" s="442">
        <v>1225.4844870970605</v>
      </c>
      <c r="I56" s="434">
        <v>1.8167474144679119E-2</v>
      </c>
      <c r="J56" s="434">
        <v>3.0153013337999024E-3</v>
      </c>
    </row>
    <row r="57" spans="1:10" ht="12.75" customHeight="1">
      <c r="A57" s="430" t="s">
        <v>818</v>
      </c>
      <c r="B57" s="430" t="s">
        <v>813</v>
      </c>
      <c r="C57" s="431" t="s">
        <v>725</v>
      </c>
      <c r="D57" s="431" t="s">
        <v>732</v>
      </c>
      <c r="E57" s="437">
        <v>223826631.09</v>
      </c>
      <c r="F57" s="438">
        <v>126.54231168619896</v>
      </c>
      <c r="G57" s="437">
        <v>218750197.22</v>
      </c>
      <c r="H57" s="438">
        <v>126.15924750577837</v>
      </c>
      <c r="I57" s="434">
        <v>2.3206533911805272E-2</v>
      </c>
      <c r="J57" s="434">
        <v>3.0363543536755522E-3</v>
      </c>
    </row>
    <row r="58" spans="1:10" ht="12.75" customHeight="1">
      <c r="A58" s="430" t="s">
        <v>822</v>
      </c>
      <c r="B58" s="430" t="s">
        <v>821</v>
      </c>
      <c r="C58" s="431" t="s">
        <v>725</v>
      </c>
      <c r="D58" s="431" t="s">
        <v>732</v>
      </c>
      <c r="E58" s="437">
        <v>35576844</v>
      </c>
      <c r="F58" s="438">
        <v>712.60890175265843</v>
      </c>
      <c r="G58" s="437">
        <v>36153552.890000001</v>
      </c>
      <c r="H58" s="438">
        <v>711.66951017459735</v>
      </c>
      <c r="I58" s="434">
        <v>-1.5951651882034401E-2</v>
      </c>
      <c r="J58" s="434">
        <v>1.3199828918208922E-3</v>
      </c>
    </row>
    <row r="59" spans="1:10" ht="12.75" customHeight="1">
      <c r="A59" s="439" t="s">
        <v>824</v>
      </c>
      <c r="B59" s="439" t="s">
        <v>821</v>
      </c>
      <c r="C59" s="440" t="s">
        <v>725</v>
      </c>
      <c r="D59" s="440" t="s">
        <v>732</v>
      </c>
      <c r="E59" s="441">
        <v>288400885.56</v>
      </c>
      <c r="F59" s="442">
        <v>977.11268571689425</v>
      </c>
      <c r="G59" s="441">
        <v>292109260.02999997</v>
      </c>
      <c r="H59" s="442">
        <v>983.08792539600074</v>
      </c>
      <c r="I59" s="434">
        <v>-1.2695162315700337E-2</v>
      </c>
      <c r="J59" s="434">
        <v>-6.0780318064628247E-3</v>
      </c>
    </row>
    <row r="60" spans="1:10" ht="12.75" customHeight="1">
      <c r="A60" s="430" t="s">
        <v>827</v>
      </c>
      <c r="B60" s="430" t="s">
        <v>821</v>
      </c>
      <c r="C60" s="431" t="s">
        <v>725</v>
      </c>
      <c r="D60" s="431" t="s">
        <v>732</v>
      </c>
      <c r="E60" s="437">
        <v>1063673339.34</v>
      </c>
      <c r="F60" s="438">
        <v>136.45641151390674</v>
      </c>
      <c r="G60" s="437">
        <v>855998972.20000005</v>
      </c>
      <c r="H60" s="438">
        <v>136.03568865436552</v>
      </c>
      <c r="I60" s="434">
        <v>0.24261053328867543</v>
      </c>
      <c r="J60" s="434">
        <v>3.0927388518624532E-3</v>
      </c>
    </row>
    <row r="61" spans="1:10" ht="12.75" customHeight="1">
      <c r="A61" s="430" t="s">
        <v>830</v>
      </c>
      <c r="B61" s="430" t="s">
        <v>829</v>
      </c>
      <c r="C61" s="435" t="s">
        <v>725</v>
      </c>
      <c r="D61" s="431" t="s">
        <v>732</v>
      </c>
      <c r="E61" s="437">
        <v>5146558.1399999997</v>
      </c>
      <c r="F61" s="438">
        <v>81.603442065178086</v>
      </c>
      <c r="G61" s="437">
        <v>5170798.17</v>
      </c>
      <c r="H61" s="438">
        <v>81.987790173166857</v>
      </c>
      <c r="I61" s="434">
        <v>-4.6878700740315971E-3</v>
      </c>
      <c r="J61" s="434">
        <v>-4.6878700740315971E-3</v>
      </c>
    </row>
    <row r="62" spans="1:10" ht="12.75" customHeight="1">
      <c r="A62" s="430" t="s">
        <v>835</v>
      </c>
      <c r="B62" s="430" t="s">
        <v>833</v>
      </c>
      <c r="C62" s="431" t="s">
        <v>725</v>
      </c>
      <c r="D62" s="431" t="s">
        <v>732</v>
      </c>
      <c r="E62" s="437">
        <v>909249198.15999997</v>
      </c>
      <c r="F62" s="438">
        <v>150.09646351650233</v>
      </c>
      <c r="G62" s="437">
        <v>757157830.71000004</v>
      </c>
      <c r="H62" s="438">
        <v>149.66604028242162</v>
      </c>
      <c r="I62" s="434">
        <v>0.20087141845628298</v>
      </c>
      <c r="J62" s="434">
        <v>2.8758911057478187E-3</v>
      </c>
    </row>
    <row r="63" spans="1:10" ht="12.75" customHeight="1">
      <c r="A63" s="430" t="s">
        <v>837</v>
      </c>
      <c r="B63" s="430" t="s">
        <v>833</v>
      </c>
      <c r="C63" s="435" t="s">
        <v>725</v>
      </c>
      <c r="D63" s="435" t="s">
        <v>732</v>
      </c>
      <c r="E63" s="437">
        <v>104152869.83</v>
      </c>
      <c r="F63" s="438">
        <v>762.38886569728197</v>
      </c>
      <c r="G63" s="437">
        <v>101386635.84999999</v>
      </c>
      <c r="H63" s="438">
        <v>767.27304415547167</v>
      </c>
      <c r="I63" s="434">
        <v>2.7284009936897391E-2</v>
      </c>
      <c r="J63" s="434">
        <v>-6.3656328022909658E-3</v>
      </c>
    </row>
    <row r="64" spans="1:10" ht="12.75" customHeight="1">
      <c r="A64" s="430" t="s">
        <v>843</v>
      </c>
      <c r="B64" s="430" t="s">
        <v>842</v>
      </c>
      <c r="C64" s="435" t="s">
        <v>725</v>
      </c>
      <c r="D64" s="435" t="s">
        <v>732</v>
      </c>
      <c r="E64" s="437">
        <v>18612952.07</v>
      </c>
      <c r="F64" s="438">
        <v>141.09710422702548</v>
      </c>
      <c r="G64" s="437">
        <v>26480652.02</v>
      </c>
      <c r="H64" s="438">
        <v>140.44622630393314</v>
      </c>
      <c r="I64" s="434">
        <v>-0.29711126236838026</v>
      </c>
      <c r="J64" s="434">
        <v>4.6343567942068731E-3</v>
      </c>
    </row>
    <row r="65" spans="1:10" ht="12.75" customHeight="1">
      <c r="A65" s="430" t="s">
        <v>845</v>
      </c>
      <c r="B65" s="430" t="s">
        <v>846</v>
      </c>
      <c r="C65" s="431" t="s">
        <v>725</v>
      </c>
      <c r="D65" s="431" t="s">
        <v>732</v>
      </c>
      <c r="E65" s="437">
        <v>185629592.28</v>
      </c>
      <c r="F65" s="438">
        <v>120.1088160777734</v>
      </c>
      <c r="G65" s="437">
        <v>184820102.44</v>
      </c>
      <c r="H65" s="438">
        <v>119.73752184330145</v>
      </c>
      <c r="I65" s="434">
        <v>4.3798798361924796E-3</v>
      </c>
      <c r="J65" s="434">
        <v>3.1009012776952449E-3</v>
      </c>
    </row>
    <row r="66" spans="1:10" ht="12.75" customHeight="1">
      <c r="A66" s="430" t="s">
        <v>854</v>
      </c>
      <c r="B66" s="430" t="s">
        <v>850</v>
      </c>
      <c r="C66" s="431" t="s">
        <v>725</v>
      </c>
      <c r="D66" s="431" t="s">
        <v>732</v>
      </c>
      <c r="E66" s="437">
        <v>122838993.29000001</v>
      </c>
      <c r="F66" s="438">
        <v>1079.3905836474837</v>
      </c>
      <c r="G66" s="437">
        <v>132673548.34</v>
      </c>
      <c r="H66" s="438">
        <v>1086.8859832397391</v>
      </c>
      <c r="I66" s="434">
        <v>-7.4125966879224237E-2</v>
      </c>
      <c r="J66" s="434">
        <v>-6.896215157650154E-3</v>
      </c>
    </row>
    <row r="67" spans="1:10" ht="12.75" customHeight="1">
      <c r="A67" s="430" t="s">
        <v>856</v>
      </c>
      <c r="B67" s="430" t="s">
        <v>850</v>
      </c>
      <c r="C67" s="435" t="s">
        <v>725</v>
      </c>
      <c r="D67" s="435" t="s">
        <v>732</v>
      </c>
      <c r="E67" s="437">
        <v>2691371769.5900002</v>
      </c>
      <c r="F67" s="438">
        <v>168.30034584048701</v>
      </c>
      <c r="G67" s="437">
        <v>2301760830.73</v>
      </c>
      <c r="H67" s="438">
        <v>167.80600395217903</v>
      </c>
      <c r="I67" s="434">
        <v>0.16926647358771651</v>
      </c>
      <c r="J67" s="434">
        <v>2.9459129987319255E-3</v>
      </c>
    </row>
    <row r="68" spans="1:10" ht="12.75" customHeight="1"/>
    <row r="69" spans="1:10" ht="24.75" customHeight="1">
      <c r="B69" s="448"/>
      <c r="C69" s="807" t="s">
        <v>1160</v>
      </c>
      <c r="D69" s="757" t="s">
        <v>1161</v>
      </c>
      <c r="E69" s="757"/>
      <c r="F69" s="606"/>
      <c r="G69" s="607"/>
      <c r="H69" s="607"/>
      <c r="I69" s="757" t="s">
        <v>1162</v>
      </c>
      <c r="J69" s="757"/>
    </row>
    <row r="70" spans="1:10" ht="24.75" customHeight="1">
      <c r="B70" s="448"/>
      <c r="C70" s="807"/>
      <c r="D70" s="606" t="s">
        <v>1163</v>
      </c>
      <c r="E70" s="606" t="s">
        <v>1164</v>
      </c>
      <c r="F70" s="607"/>
      <c r="G70" s="607"/>
      <c r="H70" s="607"/>
      <c r="I70" s="606" t="s">
        <v>1163</v>
      </c>
      <c r="J70" s="606" t="s">
        <v>1164</v>
      </c>
    </row>
    <row r="71" spans="1:10" ht="22.5" customHeight="1">
      <c r="B71" s="283" t="s">
        <v>1217</v>
      </c>
      <c r="C71" s="654">
        <v>10</v>
      </c>
      <c r="D71" s="655">
        <v>0.10243552046564675</v>
      </c>
      <c r="E71" s="655">
        <v>2.9044430362794361E-3</v>
      </c>
      <c r="F71" s="813" t="s">
        <v>1222</v>
      </c>
      <c r="G71" s="814"/>
      <c r="H71" s="814"/>
      <c r="I71" s="657">
        <v>-0.29711126236838026</v>
      </c>
      <c r="J71" s="658">
        <v>0</v>
      </c>
    </row>
    <row r="72" spans="1:10" ht="22.5" customHeight="1">
      <c r="B72" s="283" t="s">
        <v>1218</v>
      </c>
      <c r="C72" s="656">
        <v>3</v>
      </c>
      <c r="D72" s="655">
        <v>4.4807050972139738E-2</v>
      </c>
      <c r="E72" s="655">
        <v>-6.2896254081257208E-3</v>
      </c>
      <c r="F72" s="813" t="s">
        <v>1223</v>
      </c>
      <c r="G72" s="814"/>
      <c r="H72" s="814"/>
      <c r="I72" s="657">
        <v>0.24261053328867543</v>
      </c>
      <c r="J72" s="658">
        <v>0</v>
      </c>
    </row>
    <row r="73" spans="1:10" ht="22.5" customHeight="1">
      <c r="B73" s="283" t="s">
        <v>1219</v>
      </c>
      <c r="C73" s="656">
        <v>5</v>
      </c>
      <c r="D73" s="655">
        <v>-3.1784483734985124E-2</v>
      </c>
      <c r="E73" s="655">
        <v>-4.9514655060977518E-3</v>
      </c>
      <c r="F73" s="813" t="s">
        <v>1224</v>
      </c>
      <c r="G73" s="814"/>
      <c r="H73" s="814"/>
      <c r="I73" s="657">
        <v>3.4339551232377322E-2</v>
      </c>
      <c r="J73" s="657">
        <v>-4.3137168530218983E-4</v>
      </c>
    </row>
    <row r="74" spans="1:10" ht="22.5" customHeight="1">
      <c r="B74" s="283" t="s">
        <v>1220</v>
      </c>
      <c r="C74" s="656">
        <v>2</v>
      </c>
      <c r="D74" s="655">
        <v>-0.15653145712520733</v>
      </c>
      <c r="E74" s="655">
        <v>2.9771698430138827E-3</v>
      </c>
      <c r="F74" s="813" t="s">
        <v>1225</v>
      </c>
      <c r="G74" s="814"/>
      <c r="H74" s="814"/>
      <c r="I74" s="658">
        <v>0</v>
      </c>
      <c r="J74" s="657">
        <v>-6.896215157650154E-3</v>
      </c>
    </row>
    <row r="75" spans="1:10" ht="22.5" customHeight="1">
      <c r="B75" s="450" t="s">
        <v>1221</v>
      </c>
      <c r="C75" s="656">
        <v>20</v>
      </c>
      <c r="D75" s="655">
        <v>3.4339551232377322E-2</v>
      </c>
      <c r="E75" s="655">
        <v>-4.3137168530218983E-4</v>
      </c>
      <c r="F75" s="813" t="s">
        <v>1226</v>
      </c>
      <c r="G75" s="814"/>
      <c r="H75" s="814"/>
      <c r="I75" s="658">
        <v>0</v>
      </c>
      <c r="J75" s="657">
        <v>4.6343567942068731E-3</v>
      </c>
    </row>
    <row r="76" spans="1:10" ht="12.75" customHeight="1"/>
    <row r="77" spans="1:10" ht="12.75" customHeight="1">
      <c r="A77" s="137" t="s">
        <v>859</v>
      </c>
    </row>
    <row r="78" spans="1:10" ht="12.75" customHeight="1"/>
    <row r="79" spans="1:10" ht="12.75" customHeight="1"/>
    <row r="80" spans="1:10" ht="12.75" customHeight="1"/>
    <row r="81" spans="1:10" ht="12.75" customHeight="1"/>
    <row r="82" spans="1:10" ht="12.75" customHeight="1"/>
    <row r="83" spans="1:10" ht="12.75" customHeight="1"/>
    <row r="84" spans="1:10" ht="12.75" customHeight="1"/>
    <row r="85" spans="1:10" ht="12.75" customHeight="1"/>
    <row r="86" spans="1:10" ht="12.75" customHeight="1"/>
    <row r="87" spans="1:10">
      <c r="A87" s="598" t="s">
        <v>1155</v>
      </c>
    </row>
    <row r="89" spans="1:10">
      <c r="J89" s="333" t="s">
        <v>893</v>
      </c>
    </row>
  </sheetData>
  <mergeCells count="30">
    <mergeCell ref="F75:H75"/>
    <mergeCell ref="E43:F43"/>
    <mergeCell ref="G43:H43"/>
    <mergeCell ref="E44:F44"/>
    <mergeCell ref="G44:H44"/>
    <mergeCell ref="E45:F45"/>
    <mergeCell ref="G45:H45"/>
    <mergeCell ref="F71:H71"/>
    <mergeCell ref="F72:H72"/>
    <mergeCell ref="F73:H73"/>
    <mergeCell ref="F74:H74"/>
    <mergeCell ref="I8:J8"/>
    <mergeCell ref="F36:H36"/>
    <mergeCell ref="F37:H37"/>
    <mergeCell ref="F38:H38"/>
    <mergeCell ref="F39:H39"/>
    <mergeCell ref="E6:F6"/>
    <mergeCell ref="G6:H6"/>
    <mergeCell ref="E7:F7"/>
    <mergeCell ref="G7:H7"/>
    <mergeCell ref="E8:F8"/>
    <mergeCell ref="G8:H8"/>
    <mergeCell ref="C34:C35"/>
    <mergeCell ref="D34:E34"/>
    <mergeCell ref="I34:J34"/>
    <mergeCell ref="C69:C70"/>
    <mergeCell ref="D69:E69"/>
    <mergeCell ref="I69:J69"/>
    <mergeCell ref="F40:H40"/>
    <mergeCell ref="I45:J45"/>
  </mergeCells>
  <hyperlinks>
    <hyperlink ref="A87"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4" t="s">
        <v>894</v>
      </c>
      <c r="M1" s="28" t="str">
        <f>Naslovnica!A20</f>
        <v>Travanj 2012.</v>
      </c>
    </row>
    <row r="2" spans="1:14" ht="12.75" customHeight="1">
      <c r="A2" s="29" t="s">
        <v>895</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c r="N8" s="651"/>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896</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4" t="s">
        <v>897</v>
      </c>
      <c r="M1" s="28" t="str">
        <f>Naslovnica!A20</f>
        <v>Travanj 2012.</v>
      </c>
    </row>
    <row r="2" spans="1:14" ht="12.75" customHeight="1">
      <c r="A2" s="29" t="s">
        <v>898</v>
      </c>
      <c r="M2" s="33" t="str">
        <f>Naslovnica!A24</f>
        <v>April 2012</v>
      </c>
    </row>
    <row r="3" spans="1:14" ht="12.75" customHeight="1"/>
    <row r="4" spans="1:14" ht="12.75" customHeight="1"/>
    <row r="5" spans="1:14" ht="12.75" customHeight="1"/>
    <row r="6" spans="1:14" ht="12.75" customHeight="1">
      <c r="N6" s="651"/>
    </row>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899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152</v>
      </c>
      <c r="M1" s="28" t="str">
        <f>Naslovnica!A20</f>
        <v>Travanj 2012.</v>
      </c>
    </row>
    <row r="2" spans="1:14" ht="12.75" customHeight="1">
      <c r="A2" s="453" t="s">
        <v>900</v>
      </c>
      <c r="M2" s="33" t="str">
        <f>Naslovnica!A24</f>
        <v>April 2012</v>
      </c>
    </row>
    <row r="3" spans="1:14" ht="12.75" customHeight="1"/>
    <row r="4" spans="1:14" ht="12.75" customHeight="1"/>
    <row r="5" spans="1:14" ht="12.75" customHeight="1"/>
    <row r="6" spans="1:14" ht="12.75" customHeight="1">
      <c r="N6" s="651"/>
    </row>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8" t="s">
        <v>875</v>
      </c>
    </row>
    <row r="37" spans="1:13" ht="12.75" customHeight="1">
      <c r="A37" s="429" t="s">
        <v>876</v>
      </c>
    </row>
    <row r="38" spans="1:13" ht="12.75" customHeight="1">
      <c r="M38" s="451" t="str">
        <f>'4 Tablica-Grafikon 2'!F5</f>
        <v>Ožujak 2012.</v>
      </c>
    </row>
    <row r="39" spans="1:13" ht="12.75" customHeight="1">
      <c r="M39" s="452" t="str">
        <f>'4 Tablica-Grafikon 2'!F6</f>
        <v>March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8" t="s">
        <v>875</v>
      </c>
    </row>
    <row r="74" spans="1:1" ht="12.75" customHeight="1">
      <c r="A74" s="429" t="s">
        <v>876</v>
      </c>
    </row>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901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9" t="s">
        <v>1126</v>
      </c>
      <c r="K1" s="28" t="str">
        <f>Naslovnica!A20</f>
        <v>Travanj 2012.</v>
      </c>
    </row>
    <row r="2" spans="1:13" ht="12.75" customHeight="1">
      <c r="A2" s="70" t="s">
        <v>268</v>
      </c>
      <c r="K2" s="33" t="str">
        <f>Naslovnica!A24</f>
        <v>April 2012</v>
      </c>
    </row>
    <row r="3" spans="1:13" ht="12.75" customHeight="1">
      <c r="D3" s="730" t="s">
        <v>251</v>
      </c>
      <c r="E3" s="730"/>
      <c r="F3" s="730"/>
    </row>
    <row r="4" spans="1:13" ht="69.75" customHeight="1">
      <c r="A4" s="731" t="s">
        <v>269</v>
      </c>
      <c r="B4" s="731"/>
      <c r="C4" s="72" t="s">
        <v>270</v>
      </c>
      <c r="D4" s="72" t="s">
        <v>271</v>
      </c>
      <c r="E4" s="72" t="s">
        <v>272</v>
      </c>
      <c r="F4" s="72" t="s">
        <v>273</v>
      </c>
    </row>
    <row r="5" spans="1:13" ht="17.25" customHeight="1">
      <c r="A5" s="80" t="str">
        <f>Naslovnica!A20</f>
        <v>Travanj 2012.</v>
      </c>
      <c r="B5" s="89" t="str">
        <f>Naslovnica!A24</f>
        <v>April 2012</v>
      </c>
      <c r="C5" s="90">
        <v>48866.592409998717</v>
      </c>
      <c r="D5" s="90">
        <v>546936.90387000015</v>
      </c>
      <c r="E5" s="90">
        <v>477733.95073000004</v>
      </c>
      <c r="F5" s="90">
        <v>118069.54554999887</v>
      </c>
      <c r="L5" s="651"/>
      <c r="M5" s="651"/>
    </row>
    <row r="6" spans="1:13" ht="17.25" customHeight="1">
      <c r="A6" s="199" t="str">
        <f>'4 Tablica-Grafikon 2'!F5</f>
        <v>Ožujak 2012.</v>
      </c>
      <c r="B6" s="200" t="str">
        <f>'4 Tablica-Grafikon 2'!F6</f>
        <v>March 2012</v>
      </c>
      <c r="C6" s="90">
        <v>43429.38700999874</v>
      </c>
      <c r="D6" s="90">
        <v>486617.42101000005</v>
      </c>
      <c r="E6" s="90">
        <v>481180.21561000007</v>
      </c>
      <c r="F6" s="90">
        <v>48866.592409998761</v>
      </c>
      <c r="M6" s="651"/>
    </row>
    <row r="7" spans="1:13" ht="22.5" customHeight="1">
      <c r="A7" s="734" t="s">
        <v>264</v>
      </c>
      <c r="B7" s="734"/>
      <c r="C7" s="91">
        <v>0.12519645738375654</v>
      </c>
      <c r="D7" s="91">
        <v>0.12395668600356281</v>
      </c>
      <c r="E7" s="91">
        <v>-7.1621084329727578E-3</v>
      </c>
      <c r="F7" s="91">
        <v>1.4161608110378545</v>
      </c>
    </row>
    <row r="8" spans="1:13" ht="32.25" customHeight="1">
      <c r="A8" s="734" t="s">
        <v>248</v>
      </c>
      <c r="B8" s="734"/>
      <c r="C8" s="90">
        <v>28435.314199998676</v>
      </c>
      <c r="D8" s="90">
        <v>427209.84878000006</v>
      </c>
      <c r="E8" s="90">
        <v>419970.77252999996</v>
      </c>
      <c r="F8" s="90">
        <v>35674.390449998784</v>
      </c>
    </row>
    <row r="9" spans="1:13" ht="18" customHeight="1">
      <c r="A9" s="734" t="s">
        <v>249</v>
      </c>
      <c r="B9" s="734"/>
      <c r="C9" s="91">
        <v>0.71851775810520113</v>
      </c>
      <c r="D9" s="91">
        <v>0.2802534993795423</v>
      </c>
      <c r="E9" s="91">
        <v>0.13754094803317263</v>
      </c>
      <c r="F9" s="91">
        <v>2.3096443712327788</v>
      </c>
    </row>
    <row r="10" spans="1:13" ht="21" customHeight="1">
      <c r="A10" s="729" t="s">
        <v>250</v>
      </c>
      <c r="B10" s="729"/>
      <c r="C10" s="92">
        <v>46231.697789998652</v>
      </c>
      <c r="D10" s="92">
        <v>1936037.3315200002</v>
      </c>
      <c r="E10" s="92">
        <v>1864199.48376</v>
      </c>
      <c r="F10" s="92">
        <v>118069.54554999899</v>
      </c>
    </row>
    <row r="11" spans="1:13" ht="12.75" customHeight="1"/>
    <row r="12" spans="1:13" ht="12.75" customHeight="1">
      <c r="A12" s="69" t="s">
        <v>1127</v>
      </c>
      <c r="K12" s="28" t="str">
        <f>Naslovnica!A20</f>
        <v>Travanj 2012.</v>
      </c>
    </row>
    <row r="13" spans="1:13" ht="12.75" customHeight="1">
      <c r="A13" s="70" t="s">
        <v>274</v>
      </c>
      <c r="K13" s="33" t="str">
        <f>Naslovnica!A24</f>
        <v>April 2012</v>
      </c>
    </row>
    <row r="14" spans="1:13" ht="12.75" customHeight="1">
      <c r="I14" s="730" t="s">
        <v>251</v>
      </c>
      <c r="J14" s="730"/>
      <c r="K14" s="730"/>
    </row>
    <row r="15" spans="1:13" ht="21" customHeight="1">
      <c r="A15" s="731" t="s">
        <v>275</v>
      </c>
      <c r="B15" s="741"/>
      <c r="C15" s="731" t="s">
        <v>276</v>
      </c>
      <c r="D15" s="737" t="s">
        <v>283</v>
      </c>
      <c r="E15" s="737"/>
      <c r="F15" s="737"/>
      <c r="G15" s="737"/>
      <c r="H15" s="737" t="s">
        <v>284</v>
      </c>
      <c r="I15" s="737"/>
      <c r="J15" s="737"/>
      <c r="K15" s="71"/>
    </row>
    <row r="16" spans="1:13" ht="126.75" customHeight="1">
      <c r="A16" s="731"/>
      <c r="B16" s="741"/>
      <c r="C16" s="731"/>
      <c r="D16" s="72" t="s">
        <v>277</v>
      </c>
      <c r="E16" s="72" t="s">
        <v>278</v>
      </c>
      <c r="F16" s="72" t="s">
        <v>279</v>
      </c>
      <c r="G16" s="72" t="s">
        <v>241</v>
      </c>
      <c r="H16" s="72" t="s">
        <v>280</v>
      </c>
      <c r="I16" s="72" t="s">
        <v>281</v>
      </c>
      <c r="J16" s="72" t="s">
        <v>241</v>
      </c>
      <c r="K16" s="72" t="s">
        <v>282</v>
      </c>
    </row>
    <row r="17" spans="1:13" ht="16.5" customHeight="1">
      <c r="A17" s="80" t="str">
        <f>Naslovnica!A20</f>
        <v>Travanj 2012.</v>
      </c>
      <c r="B17" s="89" t="str">
        <f>Naslovnica!A24</f>
        <v>April 2012</v>
      </c>
      <c r="C17" s="90">
        <v>192450.96284000011</v>
      </c>
      <c r="D17" s="90">
        <v>62983.839639999998</v>
      </c>
      <c r="E17" s="90">
        <v>820.10327000000007</v>
      </c>
      <c r="F17" s="90">
        <v>138.24145000000001</v>
      </c>
      <c r="G17" s="90">
        <v>63942.184359999999</v>
      </c>
      <c r="H17" s="90">
        <v>63431.579030000001</v>
      </c>
      <c r="I17" s="90">
        <v>138.24145000000001</v>
      </c>
      <c r="J17" s="90">
        <v>63569.820480000002</v>
      </c>
      <c r="K17" s="90">
        <v>192823.32672000013</v>
      </c>
      <c r="L17" s="651"/>
      <c r="M17" s="651"/>
    </row>
    <row r="18" spans="1:13" ht="16.5" customHeight="1">
      <c r="A18" s="199" t="str">
        <f>'4 Tablica-Grafikon 2'!F5</f>
        <v>Ožujak 2012.</v>
      </c>
      <c r="B18" s="200" t="str">
        <f>'4 Tablica-Grafikon 2'!F6</f>
        <v>March 2012</v>
      </c>
      <c r="C18" s="90">
        <v>189613.61110000013</v>
      </c>
      <c r="D18" s="90">
        <v>57792.356020000007</v>
      </c>
      <c r="E18" s="90">
        <v>842.13601000000006</v>
      </c>
      <c r="F18" s="90">
        <v>167.97979000000001</v>
      </c>
      <c r="G18" s="90">
        <v>58802.471820000006</v>
      </c>
      <c r="H18" s="90">
        <v>55797.140289999996</v>
      </c>
      <c r="I18" s="90">
        <v>167.97979000000001</v>
      </c>
      <c r="J18" s="90">
        <v>55965.120079999993</v>
      </c>
      <c r="K18" s="90">
        <v>192450.96284000014</v>
      </c>
    </row>
    <row r="19" spans="1:13" ht="18.75" customHeight="1">
      <c r="A19" s="734" t="s">
        <v>264</v>
      </c>
      <c r="B19" s="734"/>
      <c r="C19" s="93">
        <v>1.4963861104378185E-2</v>
      </c>
      <c r="D19" s="93">
        <v>8.9829935609536185E-2</v>
      </c>
      <c r="E19" s="93">
        <v>-2.6162923492607789E-2</v>
      </c>
      <c r="F19" s="93">
        <v>-0.17703522548754225</v>
      </c>
      <c r="G19" s="93">
        <v>8.7406402841927203E-2</v>
      </c>
      <c r="H19" s="93">
        <v>0.13682491074490163</v>
      </c>
      <c r="I19" s="93">
        <v>-0.17703522548754225</v>
      </c>
      <c r="J19" s="93">
        <v>0.13588285684242937</v>
      </c>
      <c r="K19" s="93">
        <v>1.9348506991340216E-3</v>
      </c>
    </row>
    <row r="20" spans="1:13" ht="27.75" customHeight="1">
      <c r="A20" s="734" t="s">
        <v>248</v>
      </c>
      <c r="B20" s="734"/>
      <c r="C20" s="90">
        <v>158000.2230400001</v>
      </c>
      <c r="D20" s="90">
        <v>28442.273219999999</v>
      </c>
      <c r="E20" s="90">
        <v>969.05724999999995</v>
      </c>
      <c r="F20" s="90">
        <v>121.52247</v>
      </c>
      <c r="G20" s="90">
        <v>29532.852940000001</v>
      </c>
      <c r="H20" s="90">
        <v>30727.629440000001</v>
      </c>
      <c r="I20" s="90">
        <v>121.52247</v>
      </c>
      <c r="J20" s="90">
        <v>30849.15191</v>
      </c>
      <c r="K20" s="90">
        <v>156683.92407000012</v>
      </c>
    </row>
    <row r="21" spans="1:13" ht="20.25" customHeight="1">
      <c r="A21" s="734" t="s">
        <v>290</v>
      </c>
      <c r="B21" s="734"/>
      <c r="C21" s="93">
        <v>0.21804234916350906</v>
      </c>
      <c r="D21" s="93">
        <v>1.2144446455746409</v>
      </c>
      <c r="E21" s="93">
        <v>-0.15371019617262024</v>
      </c>
      <c r="F21" s="93">
        <v>0.13757932997905667</v>
      </c>
      <c r="G21" s="93">
        <v>1.1651204673624735</v>
      </c>
      <c r="H21" s="93">
        <v>1.0643173647306259</v>
      </c>
      <c r="I21" s="93">
        <v>0.13757932997905667</v>
      </c>
      <c r="J21" s="93">
        <v>1.0606667134791907</v>
      </c>
      <c r="K21" s="93">
        <v>0.23065163107514694</v>
      </c>
    </row>
    <row r="22" spans="1:13" ht="24" customHeight="1">
      <c r="A22" s="729" t="s">
        <v>285</v>
      </c>
      <c r="B22" s="729"/>
      <c r="C22" s="92">
        <v>179865.43682000009</v>
      </c>
      <c r="D22" s="92">
        <v>241576.78478000005</v>
      </c>
      <c r="E22" s="92">
        <v>3804.8479600000005</v>
      </c>
      <c r="F22" s="92">
        <v>618.10833000000002</v>
      </c>
      <c r="G22" s="92">
        <v>245999.74107000005</v>
      </c>
      <c r="H22" s="92">
        <v>232423.74283999999</v>
      </c>
      <c r="I22" s="92">
        <v>618.10833000000002</v>
      </c>
      <c r="J22" s="92">
        <v>233041.85116999998</v>
      </c>
      <c r="K22" s="92">
        <v>192823.32672000019</v>
      </c>
    </row>
    <row r="23" spans="1:13" ht="35.25" customHeight="1">
      <c r="A23" s="739" t="s">
        <v>286</v>
      </c>
      <c r="B23" s="739"/>
      <c r="C23" s="739"/>
      <c r="D23" s="739"/>
      <c r="E23" s="739"/>
      <c r="F23" s="739"/>
      <c r="G23" s="739"/>
      <c r="H23" s="739"/>
      <c r="I23" s="739"/>
      <c r="J23" s="739"/>
      <c r="K23" s="739"/>
    </row>
    <row r="24" spans="1:13" ht="42.75" customHeight="1">
      <c r="A24" s="740" t="s">
        <v>287</v>
      </c>
      <c r="B24" s="740"/>
      <c r="C24" s="740"/>
      <c r="D24" s="740"/>
      <c r="E24" s="740"/>
      <c r="F24" s="740"/>
      <c r="G24" s="740"/>
      <c r="H24" s="740"/>
      <c r="I24" s="740"/>
      <c r="J24" s="740"/>
      <c r="K24" s="740"/>
    </row>
    <row r="25" spans="1:13" ht="12.75" customHeight="1">
      <c r="B25" s="95"/>
      <c r="C25" s="96"/>
      <c r="D25" s="96"/>
      <c r="E25" s="96"/>
      <c r="F25" s="97"/>
      <c r="G25" s="97"/>
      <c r="H25" s="97"/>
      <c r="I25" s="97"/>
      <c r="J25" s="98"/>
    </row>
    <row r="26" spans="1:13" ht="12.75" customHeight="1">
      <c r="A26" s="94" t="s">
        <v>288</v>
      </c>
    </row>
    <row r="27" spans="1:13" ht="12.75" customHeight="1"/>
    <row r="28" spans="1:13" ht="12.75" customHeight="1"/>
    <row r="29" spans="1:13" ht="12.75" customHeight="1"/>
    <row r="30" spans="1:13" ht="12.75" customHeight="1"/>
    <row r="31" spans="1:13" ht="12.75" customHeight="1"/>
    <row r="32" spans="1:13" ht="12.75" customHeight="1"/>
    <row r="33" spans="1:11" ht="12.75" customHeight="1"/>
    <row r="34" spans="1:11" ht="12.75" customHeight="1"/>
    <row r="35" spans="1:11" ht="12.75" customHeight="1">
      <c r="A35" s="597" t="s">
        <v>1155</v>
      </c>
    </row>
    <row r="36" spans="1:11" ht="12.75" customHeight="1"/>
    <row r="37" spans="1:11" ht="12.75" customHeight="1">
      <c r="K37" s="51" t="s">
        <v>289</v>
      </c>
    </row>
    <row r="38" spans="1:11" ht="12.75" customHeight="1"/>
    <row r="39" spans="1:11" ht="12.75" customHeight="1"/>
    <row r="40" spans="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35" location="'2 Sadržaj'!A1" display="Sadržaj / Contents"/>
  </hyperlinks>
  <pageMargins left="0.7" right="0.7" top="0.75" bottom="0.75" header="0.3" footer="0.3"/>
  <pageSetup paperSize="9" scale="94" orientation="portrait" verticalDpi="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902</v>
      </c>
    </row>
    <row r="2" spans="1:11" ht="12.75" customHeight="1">
      <c r="A2" s="152" t="s">
        <v>903</v>
      </c>
    </row>
    <row r="3" spans="1:11" ht="12.75" customHeight="1">
      <c r="A3" s="428" t="s">
        <v>864</v>
      </c>
    </row>
    <row r="4" spans="1:11" ht="12.75" customHeight="1">
      <c r="A4" s="429" t="s">
        <v>865</v>
      </c>
    </row>
    <row r="5" spans="1:11" ht="12.75" customHeight="1"/>
    <row r="6" spans="1:11" ht="12.75" customHeight="1">
      <c r="E6" s="815" t="str">
        <f>Naslovnica!A20</f>
        <v>Travanj 2012.</v>
      </c>
      <c r="F6" s="811"/>
      <c r="G6" s="815" t="s">
        <v>866</v>
      </c>
      <c r="H6" s="811"/>
    </row>
    <row r="7" spans="1:11" ht="12.75" customHeight="1">
      <c r="E7" s="808" t="str">
        <f>Naslovnica!A24</f>
        <v>April 2012</v>
      </c>
      <c r="F7" s="809"/>
      <c r="G7" s="808" t="s">
        <v>867</v>
      </c>
      <c r="H7" s="809"/>
    </row>
    <row r="8" spans="1:11" ht="12.75" customHeight="1">
      <c r="A8" s="416"/>
      <c r="B8" s="417"/>
      <c r="C8" s="417"/>
      <c r="D8" s="417"/>
      <c r="E8" s="799" t="s">
        <v>711</v>
      </c>
      <c r="F8" s="800"/>
      <c r="G8" s="799" t="s">
        <v>711</v>
      </c>
      <c r="H8" s="800"/>
      <c r="I8" s="800" t="s">
        <v>712</v>
      </c>
      <c r="J8" s="800"/>
    </row>
    <row r="9" spans="1:11" ht="12.75" customHeight="1">
      <c r="A9" s="418" t="s">
        <v>713</v>
      </c>
      <c r="B9" s="418" t="s">
        <v>714</v>
      </c>
      <c r="C9" s="376" t="s">
        <v>1230</v>
      </c>
      <c r="D9" s="376" t="s">
        <v>1232</v>
      </c>
      <c r="E9" s="376" t="s">
        <v>715</v>
      </c>
      <c r="F9" s="376" t="s">
        <v>382</v>
      </c>
      <c r="G9" s="376" t="s">
        <v>715</v>
      </c>
      <c r="H9" s="376" t="s">
        <v>382</v>
      </c>
      <c r="I9" s="376" t="s">
        <v>715</v>
      </c>
      <c r="J9" s="376" t="s">
        <v>382</v>
      </c>
    </row>
    <row r="10" spans="1:11" ht="12.75" customHeight="1">
      <c r="A10" s="419" t="s">
        <v>716</v>
      </c>
      <c r="B10" s="419" t="s">
        <v>717</v>
      </c>
      <c r="C10" s="420" t="s">
        <v>1231</v>
      </c>
      <c r="D10" s="420" t="s">
        <v>1233</v>
      </c>
      <c r="E10" s="420" t="s">
        <v>718</v>
      </c>
      <c r="F10" s="420" t="s">
        <v>719</v>
      </c>
      <c r="G10" s="420" t="s">
        <v>718</v>
      </c>
      <c r="H10" s="420" t="s">
        <v>719</v>
      </c>
      <c r="I10" s="420" t="s">
        <v>718</v>
      </c>
      <c r="J10" s="420" t="s">
        <v>719</v>
      </c>
    </row>
    <row r="11" spans="1:11" ht="12.75" customHeight="1">
      <c r="A11" s="430" t="s">
        <v>751</v>
      </c>
      <c r="B11" s="430" t="s">
        <v>748</v>
      </c>
      <c r="C11" s="431" t="s">
        <v>725</v>
      </c>
      <c r="D11" s="431" t="s">
        <v>752</v>
      </c>
      <c r="E11" s="432">
        <v>103252231.04000001</v>
      </c>
      <c r="F11" s="433">
        <v>1004.1683390408849</v>
      </c>
      <c r="G11" s="432">
        <v>107195297.7</v>
      </c>
      <c r="H11" s="433">
        <v>992.44401176842848</v>
      </c>
      <c r="I11" s="434">
        <v>-3.6783951764705058E-2</v>
      </c>
      <c r="J11" s="434">
        <v>1.1813590624185411E-2</v>
      </c>
    </row>
    <row r="12" spans="1:11" ht="12.75" customHeight="1">
      <c r="A12" s="430" t="s">
        <v>767</v>
      </c>
      <c r="B12" s="430" t="s">
        <v>762</v>
      </c>
      <c r="C12" s="435" t="s">
        <v>725</v>
      </c>
      <c r="D12" s="435" t="s">
        <v>752</v>
      </c>
      <c r="E12" s="436">
        <v>20075294.079999998</v>
      </c>
      <c r="F12" s="433">
        <v>975.04290417347784</v>
      </c>
      <c r="G12" s="436">
        <v>19732972.82</v>
      </c>
      <c r="H12" s="433">
        <v>966.52679984676217</v>
      </c>
      <c r="I12" s="434">
        <v>1.7347678077833439E-2</v>
      </c>
      <c r="J12" s="434">
        <v>8.8110379640438108E-3</v>
      </c>
      <c r="K12" s="651"/>
    </row>
    <row r="13" spans="1:11" ht="12.75" customHeight="1">
      <c r="A13" s="430" t="s">
        <v>773</v>
      </c>
      <c r="B13" s="430" t="s">
        <v>771</v>
      </c>
      <c r="C13" s="435" t="s">
        <v>725</v>
      </c>
      <c r="D13" s="435" t="s">
        <v>752</v>
      </c>
      <c r="E13" s="436">
        <v>7671012.0899999999</v>
      </c>
      <c r="F13" s="433">
        <v>87.906363801518708</v>
      </c>
      <c r="G13" s="436">
        <v>7892912.1799999997</v>
      </c>
      <c r="H13" s="433">
        <v>87.452588463764798</v>
      </c>
      <c r="I13" s="434">
        <v>-2.8113842513321829E-2</v>
      </c>
      <c r="J13" s="434">
        <v>5.188815399580049E-3</v>
      </c>
    </row>
    <row r="14" spans="1:11" ht="12.75" customHeight="1">
      <c r="A14" s="430" t="s">
        <v>775</v>
      </c>
      <c r="B14" s="430" t="s">
        <v>776</v>
      </c>
      <c r="C14" s="431" t="s">
        <v>725</v>
      </c>
      <c r="D14" s="431" t="s">
        <v>752</v>
      </c>
      <c r="E14" s="436">
        <v>16736293.779999999</v>
      </c>
      <c r="F14" s="433">
        <v>17076.042129415273</v>
      </c>
      <c r="G14" s="436">
        <v>15609842</v>
      </c>
      <c r="H14" s="433">
        <v>16974.444774536641</v>
      </c>
      <c r="I14" s="434">
        <v>7.2162920034680722E-2</v>
      </c>
      <c r="J14" s="434">
        <v>5.9853124050948114E-3</v>
      </c>
    </row>
    <row r="15" spans="1:11" ht="12.75" customHeight="1">
      <c r="A15" s="430" t="s">
        <v>781</v>
      </c>
      <c r="B15" s="430" t="s">
        <v>776</v>
      </c>
      <c r="C15" s="431" t="s">
        <v>722</v>
      </c>
      <c r="D15" s="431" t="s">
        <v>752</v>
      </c>
      <c r="E15" s="436">
        <v>92893019.810000002</v>
      </c>
      <c r="F15" s="433">
        <v>8.8305026952784385</v>
      </c>
      <c r="G15" s="436">
        <v>92168019.959999993</v>
      </c>
      <c r="H15" s="433">
        <v>8.7615834896955427</v>
      </c>
      <c r="I15" s="434">
        <v>7.8660673226425004E-3</v>
      </c>
      <c r="J15" s="434">
        <v>7.8660673226422784E-3</v>
      </c>
    </row>
    <row r="16" spans="1:11" ht="12.75" customHeight="1">
      <c r="A16" s="430" t="s">
        <v>814</v>
      </c>
      <c r="B16" s="430" t="s">
        <v>813</v>
      </c>
      <c r="C16" s="435" t="s">
        <v>725</v>
      </c>
      <c r="D16" s="435" t="s">
        <v>752</v>
      </c>
      <c r="E16" s="437">
        <v>12226923.52</v>
      </c>
      <c r="F16" s="438">
        <v>858.07263637669791</v>
      </c>
      <c r="G16" s="437">
        <v>12152589.34</v>
      </c>
      <c r="H16" s="438">
        <v>843.58642287951432</v>
      </c>
      <c r="I16" s="434">
        <v>6.116735941642526E-3</v>
      </c>
      <c r="J16" s="434">
        <v>1.7172174781732608E-2</v>
      </c>
    </row>
    <row r="17" spans="1:10" ht="12.75" customHeight="1">
      <c r="A17" s="430" t="s">
        <v>820</v>
      </c>
      <c r="B17" s="430" t="s">
        <v>821</v>
      </c>
      <c r="C17" s="431" t="s">
        <v>725</v>
      </c>
      <c r="D17" s="431" t="s">
        <v>752</v>
      </c>
      <c r="E17" s="437">
        <v>77719415.159999996</v>
      </c>
      <c r="F17" s="438">
        <v>1015.2605343318518</v>
      </c>
      <c r="G17" s="437">
        <v>79449455.439999998</v>
      </c>
      <c r="H17" s="438">
        <v>1006.2873357404676</v>
      </c>
      <c r="I17" s="434">
        <v>-2.1775357306338283E-2</v>
      </c>
      <c r="J17" s="434">
        <v>8.9171335787321393E-3</v>
      </c>
    </row>
    <row r="18" spans="1:10" ht="12.75" customHeight="1">
      <c r="A18" s="430" t="s">
        <v>834</v>
      </c>
      <c r="B18" s="430" t="s">
        <v>833</v>
      </c>
      <c r="C18" s="435" t="s">
        <v>725</v>
      </c>
      <c r="D18" s="435" t="s">
        <v>752</v>
      </c>
      <c r="E18" s="437">
        <v>160269624.28</v>
      </c>
      <c r="F18" s="438">
        <v>1347.1135373351203</v>
      </c>
      <c r="G18" s="437">
        <v>160649716.81999999</v>
      </c>
      <c r="H18" s="438">
        <v>1336.1576010956919</v>
      </c>
      <c r="I18" s="434">
        <v>-2.3659708060728146E-3</v>
      </c>
      <c r="J18" s="434">
        <v>8.1995838143975597E-3</v>
      </c>
    </row>
    <row r="19" spans="1:10" ht="12.75" customHeight="1">
      <c r="A19" s="430" t="s">
        <v>851</v>
      </c>
      <c r="B19" s="430" t="s">
        <v>850</v>
      </c>
      <c r="C19" s="431" t="s">
        <v>725</v>
      </c>
      <c r="D19" s="431" t="s">
        <v>752</v>
      </c>
      <c r="E19" s="437">
        <v>133521740.09999999</v>
      </c>
      <c r="F19" s="438">
        <v>1264.0774002530773</v>
      </c>
      <c r="G19" s="437">
        <v>132333705.22</v>
      </c>
      <c r="H19" s="438">
        <v>1243.0764535898709</v>
      </c>
      <c r="I19" s="434">
        <v>8.9775683226349656E-3</v>
      </c>
      <c r="J19" s="434">
        <v>1.6894332285482427E-2</v>
      </c>
    </row>
    <row r="20" spans="1:10" ht="12.75" customHeight="1"/>
    <row r="21" spans="1:10" ht="24.75" customHeight="1">
      <c r="B21" s="448"/>
      <c r="C21" s="807" t="s">
        <v>1160</v>
      </c>
      <c r="D21" s="757" t="s">
        <v>1161</v>
      </c>
      <c r="E21" s="757"/>
      <c r="F21" s="606"/>
      <c r="G21" s="607"/>
      <c r="H21" s="607"/>
      <c r="I21" s="757" t="s">
        <v>1162</v>
      </c>
      <c r="J21" s="757"/>
    </row>
    <row r="22" spans="1:10" ht="24.75" customHeight="1">
      <c r="B22" s="448"/>
      <c r="C22" s="807"/>
      <c r="D22" s="606" t="s">
        <v>1163</v>
      </c>
      <c r="E22" s="606" t="s">
        <v>1164</v>
      </c>
      <c r="F22" s="607"/>
      <c r="G22" s="607"/>
      <c r="H22" s="607"/>
      <c r="I22" s="606" t="s">
        <v>1163</v>
      </c>
      <c r="J22" s="606" t="s">
        <v>1164</v>
      </c>
    </row>
    <row r="23" spans="1:10" ht="22.5" customHeight="1">
      <c r="B23" s="283" t="s">
        <v>1217</v>
      </c>
      <c r="C23" s="659">
        <v>5</v>
      </c>
      <c r="D23" s="660">
        <v>2.2494193939886831E-2</v>
      </c>
      <c r="E23" s="660">
        <v>1.1345784951799187E-2</v>
      </c>
      <c r="F23" s="813" t="s">
        <v>1222</v>
      </c>
      <c r="G23" s="814"/>
      <c r="H23" s="814"/>
      <c r="I23" s="662">
        <v>-3.6783951764705058E-2</v>
      </c>
      <c r="J23" s="663">
        <v>0</v>
      </c>
    </row>
    <row r="24" spans="1:10" ht="22.5" customHeight="1">
      <c r="B24" s="283" t="s">
        <v>1218</v>
      </c>
      <c r="C24" s="661">
        <v>0</v>
      </c>
      <c r="D24" s="660">
        <v>0</v>
      </c>
      <c r="E24" s="660">
        <v>0</v>
      </c>
      <c r="F24" s="813" t="s">
        <v>1223</v>
      </c>
      <c r="G24" s="814"/>
      <c r="H24" s="814"/>
      <c r="I24" s="662">
        <v>7.2162920034680722E-2</v>
      </c>
      <c r="J24" s="663">
        <v>0</v>
      </c>
    </row>
    <row r="25" spans="1:10" ht="22.5" customHeight="1">
      <c r="B25" s="283" t="s">
        <v>1219</v>
      </c>
      <c r="C25" s="661">
        <v>0</v>
      </c>
      <c r="D25" s="660">
        <v>0</v>
      </c>
      <c r="E25" s="660">
        <v>0</v>
      </c>
      <c r="F25" s="813" t="s">
        <v>1224</v>
      </c>
      <c r="G25" s="814"/>
      <c r="H25" s="814"/>
      <c r="I25" s="662">
        <v>2.603538589888463E-3</v>
      </c>
      <c r="J25" s="662">
        <v>1.0094227575099011E-2</v>
      </c>
    </row>
    <row r="26" spans="1:10" ht="22.5" customHeight="1">
      <c r="B26" s="283" t="s">
        <v>1220</v>
      </c>
      <c r="C26" s="661">
        <v>4</v>
      </c>
      <c r="D26" s="660">
        <v>-2.2259780597609496E-2</v>
      </c>
      <c r="E26" s="660">
        <v>8.5297808542237896E-3</v>
      </c>
      <c r="F26" s="813" t="s">
        <v>1289</v>
      </c>
      <c r="G26" s="814"/>
      <c r="H26" s="814"/>
      <c r="I26" s="663">
        <v>0</v>
      </c>
      <c r="J26" s="662">
        <v>5.188815399580049E-3</v>
      </c>
    </row>
    <row r="27" spans="1:10" ht="22.5" customHeight="1">
      <c r="B27" s="450" t="s">
        <v>1221</v>
      </c>
      <c r="C27" s="661">
        <v>9</v>
      </c>
      <c r="D27" s="660">
        <v>2.603538589888463E-3</v>
      </c>
      <c r="E27" s="660">
        <v>1.0094227575099011E-2</v>
      </c>
      <c r="F27" s="813" t="s">
        <v>1226</v>
      </c>
      <c r="G27" s="814"/>
      <c r="H27" s="814"/>
      <c r="I27" s="663">
        <v>0</v>
      </c>
      <c r="J27" s="662">
        <v>1.7172174781732608E-2</v>
      </c>
    </row>
    <row r="28" spans="1:10" ht="12.75" customHeight="1"/>
    <row r="29" spans="1:10" ht="12.75" customHeight="1"/>
    <row r="30" spans="1:10" ht="12.75" customHeight="1">
      <c r="E30" s="810" t="str">
        <f>'4 Tablica-Grafikon 2'!F5</f>
        <v>Ožujak 2012.</v>
      </c>
      <c r="F30" s="811"/>
      <c r="G30" s="815" t="s">
        <v>866</v>
      </c>
      <c r="H30" s="811"/>
    </row>
    <row r="31" spans="1:10" ht="12.75" customHeight="1">
      <c r="E31" s="812" t="str">
        <f>'4 Tablica-Grafikon 2'!F6</f>
        <v>March 2012</v>
      </c>
      <c r="F31" s="809"/>
      <c r="G31" s="808" t="s">
        <v>867</v>
      </c>
      <c r="H31" s="809"/>
    </row>
    <row r="32" spans="1:10" ht="12.75" customHeight="1">
      <c r="A32" s="416"/>
      <c r="B32" s="417"/>
      <c r="C32" s="417"/>
      <c r="D32" s="417"/>
      <c r="E32" s="799" t="s">
        <v>711</v>
      </c>
      <c r="F32" s="800"/>
      <c r="G32" s="799" t="s">
        <v>711</v>
      </c>
      <c r="H32" s="800"/>
      <c r="I32" s="800" t="s">
        <v>712</v>
      </c>
      <c r="J32" s="800"/>
    </row>
    <row r="33" spans="1:10" ht="12.75" customHeight="1">
      <c r="A33" s="418" t="s">
        <v>713</v>
      </c>
      <c r="B33" s="418" t="s">
        <v>714</v>
      </c>
      <c r="C33" s="376" t="s">
        <v>1230</v>
      </c>
      <c r="D33" s="376" t="s">
        <v>1232</v>
      </c>
      <c r="E33" s="376" t="s">
        <v>715</v>
      </c>
      <c r="F33" s="376" t="s">
        <v>382</v>
      </c>
      <c r="G33" s="376" t="s">
        <v>715</v>
      </c>
      <c r="H33" s="376" t="s">
        <v>382</v>
      </c>
      <c r="I33" s="376" t="s">
        <v>715</v>
      </c>
      <c r="J33" s="376" t="s">
        <v>382</v>
      </c>
    </row>
    <row r="34" spans="1:10" ht="12.75" customHeight="1">
      <c r="A34" s="419" t="s">
        <v>716</v>
      </c>
      <c r="B34" s="419" t="s">
        <v>717</v>
      </c>
      <c r="C34" s="420" t="s">
        <v>1231</v>
      </c>
      <c r="D34" s="420" t="s">
        <v>1233</v>
      </c>
      <c r="E34" s="420" t="s">
        <v>718</v>
      </c>
      <c r="F34" s="420" t="s">
        <v>719</v>
      </c>
      <c r="G34" s="420" t="s">
        <v>718</v>
      </c>
      <c r="H34" s="420" t="s">
        <v>719</v>
      </c>
      <c r="I34" s="420" t="s">
        <v>718</v>
      </c>
      <c r="J34" s="420" t="s">
        <v>719</v>
      </c>
    </row>
    <row r="35" spans="1:10" ht="12.75" customHeight="1">
      <c r="A35" s="430" t="s">
        <v>751</v>
      </c>
      <c r="B35" s="430" t="s">
        <v>748</v>
      </c>
      <c r="C35" s="431" t="s">
        <v>725</v>
      </c>
      <c r="D35" s="431" t="s">
        <v>752</v>
      </c>
      <c r="E35" s="432">
        <v>107195297.7</v>
      </c>
      <c r="F35" s="433">
        <v>992.44401176842848</v>
      </c>
      <c r="G35" s="432">
        <v>110085970.90000001</v>
      </c>
      <c r="H35" s="433">
        <v>1010.5976994794742</v>
      </c>
      <c r="I35" s="434">
        <v>-2.6258324983351788E-2</v>
      </c>
      <c r="J35" s="434">
        <v>-1.7963317866640738E-2</v>
      </c>
    </row>
    <row r="36" spans="1:10" ht="12.75" customHeight="1">
      <c r="A36" s="430" t="s">
        <v>767</v>
      </c>
      <c r="B36" s="430" t="s">
        <v>762</v>
      </c>
      <c r="C36" s="435" t="s">
        <v>725</v>
      </c>
      <c r="D36" s="435" t="s">
        <v>752</v>
      </c>
      <c r="E36" s="436">
        <v>19732972.82</v>
      </c>
      <c r="F36" s="433">
        <v>966.52679984676217</v>
      </c>
      <c r="G36" s="436">
        <v>19532607.670000002</v>
      </c>
      <c r="H36" s="433">
        <v>969.50344250620651</v>
      </c>
      <c r="I36" s="434">
        <v>1.0257982619890527E-2</v>
      </c>
      <c r="J36" s="434">
        <v>-3.0702754925239217E-3</v>
      </c>
    </row>
    <row r="37" spans="1:10" ht="12.75" customHeight="1">
      <c r="A37" s="430" t="s">
        <v>773</v>
      </c>
      <c r="B37" s="430" t="s">
        <v>771</v>
      </c>
      <c r="C37" s="435" t="s">
        <v>725</v>
      </c>
      <c r="D37" s="435" t="s">
        <v>752</v>
      </c>
      <c r="E37" s="436">
        <v>7892912.1799999997</v>
      </c>
      <c r="F37" s="433">
        <v>87.452588463764798</v>
      </c>
      <c r="G37" s="436">
        <v>7873199.2999999998</v>
      </c>
      <c r="H37" s="433">
        <v>87.573740690064184</v>
      </c>
      <c r="I37" s="434">
        <v>2.5037953757882647E-3</v>
      </c>
      <c r="J37" s="434">
        <v>-1.3834309845021098E-3</v>
      </c>
    </row>
    <row r="38" spans="1:10" ht="12.75" customHeight="1">
      <c r="A38" s="430" t="s">
        <v>775</v>
      </c>
      <c r="B38" s="430" t="s">
        <v>776</v>
      </c>
      <c r="C38" s="431" t="s">
        <v>725</v>
      </c>
      <c r="D38" s="431" t="s">
        <v>752</v>
      </c>
      <c r="E38" s="436">
        <v>15609842</v>
      </c>
      <c r="F38" s="433">
        <v>16974.444774536641</v>
      </c>
      <c r="G38" s="436">
        <v>15142576</v>
      </c>
      <c r="H38" s="433">
        <v>16760.452415385735</v>
      </c>
      <c r="I38" s="434">
        <v>3.0857761585611376E-2</v>
      </c>
      <c r="J38" s="434">
        <v>1.2767695874036589E-2</v>
      </c>
    </row>
    <row r="39" spans="1:10" ht="12.75" customHeight="1">
      <c r="A39" s="430" t="s">
        <v>781</v>
      </c>
      <c r="B39" s="430" t="s">
        <v>776</v>
      </c>
      <c r="C39" s="431" t="s">
        <v>722</v>
      </c>
      <c r="D39" s="431" t="s">
        <v>752</v>
      </c>
      <c r="E39" s="436">
        <v>92168019.959999993</v>
      </c>
      <c r="F39" s="433">
        <v>8.7615834896955427</v>
      </c>
      <c r="G39" s="436">
        <v>92521615.780000001</v>
      </c>
      <c r="H39" s="433">
        <v>8.7951966594249331</v>
      </c>
      <c r="I39" s="434">
        <v>-3.8217644279018304E-3</v>
      </c>
      <c r="J39" s="434">
        <v>-3.8217644279017193E-3</v>
      </c>
    </row>
    <row r="40" spans="1:10" ht="12.75" customHeight="1">
      <c r="A40" s="430" t="s">
        <v>814</v>
      </c>
      <c r="B40" s="430" t="s">
        <v>813</v>
      </c>
      <c r="C40" s="435" t="s">
        <v>725</v>
      </c>
      <c r="D40" s="435" t="s">
        <v>752</v>
      </c>
      <c r="E40" s="437">
        <v>12152589.34</v>
      </c>
      <c r="F40" s="438">
        <v>843.58642287951432</v>
      </c>
      <c r="G40" s="437">
        <v>12788164.42</v>
      </c>
      <c r="H40" s="438">
        <v>844.37191164940793</v>
      </c>
      <c r="I40" s="434">
        <v>-4.9700258702178979E-2</v>
      </c>
      <c r="J40" s="434">
        <v>-9.3026397379702974E-4</v>
      </c>
    </row>
    <row r="41" spans="1:10" ht="12.75" customHeight="1">
      <c r="A41" s="430" t="s">
        <v>820</v>
      </c>
      <c r="B41" s="430" t="s">
        <v>821</v>
      </c>
      <c r="C41" s="431" t="s">
        <v>725</v>
      </c>
      <c r="D41" s="431" t="s">
        <v>752</v>
      </c>
      <c r="E41" s="437">
        <v>79449455.439999998</v>
      </c>
      <c r="F41" s="438">
        <v>1006.2873357404676</v>
      </c>
      <c r="G41" s="437">
        <v>82217232.930000007</v>
      </c>
      <c r="H41" s="438">
        <v>1006.9962682992166</v>
      </c>
      <c r="I41" s="434">
        <v>-3.3664201425466445E-2</v>
      </c>
      <c r="J41" s="434">
        <v>-7.0400713594132025E-4</v>
      </c>
    </row>
    <row r="42" spans="1:10" ht="12.75" customHeight="1">
      <c r="A42" s="430" t="s">
        <v>834</v>
      </c>
      <c r="B42" s="430" t="s">
        <v>833</v>
      </c>
      <c r="C42" s="435" t="s">
        <v>725</v>
      </c>
      <c r="D42" s="435" t="s">
        <v>752</v>
      </c>
      <c r="E42" s="437">
        <v>160649716.81999999</v>
      </c>
      <c r="F42" s="438">
        <v>1336.1576010956919</v>
      </c>
      <c r="G42" s="437">
        <v>162715907.25</v>
      </c>
      <c r="H42" s="438">
        <v>1349.0006369827515</v>
      </c>
      <c r="I42" s="434">
        <v>-1.2698146511425423E-2</v>
      </c>
      <c r="J42" s="434">
        <v>-9.520407578001655E-3</v>
      </c>
    </row>
    <row r="43" spans="1:10" ht="12.75" customHeight="1">
      <c r="A43" s="430" t="s">
        <v>851</v>
      </c>
      <c r="B43" s="430" t="s">
        <v>850</v>
      </c>
      <c r="C43" s="431" t="s">
        <v>725</v>
      </c>
      <c r="D43" s="431" t="s">
        <v>752</v>
      </c>
      <c r="E43" s="437">
        <v>132333705.22</v>
      </c>
      <c r="F43" s="438">
        <v>1243.0764535898709</v>
      </c>
      <c r="G43" s="441">
        <v>133358231.55</v>
      </c>
      <c r="H43" s="442">
        <v>1254.5880567202491</v>
      </c>
      <c r="I43" s="434">
        <v>-7.6825128684754329E-3</v>
      </c>
      <c r="J43" s="434">
        <v>-9.1756039512060905E-3</v>
      </c>
    </row>
    <row r="44" spans="1:10" ht="12.75" customHeight="1"/>
    <row r="45" spans="1:10" ht="24.75" customHeight="1">
      <c r="B45" s="448"/>
      <c r="C45" s="807" t="s">
        <v>1160</v>
      </c>
      <c r="D45" s="757" t="s">
        <v>1161</v>
      </c>
      <c r="E45" s="757"/>
      <c r="F45" s="606"/>
      <c r="G45" s="607"/>
      <c r="H45" s="607"/>
      <c r="I45" s="757" t="s">
        <v>1162</v>
      </c>
      <c r="J45" s="757"/>
    </row>
    <row r="46" spans="1:10" ht="24.75" customHeight="1">
      <c r="B46" s="448"/>
      <c r="C46" s="807"/>
      <c r="D46" s="606" t="s">
        <v>1163</v>
      </c>
      <c r="E46" s="606" t="s">
        <v>1164</v>
      </c>
      <c r="F46" s="607"/>
      <c r="G46" s="607"/>
      <c r="H46" s="607"/>
      <c r="I46" s="606" t="s">
        <v>1163</v>
      </c>
      <c r="J46" s="606" t="s">
        <v>1164</v>
      </c>
    </row>
    <row r="47" spans="1:10" ht="22.5" customHeight="1">
      <c r="B47" s="283" t="s">
        <v>1217</v>
      </c>
      <c r="C47" s="654">
        <v>1</v>
      </c>
      <c r="D47" s="655">
        <v>3.0857761585611376E-2</v>
      </c>
      <c r="E47" s="655">
        <v>1.2767695874036589E-2</v>
      </c>
      <c r="F47" s="813" t="s">
        <v>1222</v>
      </c>
      <c r="G47" s="814"/>
      <c r="H47" s="814"/>
      <c r="I47" s="657">
        <v>-4.9700258702178979E-2</v>
      </c>
      <c r="J47" s="658">
        <v>0</v>
      </c>
    </row>
    <row r="48" spans="1:10" ht="22.5" customHeight="1">
      <c r="B48" s="283" t="s">
        <v>1218</v>
      </c>
      <c r="C48" s="656">
        <v>2</v>
      </c>
      <c r="D48" s="655">
        <v>6.3808889978393957E-3</v>
      </c>
      <c r="E48" s="655">
        <v>-2.2268532385130158E-3</v>
      </c>
      <c r="F48" s="813" t="s">
        <v>1223</v>
      </c>
      <c r="G48" s="814"/>
      <c r="H48" s="814"/>
      <c r="I48" s="657">
        <v>3.0857761585611376E-2</v>
      </c>
      <c r="J48" s="658">
        <v>0</v>
      </c>
    </row>
    <row r="49" spans="1:10" ht="22.5" customHeight="1">
      <c r="B49" s="283" t="s">
        <v>1228</v>
      </c>
      <c r="C49" s="656">
        <v>6</v>
      </c>
      <c r="D49" s="655">
        <v>-2.2304201486466651E-2</v>
      </c>
      <c r="E49" s="655">
        <v>-7.0192274889147588E-3</v>
      </c>
      <c r="F49" s="813" t="s">
        <v>1224</v>
      </c>
      <c r="G49" s="814"/>
      <c r="H49" s="814"/>
      <c r="I49" s="657">
        <v>-1.0022852148612192E-2</v>
      </c>
      <c r="J49" s="657">
        <v>-3.7557083929419996E-3</v>
      </c>
    </row>
    <row r="50" spans="1:10" ht="22.5" customHeight="1">
      <c r="B50" s="283" t="s">
        <v>1220</v>
      </c>
      <c r="C50" s="656">
        <v>0</v>
      </c>
      <c r="D50" s="655">
        <v>0</v>
      </c>
      <c r="E50" s="655">
        <v>0</v>
      </c>
      <c r="F50" s="813" t="s">
        <v>1227</v>
      </c>
      <c r="G50" s="814"/>
      <c r="H50" s="814"/>
      <c r="I50" s="658">
        <v>0</v>
      </c>
      <c r="J50" s="657">
        <v>-1.7963317866640738E-2</v>
      </c>
    </row>
    <row r="51" spans="1:10" ht="22.5" customHeight="1">
      <c r="B51" s="450" t="s">
        <v>1221</v>
      </c>
      <c r="C51" s="656">
        <v>9</v>
      </c>
      <c r="D51" s="655">
        <v>-1.0022852148612192E-2</v>
      </c>
      <c r="E51" s="655">
        <v>-3.7557083929419996E-3</v>
      </c>
      <c r="F51" s="813" t="s">
        <v>1226</v>
      </c>
      <c r="G51" s="814"/>
      <c r="H51" s="814"/>
      <c r="I51" s="658">
        <v>0</v>
      </c>
      <c r="J51" s="657">
        <v>1.2767695874036589E-2</v>
      </c>
    </row>
    <row r="52" spans="1:10" ht="12.75" customHeight="1"/>
    <row r="53" spans="1:10" ht="12.75" customHeight="1">
      <c r="A53" s="137" t="s">
        <v>859</v>
      </c>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81" spans="1:10">
      <c r="A81" s="598" t="s">
        <v>1155</v>
      </c>
    </row>
    <row r="85" spans="1:10">
      <c r="J85" s="333" t="s">
        <v>904</v>
      </c>
    </row>
  </sheetData>
  <mergeCells count="30">
    <mergeCell ref="E6:F6"/>
    <mergeCell ref="G6:H6"/>
    <mergeCell ref="E7:F7"/>
    <mergeCell ref="G7:H7"/>
    <mergeCell ref="E8:F8"/>
    <mergeCell ref="G8:H8"/>
    <mergeCell ref="I8:J8"/>
    <mergeCell ref="F23:H23"/>
    <mergeCell ref="F24:H24"/>
    <mergeCell ref="F25:H25"/>
    <mergeCell ref="F26:H26"/>
    <mergeCell ref="F47:H47"/>
    <mergeCell ref="F48:H48"/>
    <mergeCell ref="F49:H49"/>
    <mergeCell ref="F50:H50"/>
    <mergeCell ref="F51:H51"/>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s>
  <hyperlinks>
    <hyperlink ref="A81"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156</v>
      </c>
      <c r="M1" s="28" t="str">
        <f>Naslovnica!A20</f>
        <v>Travanj 2012.</v>
      </c>
    </row>
    <row r="2" spans="1:14" ht="12.75" customHeight="1">
      <c r="A2" s="29" t="s">
        <v>905</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906</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907</v>
      </c>
      <c r="M1" s="28" t="str">
        <f>Naslovnica!A20</f>
        <v>Travanj 2012.</v>
      </c>
    </row>
    <row r="2" spans="1:14" ht="12.75" customHeight="1">
      <c r="A2" s="29" t="s">
        <v>908</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8" t="s">
        <v>875</v>
      </c>
    </row>
    <row r="36" spans="1:13" ht="12.75" customHeight="1">
      <c r="A36" s="429" t="s">
        <v>876</v>
      </c>
    </row>
    <row r="37" spans="1:13" ht="12.75" customHeight="1">
      <c r="M37" s="451" t="str">
        <f>'4 Tablica-Grafikon 2'!F5</f>
        <v>Ožujak 2012.</v>
      </c>
    </row>
    <row r="38" spans="1:13" ht="12.75" customHeight="1">
      <c r="M38" s="452" t="str">
        <f>'4 Tablica-Grafikon 2'!F6</f>
        <v>March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8" t="s">
        <v>875</v>
      </c>
    </row>
    <row r="72" spans="1:1" ht="12.75" customHeight="1">
      <c r="A72" s="429" t="s">
        <v>876</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909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910</v>
      </c>
      <c r="M1" s="28" t="str">
        <f>Naslovnica!A20</f>
        <v>Travanj 2012.</v>
      </c>
    </row>
    <row r="2" spans="1:14" ht="12.75" customHeight="1">
      <c r="A2" s="453" t="s">
        <v>1119</v>
      </c>
      <c r="M2" s="33" t="str">
        <f>Naslovnica!A24</f>
        <v>April 2012</v>
      </c>
    </row>
    <row r="3" spans="1:14" ht="12.75" customHeight="1"/>
    <row r="4" spans="1:14" ht="12.75" customHeight="1"/>
    <row r="5" spans="1:14" ht="12.75" customHeight="1"/>
    <row r="6" spans="1:14" ht="12.75" customHeight="1"/>
    <row r="7" spans="1:14" ht="12.75" customHeight="1">
      <c r="N7" s="65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8" t="s">
        <v>875</v>
      </c>
    </row>
    <row r="37" spans="1:13" ht="12.75" customHeight="1">
      <c r="A37" s="429" t="s">
        <v>876</v>
      </c>
    </row>
    <row r="38" spans="1:13" ht="12.75" customHeight="1">
      <c r="M38" s="451" t="str">
        <f>'4 Tablica-Grafikon 2'!F5</f>
        <v>Ožujak 2012.</v>
      </c>
    </row>
    <row r="39" spans="1:13" ht="12.75" customHeight="1">
      <c r="M39" s="452" t="str">
        <f>'4 Tablica-Grafikon 2'!F6</f>
        <v>March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8" t="s">
        <v>875</v>
      </c>
    </row>
    <row r="74" spans="1:1" ht="12.75" customHeight="1">
      <c r="A74" s="429" t="s">
        <v>876</v>
      </c>
    </row>
    <row r="75" spans="1:1" ht="12.75" customHeight="1"/>
    <row r="76" spans="1:1" ht="12.75" customHeight="1"/>
    <row r="77" spans="1:1" ht="12.75" customHeight="1"/>
    <row r="78" spans="1:1" ht="12.75" customHeight="1"/>
    <row r="79" spans="1:1" ht="12.75" customHeight="1"/>
    <row r="80" spans="1:1" ht="12.75" customHeight="1">
      <c r="A80" s="598" t="s">
        <v>1155</v>
      </c>
    </row>
    <row r="81" spans="13:13" ht="12.75" customHeight="1"/>
    <row r="82" spans="13:13" ht="12.75" customHeight="1">
      <c r="M82" s="333" t="s">
        <v>911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 t="s">
        <v>912</v>
      </c>
      <c r="G1" s="28" t="str">
        <f>Naslovnica!A20</f>
        <v>Travanj 2012.</v>
      </c>
    </row>
    <row r="2" spans="1:8" ht="12.75" customHeight="1">
      <c r="A2" s="453" t="s">
        <v>913</v>
      </c>
      <c r="G2" s="33" t="str">
        <f>Naslovnica!A24</f>
        <v>April 2012</v>
      </c>
    </row>
    <row r="3" spans="1:8" ht="12.75" customHeight="1"/>
    <row r="4" spans="1:8" ht="57.75" customHeight="1">
      <c r="A4" s="737" t="s">
        <v>914</v>
      </c>
      <c r="B4" s="737" t="s">
        <v>915</v>
      </c>
      <c r="C4" s="737" t="s">
        <v>916</v>
      </c>
      <c r="D4" s="737"/>
      <c r="E4" s="737" t="s">
        <v>917</v>
      </c>
      <c r="F4" s="816"/>
      <c r="G4" s="737" t="s">
        <v>1257</v>
      </c>
    </row>
    <row r="5" spans="1:8" ht="32.25" customHeight="1">
      <c r="A5" s="737"/>
      <c r="B5" s="783"/>
      <c r="C5" s="455" t="s">
        <v>918</v>
      </c>
      <c r="D5" s="455" t="s">
        <v>919</v>
      </c>
      <c r="E5" s="455" t="s">
        <v>918</v>
      </c>
      <c r="F5" s="455" t="s">
        <v>919</v>
      </c>
      <c r="G5" s="737"/>
    </row>
    <row r="6" spans="1:8" ht="12.75" customHeight="1">
      <c r="A6" s="459" t="s">
        <v>1191</v>
      </c>
      <c r="B6" s="459" t="s">
        <v>731</v>
      </c>
      <c r="C6" s="460">
        <v>11.851759717150101</v>
      </c>
      <c r="D6" s="461">
        <v>40962</v>
      </c>
      <c r="E6" s="460">
        <v>10.68461339674823</v>
      </c>
      <c r="F6" s="461">
        <v>41029</v>
      </c>
      <c r="G6" s="460">
        <v>10.68461339674823</v>
      </c>
      <c r="H6" s="651"/>
    </row>
    <row r="7" spans="1:8" ht="12.75" customHeight="1">
      <c r="A7" s="459" t="s">
        <v>1299</v>
      </c>
      <c r="B7" s="459" t="s">
        <v>731</v>
      </c>
      <c r="C7" s="460">
        <v>84.066171397834054</v>
      </c>
      <c r="D7" s="461">
        <v>41029</v>
      </c>
      <c r="E7" s="460">
        <v>79.317887127409634</v>
      </c>
      <c r="F7" s="461">
        <v>40665</v>
      </c>
      <c r="G7" s="460">
        <v>84.066171397834054</v>
      </c>
    </row>
    <row r="8" spans="1:8" ht="12.75" customHeight="1">
      <c r="A8" s="459" t="s">
        <v>734</v>
      </c>
      <c r="B8" s="459" t="s">
        <v>731</v>
      </c>
      <c r="C8" s="460">
        <v>7835.2298245268712</v>
      </c>
      <c r="D8" s="461">
        <v>40816</v>
      </c>
      <c r="E8" s="460">
        <v>6095.5580071321256</v>
      </c>
      <c r="F8" s="461">
        <v>40867</v>
      </c>
      <c r="G8" s="460">
        <v>7181.6178264672244</v>
      </c>
    </row>
    <row r="9" spans="1:8" ht="12.75" customHeight="1">
      <c r="A9" s="459" t="s">
        <v>1190</v>
      </c>
      <c r="B9" s="459" t="s">
        <v>731</v>
      </c>
      <c r="C9" s="460">
        <v>71.366189251753937</v>
      </c>
      <c r="D9" s="462">
        <v>40725</v>
      </c>
      <c r="E9" s="460">
        <v>59.16514871981493</v>
      </c>
      <c r="F9" s="461">
        <v>40871</v>
      </c>
      <c r="G9" s="460">
        <v>61.174195360815091</v>
      </c>
    </row>
    <row r="10" spans="1:8" ht="12.75" customHeight="1">
      <c r="A10" s="459" t="s">
        <v>1300</v>
      </c>
      <c r="B10" s="459" t="s">
        <v>737</v>
      </c>
      <c r="C10" s="460">
        <v>112.82514851528327</v>
      </c>
      <c r="D10" s="462">
        <v>41029</v>
      </c>
      <c r="E10" s="460">
        <v>109.45960731869621</v>
      </c>
      <c r="F10" s="461">
        <v>40665</v>
      </c>
      <c r="G10" s="460">
        <v>112.82514851528327</v>
      </c>
    </row>
    <row r="11" spans="1:8" ht="12.75" customHeight="1">
      <c r="A11" s="459" t="s">
        <v>738</v>
      </c>
      <c r="B11" s="459" t="s">
        <v>737</v>
      </c>
      <c r="C11" s="460">
        <v>799.96260675773954</v>
      </c>
      <c r="D11" s="462">
        <v>41018</v>
      </c>
      <c r="E11" s="460">
        <v>749.62686418161104</v>
      </c>
      <c r="F11" s="461">
        <v>40924</v>
      </c>
      <c r="G11" s="460">
        <v>791.02892333504462</v>
      </c>
    </row>
    <row r="12" spans="1:8" ht="12.75" customHeight="1">
      <c r="A12" s="459" t="s">
        <v>1301</v>
      </c>
      <c r="B12" s="459" t="s">
        <v>737</v>
      </c>
      <c r="C12" s="460">
        <v>119.5757387282989</v>
      </c>
      <c r="D12" s="462">
        <v>40715</v>
      </c>
      <c r="E12" s="460">
        <v>109.22704211319621</v>
      </c>
      <c r="F12" s="461">
        <v>40924</v>
      </c>
      <c r="G12" s="460">
        <v>116.30671423837612</v>
      </c>
    </row>
    <row r="13" spans="1:8" ht="12.75" customHeight="1">
      <c r="A13" s="459" t="s">
        <v>1302</v>
      </c>
      <c r="B13" s="459" t="s">
        <v>741</v>
      </c>
      <c r="C13" s="460">
        <v>93.072886472010595</v>
      </c>
      <c r="D13" s="462">
        <v>40694</v>
      </c>
      <c r="E13" s="460">
        <v>70.34726989636755</v>
      </c>
      <c r="F13" s="461">
        <v>40932</v>
      </c>
      <c r="G13" s="460">
        <v>79.961601135019961</v>
      </c>
    </row>
    <row r="14" spans="1:8" ht="12.75" customHeight="1">
      <c r="A14" s="459" t="s">
        <v>1386</v>
      </c>
      <c r="B14" s="459" t="s">
        <v>741</v>
      </c>
      <c r="C14" s="460">
        <v>100.23610101055996</v>
      </c>
      <c r="D14" s="462">
        <v>41015</v>
      </c>
      <c r="E14" s="460">
        <v>0</v>
      </c>
      <c r="F14" s="461">
        <v>40980</v>
      </c>
      <c r="G14" s="460">
        <v>99.883726950411116</v>
      </c>
    </row>
    <row r="15" spans="1:8" ht="12.75" customHeight="1">
      <c r="A15" s="459" t="s">
        <v>743</v>
      </c>
      <c r="B15" s="459" t="s">
        <v>741</v>
      </c>
      <c r="C15" s="460">
        <v>124.40437574115047</v>
      </c>
      <c r="D15" s="462">
        <v>40694</v>
      </c>
      <c r="E15" s="460">
        <v>83.436718158828285</v>
      </c>
      <c r="F15" s="461">
        <v>40932</v>
      </c>
      <c r="G15" s="460">
        <v>99.527860281338405</v>
      </c>
    </row>
    <row r="16" spans="1:8" ht="12.75" customHeight="1">
      <c r="A16" s="459" t="s">
        <v>1303</v>
      </c>
      <c r="B16" s="459" t="s">
        <v>1186</v>
      </c>
      <c r="C16" s="460">
        <v>102.77690745537762</v>
      </c>
      <c r="D16" s="462">
        <v>41029</v>
      </c>
      <c r="E16" s="460">
        <v>100.65541870441687</v>
      </c>
      <c r="F16" s="461">
        <v>40665</v>
      </c>
      <c r="G16" s="460">
        <v>102.77690745537762</v>
      </c>
    </row>
    <row r="17" spans="1:7" ht="12.75" customHeight="1">
      <c r="A17" s="459" t="s">
        <v>1304</v>
      </c>
      <c r="B17" s="459" t="s">
        <v>745</v>
      </c>
      <c r="C17" s="460">
        <v>5.79549111617054</v>
      </c>
      <c r="D17" s="462">
        <v>40694</v>
      </c>
      <c r="E17" s="460">
        <v>4.7750072208947003</v>
      </c>
      <c r="F17" s="461">
        <v>40997</v>
      </c>
      <c r="G17" s="460">
        <v>4.8203629866916904</v>
      </c>
    </row>
    <row r="18" spans="1:7" ht="12.75" customHeight="1">
      <c r="A18" s="459" t="s">
        <v>1305</v>
      </c>
      <c r="B18" s="459" t="s">
        <v>745</v>
      </c>
      <c r="C18" s="460">
        <v>53.064604843636729</v>
      </c>
      <c r="D18" s="462">
        <v>40694</v>
      </c>
      <c r="E18" s="460">
        <v>44.046169549040641</v>
      </c>
      <c r="F18" s="461">
        <v>40924</v>
      </c>
      <c r="G18" s="460">
        <v>44.523099493268361</v>
      </c>
    </row>
    <row r="19" spans="1:7" ht="12.75" customHeight="1">
      <c r="A19" s="459" t="s">
        <v>1306</v>
      </c>
      <c r="B19" s="459" t="s">
        <v>748</v>
      </c>
      <c r="C19" s="460">
        <v>725.26810467095572</v>
      </c>
      <c r="D19" s="462">
        <v>40694</v>
      </c>
      <c r="E19" s="460">
        <v>545.4207050628662</v>
      </c>
      <c r="F19" s="461">
        <v>40932</v>
      </c>
      <c r="G19" s="460">
        <v>548.26077485555822</v>
      </c>
    </row>
    <row r="20" spans="1:7" ht="12.75" customHeight="1">
      <c r="A20" s="459" t="s">
        <v>1307</v>
      </c>
      <c r="B20" s="459" t="s">
        <v>748</v>
      </c>
      <c r="C20" s="460">
        <v>974.56563894761791</v>
      </c>
      <c r="D20" s="462">
        <v>40694</v>
      </c>
      <c r="E20" s="460">
        <v>805.409443357295</v>
      </c>
      <c r="F20" s="461">
        <v>40872</v>
      </c>
      <c r="G20" s="460">
        <v>809.41059852116484</v>
      </c>
    </row>
    <row r="21" spans="1:7" ht="12.75" customHeight="1">
      <c r="A21" s="459" t="s">
        <v>1308</v>
      </c>
      <c r="B21" s="459" t="s">
        <v>748</v>
      </c>
      <c r="C21" s="460">
        <v>1012.8159630897493</v>
      </c>
      <c r="D21" s="462">
        <v>40969</v>
      </c>
      <c r="E21" s="460">
        <v>986.46195885827296</v>
      </c>
      <c r="F21" s="461">
        <v>40872</v>
      </c>
      <c r="G21" s="460">
        <v>1004.1683390408849</v>
      </c>
    </row>
    <row r="22" spans="1:7" ht="12.75" customHeight="1">
      <c r="A22" s="459" t="s">
        <v>1309</v>
      </c>
      <c r="B22" s="459" t="s">
        <v>748</v>
      </c>
      <c r="C22" s="460">
        <v>989.16022186225723</v>
      </c>
      <c r="D22" s="462">
        <v>40694</v>
      </c>
      <c r="E22" s="460">
        <v>813.45050280730732</v>
      </c>
      <c r="F22" s="461">
        <v>41029</v>
      </c>
      <c r="G22" s="460">
        <v>813.45050280730732</v>
      </c>
    </row>
    <row r="23" spans="1:7" ht="12.75" customHeight="1">
      <c r="A23" s="459" t="s">
        <v>1310</v>
      </c>
      <c r="B23" s="459" t="s">
        <v>748</v>
      </c>
      <c r="C23" s="460">
        <v>827.48752132889251</v>
      </c>
      <c r="D23" s="462">
        <v>40966</v>
      </c>
      <c r="E23" s="460">
        <v>785.41050964818976</v>
      </c>
      <c r="F23" s="461">
        <v>40665</v>
      </c>
      <c r="G23" s="460">
        <v>826.98953244712925</v>
      </c>
    </row>
    <row r="24" spans="1:7" ht="12.75" customHeight="1">
      <c r="A24" s="459" t="s">
        <v>1311</v>
      </c>
      <c r="B24" s="459" t="s">
        <v>748</v>
      </c>
      <c r="C24" s="460">
        <v>977.22795540090817</v>
      </c>
      <c r="D24" s="462">
        <v>40694</v>
      </c>
      <c r="E24" s="460">
        <v>831.51323284520788</v>
      </c>
      <c r="F24" s="461">
        <v>40877</v>
      </c>
      <c r="G24" s="460">
        <v>872.07486057982078</v>
      </c>
    </row>
    <row r="25" spans="1:7" ht="12.75" customHeight="1">
      <c r="A25" s="459" t="s">
        <v>1312</v>
      </c>
      <c r="B25" s="459" t="s">
        <v>748</v>
      </c>
      <c r="C25" s="460">
        <v>143.56679389417883</v>
      </c>
      <c r="D25" s="462">
        <v>41029</v>
      </c>
      <c r="E25" s="460">
        <v>139.8145665310654</v>
      </c>
      <c r="F25" s="461">
        <v>40665</v>
      </c>
      <c r="G25" s="460">
        <v>143.56679389417883</v>
      </c>
    </row>
    <row r="26" spans="1:7" ht="12.75" customHeight="1">
      <c r="A26" s="459" t="s">
        <v>1313</v>
      </c>
      <c r="B26" s="459" t="s">
        <v>748</v>
      </c>
      <c r="C26" s="460">
        <v>278.53441043700894</v>
      </c>
      <c r="D26" s="462">
        <v>40694</v>
      </c>
      <c r="E26" s="460">
        <v>193.60720750951705</v>
      </c>
      <c r="F26" s="461">
        <v>41029</v>
      </c>
      <c r="G26" s="460">
        <v>193.60720750951705</v>
      </c>
    </row>
    <row r="27" spans="1:7" ht="12.75" customHeight="1">
      <c r="A27" s="459" t="s">
        <v>1314</v>
      </c>
      <c r="B27" s="459" t="s">
        <v>760</v>
      </c>
      <c r="C27" s="460">
        <v>79.765805409966575</v>
      </c>
      <c r="D27" s="462">
        <v>40694</v>
      </c>
      <c r="E27" s="460">
        <v>64.426641403417236</v>
      </c>
      <c r="F27" s="461">
        <v>41023</v>
      </c>
      <c r="G27" s="460">
        <v>64.499411892293992</v>
      </c>
    </row>
    <row r="28" spans="1:7" ht="12.75" customHeight="1">
      <c r="A28" s="459" t="s">
        <v>1315</v>
      </c>
      <c r="B28" s="459" t="s">
        <v>762</v>
      </c>
      <c r="C28" s="460">
        <v>96.082559469127375</v>
      </c>
      <c r="D28" s="462">
        <v>40694</v>
      </c>
      <c r="E28" s="460">
        <v>77.085706645629656</v>
      </c>
      <c r="F28" s="461">
        <v>40936</v>
      </c>
      <c r="G28" s="460">
        <v>79.184002674672485</v>
      </c>
    </row>
    <row r="29" spans="1:7" ht="12.75" customHeight="1">
      <c r="A29" s="459" t="s">
        <v>1316</v>
      </c>
      <c r="B29" s="459" t="s">
        <v>762</v>
      </c>
      <c r="C29" s="460">
        <v>53.423316042081993</v>
      </c>
      <c r="D29" s="462">
        <v>40683</v>
      </c>
      <c r="E29" s="460">
        <v>19.749370546825229</v>
      </c>
      <c r="F29" s="461">
        <v>41025</v>
      </c>
      <c r="G29" s="460">
        <v>19.755549298682791</v>
      </c>
    </row>
    <row r="30" spans="1:7" ht="12.75" customHeight="1">
      <c r="A30" s="459" t="s">
        <v>1317</v>
      </c>
      <c r="B30" s="459" t="s">
        <v>762</v>
      </c>
      <c r="C30" s="460">
        <v>764.48322504785119</v>
      </c>
      <c r="D30" s="462">
        <v>40966</v>
      </c>
      <c r="E30" s="460">
        <v>749.80861357479807</v>
      </c>
      <c r="F30" s="461">
        <v>40891</v>
      </c>
      <c r="G30" s="460">
        <v>764.3838381499005</v>
      </c>
    </row>
    <row r="31" spans="1:7" ht="12.75" customHeight="1">
      <c r="A31" s="459" t="s">
        <v>1318</v>
      </c>
      <c r="B31" s="459" t="s">
        <v>762</v>
      </c>
      <c r="C31" s="460">
        <v>105.17598118490366</v>
      </c>
      <c r="D31" s="462">
        <v>40696</v>
      </c>
      <c r="E31" s="460">
        <v>81.81139413606158</v>
      </c>
      <c r="F31" s="461">
        <v>41029</v>
      </c>
      <c r="G31" s="460">
        <v>81.81139413606158</v>
      </c>
    </row>
    <row r="32" spans="1:7" ht="12.75" customHeight="1">
      <c r="A32" s="459" t="s">
        <v>1319</v>
      </c>
      <c r="B32" s="459" t="s">
        <v>762</v>
      </c>
      <c r="C32" s="460">
        <v>160.30924149331148</v>
      </c>
      <c r="D32" s="462">
        <v>40982</v>
      </c>
      <c r="E32" s="460">
        <v>133.43057715582947</v>
      </c>
      <c r="F32" s="461">
        <v>40665</v>
      </c>
      <c r="G32" s="460">
        <v>136.88478440252521</v>
      </c>
    </row>
    <row r="33" spans="1:7" ht="12.75" customHeight="1">
      <c r="A33" s="459" t="s">
        <v>1320</v>
      </c>
      <c r="B33" s="459" t="s">
        <v>762</v>
      </c>
      <c r="C33" s="460">
        <v>975.04290417347806</v>
      </c>
      <c r="D33" s="462">
        <v>41029</v>
      </c>
      <c r="E33" s="460">
        <v>923.61176240078032</v>
      </c>
      <c r="F33" s="461">
        <v>40876</v>
      </c>
      <c r="G33" s="460">
        <v>975.04290417347806</v>
      </c>
    </row>
    <row r="34" spans="1:7" ht="12.75" customHeight="1">
      <c r="A34" s="459" t="s">
        <v>1321</v>
      </c>
      <c r="B34" s="459" t="s">
        <v>762</v>
      </c>
      <c r="C34" s="460">
        <v>559.16303411716774</v>
      </c>
      <c r="D34" s="462">
        <v>40694</v>
      </c>
      <c r="E34" s="460">
        <v>463.87988567981199</v>
      </c>
      <c r="F34" s="461">
        <v>40872</v>
      </c>
      <c r="G34" s="460">
        <v>511.55984329797559</v>
      </c>
    </row>
    <row r="35" spans="1:7" ht="12.75" customHeight="1">
      <c r="A35" s="459" t="s">
        <v>1322</v>
      </c>
      <c r="B35" s="459" t="s">
        <v>762</v>
      </c>
      <c r="C35" s="460">
        <v>745.08552740052289</v>
      </c>
      <c r="D35" s="462">
        <v>40694</v>
      </c>
      <c r="E35" s="460">
        <v>589.99619316029725</v>
      </c>
      <c r="F35" s="461">
        <v>40820</v>
      </c>
      <c r="G35" s="460">
        <v>714.77053066845258</v>
      </c>
    </row>
    <row r="36" spans="1:7" ht="12.75" customHeight="1">
      <c r="A36" s="459" t="s">
        <v>1323</v>
      </c>
      <c r="B36" s="459" t="s">
        <v>1324</v>
      </c>
      <c r="C36" s="460">
        <v>77.151826789562875</v>
      </c>
      <c r="D36" s="462">
        <v>40987</v>
      </c>
      <c r="E36" s="460">
        <v>69.023012881686483</v>
      </c>
      <c r="F36" s="461">
        <v>40819</v>
      </c>
      <c r="G36" s="460">
        <v>75.949570176692376</v>
      </c>
    </row>
    <row r="37" spans="1:7" ht="12.75" customHeight="1">
      <c r="A37" s="459" t="s">
        <v>1325</v>
      </c>
      <c r="B37" s="459" t="s">
        <v>1324</v>
      </c>
      <c r="C37" s="460">
        <v>143.71015760966904</v>
      </c>
      <c r="D37" s="462">
        <v>41029</v>
      </c>
      <c r="E37" s="460">
        <v>140.19986369573809</v>
      </c>
      <c r="F37" s="461">
        <v>40665</v>
      </c>
      <c r="G37" s="460">
        <v>143.71015760966904</v>
      </c>
    </row>
    <row r="38" spans="1:7" ht="12.75" customHeight="1">
      <c r="A38" s="459" t="s">
        <v>1326</v>
      </c>
      <c r="B38" s="459" t="s">
        <v>1324</v>
      </c>
      <c r="C38" s="460">
        <v>87.906363801518694</v>
      </c>
      <c r="D38" s="462">
        <v>41029</v>
      </c>
      <c r="E38" s="460">
        <v>83.952668275016947</v>
      </c>
      <c r="F38" s="461">
        <v>40872</v>
      </c>
      <c r="G38" s="460">
        <v>87.906363801518694</v>
      </c>
    </row>
    <row r="39" spans="1:7" ht="12.75" customHeight="1">
      <c r="A39" s="463" t="s">
        <v>1327</v>
      </c>
      <c r="B39" s="459" t="s">
        <v>1324</v>
      </c>
      <c r="C39" s="460">
        <v>64.884907157864404</v>
      </c>
      <c r="D39" s="462">
        <v>40984</v>
      </c>
      <c r="E39" s="460">
        <v>53.24857491625761</v>
      </c>
      <c r="F39" s="461">
        <v>40819</v>
      </c>
      <c r="G39" s="460">
        <v>62.747350056058913</v>
      </c>
    </row>
    <row r="40" spans="1:7" ht="12.75" customHeight="1">
      <c r="A40" s="459" t="s">
        <v>1328</v>
      </c>
      <c r="B40" s="459" t="s">
        <v>776</v>
      </c>
      <c r="C40" s="460">
        <v>17076.042129415273</v>
      </c>
      <c r="D40" s="462">
        <v>41029</v>
      </c>
      <c r="E40" s="460">
        <v>16508.55969457703</v>
      </c>
      <c r="F40" s="461">
        <v>40886</v>
      </c>
      <c r="G40" s="464">
        <v>17076.042129415273</v>
      </c>
    </row>
    <row r="41" spans="1:7" ht="12.75" customHeight="1">
      <c r="A41" s="459" t="s">
        <v>1329</v>
      </c>
      <c r="B41" s="459" t="s">
        <v>776</v>
      </c>
      <c r="C41" s="460">
        <v>8059.153895326499</v>
      </c>
      <c r="D41" s="462">
        <v>40704</v>
      </c>
      <c r="E41" s="460">
        <v>6109.5849455058615</v>
      </c>
      <c r="F41" s="461">
        <v>40924</v>
      </c>
      <c r="G41" s="460">
        <v>6519.3181138448945</v>
      </c>
    </row>
    <row r="42" spans="1:7" ht="12.75" customHeight="1">
      <c r="A42" s="459" t="s">
        <v>1330</v>
      </c>
      <c r="B42" s="459" t="s">
        <v>776</v>
      </c>
      <c r="C42" s="460">
        <v>1.0551647503086501</v>
      </c>
      <c r="D42" s="462">
        <v>40984</v>
      </c>
      <c r="E42" s="460">
        <v>0.95177565484659998</v>
      </c>
      <c r="F42" s="461">
        <v>40774</v>
      </c>
      <c r="G42" s="460">
        <v>1.0322623725272</v>
      </c>
    </row>
    <row r="43" spans="1:7" ht="12.75" customHeight="1">
      <c r="A43" s="459" t="s">
        <v>1331</v>
      </c>
      <c r="B43" s="459" t="s">
        <v>776</v>
      </c>
      <c r="C43" s="460">
        <v>0.80951505357766995</v>
      </c>
      <c r="D43" s="462">
        <v>40694</v>
      </c>
      <c r="E43" s="460">
        <v>0.58278370378488997</v>
      </c>
      <c r="F43" s="461">
        <v>41029</v>
      </c>
      <c r="G43" s="460">
        <v>0.58278370378488997</v>
      </c>
    </row>
    <row r="44" spans="1:7" ht="12.75" customHeight="1">
      <c r="A44" s="459" t="s">
        <v>1332</v>
      </c>
      <c r="B44" s="459" t="s">
        <v>776</v>
      </c>
      <c r="C44" s="460">
        <v>0.96255875456314</v>
      </c>
      <c r="D44" s="462">
        <v>40893</v>
      </c>
      <c r="E44" s="460">
        <v>0.94245794536629002</v>
      </c>
      <c r="F44" s="461">
        <v>40851</v>
      </c>
      <c r="G44" s="460">
        <v>0.95995570469752001</v>
      </c>
    </row>
    <row r="45" spans="1:7" ht="12.75" customHeight="1">
      <c r="A45" s="459" t="s">
        <v>1333</v>
      </c>
      <c r="B45" s="459" t="s">
        <v>776</v>
      </c>
      <c r="C45" s="460">
        <v>8.8313750414918495</v>
      </c>
      <c r="D45" s="462">
        <v>41026</v>
      </c>
      <c r="E45" s="460">
        <v>8.6138524393800804</v>
      </c>
      <c r="F45" s="461">
        <v>40872</v>
      </c>
      <c r="G45" s="460">
        <v>8.8305026952784296</v>
      </c>
    </row>
    <row r="46" spans="1:7" ht="12.75" customHeight="1">
      <c r="A46" s="459" t="s">
        <v>1334</v>
      </c>
      <c r="B46" s="459" t="s">
        <v>776</v>
      </c>
      <c r="C46" s="460">
        <v>1.00952419354901</v>
      </c>
      <c r="D46" s="462">
        <v>41029</v>
      </c>
      <c r="E46" s="460">
        <v>0.97552471143431996</v>
      </c>
      <c r="F46" s="461">
        <v>40669</v>
      </c>
      <c r="G46" s="460">
        <v>1.00952419354901</v>
      </c>
    </row>
    <row r="47" spans="1:7" ht="12.75" customHeight="1">
      <c r="A47" s="459" t="s">
        <v>1335</v>
      </c>
      <c r="B47" s="459" t="s">
        <v>784</v>
      </c>
      <c r="C47" s="460">
        <v>387.48157862736593</v>
      </c>
      <c r="D47" s="462">
        <v>40733</v>
      </c>
      <c r="E47" s="460">
        <v>313.10157037674259</v>
      </c>
      <c r="F47" s="461">
        <v>40812</v>
      </c>
      <c r="G47" s="460">
        <v>351.88160444479809</v>
      </c>
    </row>
    <row r="48" spans="1:7" ht="12.75" customHeight="1">
      <c r="A48" s="459" t="s">
        <v>785</v>
      </c>
      <c r="B48" s="459" t="s">
        <v>784</v>
      </c>
      <c r="C48" s="460">
        <v>779.86321079057939</v>
      </c>
      <c r="D48" s="462">
        <v>40674</v>
      </c>
      <c r="E48" s="460">
        <v>582.59376912904543</v>
      </c>
      <c r="F48" s="461">
        <v>40820</v>
      </c>
      <c r="G48" s="460">
        <v>639.28483619333417</v>
      </c>
    </row>
    <row r="49" spans="1:7" ht="12.75" customHeight="1">
      <c r="A49" s="459" t="s">
        <v>787</v>
      </c>
      <c r="B49" s="459" t="s">
        <v>784</v>
      </c>
      <c r="C49" s="460">
        <v>808.9068941540155</v>
      </c>
      <c r="D49" s="462">
        <v>40796</v>
      </c>
      <c r="E49" s="460">
        <v>613.14214399445746</v>
      </c>
      <c r="F49" s="461">
        <v>41023</v>
      </c>
      <c r="G49" s="460">
        <v>632.82246670724101</v>
      </c>
    </row>
    <row r="50" spans="1:7" ht="12.75" customHeight="1">
      <c r="A50" s="459" t="s">
        <v>1336</v>
      </c>
      <c r="B50" s="459" t="s">
        <v>784</v>
      </c>
      <c r="C50" s="460">
        <v>1195.6165162063783</v>
      </c>
      <c r="D50" s="462">
        <v>40665</v>
      </c>
      <c r="E50" s="460">
        <v>887.95201212097982</v>
      </c>
      <c r="F50" s="461">
        <v>40896</v>
      </c>
      <c r="G50" s="460">
        <v>973.5317227874126</v>
      </c>
    </row>
    <row r="51" spans="1:7" ht="12.75" customHeight="1">
      <c r="A51" s="459" t="s">
        <v>1337</v>
      </c>
      <c r="B51" s="459" t="s">
        <v>792</v>
      </c>
      <c r="C51" s="460">
        <v>8.2478855157258604</v>
      </c>
      <c r="D51" s="462">
        <v>40674</v>
      </c>
      <c r="E51" s="460">
        <v>7.2899973655694996</v>
      </c>
      <c r="F51" s="461">
        <v>40810</v>
      </c>
      <c r="G51" s="460">
        <v>7.9013514424525804</v>
      </c>
    </row>
    <row r="52" spans="1:7" ht="12.75" customHeight="1">
      <c r="A52" s="459" t="s">
        <v>1338</v>
      </c>
      <c r="B52" s="459" t="s">
        <v>792</v>
      </c>
      <c r="C52" s="460">
        <v>10.88328166586432</v>
      </c>
      <c r="D52" s="462">
        <v>40746</v>
      </c>
      <c r="E52" s="460">
        <v>8.2233958897007593</v>
      </c>
      <c r="F52" s="461">
        <v>40819</v>
      </c>
      <c r="G52" s="460">
        <v>9.5055085366580307</v>
      </c>
    </row>
    <row r="53" spans="1:7" ht="12.75" customHeight="1">
      <c r="A53" s="459" t="s">
        <v>1339</v>
      </c>
      <c r="B53" s="459" t="s">
        <v>792</v>
      </c>
      <c r="C53" s="460">
        <v>7.3579207148761698</v>
      </c>
      <c r="D53" s="462">
        <v>40665</v>
      </c>
      <c r="E53" s="460">
        <v>5.2704757088023699</v>
      </c>
      <c r="F53" s="461">
        <v>40820</v>
      </c>
      <c r="G53" s="460">
        <v>6.33276701296246</v>
      </c>
    </row>
    <row r="54" spans="1:7" ht="12.75" customHeight="1">
      <c r="A54" s="459" t="s">
        <v>795</v>
      </c>
      <c r="B54" s="459" t="s">
        <v>792</v>
      </c>
      <c r="C54" s="460">
        <v>12.86179120712019</v>
      </c>
      <c r="D54" s="462">
        <v>40665</v>
      </c>
      <c r="E54" s="460">
        <v>9.8701064456705296</v>
      </c>
      <c r="F54" s="461">
        <v>40820</v>
      </c>
      <c r="G54" s="460">
        <v>11.25127495808225</v>
      </c>
    </row>
    <row r="55" spans="1:7" ht="12.75" customHeight="1">
      <c r="A55" s="459" t="s">
        <v>1340</v>
      </c>
      <c r="B55" s="459" t="s">
        <v>792</v>
      </c>
      <c r="C55" s="460">
        <v>14.84190059759989</v>
      </c>
      <c r="D55" s="462">
        <v>40695</v>
      </c>
      <c r="E55" s="460">
        <v>11.39906741278797</v>
      </c>
      <c r="F55" s="461">
        <v>40906</v>
      </c>
      <c r="G55" s="460">
        <v>12.58141745837726</v>
      </c>
    </row>
    <row r="56" spans="1:7" ht="12.75" customHeight="1">
      <c r="A56" s="459" t="s">
        <v>1341</v>
      </c>
      <c r="B56" s="459" t="s">
        <v>798</v>
      </c>
      <c r="C56" s="460">
        <v>126.46428691500304</v>
      </c>
      <c r="D56" s="462">
        <v>40694</v>
      </c>
      <c r="E56" s="460">
        <v>107.13523464427143</v>
      </c>
      <c r="F56" s="461">
        <v>40933</v>
      </c>
      <c r="G56" s="460">
        <v>117.46436373580852</v>
      </c>
    </row>
    <row r="57" spans="1:7" ht="12.75" customHeight="1">
      <c r="A57" s="459" t="s">
        <v>800</v>
      </c>
      <c r="B57" s="459" t="s">
        <v>798</v>
      </c>
      <c r="C57" s="460">
        <v>1233.193216611086</v>
      </c>
      <c r="D57" s="462">
        <v>41029</v>
      </c>
      <c r="E57" s="460">
        <v>100.00356151916937</v>
      </c>
      <c r="F57" s="461">
        <v>40703</v>
      </c>
      <c r="G57" s="460">
        <v>1233.193216611086</v>
      </c>
    </row>
    <row r="58" spans="1:7" ht="12.75" customHeight="1">
      <c r="A58" s="459" t="s">
        <v>1342</v>
      </c>
      <c r="B58" s="459" t="s">
        <v>798</v>
      </c>
      <c r="C58" s="460">
        <v>1017.6471400685606</v>
      </c>
      <c r="D58" s="462">
        <v>40694</v>
      </c>
      <c r="E58" s="460">
        <v>871.39058456050896</v>
      </c>
      <c r="F58" s="461">
        <v>41029</v>
      </c>
      <c r="G58" s="460">
        <v>871.39058456050896</v>
      </c>
    </row>
    <row r="59" spans="1:7" ht="12.75" customHeight="1">
      <c r="A59" s="459" t="s">
        <v>1343</v>
      </c>
      <c r="B59" s="459" t="s">
        <v>798</v>
      </c>
      <c r="C59" s="460">
        <v>1074.5869378093143</v>
      </c>
      <c r="D59" s="462">
        <v>40694</v>
      </c>
      <c r="E59" s="460">
        <v>898.21330617607123</v>
      </c>
      <c r="F59" s="461">
        <v>41029</v>
      </c>
      <c r="G59" s="460">
        <v>898.21330617607123</v>
      </c>
    </row>
    <row r="60" spans="1:7" ht="12.75" customHeight="1">
      <c r="A60" s="459" t="s">
        <v>1344</v>
      </c>
      <c r="B60" s="459" t="s">
        <v>798</v>
      </c>
      <c r="C60" s="460">
        <v>894.14003765519908</v>
      </c>
      <c r="D60" s="462">
        <v>40694</v>
      </c>
      <c r="E60" s="460">
        <v>585.05780815102298</v>
      </c>
      <c r="F60" s="461">
        <v>40816</v>
      </c>
      <c r="G60" s="460">
        <v>670.13959960633827</v>
      </c>
    </row>
    <row r="61" spans="1:7" ht="12.75" customHeight="1">
      <c r="A61" s="459" t="s">
        <v>720</v>
      </c>
      <c r="B61" s="459" t="s">
        <v>805</v>
      </c>
      <c r="C61" s="460">
        <v>361.10815421490543</v>
      </c>
      <c r="D61" s="462">
        <v>40756</v>
      </c>
      <c r="E61" s="460">
        <v>255.11587539028611</v>
      </c>
      <c r="F61" s="461">
        <v>41029</v>
      </c>
      <c r="G61" s="460">
        <v>255.11587539028611</v>
      </c>
    </row>
    <row r="62" spans="1:7" ht="12.75" customHeight="1">
      <c r="A62" s="459" t="s">
        <v>724</v>
      </c>
      <c r="B62" s="459" t="s">
        <v>805</v>
      </c>
      <c r="C62" s="460">
        <v>80.492694435356057</v>
      </c>
      <c r="D62" s="462">
        <v>40695</v>
      </c>
      <c r="E62" s="460">
        <v>69.64924439930283</v>
      </c>
      <c r="F62" s="461">
        <v>40906</v>
      </c>
      <c r="G62" s="460">
        <v>71.67349461534171</v>
      </c>
    </row>
    <row r="63" spans="1:7" ht="12.75" customHeight="1">
      <c r="A63" s="459" t="s">
        <v>1345</v>
      </c>
      <c r="B63" s="459" t="s">
        <v>805</v>
      </c>
      <c r="C63" s="460">
        <v>79.642432384881559</v>
      </c>
      <c r="D63" s="462">
        <v>40695</v>
      </c>
      <c r="E63" s="460">
        <v>69.833501537288711</v>
      </c>
      <c r="F63" s="461">
        <v>40821</v>
      </c>
      <c r="G63" s="460">
        <v>72.840408894841147</v>
      </c>
    </row>
    <row r="64" spans="1:7" ht="12.75" customHeight="1">
      <c r="A64" s="459" t="s">
        <v>728</v>
      </c>
      <c r="B64" s="459" t="s">
        <v>805</v>
      </c>
      <c r="C64" s="460">
        <v>442.4532674242883</v>
      </c>
      <c r="D64" s="462">
        <v>40981</v>
      </c>
      <c r="E64" s="460">
        <v>384.57889241228833</v>
      </c>
      <c r="F64" s="461">
        <v>40763</v>
      </c>
      <c r="G64" s="460">
        <v>438.9754655207891</v>
      </c>
    </row>
    <row r="65" spans="1:7" ht="12.75" customHeight="1">
      <c r="A65" s="459" t="s">
        <v>729</v>
      </c>
      <c r="B65" s="459" t="s">
        <v>805</v>
      </c>
      <c r="C65" s="460">
        <v>319.65744769922958</v>
      </c>
      <c r="D65" s="462">
        <v>40756</v>
      </c>
      <c r="E65" s="460">
        <v>219.73992807832545</v>
      </c>
      <c r="F65" s="461">
        <v>40820</v>
      </c>
      <c r="G65" s="460">
        <v>247.22817696053701</v>
      </c>
    </row>
    <row r="66" spans="1:7" ht="12.75" customHeight="1">
      <c r="A66" s="459" t="s">
        <v>1346</v>
      </c>
      <c r="B66" s="459" t="s">
        <v>805</v>
      </c>
      <c r="C66" s="460">
        <v>200.57654429702768</v>
      </c>
      <c r="D66" s="462">
        <v>40694</v>
      </c>
      <c r="E66" s="460">
        <v>142.86698995617601</v>
      </c>
      <c r="F66" s="461">
        <v>40820</v>
      </c>
      <c r="G66" s="460">
        <v>175.98434320959481</v>
      </c>
    </row>
    <row r="67" spans="1:7" ht="12.75" customHeight="1">
      <c r="A67" s="459" t="s">
        <v>806</v>
      </c>
      <c r="B67" s="459" t="s">
        <v>805</v>
      </c>
      <c r="C67" s="460">
        <v>81.745056904546161</v>
      </c>
      <c r="D67" s="462">
        <v>40806</v>
      </c>
      <c r="E67" s="460">
        <v>73.742909745479196</v>
      </c>
      <c r="F67" s="461">
        <v>40892</v>
      </c>
      <c r="G67" s="460">
        <v>78.090768148696213</v>
      </c>
    </row>
    <row r="68" spans="1:7" ht="12.75" customHeight="1">
      <c r="A68" s="459" t="s">
        <v>807</v>
      </c>
      <c r="B68" s="459" t="s">
        <v>805</v>
      </c>
      <c r="C68" s="460">
        <v>94.929051445180093</v>
      </c>
      <c r="D68" s="462">
        <v>40673</v>
      </c>
      <c r="E68" s="460">
        <v>80.389495838253467</v>
      </c>
      <c r="F68" s="461">
        <v>40774</v>
      </c>
      <c r="G68" s="460">
        <v>91.199563614380921</v>
      </c>
    </row>
    <row r="69" spans="1:7" ht="12.75" customHeight="1">
      <c r="A69" s="459" t="s">
        <v>1229</v>
      </c>
      <c r="B69" s="459" t="s">
        <v>805</v>
      </c>
      <c r="C69" s="460">
        <v>488.68743519447418</v>
      </c>
      <c r="D69" s="462">
        <v>40968</v>
      </c>
      <c r="E69" s="460">
        <v>421.82049545637057</v>
      </c>
      <c r="F69" s="461">
        <v>40819</v>
      </c>
      <c r="G69" s="460">
        <v>473.91588545754223</v>
      </c>
    </row>
    <row r="70" spans="1:7" ht="12.75" customHeight="1">
      <c r="A70" s="459" t="s">
        <v>1347</v>
      </c>
      <c r="B70" s="459" t="s">
        <v>805</v>
      </c>
      <c r="C70" s="460">
        <v>100.40066306944355</v>
      </c>
      <c r="D70" s="462">
        <v>41029</v>
      </c>
      <c r="E70" s="460">
        <v>98.699299999999994</v>
      </c>
      <c r="F70" s="461">
        <v>40939</v>
      </c>
      <c r="G70" s="460">
        <v>100.40066306944355</v>
      </c>
    </row>
    <row r="71" spans="1:7" ht="12.75" customHeight="1">
      <c r="A71" s="459" t="s">
        <v>809</v>
      </c>
      <c r="B71" s="459" t="s">
        <v>805</v>
      </c>
      <c r="C71" s="460">
        <v>118.179882581562</v>
      </c>
      <c r="D71" s="462">
        <v>40665</v>
      </c>
      <c r="E71" s="460">
        <v>78.277277942422444</v>
      </c>
      <c r="F71" s="461">
        <v>40871</v>
      </c>
      <c r="G71" s="460">
        <v>93.128250649871163</v>
      </c>
    </row>
    <row r="72" spans="1:7" ht="12.75" customHeight="1">
      <c r="A72" s="459" t="s">
        <v>1348</v>
      </c>
      <c r="B72" s="459" t="s">
        <v>805</v>
      </c>
      <c r="C72" s="460">
        <v>73.701541538115521</v>
      </c>
      <c r="D72" s="462">
        <v>40702</v>
      </c>
      <c r="E72" s="460">
        <v>52.876067029274033</v>
      </c>
      <c r="F72" s="461">
        <v>41008</v>
      </c>
      <c r="G72" s="460">
        <v>54.260512870615521</v>
      </c>
    </row>
    <row r="73" spans="1:7" ht="12.75" customHeight="1">
      <c r="A73" s="459" t="s">
        <v>811</v>
      </c>
      <c r="B73" s="459" t="s">
        <v>805</v>
      </c>
      <c r="C73" s="460">
        <v>145.81793540309329</v>
      </c>
      <c r="D73" s="462">
        <v>40746</v>
      </c>
      <c r="E73" s="460">
        <v>98.60828329200416</v>
      </c>
      <c r="F73" s="461">
        <v>40819</v>
      </c>
      <c r="G73" s="460">
        <v>128.23991806783121</v>
      </c>
    </row>
    <row r="74" spans="1:7" ht="12.75" customHeight="1">
      <c r="A74" s="459" t="s">
        <v>1349</v>
      </c>
      <c r="B74" s="459" t="s">
        <v>805</v>
      </c>
      <c r="C74" s="460">
        <v>62.903980665827817</v>
      </c>
      <c r="D74" s="462">
        <v>40694</v>
      </c>
      <c r="E74" s="460">
        <v>42.907639439989772</v>
      </c>
      <c r="F74" s="461">
        <v>40906</v>
      </c>
      <c r="G74" s="460">
        <v>43.987389940102759</v>
      </c>
    </row>
    <row r="75" spans="1:7" ht="12.75" customHeight="1">
      <c r="A75" s="459" t="s">
        <v>1350</v>
      </c>
      <c r="B75" s="459" t="s">
        <v>813</v>
      </c>
      <c r="C75" s="460">
        <v>949.67173821378753</v>
      </c>
      <c r="D75" s="462">
        <v>40749</v>
      </c>
      <c r="E75" s="460">
        <v>808.45736657673763</v>
      </c>
      <c r="F75" s="461">
        <v>40891</v>
      </c>
      <c r="G75" s="460">
        <v>858.07263637669791</v>
      </c>
    </row>
    <row r="76" spans="1:7" ht="12.75" customHeight="1">
      <c r="A76" s="459" t="s">
        <v>815</v>
      </c>
      <c r="B76" s="459" t="s">
        <v>813</v>
      </c>
      <c r="C76" s="460">
        <v>863.77417900730654</v>
      </c>
      <c r="D76" s="462">
        <v>40694</v>
      </c>
      <c r="E76" s="460">
        <v>660.6526202211777</v>
      </c>
      <c r="F76" s="461">
        <v>40870</v>
      </c>
      <c r="G76" s="460">
        <v>736.64729509520032</v>
      </c>
    </row>
    <row r="77" spans="1:7" ht="12.75" customHeight="1">
      <c r="A77" s="459" t="s">
        <v>1351</v>
      </c>
      <c r="B77" s="459" t="s">
        <v>813</v>
      </c>
      <c r="C77" s="460">
        <v>46.117813644385393</v>
      </c>
      <c r="D77" s="462">
        <v>40704</v>
      </c>
      <c r="E77" s="460">
        <v>34.604057080359262</v>
      </c>
      <c r="F77" s="461">
        <v>40932</v>
      </c>
      <c r="G77" s="460">
        <v>36.742829918824249</v>
      </c>
    </row>
    <row r="78" spans="1:7" ht="12.75" customHeight="1">
      <c r="A78" s="459" t="s">
        <v>1352</v>
      </c>
      <c r="B78" s="459" t="s">
        <v>813</v>
      </c>
      <c r="C78" s="460">
        <v>711.64460590438398</v>
      </c>
      <c r="D78" s="462">
        <v>40694</v>
      </c>
      <c r="E78" s="460">
        <v>523.20374718432674</v>
      </c>
      <c r="F78" s="461">
        <v>40917</v>
      </c>
      <c r="G78" s="460">
        <v>559.21378110329636</v>
      </c>
    </row>
    <row r="79" spans="1:7" ht="12.75" customHeight="1">
      <c r="A79" s="459" t="s">
        <v>1353</v>
      </c>
      <c r="B79" s="459" t="s">
        <v>813</v>
      </c>
      <c r="C79" s="460">
        <v>127.62675516003095</v>
      </c>
      <c r="D79" s="462">
        <v>41015</v>
      </c>
      <c r="E79" s="460">
        <v>123.80455493603461</v>
      </c>
      <c r="F79" s="461">
        <v>40665</v>
      </c>
      <c r="G79" s="460">
        <v>126.92839730294176</v>
      </c>
    </row>
    <row r="80" spans="1:7" ht="12.75" customHeight="1">
      <c r="A80" s="459" t="s">
        <v>1354</v>
      </c>
      <c r="B80" s="459" t="s">
        <v>813</v>
      </c>
      <c r="C80" s="460">
        <v>117.86972651927589</v>
      </c>
      <c r="D80" s="462">
        <v>40699</v>
      </c>
      <c r="E80" s="460">
        <v>88.641293113103558</v>
      </c>
      <c r="F80" s="461">
        <v>40892</v>
      </c>
      <c r="G80" s="460">
        <v>93.274135708832802</v>
      </c>
    </row>
    <row r="81" spans="1:7" ht="12.75" customHeight="1">
      <c r="A81" s="459" t="s">
        <v>1355</v>
      </c>
      <c r="B81" s="459" t="s">
        <v>821</v>
      </c>
      <c r="C81" s="460">
        <v>1015.2605343318517</v>
      </c>
      <c r="D81" s="462">
        <v>41029</v>
      </c>
      <c r="E81" s="460">
        <v>960.6587001238006</v>
      </c>
      <c r="F81" s="461">
        <v>40872</v>
      </c>
      <c r="G81" s="460">
        <v>1015.2605343318517</v>
      </c>
    </row>
    <row r="82" spans="1:7" ht="12.75" customHeight="1">
      <c r="A82" s="459" t="s">
        <v>1356</v>
      </c>
      <c r="B82" s="459" t="s">
        <v>821</v>
      </c>
      <c r="C82" s="460">
        <v>751.21821839421648</v>
      </c>
      <c r="D82" s="462">
        <v>40925</v>
      </c>
      <c r="E82" s="460">
        <v>619.21003470187941</v>
      </c>
      <c r="F82" s="461">
        <v>40665</v>
      </c>
      <c r="G82" s="460">
        <v>722.44446885584432</v>
      </c>
    </row>
    <row r="83" spans="1:7" ht="12.75" customHeight="1">
      <c r="A83" s="459" t="s">
        <v>1357</v>
      </c>
      <c r="B83" s="459" t="s">
        <v>821</v>
      </c>
      <c r="C83" s="460">
        <v>90.613379086300199</v>
      </c>
      <c r="D83" s="462">
        <v>40694</v>
      </c>
      <c r="E83" s="460">
        <v>65.334788597706137</v>
      </c>
      <c r="F83" s="461">
        <v>40932</v>
      </c>
      <c r="G83" s="460">
        <v>67.924813199829728</v>
      </c>
    </row>
    <row r="84" spans="1:7" ht="12.75" customHeight="1">
      <c r="A84" s="459" t="s">
        <v>1358</v>
      </c>
      <c r="B84" s="459" t="s">
        <v>821</v>
      </c>
      <c r="C84" s="460">
        <v>983.63101452509568</v>
      </c>
      <c r="D84" s="462">
        <v>40966</v>
      </c>
      <c r="E84" s="460">
        <v>933.31065238329359</v>
      </c>
      <c r="F84" s="461">
        <v>40665</v>
      </c>
      <c r="G84" s="460">
        <v>983.17484476502386</v>
      </c>
    </row>
    <row r="85" spans="1:7" ht="12.75" customHeight="1">
      <c r="A85" s="459" t="s">
        <v>1359</v>
      </c>
      <c r="B85" s="459" t="s">
        <v>821</v>
      </c>
      <c r="C85" s="460">
        <v>112.241257933873</v>
      </c>
      <c r="D85" s="462">
        <v>40694</v>
      </c>
      <c r="E85" s="460">
        <v>93.086994969048277</v>
      </c>
      <c r="F85" s="461">
        <v>40877</v>
      </c>
      <c r="G85" s="460">
        <v>98.024749553324554</v>
      </c>
    </row>
    <row r="86" spans="1:7" ht="12.75" customHeight="1">
      <c r="A86" s="459" t="s">
        <v>1360</v>
      </c>
      <c r="B86" s="459" t="s">
        <v>821</v>
      </c>
      <c r="C86" s="460">
        <v>70.879252786443175</v>
      </c>
      <c r="D86" s="462">
        <v>40665</v>
      </c>
      <c r="E86" s="460">
        <v>53.61996684411266</v>
      </c>
      <c r="F86" s="461">
        <v>40820</v>
      </c>
      <c r="G86" s="460">
        <v>61.022756824311479</v>
      </c>
    </row>
    <row r="87" spans="1:7" ht="12.75" customHeight="1">
      <c r="A87" s="459" t="s">
        <v>1361</v>
      </c>
      <c r="B87" s="459" t="s">
        <v>821</v>
      </c>
      <c r="C87" s="460">
        <v>136.84306780279024</v>
      </c>
      <c r="D87" s="462">
        <v>41029</v>
      </c>
      <c r="E87" s="460">
        <v>133.45807888190029</v>
      </c>
      <c r="F87" s="461">
        <v>40665</v>
      </c>
      <c r="G87" s="460">
        <v>136.84306780279024</v>
      </c>
    </row>
    <row r="88" spans="1:7" ht="12.75" customHeight="1">
      <c r="A88" s="459" t="s">
        <v>1362</v>
      </c>
      <c r="B88" s="459" t="s">
        <v>829</v>
      </c>
      <c r="C88" s="460">
        <v>659.39553536474909</v>
      </c>
      <c r="D88" s="462">
        <v>40983</v>
      </c>
      <c r="E88" s="460">
        <v>544.47638120817203</v>
      </c>
      <c r="F88" s="461">
        <v>40819</v>
      </c>
      <c r="G88" s="460">
        <v>643.92942216805488</v>
      </c>
    </row>
    <row r="89" spans="1:7" ht="12.75" customHeight="1">
      <c r="A89" s="459" t="s">
        <v>1363</v>
      </c>
      <c r="B89" s="459" t="s">
        <v>829</v>
      </c>
      <c r="C89" s="460">
        <v>105.41629152670238</v>
      </c>
      <c r="D89" s="462">
        <v>40869</v>
      </c>
      <c r="E89" s="460">
        <v>81.578155986665223</v>
      </c>
      <c r="F89" s="461">
        <v>41003</v>
      </c>
      <c r="G89" s="460">
        <v>82.308617382631283</v>
      </c>
    </row>
    <row r="90" spans="1:7" ht="12.75" customHeight="1">
      <c r="A90" s="459" t="s">
        <v>831</v>
      </c>
      <c r="B90" s="459" t="s">
        <v>829</v>
      </c>
      <c r="C90" s="460">
        <v>74.853065028927077</v>
      </c>
      <c r="D90" s="462">
        <v>40694</v>
      </c>
      <c r="E90" s="460">
        <v>57.249841426219447</v>
      </c>
      <c r="F90" s="461">
        <v>40819</v>
      </c>
      <c r="G90" s="460">
        <v>71.245236303518865</v>
      </c>
    </row>
    <row r="91" spans="1:7" ht="12.75" customHeight="1">
      <c r="A91" s="459" t="s">
        <v>1364</v>
      </c>
      <c r="B91" s="459" t="s">
        <v>833</v>
      </c>
      <c r="C91" s="460">
        <v>1142.3933634136795</v>
      </c>
      <c r="D91" s="462">
        <v>40694</v>
      </c>
      <c r="E91" s="460">
        <v>925.72267902748865</v>
      </c>
      <c r="F91" s="461">
        <v>40892</v>
      </c>
      <c r="G91" s="460">
        <v>1002.7687564379457</v>
      </c>
    </row>
    <row r="92" spans="1:7" ht="12.75" customHeight="1">
      <c r="A92" s="459" t="s">
        <v>1365</v>
      </c>
      <c r="B92" s="459" t="s">
        <v>833</v>
      </c>
      <c r="C92" s="460">
        <v>1351.0904678102413</v>
      </c>
      <c r="D92" s="462">
        <v>40970</v>
      </c>
      <c r="E92" s="460">
        <v>1292.5667845983471</v>
      </c>
      <c r="F92" s="461">
        <v>40829</v>
      </c>
      <c r="G92" s="460">
        <v>1347.1135373351203</v>
      </c>
    </row>
    <row r="93" spans="1:7" ht="12.75" customHeight="1">
      <c r="A93" s="459" t="s">
        <v>1366</v>
      </c>
      <c r="B93" s="459" t="s">
        <v>833</v>
      </c>
      <c r="C93" s="460">
        <v>150.52724966872432</v>
      </c>
      <c r="D93" s="462">
        <v>41029</v>
      </c>
      <c r="E93" s="460">
        <v>146.56554603218751</v>
      </c>
      <c r="F93" s="461">
        <v>40665</v>
      </c>
      <c r="G93" s="460">
        <v>150.52724966872432</v>
      </c>
    </row>
    <row r="94" spans="1:7" ht="12.75" customHeight="1">
      <c r="A94" s="459" t="s">
        <v>1367</v>
      </c>
      <c r="B94" s="459" t="s">
        <v>833</v>
      </c>
      <c r="C94" s="460">
        <v>479.75030147571186</v>
      </c>
      <c r="D94" s="462">
        <v>40694</v>
      </c>
      <c r="E94" s="460">
        <v>324.55214377885579</v>
      </c>
      <c r="F94" s="461">
        <v>40892</v>
      </c>
      <c r="G94" s="460">
        <v>361.86656140796561</v>
      </c>
    </row>
    <row r="95" spans="1:7" ht="12.75" customHeight="1">
      <c r="A95" s="459" t="s">
        <v>837</v>
      </c>
      <c r="B95" s="459" t="s">
        <v>833</v>
      </c>
      <c r="C95" s="460">
        <v>767.70429399646036</v>
      </c>
      <c r="D95" s="462">
        <v>40966</v>
      </c>
      <c r="E95" s="460">
        <v>748.44208555105797</v>
      </c>
      <c r="F95" s="461">
        <v>40836</v>
      </c>
      <c r="G95" s="460">
        <v>766.78689478590593</v>
      </c>
    </row>
    <row r="96" spans="1:7" ht="12.75" customHeight="1">
      <c r="A96" s="459" t="s">
        <v>1368</v>
      </c>
      <c r="B96" s="459" t="s">
        <v>833</v>
      </c>
      <c r="C96" s="460">
        <v>810.7887926876632</v>
      </c>
      <c r="D96" s="462">
        <v>40694</v>
      </c>
      <c r="E96" s="460">
        <v>736.33851712790306</v>
      </c>
      <c r="F96" s="461">
        <v>40812</v>
      </c>
      <c r="G96" s="460">
        <v>800.14245839189675</v>
      </c>
    </row>
    <row r="97" spans="1:7" ht="12.75" customHeight="1">
      <c r="A97" s="459" t="s">
        <v>1369</v>
      </c>
      <c r="B97" s="459" t="s">
        <v>833</v>
      </c>
      <c r="C97" s="460">
        <v>798.69916395816301</v>
      </c>
      <c r="D97" s="462">
        <v>40945</v>
      </c>
      <c r="E97" s="460">
        <v>745.26711285635076</v>
      </c>
      <c r="F97" s="461">
        <v>41022</v>
      </c>
      <c r="G97" s="460">
        <v>746.49968252725091</v>
      </c>
    </row>
    <row r="98" spans="1:7" ht="12.75" customHeight="1">
      <c r="A98" s="459" t="s">
        <v>1370</v>
      </c>
      <c r="B98" s="459" t="s">
        <v>833</v>
      </c>
      <c r="C98" s="460">
        <v>849.8566303456472</v>
      </c>
      <c r="D98" s="462">
        <v>40984</v>
      </c>
      <c r="E98" s="460">
        <v>659.59493999915856</v>
      </c>
      <c r="F98" s="461">
        <v>40765</v>
      </c>
      <c r="G98" s="460">
        <v>808.63809051950193</v>
      </c>
    </row>
    <row r="99" spans="1:7" ht="12.75" customHeight="1">
      <c r="A99" s="459" t="s">
        <v>1371</v>
      </c>
      <c r="B99" s="459" t="s">
        <v>833</v>
      </c>
      <c r="C99" s="460">
        <v>384.11577916017751</v>
      </c>
      <c r="D99" s="462">
        <v>41029</v>
      </c>
      <c r="E99" s="460">
        <v>347.84368899073905</v>
      </c>
      <c r="F99" s="461">
        <v>40872</v>
      </c>
      <c r="G99" s="460">
        <v>384.11577916017751</v>
      </c>
    </row>
    <row r="100" spans="1:7" ht="12.75" customHeight="1">
      <c r="A100" s="459" t="s">
        <v>1372</v>
      </c>
      <c r="B100" s="459" t="s">
        <v>842</v>
      </c>
      <c r="C100" s="460">
        <v>167.69453027777621</v>
      </c>
      <c r="D100" s="462">
        <v>40665</v>
      </c>
      <c r="E100" s="460">
        <v>125.34197157047463</v>
      </c>
      <c r="F100" s="461">
        <v>40872</v>
      </c>
      <c r="G100" s="460">
        <v>132.13429909380815</v>
      </c>
    </row>
    <row r="101" spans="1:7" ht="12.75" customHeight="1">
      <c r="A101" s="459" t="s">
        <v>1373</v>
      </c>
      <c r="B101" s="459" t="s">
        <v>842</v>
      </c>
      <c r="C101" s="460">
        <v>141.78310132364101</v>
      </c>
      <c r="D101" s="462">
        <v>41029</v>
      </c>
      <c r="E101" s="460">
        <v>136.60125400384607</v>
      </c>
      <c r="F101" s="461">
        <v>40665</v>
      </c>
      <c r="G101" s="460">
        <v>141.78310132364101</v>
      </c>
    </row>
    <row r="102" spans="1:7" ht="12.75" customHeight="1">
      <c r="A102" s="459" t="s">
        <v>1374</v>
      </c>
      <c r="B102" s="459" t="s">
        <v>842</v>
      </c>
      <c r="C102" s="460">
        <v>44.311783126689583</v>
      </c>
      <c r="D102" s="462">
        <v>40665</v>
      </c>
      <c r="E102" s="460">
        <v>25.86804055396345</v>
      </c>
      <c r="F102" s="461">
        <v>40870</v>
      </c>
      <c r="G102" s="460">
        <v>29.823542498366571</v>
      </c>
    </row>
    <row r="103" spans="1:7" ht="12.75" customHeight="1">
      <c r="A103" s="459" t="s">
        <v>1375</v>
      </c>
      <c r="B103" s="459" t="s">
        <v>846</v>
      </c>
      <c r="C103" s="460">
        <v>120.4434935952101</v>
      </c>
      <c r="D103" s="462">
        <v>41029</v>
      </c>
      <c r="E103" s="460">
        <v>117.22650607810964</v>
      </c>
      <c r="F103" s="461">
        <v>40725</v>
      </c>
      <c r="G103" s="460">
        <v>120.4434935952101</v>
      </c>
    </row>
    <row r="104" spans="1:7" ht="12.75" customHeight="1">
      <c r="A104" s="459" t="s">
        <v>1376</v>
      </c>
      <c r="B104" s="459" t="s">
        <v>846</v>
      </c>
      <c r="C104" s="460">
        <v>111.68647273381292</v>
      </c>
      <c r="D104" s="462">
        <v>40704</v>
      </c>
      <c r="E104" s="460">
        <v>87.236471804057814</v>
      </c>
      <c r="F104" s="461">
        <v>40924</v>
      </c>
      <c r="G104" s="460">
        <v>90.556670424869964</v>
      </c>
    </row>
    <row r="105" spans="1:7" ht="12.75" customHeight="1">
      <c r="A105" s="459" t="s">
        <v>848</v>
      </c>
      <c r="B105" s="459" t="s">
        <v>846</v>
      </c>
      <c r="C105" s="460">
        <v>725.06935327087251</v>
      </c>
      <c r="D105" s="462">
        <v>40691</v>
      </c>
      <c r="E105" s="460">
        <v>675.23999779908058</v>
      </c>
      <c r="F105" s="461">
        <v>40871</v>
      </c>
      <c r="G105" s="460">
        <v>712.46096391001299</v>
      </c>
    </row>
    <row r="106" spans="1:7" ht="12.75" customHeight="1">
      <c r="A106" s="459" t="s">
        <v>1377</v>
      </c>
      <c r="B106" s="459" t="s">
        <v>850</v>
      </c>
      <c r="C106" s="460">
        <v>105.10750240171792</v>
      </c>
      <c r="D106" s="462">
        <v>40694</v>
      </c>
      <c r="E106" s="460">
        <v>87.73928628398339</v>
      </c>
      <c r="F106" s="461">
        <v>40932</v>
      </c>
      <c r="G106" s="460">
        <v>89.799179780104296</v>
      </c>
    </row>
    <row r="107" spans="1:7" ht="12.75" customHeight="1">
      <c r="A107" s="459" t="s">
        <v>1378</v>
      </c>
      <c r="B107" s="459" t="s">
        <v>850</v>
      </c>
      <c r="C107" s="460">
        <v>1264.0774002530773</v>
      </c>
      <c r="D107" s="462">
        <v>41029</v>
      </c>
      <c r="E107" s="460">
        <v>1173.222722927879</v>
      </c>
      <c r="F107" s="461">
        <v>40812</v>
      </c>
      <c r="G107" s="460">
        <v>1264.0774002530773</v>
      </c>
    </row>
    <row r="108" spans="1:7" ht="12.75" customHeight="1">
      <c r="A108" s="459" t="s">
        <v>1379</v>
      </c>
      <c r="B108" s="459" t="s">
        <v>850</v>
      </c>
      <c r="C108" s="460">
        <v>755.19435384846338</v>
      </c>
      <c r="D108" s="462">
        <v>40746</v>
      </c>
      <c r="E108" s="460">
        <v>610.61639552425197</v>
      </c>
      <c r="F108" s="461">
        <v>40820</v>
      </c>
      <c r="G108" s="460">
        <v>696.25067962653713</v>
      </c>
    </row>
    <row r="109" spans="1:7" ht="12.75" customHeight="1">
      <c r="A109" s="459" t="s">
        <v>1380</v>
      </c>
      <c r="B109" s="459" t="s">
        <v>850</v>
      </c>
      <c r="C109" s="460">
        <v>821.97430998627067</v>
      </c>
      <c r="D109" s="462">
        <v>40984</v>
      </c>
      <c r="E109" s="460">
        <v>652.28796195840141</v>
      </c>
      <c r="F109" s="461">
        <v>40808</v>
      </c>
      <c r="G109" s="460">
        <v>790.94020726749284</v>
      </c>
    </row>
    <row r="110" spans="1:7" ht="12.75" customHeight="1">
      <c r="A110" s="459" t="s">
        <v>1381</v>
      </c>
      <c r="B110" s="459" t="s">
        <v>850</v>
      </c>
      <c r="C110" s="460">
        <v>1087.5070101730955</v>
      </c>
      <c r="D110" s="462">
        <v>40966</v>
      </c>
      <c r="E110" s="460">
        <v>1035.882573672174</v>
      </c>
      <c r="F110" s="461">
        <v>40665</v>
      </c>
      <c r="G110" s="460">
        <v>1085.5471599660079</v>
      </c>
    </row>
    <row r="111" spans="1:7" ht="12.75" customHeight="1">
      <c r="A111" s="459" t="s">
        <v>1382</v>
      </c>
      <c r="B111" s="459" t="s">
        <v>850</v>
      </c>
      <c r="C111" s="460">
        <v>1083.9355912151427</v>
      </c>
      <c r="D111" s="462">
        <v>40694</v>
      </c>
      <c r="E111" s="460">
        <v>945.93449632441298</v>
      </c>
      <c r="F111" s="461">
        <v>40872</v>
      </c>
      <c r="G111" s="460">
        <v>983.81300717379213</v>
      </c>
    </row>
    <row r="112" spans="1:7" ht="12.75" customHeight="1">
      <c r="A112" s="459" t="s">
        <v>1383</v>
      </c>
      <c r="B112" s="459" t="s">
        <v>850</v>
      </c>
      <c r="C112" s="460">
        <v>168.8323343654684</v>
      </c>
      <c r="D112" s="462">
        <v>41029</v>
      </c>
      <c r="E112" s="464">
        <v>164.29599130077665</v>
      </c>
      <c r="F112" s="461">
        <v>40665</v>
      </c>
      <c r="G112" s="460">
        <v>168.8323343654684</v>
      </c>
    </row>
    <row r="113" spans="1:7" ht="12.75" customHeight="1">
      <c r="A113" s="459" t="s">
        <v>1384</v>
      </c>
      <c r="B113" s="459" t="s">
        <v>850</v>
      </c>
      <c r="C113" s="460">
        <v>64.263320215944447</v>
      </c>
      <c r="D113" s="462">
        <v>40694</v>
      </c>
      <c r="E113" s="464">
        <v>55.41946123435342</v>
      </c>
      <c r="F113" s="461">
        <v>40836</v>
      </c>
      <c r="G113" s="460">
        <v>56.4013924231934</v>
      </c>
    </row>
    <row r="114" spans="1:7" ht="12.75" customHeight="1">
      <c r="A114" s="459" t="s">
        <v>1385</v>
      </c>
      <c r="B114" s="459" t="s">
        <v>850</v>
      </c>
      <c r="C114" s="460">
        <v>1019.5070693297405</v>
      </c>
      <c r="D114" s="462">
        <v>40956</v>
      </c>
      <c r="E114" s="464">
        <v>868.17005028467986</v>
      </c>
      <c r="F114" s="461">
        <v>40819</v>
      </c>
      <c r="G114" s="460">
        <v>968.3046450849904</v>
      </c>
    </row>
    <row r="115" spans="1:7" ht="12.75" customHeight="1">
      <c r="A115" s="137" t="s">
        <v>859</v>
      </c>
    </row>
    <row r="116" spans="1:7" ht="12.75" customHeight="1">
      <c r="A116" s="465" t="s">
        <v>920</v>
      </c>
    </row>
    <row r="117" spans="1:7" ht="12.75" customHeight="1">
      <c r="A117" s="706" t="s">
        <v>1415</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c r="A134" s="598" t="s">
        <v>1155</v>
      </c>
    </row>
    <row r="135" spans="1:7" ht="12.75" customHeight="1"/>
    <row r="136" spans="1:7" ht="12.75" customHeight="1"/>
    <row r="137" spans="1:7" ht="12.75" customHeight="1">
      <c r="G137" s="333" t="s">
        <v>921</v>
      </c>
    </row>
    <row r="138" spans="1:7" ht="12.75" customHeight="1"/>
    <row r="139" spans="1:7" ht="12.75" customHeight="1"/>
    <row r="140" spans="1:7" ht="12.75" customHeight="1"/>
    <row r="141" spans="1:7" ht="12.75" customHeight="1"/>
    <row r="142" spans="1:7" ht="12.75" customHeight="1"/>
    <row r="143" spans="1:7" ht="12.75" customHeight="1"/>
    <row r="144" spans="1: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sheetData>
  <mergeCells count="5">
    <mergeCell ref="A4:A5"/>
    <mergeCell ref="B4:B5"/>
    <mergeCell ref="C4:D4"/>
    <mergeCell ref="E4:F4"/>
    <mergeCell ref="G4:G5"/>
  </mergeCells>
  <hyperlinks>
    <hyperlink ref="A134"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3"/>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62" t="s">
        <v>1152</v>
      </c>
      <c r="G1" s="28" t="str">
        <f>Naslovnica!A20</f>
        <v>Travanj 2012.</v>
      </c>
    </row>
    <row r="2" spans="1:8" ht="12.75" customHeight="1">
      <c r="A2" s="32" t="s">
        <v>1153</v>
      </c>
      <c r="G2" s="33" t="str">
        <f>Naslovnica!A24</f>
        <v>April 2012</v>
      </c>
    </row>
    <row r="3" spans="1:8" ht="12.75" customHeight="1"/>
    <row r="4" spans="1:8" ht="57.75" customHeight="1">
      <c r="A4" s="737" t="s">
        <v>914</v>
      </c>
      <c r="B4" s="737" t="s">
        <v>915</v>
      </c>
      <c r="C4" s="737" t="s">
        <v>916</v>
      </c>
      <c r="D4" s="737"/>
      <c r="E4" s="737" t="s">
        <v>917</v>
      </c>
      <c r="F4" s="816"/>
      <c r="G4" s="737" t="s">
        <v>1257</v>
      </c>
    </row>
    <row r="5" spans="1:8" ht="32.25" customHeight="1">
      <c r="A5" s="737"/>
      <c r="B5" s="783"/>
      <c r="C5" s="455" t="s">
        <v>918</v>
      </c>
      <c r="D5" s="455" t="s">
        <v>919</v>
      </c>
      <c r="E5" s="455" t="s">
        <v>918</v>
      </c>
      <c r="F5" s="455" t="s">
        <v>919</v>
      </c>
      <c r="G5" s="737"/>
    </row>
    <row r="6" spans="1:8" ht="12.75" customHeight="1">
      <c r="A6" s="459" t="s">
        <v>1191</v>
      </c>
      <c r="B6" s="459" t="s">
        <v>731</v>
      </c>
      <c r="C6" s="460">
        <v>11.851759717150101</v>
      </c>
      <c r="D6" s="461">
        <v>40962</v>
      </c>
      <c r="E6" s="460">
        <v>10.68461339674823</v>
      </c>
      <c r="F6" s="461">
        <v>41029</v>
      </c>
      <c r="G6" s="460">
        <v>10.68461339674823</v>
      </c>
      <c r="H6" s="651"/>
    </row>
    <row r="7" spans="1:8" ht="12.75" customHeight="1">
      <c r="A7" s="459" t="s">
        <v>1299</v>
      </c>
      <c r="B7" s="459" t="s">
        <v>731</v>
      </c>
      <c r="C7" s="460">
        <v>84.066171397834054</v>
      </c>
      <c r="D7" s="461">
        <v>41029</v>
      </c>
      <c r="E7" s="460">
        <v>83.218309740872172</v>
      </c>
      <c r="F7" s="461">
        <v>41010</v>
      </c>
      <c r="G7" s="460">
        <v>84.066171397834054</v>
      </c>
      <c r="H7" s="651"/>
    </row>
    <row r="8" spans="1:8" ht="12.75" customHeight="1">
      <c r="A8" s="459" t="s">
        <v>734</v>
      </c>
      <c r="B8" s="459" t="s">
        <v>731</v>
      </c>
      <c r="C8" s="460">
        <v>7406.7679160169027</v>
      </c>
      <c r="D8" s="461">
        <v>40998</v>
      </c>
      <c r="E8" s="460">
        <v>6806.2467357016239</v>
      </c>
      <c r="F8" s="461">
        <v>40980</v>
      </c>
      <c r="G8" s="460">
        <v>7181.6178264672244</v>
      </c>
    </row>
    <row r="9" spans="1:8" ht="12.75" customHeight="1">
      <c r="A9" s="459" t="s">
        <v>1190</v>
      </c>
      <c r="B9" s="459" t="s">
        <v>731</v>
      </c>
      <c r="C9" s="460">
        <v>63.318883163516901</v>
      </c>
      <c r="D9" s="462">
        <v>41001</v>
      </c>
      <c r="E9" s="460">
        <v>60.431343726241131</v>
      </c>
      <c r="F9" s="461">
        <v>40940</v>
      </c>
      <c r="G9" s="460">
        <v>61.174195360815091</v>
      </c>
    </row>
    <row r="10" spans="1:8" ht="12.75" customHeight="1">
      <c r="A10" s="459" t="s">
        <v>1300</v>
      </c>
      <c r="B10" s="459" t="s">
        <v>737</v>
      </c>
      <c r="C10" s="460">
        <v>112.82514851528327</v>
      </c>
      <c r="D10" s="462">
        <v>41029</v>
      </c>
      <c r="E10" s="460">
        <v>111.80734442168303</v>
      </c>
      <c r="F10" s="461">
        <v>40940</v>
      </c>
      <c r="G10" s="460">
        <v>112.82514851528327</v>
      </c>
    </row>
    <row r="11" spans="1:8" ht="12.75" customHeight="1">
      <c r="A11" s="459" t="s">
        <v>738</v>
      </c>
      <c r="B11" s="459" t="s">
        <v>737</v>
      </c>
      <c r="C11" s="460">
        <v>799.96260675773954</v>
      </c>
      <c r="D11" s="462">
        <v>41018</v>
      </c>
      <c r="E11" s="460">
        <v>757.25402872697214</v>
      </c>
      <c r="F11" s="461">
        <v>40955</v>
      </c>
      <c r="G11" s="460">
        <v>791.02892333504462</v>
      </c>
    </row>
    <row r="12" spans="1:8" ht="12.75" customHeight="1">
      <c r="A12" s="459" t="s">
        <v>1301</v>
      </c>
      <c r="B12" s="459" t="s">
        <v>737</v>
      </c>
      <c r="C12" s="460">
        <v>117.10341998172332</v>
      </c>
      <c r="D12" s="462">
        <v>41018</v>
      </c>
      <c r="E12" s="460">
        <v>110.65962503072669</v>
      </c>
      <c r="F12" s="461">
        <v>40940</v>
      </c>
      <c r="G12" s="460">
        <v>116.30671423837612</v>
      </c>
    </row>
    <row r="13" spans="1:8" ht="12.75" customHeight="1">
      <c r="A13" s="459" t="s">
        <v>1302</v>
      </c>
      <c r="B13" s="459" t="s">
        <v>741</v>
      </c>
      <c r="C13" s="460">
        <v>81.425844935092499</v>
      </c>
      <c r="D13" s="462">
        <v>41018</v>
      </c>
      <c r="E13" s="460">
        <v>72.67350994840595</v>
      </c>
      <c r="F13" s="461">
        <v>40940</v>
      </c>
      <c r="G13" s="460">
        <v>79.961601135019961</v>
      </c>
    </row>
    <row r="14" spans="1:8" ht="12.75" customHeight="1">
      <c r="A14" s="459" t="s">
        <v>1386</v>
      </c>
      <c r="B14" s="459" t="s">
        <v>741</v>
      </c>
      <c r="C14" s="460">
        <v>100.23610101055996</v>
      </c>
      <c r="D14" s="462">
        <v>41015</v>
      </c>
      <c r="E14" s="460">
        <v>0</v>
      </c>
      <c r="F14" s="461">
        <v>40961</v>
      </c>
      <c r="G14" s="460">
        <v>99.883726950411116</v>
      </c>
    </row>
    <row r="15" spans="1:8" ht="12.75" customHeight="1">
      <c r="A15" s="459" t="s">
        <v>743</v>
      </c>
      <c r="B15" s="459" t="s">
        <v>741</v>
      </c>
      <c r="C15" s="460">
        <v>102.80751823572535</v>
      </c>
      <c r="D15" s="462">
        <v>41005</v>
      </c>
      <c r="E15" s="460">
        <v>89.102545484553261</v>
      </c>
      <c r="F15" s="461">
        <v>40940</v>
      </c>
      <c r="G15" s="460">
        <v>99.527860281338405</v>
      </c>
    </row>
    <row r="16" spans="1:8" ht="12.75" customHeight="1">
      <c r="A16" s="459" t="s">
        <v>1303</v>
      </c>
      <c r="B16" s="459" t="s">
        <v>1186</v>
      </c>
      <c r="C16" s="460">
        <v>102.77690745537762</v>
      </c>
      <c r="D16" s="462">
        <v>41029</v>
      </c>
      <c r="E16" s="460">
        <v>101.93463114612476</v>
      </c>
      <c r="F16" s="461">
        <v>40940</v>
      </c>
      <c r="G16" s="460">
        <v>102.77690745537762</v>
      </c>
    </row>
    <row r="17" spans="1:7" ht="12.75" customHeight="1">
      <c r="A17" s="459" t="s">
        <v>1304</v>
      </c>
      <c r="B17" s="459" t="s">
        <v>745</v>
      </c>
      <c r="C17" s="460">
        <v>5.1865713254621602</v>
      </c>
      <c r="D17" s="462">
        <v>40947</v>
      </c>
      <c r="E17" s="460">
        <v>4.7750072208947003</v>
      </c>
      <c r="F17" s="461">
        <v>40997</v>
      </c>
      <c r="G17" s="460">
        <v>4.8203629866916904</v>
      </c>
    </row>
    <row r="18" spans="1:7" ht="12.75" customHeight="1">
      <c r="A18" s="459" t="s">
        <v>1305</v>
      </c>
      <c r="B18" s="459" t="s">
        <v>745</v>
      </c>
      <c r="C18" s="460">
        <v>45.18844950695182</v>
      </c>
      <c r="D18" s="462">
        <v>40947</v>
      </c>
      <c r="E18" s="460">
        <v>44.189114869932432</v>
      </c>
      <c r="F18" s="461">
        <v>40975</v>
      </c>
      <c r="G18" s="460">
        <v>44.523099493268361</v>
      </c>
    </row>
    <row r="19" spans="1:7" ht="12.75" customHeight="1">
      <c r="A19" s="459" t="s">
        <v>1306</v>
      </c>
      <c r="B19" s="459" t="s">
        <v>748</v>
      </c>
      <c r="C19" s="460">
        <v>575.79256522637024</v>
      </c>
      <c r="D19" s="462">
        <v>40989</v>
      </c>
      <c r="E19" s="460">
        <v>548.26077485555822</v>
      </c>
      <c r="F19" s="461">
        <v>41029</v>
      </c>
      <c r="G19" s="460">
        <v>548.26077485555822</v>
      </c>
    </row>
    <row r="20" spans="1:7" ht="12.75" customHeight="1">
      <c r="A20" s="459" t="s">
        <v>1307</v>
      </c>
      <c r="B20" s="459" t="s">
        <v>748</v>
      </c>
      <c r="C20" s="460">
        <v>842.03811993582508</v>
      </c>
      <c r="D20" s="462">
        <v>40974</v>
      </c>
      <c r="E20" s="460">
        <v>809.41059852116484</v>
      </c>
      <c r="F20" s="461">
        <v>41029</v>
      </c>
      <c r="G20" s="460">
        <v>809.41059852116484</v>
      </c>
    </row>
    <row r="21" spans="1:7" ht="12.75" customHeight="1">
      <c r="A21" s="459" t="s">
        <v>1308</v>
      </c>
      <c r="B21" s="459" t="s">
        <v>748</v>
      </c>
      <c r="C21" s="460">
        <v>1012.8159630897493</v>
      </c>
      <c r="D21" s="462">
        <v>40969</v>
      </c>
      <c r="E21" s="460">
        <v>987.41846485470683</v>
      </c>
      <c r="F21" s="461">
        <v>41010</v>
      </c>
      <c r="G21" s="460">
        <v>1004.1683390408849</v>
      </c>
    </row>
    <row r="22" spans="1:7" ht="12.75" customHeight="1">
      <c r="A22" s="459" t="s">
        <v>1309</v>
      </c>
      <c r="B22" s="459" t="s">
        <v>748</v>
      </c>
      <c r="C22" s="460">
        <v>831.70392856696037</v>
      </c>
      <c r="D22" s="462">
        <v>40968</v>
      </c>
      <c r="E22" s="460">
        <v>813.45050280730732</v>
      </c>
      <c r="F22" s="461">
        <v>41029</v>
      </c>
      <c r="G22" s="460">
        <v>813.45050280730732</v>
      </c>
    </row>
    <row r="23" spans="1:7" ht="12.75" customHeight="1">
      <c r="A23" s="459" t="s">
        <v>1310</v>
      </c>
      <c r="B23" s="459" t="s">
        <v>748</v>
      </c>
      <c r="C23" s="460">
        <v>827.48752132889251</v>
      </c>
      <c r="D23" s="462">
        <v>40966</v>
      </c>
      <c r="E23" s="460">
        <v>818.92825661180302</v>
      </c>
      <c r="F23" s="461">
        <v>41010</v>
      </c>
      <c r="G23" s="460">
        <v>826.98953244712925</v>
      </c>
    </row>
    <row r="24" spans="1:7" ht="12.75" customHeight="1">
      <c r="A24" s="459" t="s">
        <v>1311</v>
      </c>
      <c r="B24" s="459" t="s">
        <v>748</v>
      </c>
      <c r="C24" s="460">
        <v>881.45166296065054</v>
      </c>
      <c r="D24" s="462">
        <v>40968</v>
      </c>
      <c r="E24" s="460">
        <v>872.07486057982078</v>
      </c>
      <c r="F24" s="461">
        <v>41029</v>
      </c>
      <c r="G24" s="460">
        <v>872.07486057982078</v>
      </c>
    </row>
    <row r="25" spans="1:7" ht="12.75" customHeight="1">
      <c r="A25" s="459" t="s">
        <v>1312</v>
      </c>
      <c r="B25" s="459" t="s">
        <v>748</v>
      </c>
      <c r="C25" s="460">
        <v>143.56679389417883</v>
      </c>
      <c r="D25" s="462">
        <v>41029</v>
      </c>
      <c r="E25" s="460">
        <v>142.40429795662143</v>
      </c>
      <c r="F25" s="461">
        <v>40940</v>
      </c>
      <c r="G25" s="460">
        <v>143.56679389417883</v>
      </c>
    </row>
    <row r="26" spans="1:7" ht="12.75" customHeight="1">
      <c r="A26" s="459" t="s">
        <v>1313</v>
      </c>
      <c r="B26" s="459" t="s">
        <v>748</v>
      </c>
      <c r="C26" s="460">
        <v>211.13578942784221</v>
      </c>
      <c r="D26" s="462">
        <v>40974</v>
      </c>
      <c r="E26" s="460">
        <v>193.60720750951705</v>
      </c>
      <c r="F26" s="461">
        <v>41029</v>
      </c>
      <c r="G26" s="460">
        <v>193.60720750951705</v>
      </c>
    </row>
    <row r="27" spans="1:7" ht="12.75" customHeight="1">
      <c r="A27" s="459" t="s">
        <v>1314</v>
      </c>
      <c r="B27" s="459" t="s">
        <v>760</v>
      </c>
      <c r="C27" s="460">
        <v>70.142495395591965</v>
      </c>
      <c r="D27" s="462">
        <v>40971</v>
      </c>
      <c r="E27" s="460">
        <v>64.426641403417236</v>
      </c>
      <c r="F27" s="461">
        <v>41023</v>
      </c>
      <c r="G27" s="460">
        <v>64.499411892293992</v>
      </c>
    </row>
    <row r="28" spans="1:7" ht="12.75" customHeight="1">
      <c r="A28" s="459" t="s">
        <v>1315</v>
      </c>
      <c r="B28" s="459" t="s">
        <v>762</v>
      </c>
      <c r="C28" s="460">
        <v>84.998904451547787</v>
      </c>
      <c r="D28" s="462">
        <v>41003</v>
      </c>
      <c r="E28" s="460">
        <v>77.57872720161312</v>
      </c>
      <c r="F28" s="461">
        <v>40940</v>
      </c>
      <c r="G28" s="460">
        <v>79.184002674672485</v>
      </c>
    </row>
    <row r="29" spans="1:7" ht="12.75" customHeight="1">
      <c r="A29" s="459" t="s">
        <v>1316</v>
      </c>
      <c r="B29" s="459" t="s">
        <v>762</v>
      </c>
      <c r="C29" s="460">
        <v>42.553481586640871</v>
      </c>
      <c r="D29" s="462">
        <v>40944</v>
      </c>
      <c r="E29" s="460">
        <v>19.749370546825229</v>
      </c>
      <c r="F29" s="461">
        <v>41025</v>
      </c>
      <c r="G29" s="460">
        <v>19.755549298682791</v>
      </c>
    </row>
    <row r="30" spans="1:7" ht="12.75" customHeight="1">
      <c r="A30" s="459" t="s">
        <v>1317</v>
      </c>
      <c r="B30" s="459" t="s">
        <v>762</v>
      </c>
      <c r="C30" s="460">
        <v>764.48322504785119</v>
      </c>
      <c r="D30" s="462">
        <v>40966</v>
      </c>
      <c r="E30" s="460">
        <v>756.95854627966469</v>
      </c>
      <c r="F30" s="461">
        <v>41010</v>
      </c>
      <c r="G30" s="460">
        <v>764.3838381499005</v>
      </c>
    </row>
    <row r="31" spans="1:7" ht="12.75" customHeight="1">
      <c r="A31" s="459" t="s">
        <v>1318</v>
      </c>
      <c r="B31" s="459" t="s">
        <v>762</v>
      </c>
      <c r="C31" s="460">
        <v>90.216392796779161</v>
      </c>
      <c r="D31" s="462">
        <v>40968</v>
      </c>
      <c r="E31" s="460">
        <v>81.81139413606158</v>
      </c>
      <c r="F31" s="461">
        <v>41029</v>
      </c>
      <c r="G31" s="460">
        <v>81.81139413606158</v>
      </c>
    </row>
    <row r="32" spans="1:7" ht="12.75" customHeight="1">
      <c r="A32" s="459" t="s">
        <v>1319</v>
      </c>
      <c r="B32" s="459" t="s">
        <v>762</v>
      </c>
      <c r="C32" s="460">
        <v>160.30924149331148</v>
      </c>
      <c r="D32" s="462">
        <v>40982</v>
      </c>
      <c r="E32" s="460">
        <v>135.88579770783977</v>
      </c>
      <c r="F32" s="461">
        <v>40940</v>
      </c>
      <c r="G32" s="460">
        <v>136.88478440252521</v>
      </c>
    </row>
    <row r="33" spans="1:7" ht="12.75" customHeight="1">
      <c r="A33" s="459" t="s">
        <v>1320</v>
      </c>
      <c r="B33" s="459" t="s">
        <v>762</v>
      </c>
      <c r="C33" s="460">
        <v>975.04290417347806</v>
      </c>
      <c r="D33" s="462">
        <v>41029</v>
      </c>
      <c r="E33" s="460">
        <v>958.62158615765611</v>
      </c>
      <c r="F33" s="461">
        <v>40940</v>
      </c>
      <c r="G33" s="460">
        <v>975.04290417347806</v>
      </c>
    </row>
    <row r="34" spans="1:7" ht="12.75" customHeight="1">
      <c r="A34" s="459" t="s">
        <v>1321</v>
      </c>
      <c r="B34" s="459" t="s">
        <v>762</v>
      </c>
      <c r="C34" s="460">
        <v>526.00739943213841</v>
      </c>
      <c r="D34" s="462">
        <v>41018</v>
      </c>
      <c r="E34" s="460">
        <v>495.96091402688614</v>
      </c>
      <c r="F34" s="461">
        <v>40940</v>
      </c>
      <c r="G34" s="460">
        <v>511.55984329797559</v>
      </c>
    </row>
    <row r="35" spans="1:7" ht="12.75" customHeight="1">
      <c r="A35" s="459" t="s">
        <v>1322</v>
      </c>
      <c r="B35" s="459" t="s">
        <v>762</v>
      </c>
      <c r="C35" s="460">
        <v>735.86588930911887</v>
      </c>
      <c r="D35" s="462">
        <v>40982</v>
      </c>
      <c r="E35" s="460">
        <v>698.20056582517327</v>
      </c>
      <c r="F35" s="461">
        <v>41022</v>
      </c>
      <c r="G35" s="460">
        <v>714.77053066845258</v>
      </c>
    </row>
    <row r="36" spans="1:7" ht="12.75" customHeight="1">
      <c r="A36" s="459" t="s">
        <v>1323</v>
      </c>
      <c r="B36" s="459" t="s">
        <v>1324</v>
      </c>
      <c r="C36" s="460">
        <v>77.151826789562875</v>
      </c>
      <c r="D36" s="462">
        <v>40987</v>
      </c>
      <c r="E36" s="460">
        <v>75.121668685582279</v>
      </c>
      <c r="F36" s="461">
        <v>41022</v>
      </c>
      <c r="G36" s="460">
        <v>75.949570176692376</v>
      </c>
    </row>
    <row r="37" spans="1:7" ht="12.75" customHeight="1">
      <c r="A37" s="459" t="s">
        <v>1325</v>
      </c>
      <c r="B37" s="459" t="s">
        <v>1324</v>
      </c>
      <c r="C37" s="460">
        <v>143.71015760966904</v>
      </c>
      <c r="D37" s="462">
        <v>41029</v>
      </c>
      <c r="E37" s="460">
        <v>142.74901171293808</v>
      </c>
      <c r="F37" s="461">
        <v>40940</v>
      </c>
      <c r="G37" s="460">
        <v>143.71015760966904</v>
      </c>
    </row>
    <row r="38" spans="1:7" ht="12.75" customHeight="1">
      <c r="A38" s="459" t="s">
        <v>1326</v>
      </c>
      <c r="B38" s="459" t="s">
        <v>1324</v>
      </c>
      <c r="C38" s="460">
        <v>87.906363801518694</v>
      </c>
      <c r="D38" s="462">
        <v>41029</v>
      </c>
      <c r="E38" s="460">
        <v>86.510271939172327</v>
      </c>
      <c r="F38" s="461">
        <v>40940</v>
      </c>
      <c r="G38" s="460">
        <v>87.906363801518694</v>
      </c>
    </row>
    <row r="39" spans="1:7" ht="12.75" customHeight="1">
      <c r="A39" s="459" t="s">
        <v>1327</v>
      </c>
      <c r="B39" s="459" t="s">
        <v>1324</v>
      </c>
      <c r="C39" s="460">
        <v>64.884907157864404</v>
      </c>
      <c r="D39" s="462">
        <v>40984</v>
      </c>
      <c r="E39" s="460">
        <v>61.872141572430976</v>
      </c>
      <c r="F39" s="461">
        <v>41022</v>
      </c>
      <c r="G39" s="460">
        <v>62.747350056058913</v>
      </c>
    </row>
    <row r="40" spans="1:7" ht="12.75" customHeight="1">
      <c r="A40" s="463" t="s">
        <v>1328</v>
      </c>
      <c r="B40" s="459" t="s">
        <v>776</v>
      </c>
      <c r="C40" s="460">
        <v>17076.042129415273</v>
      </c>
      <c r="D40" s="462">
        <v>41029</v>
      </c>
      <c r="E40" s="460">
        <v>16602.609804428223</v>
      </c>
      <c r="F40" s="461">
        <v>40940</v>
      </c>
      <c r="G40" s="460">
        <v>17076.042129415273</v>
      </c>
    </row>
    <row r="41" spans="1:7" ht="12.75" customHeight="1">
      <c r="A41" s="459" t="s">
        <v>1329</v>
      </c>
      <c r="B41" s="459" t="s">
        <v>776</v>
      </c>
      <c r="C41" s="460">
        <v>6605.9497239399325</v>
      </c>
      <c r="D41" s="462">
        <v>41005</v>
      </c>
      <c r="E41" s="460">
        <v>6246.0236004206063</v>
      </c>
      <c r="F41" s="461">
        <v>40959</v>
      </c>
      <c r="G41" s="464">
        <v>6519.3181138448945</v>
      </c>
    </row>
    <row r="42" spans="1:7" ht="12.75" customHeight="1">
      <c r="A42" s="459" t="s">
        <v>1330</v>
      </c>
      <c r="B42" s="459" t="s">
        <v>776</v>
      </c>
      <c r="C42" s="460">
        <v>1.0551647503086501</v>
      </c>
      <c r="D42" s="462">
        <v>40984</v>
      </c>
      <c r="E42" s="460">
        <v>1.02709445685835</v>
      </c>
      <c r="F42" s="461">
        <v>41012</v>
      </c>
      <c r="G42" s="460">
        <v>1.0322623725272</v>
      </c>
    </row>
    <row r="43" spans="1:7" ht="12.75" customHeight="1">
      <c r="A43" s="459" t="s">
        <v>1331</v>
      </c>
      <c r="B43" s="459" t="s">
        <v>776</v>
      </c>
      <c r="C43" s="460">
        <v>0.65251360058668995</v>
      </c>
      <c r="D43" s="462">
        <v>40942</v>
      </c>
      <c r="E43" s="460">
        <v>0.58278370378488997</v>
      </c>
      <c r="F43" s="461">
        <v>41029</v>
      </c>
      <c r="G43" s="460">
        <v>0.58278370378488997</v>
      </c>
    </row>
    <row r="44" spans="1:7" ht="12.75" customHeight="1">
      <c r="A44" s="459" t="s">
        <v>1332</v>
      </c>
      <c r="B44" s="459" t="s">
        <v>776</v>
      </c>
      <c r="C44" s="460">
        <v>0.96079812293072997</v>
      </c>
      <c r="D44" s="462">
        <v>41026</v>
      </c>
      <c r="E44" s="460">
        <v>0.95068235219518005</v>
      </c>
      <c r="F44" s="461">
        <v>40970</v>
      </c>
      <c r="G44" s="460">
        <v>0.95995570469752001</v>
      </c>
    </row>
    <row r="45" spans="1:7" ht="12.75" customHeight="1">
      <c r="A45" s="459" t="s">
        <v>1333</v>
      </c>
      <c r="B45" s="459" t="s">
        <v>776</v>
      </c>
      <c r="C45" s="460">
        <v>8.8313750414918495</v>
      </c>
      <c r="D45" s="462">
        <v>41026</v>
      </c>
      <c r="E45" s="460">
        <v>8.7287368433316708</v>
      </c>
      <c r="F45" s="461">
        <v>40942</v>
      </c>
      <c r="G45" s="460">
        <v>8.8305026952784296</v>
      </c>
    </row>
    <row r="46" spans="1:7" ht="12.75" customHeight="1">
      <c r="A46" s="459" t="s">
        <v>1334</v>
      </c>
      <c r="B46" s="459" t="s">
        <v>776</v>
      </c>
      <c r="C46" s="460">
        <v>1.00952419354901</v>
      </c>
      <c r="D46" s="462">
        <v>41029</v>
      </c>
      <c r="E46" s="460">
        <v>0.98489068290243997</v>
      </c>
      <c r="F46" s="461">
        <v>40942</v>
      </c>
      <c r="G46" s="460">
        <v>1.00952419354901</v>
      </c>
    </row>
    <row r="47" spans="1:7" ht="12.75" customHeight="1">
      <c r="A47" s="459" t="s">
        <v>1335</v>
      </c>
      <c r="B47" s="459" t="s">
        <v>784</v>
      </c>
      <c r="C47" s="460">
        <v>374.46622508377726</v>
      </c>
      <c r="D47" s="462">
        <v>40945</v>
      </c>
      <c r="E47" s="460">
        <v>343.89387611125153</v>
      </c>
      <c r="F47" s="461">
        <v>40997</v>
      </c>
      <c r="G47" s="460">
        <v>351.88160444479809</v>
      </c>
    </row>
    <row r="48" spans="1:7" ht="12.75" customHeight="1">
      <c r="A48" s="459" t="s">
        <v>785</v>
      </c>
      <c r="B48" s="459" t="s">
        <v>784</v>
      </c>
      <c r="C48" s="460">
        <v>704.38558793071797</v>
      </c>
      <c r="D48" s="462">
        <v>40970</v>
      </c>
      <c r="E48" s="460">
        <v>637.28538350124188</v>
      </c>
      <c r="F48" s="461">
        <v>41023</v>
      </c>
      <c r="G48" s="460">
        <v>639.28483619333417</v>
      </c>
    </row>
    <row r="49" spans="1:7" ht="12.75" customHeight="1">
      <c r="A49" s="459" t="s">
        <v>787</v>
      </c>
      <c r="B49" s="459" t="s">
        <v>784</v>
      </c>
      <c r="C49" s="460">
        <v>756.27677307275439</v>
      </c>
      <c r="D49" s="462">
        <v>40962</v>
      </c>
      <c r="E49" s="460">
        <v>613.14214399445746</v>
      </c>
      <c r="F49" s="461">
        <v>41023</v>
      </c>
      <c r="G49" s="460">
        <v>632.82246670724101</v>
      </c>
    </row>
    <row r="50" spans="1:7" ht="12.75" customHeight="1">
      <c r="A50" s="459" t="s">
        <v>1336</v>
      </c>
      <c r="B50" s="459" t="s">
        <v>784</v>
      </c>
      <c r="C50" s="460">
        <v>1020.0063093493915</v>
      </c>
      <c r="D50" s="462">
        <v>40983</v>
      </c>
      <c r="E50" s="460">
        <v>956.34923723647103</v>
      </c>
      <c r="F50" s="461">
        <v>41010</v>
      </c>
      <c r="G50" s="460">
        <v>973.5317227874126</v>
      </c>
    </row>
    <row r="51" spans="1:7" ht="12.75" customHeight="1">
      <c r="A51" s="459" t="s">
        <v>1337</v>
      </c>
      <c r="B51" s="459" t="s">
        <v>792</v>
      </c>
      <c r="C51" s="460">
        <v>8.1421752507423601</v>
      </c>
      <c r="D51" s="462">
        <v>41005</v>
      </c>
      <c r="E51" s="460">
        <v>7.7472718127258604</v>
      </c>
      <c r="F51" s="461">
        <v>40940</v>
      </c>
      <c r="G51" s="460">
        <v>7.9013514424525804</v>
      </c>
    </row>
    <row r="52" spans="1:7" ht="12.75" customHeight="1">
      <c r="A52" s="459" t="s">
        <v>1338</v>
      </c>
      <c r="B52" s="459" t="s">
        <v>792</v>
      </c>
      <c r="C52" s="460">
        <v>10.28482375980002</v>
      </c>
      <c r="D52" s="462">
        <v>40956</v>
      </c>
      <c r="E52" s="460">
        <v>9.2932030446494593</v>
      </c>
      <c r="F52" s="461">
        <v>41014</v>
      </c>
      <c r="G52" s="460">
        <v>9.5055085366580307</v>
      </c>
    </row>
    <row r="53" spans="1:7" ht="12.75" customHeight="1">
      <c r="A53" s="459" t="s">
        <v>1339</v>
      </c>
      <c r="B53" s="459" t="s">
        <v>792</v>
      </c>
      <c r="C53" s="460">
        <v>6.8704532673677603</v>
      </c>
      <c r="D53" s="462">
        <v>40971</v>
      </c>
      <c r="E53" s="460">
        <v>6.2160253672066403</v>
      </c>
      <c r="F53" s="461">
        <v>41022</v>
      </c>
      <c r="G53" s="460">
        <v>6.33276701296246</v>
      </c>
    </row>
    <row r="54" spans="1:7" ht="12.75" customHeight="1">
      <c r="A54" s="459" t="s">
        <v>795</v>
      </c>
      <c r="B54" s="459" t="s">
        <v>792</v>
      </c>
      <c r="C54" s="460">
        <v>11.97945420977611</v>
      </c>
      <c r="D54" s="462">
        <v>40959</v>
      </c>
      <c r="E54" s="460">
        <v>11.069730371720389</v>
      </c>
      <c r="F54" s="461">
        <v>41022</v>
      </c>
      <c r="G54" s="460">
        <v>11.25127495808225</v>
      </c>
    </row>
    <row r="55" spans="1:7" ht="12.75" customHeight="1">
      <c r="A55" s="459" t="s">
        <v>1340</v>
      </c>
      <c r="B55" s="459" t="s">
        <v>792</v>
      </c>
      <c r="C55" s="460">
        <v>13.26140718513342</v>
      </c>
      <c r="D55" s="462">
        <v>41010</v>
      </c>
      <c r="E55" s="460">
        <v>11.624267313331719</v>
      </c>
      <c r="F55" s="461">
        <v>40951</v>
      </c>
      <c r="G55" s="460">
        <v>12.58141745837726</v>
      </c>
    </row>
    <row r="56" spans="1:7" ht="12.75" customHeight="1">
      <c r="A56" s="459" t="s">
        <v>1341</v>
      </c>
      <c r="B56" s="459" t="s">
        <v>798</v>
      </c>
      <c r="C56" s="460">
        <v>117.96842180458756</v>
      </c>
      <c r="D56" s="462">
        <v>41016</v>
      </c>
      <c r="E56" s="460">
        <v>107.98667754948328</v>
      </c>
      <c r="F56" s="461">
        <v>40940</v>
      </c>
      <c r="G56" s="460">
        <v>117.46436373580852</v>
      </c>
    </row>
    <row r="57" spans="1:7" ht="12.75" customHeight="1">
      <c r="A57" s="459" t="s">
        <v>800</v>
      </c>
      <c r="B57" s="459" t="s">
        <v>798</v>
      </c>
      <c r="C57" s="460">
        <v>1233.193216611086</v>
      </c>
      <c r="D57" s="462">
        <v>41029</v>
      </c>
      <c r="E57" s="460">
        <v>1221.7655623204214</v>
      </c>
      <c r="F57" s="461">
        <v>40940</v>
      </c>
      <c r="G57" s="460">
        <v>1233.193216611086</v>
      </c>
    </row>
    <row r="58" spans="1:7" ht="12.75" customHeight="1">
      <c r="A58" s="459" t="s">
        <v>1342</v>
      </c>
      <c r="B58" s="459" t="s">
        <v>798</v>
      </c>
      <c r="C58" s="460">
        <v>883.43855801819075</v>
      </c>
      <c r="D58" s="462">
        <v>40968</v>
      </c>
      <c r="E58" s="460">
        <v>871.39058456050896</v>
      </c>
      <c r="F58" s="461">
        <v>41029</v>
      </c>
      <c r="G58" s="460">
        <v>871.39058456050896</v>
      </c>
    </row>
    <row r="59" spans="1:7" ht="12.75" customHeight="1">
      <c r="A59" s="459" t="s">
        <v>1343</v>
      </c>
      <c r="B59" s="459" t="s">
        <v>798</v>
      </c>
      <c r="C59" s="460">
        <v>918.89804472047285</v>
      </c>
      <c r="D59" s="462">
        <v>40968</v>
      </c>
      <c r="E59" s="460">
        <v>898.21330617607123</v>
      </c>
      <c r="F59" s="461">
        <v>41029</v>
      </c>
      <c r="G59" s="460">
        <v>898.21330617607123</v>
      </c>
    </row>
    <row r="60" spans="1:7" ht="12.75" customHeight="1">
      <c r="A60" s="459" t="s">
        <v>1344</v>
      </c>
      <c r="B60" s="459" t="s">
        <v>798</v>
      </c>
      <c r="C60" s="460">
        <v>734.74969054240864</v>
      </c>
      <c r="D60" s="462">
        <v>40968</v>
      </c>
      <c r="E60" s="460">
        <v>670.13959960633827</v>
      </c>
      <c r="F60" s="461">
        <v>41029</v>
      </c>
      <c r="G60" s="460">
        <v>670.13959960633827</v>
      </c>
    </row>
    <row r="61" spans="1:7" ht="12.75" customHeight="1">
      <c r="A61" s="459" t="s">
        <v>720</v>
      </c>
      <c r="B61" s="459" t="s">
        <v>805</v>
      </c>
      <c r="C61" s="460">
        <v>323.80956829024393</v>
      </c>
      <c r="D61" s="462">
        <v>40956</v>
      </c>
      <c r="E61" s="460">
        <v>255.11587539028611</v>
      </c>
      <c r="F61" s="461">
        <v>41029</v>
      </c>
      <c r="G61" s="460">
        <v>255.11587539028611</v>
      </c>
    </row>
    <row r="62" spans="1:7" ht="12.75" customHeight="1">
      <c r="A62" s="459" t="s">
        <v>724</v>
      </c>
      <c r="B62" s="459" t="s">
        <v>805</v>
      </c>
      <c r="C62" s="460">
        <v>75.362606379957015</v>
      </c>
      <c r="D62" s="462">
        <v>40959</v>
      </c>
      <c r="E62" s="460">
        <v>71.390595725163877</v>
      </c>
      <c r="F62" s="461">
        <v>41024</v>
      </c>
      <c r="G62" s="460">
        <v>71.67349461534171</v>
      </c>
    </row>
    <row r="63" spans="1:7" ht="12.75" customHeight="1">
      <c r="A63" s="459" t="s">
        <v>1345</v>
      </c>
      <c r="B63" s="459" t="s">
        <v>805</v>
      </c>
      <c r="C63" s="460">
        <v>76.316877973869538</v>
      </c>
      <c r="D63" s="462">
        <v>40959</v>
      </c>
      <c r="E63" s="460">
        <v>72.581514630178233</v>
      </c>
      <c r="F63" s="461">
        <v>41014</v>
      </c>
      <c r="G63" s="460">
        <v>72.840408894841147</v>
      </c>
    </row>
    <row r="64" spans="1:7" ht="12.75" customHeight="1">
      <c r="A64" s="459" t="s">
        <v>728</v>
      </c>
      <c r="B64" s="459" t="s">
        <v>805</v>
      </c>
      <c r="C64" s="460">
        <v>442.4532674242883</v>
      </c>
      <c r="D64" s="462">
        <v>40981</v>
      </c>
      <c r="E64" s="460">
        <v>421.93950316150728</v>
      </c>
      <c r="F64" s="461">
        <v>41014</v>
      </c>
      <c r="G64" s="460">
        <v>438.9754655207891</v>
      </c>
    </row>
    <row r="65" spans="1:7" ht="12.75" customHeight="1">
      <c r="A65" s="459" t="s">
        <v>729</v>
      </c>
      <c r="B65" s="459" t="s">
        <v>805</v>
      </c>
      <c r="C65" s="460">
        <v>276.32533136271758</v>
      </c>
      <c r="D65" s="462">
        <v>40984</v>
      </c>
      <c r="E65" s="460">
        <v>245.71554431167081</v>
      </c>
      <c r="F65" s="461">
        <v>41025</v>
      </c>
      <c r="G65" s="460">
        <v>247.22817696053701</v>
      </c>
    </row>
    <row r="66" spans="1:7" ht="12.75" customHeight="1">
      <c r="A66" s="459" t="s">
        <v>1346</v>
      </c>
      <c r="B66" s="459" t="s">
        <v>805</v>
      </c>
      <c r="C66" s="460">
        <v>192.54106054182199</v>
      </c>
      <c r="D66" s="462">
        <v>40956</v>
      </c>
      <c r="E66" s="460">
        <v>172.24286941245953</v>
      </c>
      <c r="F66" s="461">
        <v>41022</v>
      </c>
      <c r="G66" s="460">
        <v>175.98434320959481</v>
      </c>
    </row>
    <row r="67" spans="1:7" ht="12.75" customHeight="1">
      <c r="A67" s="459" t="s">
        <v>806</v>
      </c>
      <c r="B67" s="459" t="s">
        <v>805</v>
      </c>
      <c r="C67" s="460">
        <v>78.681303080886977</v>
      </c>
      <c r="D67" s="462">
        <v>40981</v>
      </c>
      <c r="E67" s="460">
        <v>75.316607727145964</v>
      </c>
      <c r="F67" s="461">
        <v>41003</v>
      </c>
      <c r="G67" s="460">
        <v>78.090768148696213</v>
      </c>
    </row>
    <row r="68" spans="1:7" ht="12.75" customHeight="1">
      <c r="A68" s="459" t="s">
        <v>807</v>
      </c>
      <c r="B68" s="459" t="s">
        <v>805</v>
      </c>
      <c r="C68" s="460">
        <v>91.686122171308639</v>
      </c>
      <c r="D68" s="462">
        <v>40984</v>
      </c>
      <c r="E68" s="460">
        <v>88.561733297089603</v>
      </c>
      <c r="F68" s="461">
        <v>41010</v>
      </c>
      <c r="G68" s="460">
        <v>91.199563614380921</v>
      </c>
    </row>
    <row r="69" spans="1:7" ht="12.75" customHeight="1">
      <c r="A69" s="459" t="s">
        <v>1229</v>
      </c>
      <c r="B69" s="459" t="s">
        <v>805</v>
      </c>
      <c r="C69" s="460">
        <v>488.68743519447418</v>
      </c>
      <c r="D69" s="462">
        <v>40968</v>
      </c>
      <c r="E69" s="460">
        <v>467.98556829607537</v>
      </c>
      <c r="F69" s="461">
        <v>40949</v>
      </c>
      <c r="G69" s="460">
        <v>473.91588545754223</v>
      </c>
    </row>
    <row r="70" spans="1:7" ht="12.75" customHeight="1">
      <c r="A70" s="459" t="s">
        <v>1347</v>
      </c>
      <c r="B70" s="459" t="s">
        <v>805</v>
      </c>
      <c r="C70" s="460">
        <v>100.40066306944355</v>
      </c>
      <c r="D70" s="462">
        <v>41029</v>
      </c>
      <c r="E70" s="460">
        <v>98.702280000000002</v>
      </c>
      <c r="F70" s="461">
        <v>40940</v>
      </c>
      <c r="G70" s="460">
        <v>100.40066306944355</v>
      </c>
    </row>
    <row r="71" spans="1:7" ht="12.75" customHeight="1">
      <c r="A71" s="459" t="s">
        <v>809</v>
      </c>
      <c r="B71" s="459" t="s">
        <v>805</v>
      </c>
      <c r="C71" s="460">
        <v>95.914401371452797</v>
      </c>
      <c r="D71" s="462">
        <v>40959</v>
      </c>
      <c r="E71" s="460">
        <v>90.232773168106277</v>
      </c>
      <c r="F71" s="461">
        <v>41009</v>
      </c>
      <c r="G71" s="460">
        <v>93.128250649871163</v>
      </c>
    </row>
    <row r="72" spans="1:7" ht="12.75" customHeight="1">
      <c r="A72" s="459" t="s">
        <v>1348</v>
      </c>
      <c r="B72" s="459" t="s">
        <v>805</v>
      </c>
      <c r="C72" s="460">
        <v>55.432184090442043</v>
      </c>
      <c r="D72" s="462">
        <v>40962</v>
      </c>
      <c r="E72" s="460">
        <v>52.876067029274033</v>
      </c>
      <c r="F72" s="461">
        <v>41008</v>
      </c>
      <c r="G72" s="460">
        <v>54.260512870615521</v>
      </c>
    </row>
    <row r="73" spans="1:7" ht="12.75" customHeight="1">
      <c r="A73" s="459" t="s">
        <v>811</v>
      </c>
      <c r="B73" s="459" t="s">
        <v>805</v>
      </c>
      <c r="C73" s="460">
        <v>138.93233154844904</v>
      </c>
      <c r="D73" s="462">
        <v>40994</v>
      </c>
      <c r="E73" s="460">
        <v>120.55168522837744</v>
      </c>
      <c r="F73" s="461">
        <v>41009</v>
      </c>
      <c r="G73" s="460">
        <v>128.23991806783121</v>
      </c>
    </row>
    <row r="74" spans="1:7" ht="12.75" customHeight="1">
      <c r="A74" s="459" t="s">
        <v>1349</v>
      </c>
      <c r="B74" s="459" t="s">
        <v>805</v>
      </c>
      <c r="C74" s="460">
        <v>47.403585917262909</v>
      </c>
      <c r="D74" s="462">
        <v>40956</v>
      </c>
      <c r="E74" s="460">
        <v>43.945579105610221</v>
      </c>
      <c r="F74" s="461">
        <v>41009</v>
      </c>
      <c r="G74" s="460">
        <v>43.987389940102759</v>
      </c>
    </row>
    <row r="75" spans="1:7" ht="12.75" customHeight="1">
      <c r="A75" s="459" t="s">
        <v>1350</v>
      </c>
      <c r="B75" s="459" t="s">
        <v>813</v>
      </c>
      <c r="C75" s="460">
        <v>858.07263637669791</v>
      </c>
      <c r="D75" s="462">
        <v>41029</v>
      </c>
      <c r="E75" s="460">
        <v>829.06431763872115</v>
      </c>
      <c r="F75" s="461">
        <v>40980</v>
      </c>
      <c r="G75" s="460">
        <v>858.07263637669791</v>
      </c>
    </row>
    <row r="76" spans="1:7" ht="12.75" customHeight="1">
      <c r="A76" s="459" t="s">
        <v>815</v>
      </c>
      <c r="B76" s="459" t="s">
        <v>813</v>
      </c>
      <c r="C76" s="460">
        <v>784.11054931317938</v>
      </c>
      <c r="D76" s="462">
        <v>40956</v>
      </c>
      <c r="E76" s="460">
        <v>716.62268786284687</v>
      </c>
      <c r="F76" s="461">
        <v>41022</v>
      </c>
      <c r="G76" s="460">
        <v>736.64729509520032</v>
      </c>
    </row>
    <row r="77" spans="1:7" ht="12.75" customHeight="1">
      <c r="A77" s="459" t="s">
        <v>1351</v>
      </c>
      <c r="B77" s="459" t="s">
        <v>813</v>
      </c>
      <c r="C77" s="460">
        <v>37.338212336176291</v>
      </c>
      <c r="D77" s="462">
        <v>40987</v>
      </c>
      <c r="E77" s="460">
        <v>34.871408881465712</v>
      </c>
      <c r="F77" s="461">
        <v>40954</v>
      </c>
      <c r="G77" s="460">
        <v>36.742829918824249</v>
      </c>
    </row>
    <row r="78" spans="1:7" ht="12.75" customHeight="1">
      <c r="A78" s="459" t="s">
        <v>1352</v>
      </c>
      <c r="B78" s="459" t="s">
        <v>813</v>
      </c>
      <c r="C78" s="460">
        <v>575.84084111411278</v>
      </c>
      <c r="D78" s="462">
        <v>41003</v>
      </c>
      <c r="E78" s="460">
        <v>548.17958225760185</v>
      </c>
      <c r="F78" s="461">
        <v>40940</v>
      </c>
      <c r="G78" s="460">
        <v>559.21378110329636</v>
      </c>
    </row>
    <row r="79" spans="1:7" ht="12.75" customHeight="1">
      <c r="A79" s="459" t="s">
        <v>1353</v>
      </c>
      <c r="B79" s="459" t="s">
        <v>813</v>
      </c>
      <c r="C79" s="460">
        <v>127.62675516003095</v>
      </c>
      <c r="D79" s="462">
        <v>41015</v>
      </c>
      <c r="E79" s="460">
        <v>125.83972697305728</v>
      </c>
      <c r="F79" s="461">
        <v>40940</v>
      </c>
      <c r="G79" s="460">
        <v>126.92839730294176</v>
      </c>
    </row>
    <row r="80" spans="1:7" ht="12.75" customHeight="1">
      <c r="A80" s="459" t="s">
        <v>1354</v>
      </c>
      <c r="B80" s="459" t="s">
        <v>813</v>
      </c>
      <c r="C80" s="460">
        <v>96.205961537711815</v>
      </c>
      <c r="D80" s="462">
        <v>41008</v>
      </c>
      <c r="E80" s="460">
        <v>89.755984316629252</v>
      </c>
      <c r="F80" s="461">
        <v>40940</v>
      </c>
      <c r="G80" s="460">
        <v>93.274135708832802</v>
      </c>
    </row>
    <row r="81" spans="1:7" ht="12.75" customHeight="1">
      <c r="A81" s="459" t="s">
        <v>1355</v>
      </c>
      <c r="B81" s="459" t="s">
        <v>821</v>
      </c>
      <c r="C81" s="460">
        <v>1015.2605343318517</v>
      </c>
      <c r="D81" s="462">
        <v>41029</v>
      </c>
      <c r="E81" s="460">
        <v>1000.372130987507</v>
      </c>
      <c r="F81" s="461">
        <v>40940</v>
      </c>
      <c r="G81" s="460">
        <v>1015.2605343318517</v>
      </c>
    </row>
    <row r="82" spans="1:7" ht="12.75" customHeight="1">
      <c r="A82" s="459" t="s">
        <v>1356</v>
      </c>
      <c r="B82" s="459" t="s">
        <v>821</v>
      </c>
      <c r="C82" s="460">
        <v>736.24057939837394</v>
      </c>
      <c r="D82" s="462">
        <v>40956</v>
      </c>
      <c r="E82" s="460">
        <v>711.66395258391037</v>
      </c>
      <c r="F82" s="461">
        <v>41003</v>
      </c>
      <c r="G82" s="460">
        <v>722.44446885584432</v>
      </c>
    </row>
    <row r="83" spans="1:7" ht="12.75" customHeight="1">
      <c r="A83" s="459" t="s">
        <v>1357</v>
      </c>
      <c r="B83" s="459" t="s">
        <v>821</v>
      </c>
      <c r="C83" s="460">
        <v>69.873075298598678</v>
      </c>
      <c r="D83" s="462">
        <v>40989</v>
      </c>
      <c r="E83" s="460">
        <v>66.426569431239585</v>
      </c>
      <c r="F83" s="461">
        <v>40940</v>
      </c>
      <c r="G83" s="460">
        <v>67.924813199829728</v>
      </c>
    </row>
    <row r="84" spans="1:7" ht="12.75" customHeight="1">
      <c r="A84" s="459" t="s">
        <v>1358</v>
      </c>
      <c r="B84" s="459" t="s">
        <v>821</v>
      </c>
      <c r="C84" s="460">
        <v>983.63101452509568</v>
      </c>
      <c r="D84" s="462">
        <v>40966</v>
      </c>
      <c r="E84" s="460">
        <v>973.44856629198011</v>
      </c>
      <c r="F84" s="461">
        <v>41010</v>
      </c>
      <c r="G84" s="460">
        <v>983.17484476502386</v>
      </c>
    </row>
    <row r="85" spans="1:7" ht="12.75" customHeight="1">
      <c r="A85" s="459" t="s">
        <v>1359</v>
      </c>
      <c r="B85" s="459" t="s">
        <v>821</v>
      </c>
      <c r="C85" s="460">
        <v>98.545451476034401</v>
      </c>
      <c r="D85" s="462">
        <v>41021</v>
      </c>
      <c r="E85" s="460">
        <v>95.404947521007443</v>
      </c>
      <c r="F85" s="461">
        <v>40955</v>
      </c>
      <c r="G85" s="460">
        <v>98.024749553324554</v>
      </c>
    </row>
    <row r="86" spans="1:7" ht="12.75" customHeight="1">
      <c r="A86" s="459" t="s">
        <v>1360</v>
      </c>
      <c r="B86" s="459" t="s">
        <v>821</v>
      </c>
      <c r="C86" s="460">
        <v>65.087111480274757</v>
      </c>
      <c r="D86" s="462">
        <v>40982</v>
      </c>
      <c r="E86" s="460">
        <v>60.834088254933668</v>
      </c>
      <c r="F86" s="461">
        <v>41022</v>
      </c>
      <c r="G86" s="460">
        <v>61.022756824311479</v>
      </c>
    </row>
    <row r="87" spans="1:7" ht="12.75" customHeight="1">
      <c r="A87" s="459" t="s">
        <v>1361</v>
      </c>
      <c r="B87" s="459" t="s">
        <v>821</v>
      </c>
      <c r="C87" s="460">
        <v>136.84306780279024</v>
      </c>
      <c r="D87" s="462">
        <v>41029</v>
      </c>
      <c r="E87" s="460">
        <v>135.67305853510709</v>
      </c>
      <c r="F87" s="461">
        <v>40940</v>
      </c>
      <c r="G87" s="460">
        <v>136.84306780279024</v>
      </c>
    </row>
    <row r="88" spans="1:7" ht="12.75" customHeight="1">
      <c r="A88" s="459" t="s">
        <v>1362</v>
      </c>
      <c r="B88" s="459" t="s">
        <v>829</v>
      </c>
      <c r="C88" s="460">
        <v>659.39553536474909</v>
      </c>
      <c r="D88" s="462">
        <v>40983</v>
      </c>
      <c r="E88" s="460">
        <v>632.71935867664843</v>
      </c>
      <c r="F88" s="461">
        <v>41014</v>
      </c>
      <c r="G88" s="460">
        <v>643.92942216805488</v>
      </c>
    </row>
    <row r="89" spans="1:7" ht="12.75" customHeight="1">
      <c r="A89" s="459" t="s">
        <v>1363</v>
      </c>
      <c r="B89" s="459" t="s">
        <v>829</v>
      </c>
      <c r="C89" s="460">
        <v>82.923003573809837</v>
      </c>
      <c r="D89" s="462">
        <v>40956</v>
      </c>
      <c r="E89" s="460">
        <v>81.578155986665223</v>
      </c>
      <c r="F89" s="461">
        <v>41003</v>
      </c>
      <c r="G89" s="460">
        <v>82.308617382631283</v>
      </c>
    </row>
    <row r="90" spans="1:7" ht="12.75" customHeight="1">
      <c r="A90" s="459" t="s">
        <v>831</v>
      </c>
      <c r="B90" s="459" t="s">
        <v>829</v>
      </c>
      <c r="C90" s="460">
        <v>72.560894835864516</v>
      </c>
      <c r="D90" s="462">
        <v>40987</v>
      </c>
      <c r="E90" s="460">
        <v>67.720275099568013</v>
      </c>
      <c r="F90" s="461">
        <v>40940</v>
      </c>
      <c r="G90" s="460">
        <v>71.245236303518865</v>
      </c>
    </row>
    <row r="91" spans="1:7" ht="12.75" customHeight="1">
      <c r="A91" s="459" t="s">
        <v>1364</v>
      </c>
      <c r="B91" s="459" t="s">
        <v>833</v>
      </c>
      <c r="C91" s="460">
        <v>1022.2850572619988</v>
      </c>
      <c r="D91" s="462">
        <v>40987</v>
      </c>
      <c r="E91" s="460">
        <v>973.36437088254831</v>
      </c>
      <c r="F91" s="461">
        <v>40940</v>
      </c>
      <c r="G91" s="460">
        <v>1002.7687564379457</v>
      </c>
    </row>
    <row r="92" spans="1:7" ht="12.75" customHeight="1">
      <c r="A92" s="459" t="s">
        <v>1365</v>
      </c>
      <c r="B92" s="459" t="s">
        <v>833</v>
      </c>
      <c r="C92" s="460">
        <v>1351.0904678102413</v>
      </c>
      <c r="D92" s="462">
        <v>40970</v>
      </c>
      <c r="E92" s="460">
        <v>1329.515839544511</v>
      </c>
      <c r="F92" s="461">
        <v>41010</v>
      </c>
      <c r="G92" s="460">
        <v>1347.1135373351203</v>
      </c>
    </row>
    <row r="93" spans="1:7" ht="12.75" customHeight="1">
      <c r="A93" s="459" t="s">
        <v>1366</v>
      </c>
      <c r="B93" s="459" t="s">
        <v>833</v>
      </c>
      <c r="C93" s="460">
        <v>150.52724966872432</v>
      </c>
      <c r="D93" s="462">
        <v>41029</v>
      </c>
      <c r="E93" s="460">
        <v>149.22831701088938</v>
      </c>
      <c r="F93" s="461">
        <v>40940</v>
      </c>
      <c r="G93" s="460">
        <v>150.52724966872432</v>
      </c>
    </row>
    <row r="94" spans="1:7" ht="12.75" customHeight="1">
      <c r="A94" s="459" t="s">
        <v>1367</v>
      </c>
      <c r="B94" s="459" t="s">
        <v>833</v>
      </c>
      <c r="C94" s="460">
        <v>372.0042029162779</v>
      </c>
      <c r="D94" s="462">
        <v>40989</v>
      </c>
      <c r="E94" s="460">
        <v>343.00138568341208</v>
      </c>
      <c r="F94" s="461">
        <v>40940</v>
      </c>
      <c r="G94" s="460">
        <v>361.86656140796561</v>
      </c>
    </row>
    <row r="95" spans="1:7" ht="12.75" customHeight="1">
      <c r="A95" s="459" t="s">
        <v>837</v>
      </c>
      <c r="B95" s="459" t="s">
        <v>833</v>
      </c>
      <c r="C95" s="460">
        <v>767.70429399646036</v>
      </c>
      <c r="D95" s="462">
        <v>40966</v>
      </c>
      <c r="E95" s="460">
        <v>759.58335836531376</v>
      </c>
      <c r="F95" s="461">
        <v>41010</v>
      </c>
      <c r="G95" s="460">
        <v>766.78689478590593</v>
      </c>
    </row>
    <row r="96" spans="1:7" ht="12.75" customHeight="1">
      <c r="A96" s="459" t="s">
        <v>1368</v>
      </c>
      <c r="B96" s="459" t="s">
        <v>833</v>
      </c>
      <c r="C96" s="460">
        <v>808.89116689364334</v>
      </c>
      <c r="D96" s="462">
        <v>40991</v>
      </c>
      <c r="E96" s="460">
        <v>766.60185672277203</v>
      </c>
      <c r="F96" s="461">
        <v>40940</v>
      </c>
      <c r="G96" s="460">
        <v>800.14245839189675</v>
      </c>
    </row>
    <row r="97" spans="1:7" ht="12.75" customHeight="1">
      <c r="A97" s="459" t="s">
        <v>1369</v>
      </c>
      <c r="B97" s="459" t="s">
        <v>833</v>
      </c>
      <c r="C97" s="460">
        <v>798.69916395816301</v>
      </c>
      <c r="D97" s="462">
        <v>40945</v>
      </c>
      <c r="E97" s="460">
        <v>745.26711285635076</v>
      </c>
      <c r="F97" s="461">
        <v>41022</v>
      </c>
      <c r="G97" s="460">
        <v>746.49968252725091</v>
      </c>
    </row>
    <row r="98" spans="1:7" ht="12.75" customHeight="1">
      <c r="A98" s="459" t="s">
        <v>1370</v>
      </c>
      <c r="B98" s="459" t="s">
        <v>833</v>
      </c>
      <c r="C98" s="460">
        <v>849.8566303456472</v>
      </c>
      <c r="D98" s="462">
        <v>40984</v>
      </c>
      <c r="E98" s="460">
        <v>788.65205744193372</v>
      </c>
      <c r="F98" s="461">
        <v>41022</v>
      </c>
      <c r="G98" s="460">
        <v>808.63809051950193</v>
      </c>
    </row>
    <row r="99" spans="1:7" ht="12.75" customHeight="1">
      <c r="A99" s="459" t="s">
        <v>1371</v>
      </c>
      <c r="B99" s="459" t="s">
        <v>833</v>
      </c>
      <c r="C99" s="460">
        <v>384.11577916017751</v>
      </c>
      <c r="D99" s="462">
        <v>41029</v>
      </c>
      <c r="E99" s="460">
        <v>369.47673549950838</v>
      </c>
      <c r="F99" s="461">
        <v>40942</v>
      </c>
      <c r="G99" s="460">
        <v>384.11577916017751</v>
      </c>
    </row>
    <row r="100" spans="1:7" ht="12.75" customHeight="1">
      <c r="A100" s="459" t="s">
        <v>1372</v>
      </c>
      <c r="B100" s="459" t="s">
        <v>842</v>
      </c>
      <c r="C100" s="460">
        <v>134.47339929919107</v>
      </c>
      <c r="D100" s="462">
        <v>40994</v>
      </c>
      <c r="E100" s="460">
        <v>130.75552806794951</v>
      </c>
      <c r="F100" s="461">
        <v>41023</v>
      </c>
      <c r="G100" s="460">
        <v>132.13429909380815</v>
      </c>
    </row>
    <row r="101" spans="1:7" ht="12.75" customHeight="1">
      <c r="A101" s="459" t="s">
        <v>1373</v>
      </c>
      <c r="B101" s="459" t="s">
        <v>842</v>
      </c>
      <c r="C101" s="460">
        <v>141.78310132364101</v>
      </c>
      <c r="D101" s="462">
        <v>41029</v>
      </c>
      <c r="E101" s="460">
        <v>139.9300261329559</v>
      </c>
      <c r="F101" s="461">
        <v>40940</v>
      </c>
      <c r="G101" s="460">
        <v>141.78310132364101</v>
      </c>
    </row>
    <row r="102" spans="1:7" ht="12.75" customHeight="1">
      <c r="A102" s="459" t="s">
        <v>1374</v>
      </c>
      <c r="B102" s="459" t="s">
        <v>842</v>
      </c>
      <c r="C102" s="460">
        <v>31.288778521801451</v>
      </c>
      <c r="D102" s="462">
        <v>40987</v>
      </c>
      <c r="E102" s="460">
        <v>29.249418986910701</v>
      </c>
      <c r="F102" s="461">
        <v>41022</v>
      </c>
      <c r="G102" s="460">
        <v>29.823542498366571</v>
      </c>
    </row>
    <row r="103" spans="1:7" ht="12.75" customHeight="1">
      <c r="A103" s="459" t="s">
        <v>1375</v>
      </c>
      <c r="B103" s="459" t="s">
        <v>846</v>
      </c>
      <c r="C103" s="460">
        <v>120.4434935952101</v>
      </c>
      <c r="D103" s="462">
        <v>41029</v>
      </c>
      <c r="E103" s="460">
        <v>119.38185538535718</v>
      </c>
      <c r="F103" s="461">
        <v>40940</v>
      </c>
      <c r="G103" s="460">
        <v>120.4434935952101</v>
      </c>
    </row>
    <row r="104" spans="1:7" ht="12.75" customHeight="1">
      <c r="A104" s="459" t="s">
        <v>1376</v>
      </c>
      <c r="B104" s="459" t="s">
        <v>846</v>
      </c>
      <c r="C104" s="460">
        <v>92.564386022705222</v>
      </c>
      <c r="D104" s="462">
        <v>40987</v>
      </c>
      <c r="E104" s="460">
        <v>87.971948741603185</v>
      </c>
      <c r="F104" s="461">
        <v>40954</v>
      </c>
      <c r="G104" s="460">
        <v>90.556670424869964</v>
      </c>
    </row>
    <row r="105" spans="1:7" ht="12.75" customHeight="1">
      <c r="A105" s="459" t="s">
        <v>848</v>
      </c>
      <c r="B105" s="459" t="s">
        <v>846</v>
      </c>
      <c r="C105" s="460">
        <v>723.77529788256061</v>
      </c>
      <c r="D105" s="462">
        <v>40982</v>
      </c>
      <c r="E105" s="460">
        <v>703.14317491901227</v>
      </c>
      <c r="F105" s="461">
        <v>41010</v>
      </c>
      <c r="G105" s="460">
        <v>712.46096391001299</v>
      </c>
    </row>
    <row r="106" spans="1:7" ht="12.75" customHeight="1">
      <c r="A106" s="459" t="s">
        <v>1377</v>
      </c>
      <c r="B106" s="459" t="s">
        <v>850</v>
      </c>
      <c r="C106" s="460">
        <v>92.76624217217244</v>
      </c>
      <c r="D106" s="462">
        <v>40971</v>
      </c>
      <c r="E106" s="460">
        <v>89.093391211567109</v>
      </c>
      <c r="F106" s="461">
        <v>41022</v>
      </c>
      <c r="G106" s="460">
        <v>89.799179780104296</v>
      </c>
    </row>
    <row r="107" spans="1:7" ht="12.75" customHeight="1">
      <c r="A107" s="459" t="s">
        <v>1378</v>
      </c>
      <c r="B107" s="459" t="s">
        <v>850</v>
      </c>
      <c r="C107" s="460">
        <v>1264.0774002530773</v>
      </c>
      <c r="D107" s="462">
        <v>41029</v>
      </c>
      <c r="E107" s="460">
        <v>1242.0279013997963</v>
      </c>
      <c r="F107" s="461">
        <v>41003</v>
      </c>
      <c r="G107" s="460">
        <v>1264.0774002530773</v>
      </c>
    </row>
    <row r="108" spans="1:7" ht="12.75" customHeight="1">
      <c r="A108" s="459" t="s">
        <v>1379</v>
      </c>
      <c r="B108" s="459" t="s">
        <v>850</v>
      </c>
      <c r="C108" s="460">
        <v>743.17789929537355</v>
      </c>
      <c r="D108" s="462">
        <v>40946</v>
      </c>
      <c r="E108" s="460">
        <v>688.46092763336651</v>
      </c>
      <c r="F108" s="461">
        <v>41022</v>
      </c>
      <c r="G108" s="460">
        <v>696.25067962653713</v>
      </c>
    </row>
    <row r="109" spans="1:7" ht="12.75" customHeight="1">
      <c r="A109" s="459" t="s">
        <v>1380</v>
      </c>
      <c r="B109" s="459" t="s">
        <v>850</v>
      </c>
      <c r="C109" s="460">
        <v>821.97430998627067</v>
      </c>
      <c r="D109" s="462">
        <v>40984</v>
      </c>
      <c r="E109" s="460">
        <v>774.15185682500783</v>
      </c>
      <c r="F109" s="461">
        <v>41022</v>
      </c>
      <c r="G109" s="460">
        <v>790.94020726749284</v>
      </c>
    </row>
    <row r="110" spans="1:7" ht="12.75" customHeight="1">
      <c r="A110" s="459" t="s">
        <v>1381</v>
      </c>
      <c r="B110" s="459" t="s">
        <v>850</v>
      </c>
      <c r="C110" s="460">
        <v>1087.5070101730955</v>
      </c>
      <c r="D110" s="462">
        <v>40966</v>
      </c>
      <c r="E110" s="460">
        <v>1075.2563896620388</v>
      </c>
      <c r="F110" s="461">
        <v>41010</v>
      </c>
      <c r="G110" s="460">
        <v>1085.5471599660079</v>
      </c>
    </row>
    <row r="111" spans="1:7" ht="12.75" customHeight="1">
      <c r="A111" s="459" t="s">
        <v>1382</v>
      </c>
      <c r="B111" s="459" t="s">
        <v>850</v>
      </c>
      <c r="C111" s="460">
        <v>1006.5311405925665</v>
      </c>
      <c r="D111" s="462">
        <v>40972</v>
      </c>
      <c r="E111" s="460">
        <v>970.61517179219265</v>
      </c>
      <c r="F111" s="461">
        <v>40940</v>
      </c>
      <c r="G111" s="460">
        <v>983.81300717379213</v>
      </c>
    </row>
    <row r="112" spans="1:7" ht="12.75" customHeight="1">
      <c r="A112" s="459" t="s">
        <v>1383</v>
      </c>
      <c r="B112" s="459" t="s">
        <v>850</v>
      </c>
      <c r="C112" s="460">
        <v>168.8323343654684</v>
      </c>
      <c r="D112" s="462">
        <v>41029</v>
      </c>
      <c r="E112" s="460">
        <v>167.33100074603988</v>
      </c>
      <c r="F112" s="461">
        <v>40940</v>
      </c>
      <c r="G112" s="460">
        <v>168.8323343654684</v>
      </c>
    </row>
    <row r="113" spans="1:7" ht="12.75" customHeight="1">
      <c r="A113" s="459" t="s">
        <v>1384</v>
      </c>
      <c r="B113" s="459" t="s">
        <v>850</v>
      </c>
      <c r="C113" s="460">
        <v>58.317147241495441</v>
      </c>
      <c r="D113" s="462">
        <v>40977</v>
      </c>
      <c r="E113" s="464">
        <v>56.100442177276541</v>
      </c>
      <c r="F113" s="461">
        <v>41022</v>
      </c>
      <c r="G113" s="460">
        <v>56.4013924231934</v>
      </c>
    </row>
    <row r="114" spans="1:7" ht="12.75" customHeight="1">
      <c r="A114" s="459" t="s">
        <v>1385</v>
      </c>
      <c r="B114" s="459" t="s">
        <v>850</v>
      </c>
      <c r="C114" s="460">
        <v>1019.5070693297405</v>
      </c>
      <c r="D114" s="462">
        <v>40956</v>
      </c>
      <c r="E114" s="464">
        <v>959.50888161740443</v>
      </c>
      <c r="F114" s="461">
        <v>41022</v>
      </c>
      <c r="G114" s="460">
        <v>968.3046450849904</v>
      </c>
    </row>
    <row r="115" spans="1:7" ht="12.75" customHeight="1">
      <c r="A115" s="137" t="s">
        <v>859</v>
      </c>
    </row>
    <row r="116" spans="1:7" ht="12.75" customHeight="1">
      <c r="A116" s="465" t="s">
        <v>920</v>
      </c>
    </row>
    <row r="117" spans="1:7" ht="12.75" customHeight="1">
      <c r="A117" s="706" t="s">
        <v>1415</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c r="A134" s="598" t="s">
        <v>1155</v>
      </c>
    </row>
    <row r="135" spans="1:7" ht="12.75" customHeight="1"/>
    <row r="136" spans="1:7" ht="12.75" customHeight="1"/>
    <row r="137" spans="1:7" ht="12.75" customHeight="1">
      <c r="G137" s="333" t="s">
        <v>922</v>
      </c>
    </row>
    <row r="138" spans="1:7" ht="12.75" customHeight="1"/>
    <row r="139" spans="1:7" ht="12.75" customHeight="1"/>
    <row r="140" spans="1:7" ht="12.75" customHeight="1"/>
    <row r="141" spans="1:7" ht="12.75" customHeight="1"/>
    <row r="142" spans="1:7" ht="12.75" customHeight="1"/>
    <row r="143" spans="1:7" ht="12.75" customHeight="1"/>
  </sheetData>
  <mergeCells count="5">
    <mergeCell ref="A4:A5"/>
    <mergeCell ref="B4:B5"/>
    <mergeCell ref="C4:D4"/>
    <mergeCell ref="E4:F4"/>
    <mergeCell ref="G4:G5"/>
  </mergeCells>
  <hyperlinks>
    <hyperlink ref="A134"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62" t="s">
        <v>1111</v>
      </c>
      <c r="K1" s="28" t="str">
        <f>Naslovnica!A20</f>
        <v>Travanj 2012.</v>
      </c>
    </row>
    <row r="2" spans="1:12" ht="12.75" customHeight="1">
      <c r="A2" s="32" t="s">
        <v>923</v>
      </c>
      <c r="K2" s="33" t="str">
        <f>Naslovnica!A24</f>
        <v>April 2012</v>
      </c>
    </row>
    <row r="3" spans="1:12" ht="12.75" customHeight="1">
      <c r="A3" s="32"/>
      <c r="K3" s="33"/>
    </row>
    <row r="4" spans="1:12" ht="12.75" customHeight="1">
      <c r="K4" s="605" t="s">
        <v>383</v>
      </c>
    </row>
    <row r="5" spans="1:12" ht="12.75" customHeight="1">
      <c r="A5" s="817" t="s">
        <v>924</v>
      </c>
      <c r="B5" s="818" t="s">
        <v>925</v>
      </c>
      <c r="C5" s="818"/>
      <c r="D5" s="783" t="s">
        <v>926</v>
      </c>
      <c r="E5" s="783"/>
      <c r="F5" s="783" t="s">
        <v>927</v>
      </c>
      <c r="G5" s="783"/>
      <c r="H5" s="783" t="s">
        <v>928</v>
      </c>
      <c r="I5" s="783"/>
      <c r="J5" s="783" t="s">
        <v>380</v>
      </c>
      <c r="K5" s="783"/>
    </row>
    <row r="6" spans="1:12" ht="12.75" customHeight="1">
      <c r="A6" s="817"/>
      <c r="B6" s="298" t="s">
        <v>381</v>
      </c>
      <c r="C6" s="298" t="s">
        <v>382</v>
      </c>
      <c r="D6" s="298" t="s">
        <v>381</v>
      </c>
      <c r="E6" s="298" t="s">
        <v>382</v>
      </c>
      <c r="F6" s="298" t="s">
        <v>381</v>
      </c>
      <c r="G6" s="298" t="s">
        <v>382</v>
      </c>
      <c r="H6" s="298" t="s">
        <v>381</v>
      </c>
      <c r="I6" s="298" t="s">
        <v>382</v>
      </c>
      <c r="J6" s="298" t="s">
        <v>381</v>
      </c>
      <c r="K6" s="298" t="s">
        <v>382</v>
      </c>
    </row>
    <row r="7" spans="1:12" ht="12.75" customHeight="1">
      <c r="A7" s="817"/>
      <c r="B7" s="466" t="s">
        <v>322</v>
      </c>
      <c r="C7" s="466" t="s">
        <v>323</v>
      </c>
      <c r="D7" s="466" t="s">
        <v>322</v>
      </c>
      <c r="E7" s="466" t="s">
        <v>323</v>
      </c>
      <c r="F7" s="466" t="s">
        <v>322</v>
      </c>
      <c r="G7" s="466" t="s">
        <v>323</v>
      </c>
      <c r="H7" s="466" t="s">
        <v>322</v>
      </c>
      <c r="I7" s="466" t="s">
        <v>323</v>
      </c>
      <c r="J7" s="466" t="s">
        <v>322</v>
      </c>
      <c r="K7" s="466" t="s">
        <v>323</v>
      </c>
    </row>
    <row r="8" spans="1:12" ht="18" customHeight="1">
      <c r="A8" s="265" t="s">
        <v>929</v>
      </c>
      <c r="B8" s="467">
        <v>81795.40887992816</v>
      </c>
      <c r="C8" s="468">
        <v>3.9612898117892432E-2</v>
      </c>
      <c r="D8" s="467">
        <v>81609.353465833352</v>
      </c>
      <c r="E8" s="468">
        <v>6.2875731300547036E-2</v>
      </c>
      <c r="F8" s="467">
        <v>217990.63607977232</v>
      </c>
      <c r="G8" s="468">
        <v>2.7439677815905283E-2</v>
      </c>
      <c r="H8" s="467">
        <v>46387.177986238385</v>
      </c>
      <c r="I8" s="468">
        <v>8.7280480202339791E-2</v>
      </c>
      <c r="J8" s="467">
        <v>427782.57641177223</v>
      </c>
      <c r="K8" s="468">
        <v>3.6134417912974733E-2</v>
      </c>
    </row>
    <row r="9" spans="1:12" ht="18" customHeight="1">
      <c r="A9" s="265" t="s">
        <v>930</v>
      </c>
      <c r="B9" s="467">
        <v>75870.320161394804</v>
      </c>
      <c r="C9" s="468">
        <v>3.6743422447304629E-2</v>
      </c>
      <c r="D9" s="467">
        <v>59096.865650508778</v>
      </c>
      <c r="E9" s="468">
        <v>4.5531038876586126E-2</v>
      </c>
      <c r="F9" s="467">
        <v>109559.88071770224</v>
      </c>
      <c r="G9" s="468">
        <v>1.3790903510839937E-2</v>
      </c>
      <c r="H9" s="467">
        <v>40220.69898967832</v>
      </c>
      <c r="I9" s="468">
        <v>7.5677850524434487E-2</v>
      </c>
      <c r="J9" s="467">
        <v>284747.76551928418</v>
      </c>
      <c r="K9" s="468">
        <v>2.4052393263337215E-2</v>
      </c>
      <c r="L9" s="651"/>
    </row>
    <row r="10" spans="1:12" ht="36" customHeight="1">
      <c r="A10" s="265" t="s">
        <v>931</v>
      </c>
      <c r="B10" s="467">
        <v>1947140.915621351</v>
      </c>
      <c r="C10" s="468">
        <v>0.94298562435104871</v>
      </c>
      <c r="D10" s="467">
        <v>1198219.316736395</v>
      </c>
      <c r="E10" s="468">
        <v>0.92316520838244465</v>
      </c>
      <c r="F10" s="467">
        <v>7820622.5691549415</v>
      </c>
      <c r="G10" s="468">
        <v>0.98442468665892224</v>
      </c>
      <c r="H10" s="467">
        <v>475061.64990530681</v>
      </c>
      <c r="I10" s="468">
        <v>0.89385926735512899</v>
      </c>
      <c r="J10" s="467">
        <v>11441044.451417994</v>
      </c>
      <c r="K10" s="468">
        <v>0.96641496022623341</v>
      </c>
    </row>
    <row r="11" spans="1:12" ht="21.75" customHeight="1">
      <c r="A11" s="469" t="s">
        <v>932</v>
      </c>
      <c r="B11" s="470">
        <v>634244.6055844411</v>
      </c>
      <c r="C11" s="471">
        <v>0.3071598673676243</v>
      </c>
      <c r="D11" s="470">
        <v>674689.40929166623</v>
      </c>
      <c r="E11" s="471">
        <v>0.51981284262603378</v>
      </c>
      <c r="F11" s="470">
        <v>7795878.374915529</v>
      </c>
      <c r="G11" s="471">
        <v>0.98130999912025585</v>
      </c>
      <c r="H11" s="470">
        <v>331450.55527461984</v>
      </c>
      <c r="I11" s="471">
        <v>0.6236456901146985</v>
      </c>
      <c r="J11" s="470">
        <v>9436262.9450662564</v>
      </c>
      <c r="K11" s="471">
        <v>0.79707282997316209</v>
      </c>
    </row>
    <row r="12" spans="1:12" ht="18" customHeight="1">
      <c r="A12" s="270" t="s">
        <v>480</v>
      </c>
      <c r="B12" s="470">
        <v>500763.67823650001</v>
      </c>
      <c r="C12" s="471">
        <v>0.24251606341674864</v>
      </c>
      <c r="D12" s="470">
        <v>317910.97960579995</v>
      </c>
      <c r="E12" s="471">
        <v>0.24493375430987246</v>
      </c>
      <c r="F12" s="470">
        <v>0</v>
      </c>
      <c r="G12" s="471">
        <v>0</v>
      </c>
      <c r="H12" s="470">
        <v>0</v>
      </c>
      <c r="I12" s="471">
        <v>0</v>
      </c>
      <c r="J12" s="470">
        <v>818674.65784230002</v>
      </c>
      <c r="K12" s="471">
        <v>6.9152728167124047E-2</v>
      </c>
    </row>
    <row r="13" spans="1:12" ht="18" customHeight="1">
      <c r="A13" s="270" t="s">
        <v>933</v>
      </c>
      <c r="B13" s="470">
        <v>9228.6988978940008</v>
      </c>
      <c r="C13" s="471">
        <v>4.4693891039731702E-3</v>
      </c>
      <c r="D13" s="470">
        <v>93610.044408634014</v>
      </c>
      <c r="E13" s="471">
        <v>7.2121634951239993E-2</v>
      </c>
      <c r="F13" s="470">
        <v>318426.86925099598</v>
      </c>
      <c r="G13" s="471">
        <v>4.0082137734472605E-2</v>
      </c>
      <c r="H13" s="470">
        <v>94228.136494182007</v>
      </c>
      <c r="I13" s="471">
        <v>0.1772963426277776</v>
      </c>
      <c r="J13" s="470">
        <v>515493.74905170599</v>
      </c>
      <c r="K13" s="471">
        <v>4.3543303507131488E-2</v>
      </c>
    </row>
    <row r="14" spans="1:12" ht="18" customHeight="1">
      <c r="A14" s="270" t="s">
        <v>934</v>
      </c>
      <c r="B14" s="470">
        <v>0</v>
      </c>
      <c r="C14" s="471">
        <v>0</v>
      </c>
      <c r="D14" s="470">
        <v>1847.9697030350001</v>
      </c>
      <c r="E14" s="471">
        <v>1.4237638403571666E-3</v>
      </c>
      <c r="F14" s="470">
        <v>0</v>
      </c>
      <c r="G14" s="471">
        <v>0</v>
      </c>
      <c r="H14" s="470">
        <v>3992.8662047060002</v>
      </c>
      <c r="I14" s="471">
        <v>7.5128364099627367E-3</v>
      </c>
      <c r="J14" s="470">
        <v>5840.8359077409996</v>
      </c>
      <c r="K14" s="471">
        <v>4.93370270995484E-4</v>
      </c>
    </row>
    <row r="15" spans="1:12" ht="18" customHeight="1">
      <c r="A15" s="270" t="s">
        <v>935</v>
      </c>
      <c r="B15" s="470">
        <v>46619.626437990999</v>
      </c>
      <c r="C15" s="471">
        <v>2.2577532622806103E-2</v>
      </c>
      <c r="D15" s="470">
        <v>190825.81601739099</v>
      </c>
      <c r="E15" s="471">
        <v>0.14702129380476373</v>
      </c>
      <c r="F15" s="470">
        <v>323146.15961431101</v>
      </c>
      <c r="G15" s="471">
        <v>4.0676180714565024E-2</v>
      </c>
      <c r="H15" s="470">
        <v>168994.05893592798</v>
      </c>
      <c r="I15" s="471">
        <v>0.31797326881247517</v>
      </c>
      <c r="J15" s="470">
        <v>729585.66100562096</v>
      </c>
      <c r="K15" s="471">
        <v>6.1627458975127926E-2</v>
      </c>
    </row>
    <row r="16" spans="1:12" ht="18" customHeight="1">
      <c r="A16" s="270" t="s">
        <v>936</v>
      </c>
      <c r="B16" s="470">
        <v>667.55650000000003</v>
      </c>
      <c r="C16" s="471">
        <v>3.2329256598319828E-4</v>
      </c>
      <c r="D16" s="470">
        <v>995.51106579999998</v>
      </c>
      <c r="E16" s="471">
        <v>7.6698912099784535E-4</v>
      </c>
      <c r="F16" s="470">
        <v>0</v>
      </c>
      <c r="G16" s="471">
        <v>0</v>
      </c>
      <c r="H16" s="470">
        <v>0</v>
      </c>
      <c r="I16" s="471">
        <v>0</v>
      </c>
      <c r="J16" s="470">
        <v>1663.0675658</v>
      </c>
      <c r="K16" s="471">
        <v>1.4047785429738009E-4</v>
      </c>
    </row>
    <row r="17" spans="1:11" ht="18" customHeight="1">
      <c r="A17" s="270" t="s">
        <v>937</v>
      </c>
      <c r="B17" s="470">
        <v>34028.279139503</v>
      </c>
      <c r="C17" s="471">
        <v>1.6479638321254399E-2</v>
      </c>
      <c r="D17" s="470">
        <v>38427.503327102997</v>
      </c>
      <c r="E17" s="471">
        <v>2.960637808210741E-2</v>
      </c>
      <c r="F17" s="470">
        <v>76054.428665175001</v>
      </c>
      <c r="G17" s="471">
        <v>9.5733883646335234E-3</v>
      </c>
      <c r="H17" s="470">
        <v>845.75361603200008</v>
      </c>
      <c r="I17" s="471">
        <v>1.5913402139280314E-3</v>
      </c>
      <c r="J17" s="470">
        <v>149355.96474781298</v>
      </c>
      <c r="K17" s="471">
        <v>1.261596695513398E-2</v>
      </c>
    </row>
    <row r="18" spans="1:11" ht="18" customHeight="1">
      <c r="A18" s="270" t="s">
        <v>938</v>
      </c>
      <c r="B18" s="470">
        <v>4920.4266077319999</v>
      </c>
      <c r="C18" s="471">
        <v>2.3829254059329545E-3</v>
      </c>
      <c r="D18" s="470">
        <v>22034.962120919998</v>
      </c>
      <c r="E18" s="471">
        <v>1.6976783894173814E-2</v>
      </c>
      <c r="F18" s="470">
        <v>2118902.493025389</v>
      </c>
      <c r="G18" s="471">
        <v>0.26671788649975986</v>
      </c>
      <c r="H18" s="470">
        <v>39291.014158974998</v>
      </c>
      <c r="I18" s="471">
        <v>7.392858829329188E-2</v>
      </c>
      <c r="J18" s="470">
        <v>2185148.8959130161</v>
      </c>
      <c r="K18" s="471">
        <v>0.18457760498172396</v>
      </c>
    </row>
    <row r="19" spans="1:11" ht="18" customHeight="1">
      <c r="A19" s="270" t="s">
        <v>939</v>
      </c>
      <c r="B19" s="470">
        <v>38016.339764821038</v>
      </c>
      <c r="C19" s="471">
        <v>1.8411025930925834E-2</v>
      </c>
      <c r="D19" s="470">
        <v>9036.6230429832012</v>
      </c>
      <c r="E19" s="471">
        <v>6.962244622521362E-3</v>
      </c>
      <c r="F19" s="470">
        <v>4959348.4243596578</v>
      </c>
      <c r="G19" s="471">
        <v>0.62426040580682474</v>
      </c>
      <c r="H19" s="470">
        <v>24098.725864796797</v>
      </c>
      <c r="I19" s="471">
        <v>4.5343313757263012E-2</v>
      </c>
      <c r="J19" s="470">
        <v>5030500.113032259</v>
      </c>
      <c r="K19" s="471">
        <v>0.42492191926162792</v>
      </c>
    </row>
    <row r="20" spans="1:11" ht="18" customHeight="1">
      <c r="A20" s="270" t="s">
        <v>940</v>
      </c>
      <c r="B20" s="470">
        <v>1312896.31003691</v>
      </c>
      <c r="C20" s="471">
        <v>0.63582575698342436</v>
      </c>
      <c r="D20" s="470">
        <v>523529.90744472895</v>
      </c>
      <c r="E20" s="471">
        <v>0.40335236575641092</v>
      </c>
      <c r="F20" s="470">
        <v>24744.194239411998</v>
      </c>
      <c r="G20" s="471">
        <v>3.1146875386664726E-3</v>
      </c>
      <c r="H20" s="470">
        <v>143611.094630687</v>
      </c>
      <c r="I20" s="471">
        <v>0.27021357724043049</v>
      </c>
      <c r="J20" s="470">
        <v>2004781.506351738</v>
      </c>
      <c r="K20" s="471">
        <v>0.16934213025307118</v>
      </c>
    </row>
    <row r="21" spans="1:11" ht="18" customHeight="1">
      <c r="A21" s="270" t="s">
        <v>941</v>
      </c>
      <c r="B21" s="470">
        <v>1082261.4250313439</v>
      </c>
      <c r="C21" s="471">
        <v>0.52413102585776039</v>
      </c>
      <c r="D21" s="470">
        <v>279676.04834841104</v>
      </c>
      <c r="E21" s="471">
        <v>0.21547574291855617</v>
      </c>
      <c r="F21" s="470">
        <v>0</v>
      </c>
      <c r="G21" s="471">
        <v>0</v>
      </c>
      <c r="H21" s="470">
        <v>0</v>
      </c>
      <c r="I21" s="471">
        <v>0</v>
      </c>
      <c r="J21" s="470">
        <v>1361937.4733797549</v>
      </c>
      <c r="K21" s="471">
        <v>0.11504166029210595</v>
      </c>
    </row>
    <row r="22" spans="1:11" ht="18" customHeight="1">
      <c r="A22" s="270" t="s">
        <v>942</v>
      </c>
      <c r="B22" s="470">
        <v>78056.629336686994</v>
      </c>
      <c r="C22" s="471">
        <v>3.7802235451616352E-2</v>
      </c>
      <c r="D22" s="470">
        <v>132358.34065824101</v>
      </c>
      <c r="E22" s="471">
        <v>0.10197516717367426</v>
      </c>
      <c r="F22" s="470">
        <v>0</v>
      </c>
      <c r="G22" s="471">
        <v>0</v>
      </c>
      <c r="H22" s="470">
        <v>78409.951071142001</v>
      </c>
      <c r="I22" s="471">
        <v>0.1475334021000704</v>
      </c>
      <c r="J22" s="470">
        <v>288824.92106607003</v>
      </c>
      <c r="K22" s="471">
        <v>2.4396787005736744E-2</v>
      </c>
    </row>
    <row r="23" spans="1:11" ht="18" customHeight="1">
      <c r="A23" s="270" t="s">
        <v>934</v>
      </c>
      <c r="B23" s="470">
        <v>0</v>
      </c>
      <c r="C23" s="471">
        <v>0</v>
      </c>
      <c r="D23" s="470">
        <v>0</v>
      </c>
      <c r="E23" s="471">
        <v>0</v>
      </c>
      <c r="F23" s="470">
        <v>0</v>
      </c>
      <c r="G23" s="471">
        <v>0</v>
      </c>
      <c r="H23" s="470">
        <v>0</v>
      </c>
      <c r="I23" s="471">
        <v>0</v>
      </c>
      <c r="J23" s="470">
        <v>0</v>
      </c>
      <c r="K23" s="471">
        <v>0</v>
      </c>
    </row>
    <row r="24" spans="1:11" ht="18" customHeight="1">
      <c r="A24" s="270" t="s">
        <v>943</v>
      </c>
      <c r="B24" s="470">
        <v>49780.748440272</v>
      </c>
      <c r="C24" s="471">
        <v>2.4108440109293569E-2</v>
      </c>
      <c r="D24" s="470">
        <v>32705.059483157998</v>
      </c>
      <c r="E24" s="471">
        <v>2.5197534901343934E-2</v>
      </c>
      <c r="F24" s="470">
        <v>0</v>
      </c>
      <c r="G24" s="471">
        <v>0</v>
      </c>
      <c r="H24" s="470">
        <v>34013.282858487</v>
      </c>
      <c r="I24" s="471">
        <v>6.399819497593659E-2</v>
      </c>
      <c r="J24" s="470">
        <v>116499.09078191701</v>
      </c>
      <c r="K24" s="471">
        <v>9.8405757151345374E-3</v>
      </c>
    </row>
    <row r="25" spans="1:11" ht="18" customHeight="1">
      <c r="A25" s="270" t="s">
        <v>936</v>
      </c>
      <c r="B25" s="470">
        <v>14666.771966728</v>
      </c>
      <c r="C25" s="471">
        <v>7.1030067774247359E-3</v>
      </c>
      <c r="D25" s="470">
        <v>3677.0323503999998</v>
      </c>
      <c r="E25" s="471">
        <v>2.8329607848683923E-3</v>
      </c>
      <c r="F25" s="470">
        <v>0</v>
      </c>
      <c r="G25" s="471">
        <v>0</v>
      </c>
      <c r="H25" s="470">
        <v>0</v>
      </c>
      <c r="I25" s="471">
        <v>0</v>
      </c>
      <c r="J25" s="470">
        <v>18343.804317128001</v>
      </c>
      <c r="K25" s="471">
        <v>1.5494850137862985E-3</v>
      </c>
    </row>
    <row r="26" spans="1:11" ht="18" customHeight="1">
      <c r="A26" s="270" t="s">
        <v>944</v>
      </c>
      <c r="B26" s="470">
        <v>88130.735261879003</v>
      </c>
      <c r="C26" s="471">
        <v>4.2681048787329312E-2</v>
      </c>
      <c r="D26" s="470">
        <v>71100.078144997999</v>
      </c>
      <c r="E26" s="471">
        <v>5.4778885250750101E-2</v>
      </c>
      <c r="F26" s="470">
        <v>0</v>
      </c>
      <c r="G26" s="471">
        <v>0</v>
      </c>
      <c r="H26" s="470">
        <v>22003.733146251998</v>
      </c>
      <c r="I26" s="471">
        <v>4.1401449250022634E-2</v>
      </c>
      <c r="J26" s="470">
        <v>181234.54655312898</v>
      </c>
      <c r="K26" s="471">
        <v>1.5308722716924145E-2</v>
      </c>
    </row>
    <row r="27" spans="1:11" ht="18" customHeight="1">
      <c r="A27" s="270" t="s">
        <v>938</v>
      </c>
      <c r="B27" s="470">
        <v>0</v>
      </c>
      <c r="C27" s="471">
        <v>0</v>
      </c>
      <c r="D27" s="470">
        <v>4013.3484595209998</v>
      </c>
      <c r="E27" s="471">
        <v>3.092074727218033E-3</v>
      </c>
      <c r="F27" s="470">
        <v>24744.194239411998</v>
      </c>
      <c r="G27" s="471">
        <v>3.1146875386664726E-3</v>
      </c>
      <c r="H27" s="470">
        <v>9184.1275548060003</v>
      </c>
      <c r="I27" s="471">
        <v>1.7280530914400884E-2</v>
      </c>
      <c r="J27" s="470">
        <v>37941.670253739001</v>
      </c>
      <c r="K27" s="471">
        <v>3.2048995093834731E-3</v>
      </c>
    </row>
    <row r="28" spans="1:11" ht="18" customHeight="1">
      <c r="A28" s="270" t="s">
        <v>939</v>
      </c>
      <c r="B28" s="470">
        <v>0</v>
      </c>
      <c r="C28" s="471">
        <v>0</v>
      </c>
      <c r="D28" s="470">
        <v>0</v>
      </c>
      <c r="E28" s="471">
        <v>0</v>
      </c>
      <c r="F28" s="470">
        <v>0</v>
      </c>
      <c r="G28" s="471">
        <v>0</v>
      </c>
      <c r="H28" s="470">
        <v>0</v>
      </c>
      <c r="I28" s="471">
        <v>0</v>
      </c>
      <c r="J28" s="470">
        <v>0</v>
      </c>
      <c r="K28" s="471">
        <v>0</v>
      </c>
    </row>
    <row r="29" spans="1:11" ht="18" customHeight="1">
      <c r="A29" s="265" t="s">
        <v>945</v>
      </c>
      <c r="B29" s="470">
        <v>8190.7317300000004</v>
      </c>
      <c r="C29" s="471">
        <v>3.9667094519665394E-3</v>
      </c>
      <c r="D29" s="470">
        <v>4929.5241699999997</v>
      </c>
      <c r="E29" s="471">
        <v>3.7979401133503036E-3</v>
      </c>
      <c r="F29" s="470">
        <v>0</v>
      </c>
      <c r="G29" s="471">
        <v>0</v>
      </c>
      <c r="H29" s="470">
        <v>0</v>
      </c>
      <c r="I29" s="471">
        <v>0</v>
      </c>
      <c r="J29" s="470">
        <v>13120.2559</v>
      </c>
      <c r="K29" s="471">
        <v>1.1082564741005795E-3</v>
      </c>
    </row>
    <row r="30" spans="1:11" ht="18" customHeight="1">
      <c r="A30" s="265" t="s">
        <v>946</v>
      </c>
      <c r="B30" s="467">
        <v>2112997.37641</v>
      </c>
      <c r="C30" s="468">
        <v>1.023308654376603</v>
      </c>
      <c r="D30" s="467">
        <v>1343855.0600399999</v>
      </c>
      <c r="E30" s="468">
        <v>1.0353699186862282</v>
      </c>
      <c r="F30" s="467">
        <v>8148173.0859200004</v>
      </c>
      <c r="G30" s="468">
        <v>1.0256552679815871</v>
      </c>
      <c r="H30" s="467">
        <v>561669.52689999994</v>
      </c>
      <c r="I30" s="468">
        <v>1.0568175981172325</v>
      </c>
      <c r="J30" s="467">
        <v>12166695.04927</v>
      </c>
      <c r="K30" s="468">
        <v>1.0277100278784155</v>
      </c>
    </row>
    <row r="31" spans="1:11" ht="5.25" customHeight="1">
      <c r="A31" s="270"/>
      <c r="B31" s="467"/>
      <c r="C31" s="468"/>
      <c r="D31" s="467"/>
      <c r="E31" s="468"/>
      <c r="F31" s="467"/>
      <c r="G31" s="468"/>
      <c r="H31" s="467"/>
      <c r="I31" s="468"/>
      <c r="J31" s="467"/>
      <c r="K31" s="468"/>
    </row>
    <row r="32" spans="1:11" ht="18" customHeight="1">
      <c r="A32" s="265" t="s">
        <v>947</v>
      </c>
      <c r="B32" s="467">
        <v>48129.296401946325</v>
      </c>
      <c r="C32" s="468">
        <v>2.3308654372702749E-2</v>
      </c>
      <c r="D32" s="467">
        <v>45908.272339221621</v>
      </c>
      <c r="E32" s="468">
        <v>3.5369918685628422E-2</v>
      </c>
      <c r="F32" s="467">
        <v>203814.64473369776</v>
      </c>
      <c r="G32" s="468">
        <v>2.5655267979535056E-2</v>
      </c>
      <c r="H32" s="467">
        <v>30196.992854460001</v>
      </c>
      <c r="I32" s="468">
        <v>5.6817598125624154E-2</v>
      </c>
      <c r="J32" s="467">
        <v>328049.20632932574</v>
      </c>
      <c r="K32" s="468">
        <v>2.7710027876669079E-2</v>
      </c>
    </row>
    <row r="33" spans="1:11" ht="5.25" customHeight="1">
      <c r="A33" s="270"/>
      <c r="B33" s="472"/>
      <c r="C33" s="473"/>
      <c r="D33" s="472"/>
      <c r="E33" s="473"/>
      <c r="F33" s="472"/>
      <c r="G33" s="473"/>
      <c r="H33" s="472"/>
      <c r="I33" s="473"/>
      <c r="J33" s="472"/>
      <c r="K33" s="473"/>
    </row>
    <row r="34" spans="1:11" ht="26.25" customHeight="1">
      <c r="A34" s="474" t="s">
        <v>948</v>
      </c>
      <c r="B34" s="475">
        <v>2064868.08</v>
      </c>
      <c r="C34" s="476">
        <v>1</v>
      </c>
      <c r="D34" s="475">
        <v>1297946.7877</v>
      </c>
      <c r="E34" s="476">
        <v>1</v>
      </c>
      <c r="F34" s="475">
        <v>7944358.4411699995</v>
      </c>
      <c r="G34" s="476">
        <v>1</v>
      </c>
      <c r="H34" s="475">
        <v>531472.53405000002</v>
      </c>
      <c r="I34" s="476">
        <v>1</v>
      </c>
      <c r="J34" s="475">
        <v>11838645.84292</v>
      </c>
      <c r="K34" s="476">
        <v>1</v>
      </c>
    </row>
    <row r="35" spans="1:11" ht="2.25" customHeight="1">
      <c r="A35" s="270"/>
      <c r="B35" s="477"/>
      <c r="C35" s="477"/>
      <c r="D35" s="477"/>
      <c r="E35" s="477"/>
      <c r="F35" s="477"/>
      <c r="G35" s="477"/>
      <c r="H35" s="477"/>
      <c r="I35" s="477"/>
      <c r="J35" s="477"/>
      <c r="K35" s="477"/>
    </row>
    <row r="36" spans="1:11" ht="18" customHeight="1">
      <c r="A36" s="265" t="s">
        <v>949</v>
      </c>
      <c r="B36" s="470">
        <v>1911.1572393379199</v>
      </c>
      <c r="C36" s="471">
        <v>9.2555900197649433E-4</v>
      </c>
      <c r="D36" s="470">
        <v>1290.31023365696</v>
      </c>
      <c r="E36" s="471">
        <v>9.9411643519179077E-4</v>
      </c>
      <c r="F36" s="470">
        <v>2080.0434399999999</v>
      </c>
      <c r="G36" s="471">
        <v>2.6182648421559177E-4</v>
      </c>
      <c r="H36" s="470">
        <v>648.32268646320006</v>
      </c>
      <c r="I36" s="471">
        <v>1.2198611309652493E-3</v>
      </c>
      <c r="J36" s="470">
        <v>5929.8335994580793</v>
      </c>
      <c r="K36" s="471">
        <v>5.0088782772434782E-4</v>
      </c>
    </row>
    <row r="37" spans="1:11" ht="18" customHeight="1">
      <c r="A37" s="265" t="s">
        <v>950</v>
      </c>
      <c r="B37" s="470">
        <v>8865.9624143792007</v>
      </c>
      <c r="C37" s="471">
        <v>4.2937185674249952E-3</v>
      </c>
      <c r="D37" s="470">
        <v>0</v>
      </c>
      <c r="E37" s="471">
        <v>0</v>
      </c>
      <c r="F37" s="470">
        <v>61348.967304895203</v>
      </c>
      <c r="G37" s="471">
        <v>7.7223312315525478E-3</v>
      </c>
      <c r="H37" s="470">
        <v>0</v>
      </c>
      <c r="I37" s="471">
        <v>0</v>
      </c>
      <c r="J37" s="470">
        <v>70214.929719274398</v>
      </c>
      <c r="K37" s="471">
        <v>5.9309933459379431E-3</v>
      </c>
    </row>
    <row r="38" spans="1:11" ht="12.75" customHeight="1">
      <c r="A38" s="137" t="s">
        <v>859</v>
      </c>
    </row>
    <row r="39" spans="1:11" ht="12.75" customHeight="1"/>
    <row r="40" spans="1:11" ht="12.75" customHeight="1">
      <c r="A40" s="465" t="s">
        <v>920</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row r="50" spans="1:11" ht="12.75" customHeight="1"/>
    <row r="51" spans="1:11" ht="12.75" customHeight="1"/>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c r="A59" s="598" t="s">
        <v>1155</v>
      </c>
    </row>
    <row r="60" spans="1:11" ht="12.75" customHeight="1"/>
    <row r="61" spans="1:11" ht="12.75" customHeight="1">
      <c r="K61" s="333" t="s">
        <v>951</v>
      </c>
    </row>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59"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62" t="s">
        <v>952</v>
      </c>
      <c r="D1" s="28" t="str">
        <f>Naslovnica!A20</f>
        <v>Travanj 2012.</v>
      </c>
    </row>
    <row r="2" spans="1:5" ht="12.75" customHeight="1">
      <c r="A2" s="32" t="s">
        <v>953</v>
      </c>
      <c r="D2" s="33" t="str">
        <f>Naslovnica!A24</f>
        <v>April 2012</v>
      </c>
    </row>
    <row r="3" spans="1:5" ht="12.75" customHeight="1"/>
    <row r="4" spans="1:5" ht="12.75" customHeight="1">
      <c r="D4" s="456" t="s">
        <v>965</v>
      </c>
    </row>
    <row r="5" spans="1:5" ht="45" customHeight="1">
      <c r="A5" s="478" t="s">
        <v>954</v>
      </c>
      <c r="B5" s="478" t="s">
        <v>955</v>
      </c>
      <c r="C5" s="478" t="s">
        <v>956</v>
      </c>
      <c r="D5" s="478" t="s">
        <v>957</v>
      </c>
    </row>
    <row r="6" spans="1:5" ht="15" customHeight="1">
      <c r="A6" s="479" t="s">
        <v>962</v>
      </c>
      <c r="B6" s="479" t="s">
        <v>1186</v>
      </c>
      <c r="C6" s="480">
        <v>167278626.94</v>
      </c>
      <c r="D6" s="481">
        <v>54.909939128510928</v>
      </c>
      <c r="E6" s="651"/>
    </row>
    <row r="7" spans="1:5" ht="15" customHeight="1">
      <c r="A7" s="479" t="s">
        <v>958</v>
      </c>
      <c r="B7" s="482" t="s">
        <v>760</v>
      </c>
      <c r="C7" s="480">
        <v>23624955.879999999</v>
      </c>
      <c r="D7" s="481">
        <v>46.689636126482213</v>
      </c>
    </row>
    <row r="8" spans="1:5" ht="15" customHeight="1">
      <c r="A8" s="479" t="s">
        <v>959</v>
      </c>
      <c r="B8" s="479" t="s">
        <v>960</v>
      </c>
      <c r="C8" s="480">
        <v>1020519096.67</v>
      </c>
      <c r="D8" s="481">
        <v>265.38001073722256</v>
      </c>
    </row>
    <row r="9" spans="1:5" ht="22.5">
      <c r="A9" s="479" t="s">
        <v>961</v>
      </c>
      <c r="B9" s="479" t="s">
        <v>1187</v>
      </c>
      <c r="C9" s="480">
        <v>3484556.73</v>
      </c>
      <c r="D9" s="481">
        <v>5.1699347926718531</v>
      </c>
    </row>
    <row r="10" spans="1:5" ht="18.75" customHeight="1">
      <c r="A10" s="483"/>
      <c r="B10" s="484"/>
      <c r="C10" s="485">
        <f>SUM(C6:C9)</f>
        <v>1214907236.22</v>
      </c>
      <c r="D10" s="486"/>
    </row>
    <row r="11" spans="1:5" ht="12.75" customHeight="1">
      <c r="A11" s="137" t="s">
        <v>859</v>
      </c>
    </row>
    <row r="12" spans="1:5" ht="12.75" customHeight="1"/>
    <row r="13" spans="1:5" ht="12.75" customHeight="1"/>
    <row r="14" spans="1:5" ht="12.75" customHeight="1">
      <c r="A14" s="487" t="s">
        <v>963</v>
      </c>
      <c r="D14" s="451" t="str">
        <f>'4 Tablica-Grafikon 2'!F5</f>
        <v>Ožujak 2012.</v>
      </c>
    </row>
    <row r="15" spans="1:5" ht="12.75" customHeight="1">
      <c r="A15" s="488" t="s">
        <v>964</v>
      </c>
      <c r="D15" s="452" t="str">
        <f>'4 Tablica-Grafikon 2'!F6</f>
        <v>March 2012</v>
      </c>
    </row>
    <row r="16" spans="1:5" ht="12.75" customHeight="1"/>
    <row r="17" spans="1:5" ht="12.75" customHeight="1">
      <c r="D17" s="456" t="s">
        <v>965</v>
      </c>
    </row>
    <row r="18" spans="1:5" ht="45" customHeight="1">
      <c r="A18" s="478" t="s">
        <v>954</v>
      </c>
      <c r="B18" s="478" t="s">
        <v>955</v>
      </c>
      <c r="C18" s="478" t="s">
        <v>956</v>
      </c>
      <c r="D18" s="478" t="s">
        <v>957</v>
      </c>
    </row>
    <row r="19" spans="1:5" ht="15" customHeight="1">
      <c r="A19" s="479" t="s">
        <v>1216</v>
      </c>
      <c r="B19" s="479" t="s">
        <v>760</v>
      </c>
      <c r="C19" s="480">
        <v>257791631.50999999</v>
      </c>
      <c r="D19" s="481">
        <v>114.3</v>
      </c>
      <c r="E19" s="651"/>
    </row>
    <row r="20" spans="1:5" ht="15" customHeight="1">
      <c r="A20" s="479" t="s">
        <v>966</v>
      </c>
      <c r="B20" s="479" t="s">
        <v>760</v>
      </c>
      <c r="C20" s="480">
        <v>148539991.34999999</v>
      </c>
      <c r="D20" s="481">
        <v>74.150000000000006</v>
      </c>
    </row>
    <row r="21" spans="1:5" ht="15" customHeight="1">
      <c r="A21" s="479" t="s">
        <v>1192</v>
      </c>
      <c r="B21" s="479" t="s">
        <v>967</v>
      </c>
      <c r="C21" s="480">
        <v>52788465.649999999</v>
      </c>
      <c r="D21" s="481">
        <v>68.5</v>
      </c>
    </row>
    <row r="22" spans="1:5" ht="18.75" customHeight="1">
      <c r="A22" s="483"/>
      <c r="B22" s="484"/>
      <c r="C22" s="485">
        <f>SUM(C19:C21)</f>
        <v>459120088.50999999</v>
      </c>
      <c r="D22" s="486"/>
    </row>
    <row r="23" spans="1:5" ht="12.75" customHeight="1">
      <c r="A23" s="137" t="s">
        <v>859</v>
      </c>
    </row>
    <row r="24" spans="1:5" ht="12.75" customHeight="1">
      <c r="A24" s="303"/>
    </row>
    <row r="25" spans="1:5" ht="12.75" customHeight="1"/>
    <row r="26" spans="1:5" ht="12.75" customHeight="1">
      <c r="A26" s="489" t="s">
        <v>968</v>
      </c>
      <c r="D26" s="28" t="str">
        <f>Naslovnica!A20</f>
        <v>Travanj 2012.</v>
      </c>
    </row>
    <row r="27" spans="1:5" ht="12.75" customHeight="1">
      <c r="A27" s="488" t="s">
        <v>969</v>
      </c>
      <c r="D27" s="33" t="str">
        <f>Naslovnica!A24</f>
        <v>April 2012</v>
      </c>
    </row>
    <row r="28" spans="1:5" ht="12.75" customHeight="1"/>
    <row r="29" spans="1:5" ht="12.75" customHeight="1">
      <c r="C29" s="604" t="s">
        <v>965</v>
      </c>
    </row>
    <row r="30" spans="1:5" ht="22.5" customHeight="1">
      <c r="A30" s="478" t="s">
        <v>970</v>
      </c>
      <c r="B30" s="478" t="s">
        <v>955</v>
      </c>
      <c r="C30" s="478" t="s">
        <v>956</v>
      </c>
    </row>
    <row r="31" spans="1:5" ht="22.5" customHeight="1">
      <c r="A31" s="490" t="s">
        <v>971</v>
      </c>
      <c r="B31" s="491" t="s">
        <v>972</v>
      </c>
      <c r="C31" s="492">
        <v>1333697314.5999999</v>
      </c>
      <c r="D31" s="651"/>
    </row>
    <row r="32" spans="1:5" ht="15" customHeight="1">
      <c r="A32" s="490" t="s">
        <v>973</v>
      </c>
      <c r="B32" s="491" t="s">
        <v>974</v>
      </c>
      <c r="C32" s="492">
        <v>907155088.67164886</v>
      </c>
    </row>
    <row r="33" spans="1:1" ht="12.75" customHeight="1">
      <c r="A33" s="137" t="s">
        <v>859</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4" ht="12.75" customHeight="1"/>
    <row r="50" spans="1:4" ht="12.75" customHeight="1">
      <c r="A50" s="598" t="s">
        <v>1155</v>
      </c>
    </row>
    <row r="51" spans="1:4" ht="12.75" customHeight="1"/>
    <row r="52" spans="1:4" ht="12.75" customHeight="1">
      <c r="D52" s="333" t="s">
        <v>975</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50"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93" t="s">
        <v>1205</v>
      </c>
      <c r="F1" s="504" t="s">
        <v>1183</v>
      </c>
    </row>
    <row r="2" spans="1:7" ht="12.75" customHeight="1">
      <c r="A2" s="494" t="s">
        <v>1204</v>
      </c>
      <c r="F2" s="505" t="s">
        <v>1184</v>
      </c>
    </row>
    <row r="3" spans="1:7" ht="12.75" customHeight="1"/>
    <row r="4" spans="1:7" ht="12.75" customHeight="1">
      <c r="D4" s="457" t="s">
        <v>984</v>
      </c>
    </row>
    <row r="5" spans="1:7" ht="30" customHeight="1">
      <c r="A5" s="495" t="s">
        <v>976</v>
      </c>
      <c r="B5" s="495" t="s">
        <v>977</v>
      </c>
      <c r="C5" s="495" t="s">
        <v>978</v>
      </c>
      <c r="D5" s="495" t="s">
        <v>979</v>
      </c>
    </row>
    <row r="6" spans="1:7" ht="15" customHeight="1">
      <c r="A6" s="496" t="s">
        <v>980</v>
      </c>
      <c r="B6" s="496" t="s">
        <v>981</v>
      </c>
      <c r="C6" s="497">
        <v>41941032.520000003</v>
      </c>
      <c r="D6" s="498">
        <v>218.69150203999999</v>
      </c>
      <c r="E6" s="651"/>
      <c r="G6" s="703"/>
    </row>
    <row r="7" spans="1:7" ht="15" customHeight="1">
      <c r="A7" s="496" t="s">
        <v>982</v>
      </c>
      <c r="B7" s="499" t="s">
        <v>983</v>
      </c>
      <c r="C7" s="497">
        <v>204157732.81999999</v>
      </c>
      <c r="D7" s="498">
        <v>1434.13152642</v>
      </c>
      <c r="G7" s="703"/>
    </row>
    <row r="8" spans="1:7" ht="18.75" customHeight="1">
      <c r="A8" s="500"/>
      <c r="B8" s="501"/>
      <c r="C8" s="502">
        <f>SUM(C6:C7)</f>
        <v>246098765.34</v>
      </c>
      <c r="D8" s="503"/>
    </row>
    <row r="9" spans="1:7" ht="12.75" customHeight="1">
      <c r="A9" s="512" t="s">
        <v>1199</v>
      </c>
    </row>
    <row r="10" spans="1:7" ht="12.75" customHeight="1"/>
    <row r="11" spans="1:7" ht="12.75" customHeight="1"/>
    <row r="12" spans="1:7" ht="12.75" customHeight="1">
      <c r="A12" s="493" t="s">
        <v>176</v>
      </c>
      <c r="F12" s="504" t="s">
        <v>1183</v>
      </c>
    </row>
    <row r="13" spans="1:7" ht="12.75" customHeight="1">
      <c r="A13" s="494" t="s">
        <v>1120</v>
      </c>
      <c r="F13" s="505" t="s">
        <v>1184</v>
      </c>
    </row>
    <row r="14" spans="1:7" ht="12.75" customHeight="1"/>
    <row r="15" spans="1:7" ht="12.75" customHeight="1">
      <c r="F15" s="457" t="s">
        <v>984</v>
      </c>
    </row>
    <row r="16" spans="1:7" ht="48.75" customHeight="1">
      <c r="A16" s="495" t="s">
        <v>985</v>
      </c>
      <c r="B16" s="495" t="s">
        <v>977</v>
      </c>
      <c r="C16" s="495" t="s">
        <v>986</v>
      </c>
      <c r="D16" s="495" t="s">
        <v>987</v>
      </c>
      <c r="E16" s="495" t="s">
        <v>978</v>
      </c>
      <c r="F16" s="495" t="s">
        <v>979</v>
      </c>
    </row>
    <row r="17" spans="1:8" ht="15" customHeight="1">
      <c r="A17" s="496" t="s">
        <v>988</v>
      </c>
      <c r="B17" s="496" t="s">
        <v>989</v>
      </c>
      <c r="C17" s="506">
        <v>600000000</v>
      </c>
      <c r="D17" s="506">
        <v>300000000</v>
      </c>
      <c r="E17" s="507">
        <v>1245860.6299999999</v>
      </c>
      <c r="F17" s="508">
        <v>54.543414050000003</v>
      </c>
      <c r="G17" s="651"/>
      <c r="H17" s="704"/>
    </row>
    <row r="18" spans="1:8" ht="15" customHeight="1">
      <c r="A18" s="496" t="s">
        <v>990</v>
      </c>
      <c r="B18" s="499" t="s">
        <v>991</v>
      </c>
      <c r="C18" s="509">
        <v>155000000</v>
      </c>
      <c r="D18" s="509">
        <v>77500000</v>
      </c>
      <c r="E18" s="507">
        <v>915642.16</v>
      </c>
      <c r="F18" s="508">
        <v>222.88162546000001</v>
      </c>
      <c r="G18" s="703"/>
      <c r="H18" s="704"/>
    </row>
    <row r="19" spans="1:8" ht="15" customHeight="1">
      <c r="A19" s="496" t="s">
        <v>992</v>
      </c>
      <c r="B19" s="496" t="s">
        <v>981</v>
      </c>
      <c r="C19" s="506">
        <v>380000000</v>
      </c>
      <c r="D19" s="506">
        <v>190000000</v>
      </c>
      <c r="E19" s="507">
        <v>41007521.090000004</v>
      </c>
      <c r="F19" s="508">
        <v>161.14800095999999</v>
      </c>
      <c r="G19" s="703"/>
      <c r="H19" s="704"/>
    </row>
    <row r="20" spans="1:8" ht="15" customHeight="1">
      <c r="A20" s="496" t="s">
        <v>993</v>
      </c>
      <c r="B20" s="499" t="s">
        <v>983</v>
      </c>
      <c r="C20" s="509">
        <v>540000000</v>
      </c>
      <c r="D20" s="509">
        <v>262500000</v>
      </c>
      <c r="E20" s="507">
        <v>24311563.309999999</v>
      </c>
      <c r="F20" s="508">
        <v>272.35629549999999</v>
      </c>
      <c r="G20" s="703"/>
      <c r="H20" s="704"/>
    </row>
    <row r="21" spans="1:8" ht="15" customHeight="1">
      <c r="A21" s="496" t="s">
        <v>994</v>
      </c>
      <c r="B21" s="496" t="s">
        <v>995</v>
      </c>
      <c r="C21" s="506">
        <v>340000000</v>
      </c>
      <c r="D21" s="506">
        <v>170000000</v>
      </c>
      <c r="E21" s="507">
        <v>652850.06999999995</v>
      </c>
      <c r="F21" s="508">
        <v>27.050432399999998</v>
      </c>
      <c r="G21" s="703"/>
      <c r="H21" s="704"/>
    </row>
    <row r="22" spans="1:8" ht="18.75" customHeight="1">
      <c r="A22" s="500"/>
      <c r="B22" s="510"/>
      <c r="C22" s="511"/>
      <c r="D22" s="511"/>
      <c r="E22" s="502">
        <f>SUM(E17:E21)</f>
        <v>68133437.25999999</v>
      </c>
      <c r="F22" s="503"/>
    </row>
    <row r="23" spans="1:8" ht="12.75" customHeight="1">
      <c r="A23" s="512" t="s">
        <v>1199</v>
      </c>
    </row>
    <row r="24" spans="1:8" ht="12.75" customHeight="1"/>
    <row r="25" spans="1:8" ht="12.75" customHeight="1">
      <c r="A25" s="513" t="s">
        <v>1203</v>
      </c>
    </row>
    <row r="26" spans="1:8" ht="12.75" customHeight="1"/>
    <row r="27" spans="1:8" ht="12.75" customHeight="1">
      <c r="A27" s="513" t="s">
        <v>1200</v>
      </c>
    </row>
    <row r="28" spans="1:8" ht="12.75" customHeight="1">
      <c r="A28" s="513" t="s">
        <v>1201</v>
      </c>
    </row>
    <row r="29" spans="1:8" ht="12.75" customHeight="1">
      <c r="A29" s="514" t="s">
        <v>1202</v>
      </c>
    </row>
    <row r="30" spans="1:8" ht="12.75" customHeight="1"/>
    <row r="31" spans="1:8" ht="12.75" customHeight="1">
      <c r="A31" s="513" t="s">
        <v>1195</v>
      </c>
    </row>
    <row r="32" spans="1:8" ht="12.75" customHeight="1">
      <c r="A32" s="513" t="s">
        <v>1196</v>
      </c>
    </row>
    <row r="33" spans="1:1" ht="12.75" customHeight="1">
      <c r="A33" s="514" t="s">
        <v>1197</v>
      </c>
    </row>
    <row r="34" spans="1:1" ht="12.75" customHeight="1">
      <c r="A34" s="514" t="s">
        <v>1198</v>
      </c>
    </row>
    <row r="35" spans="1:1" ht="12.75" customHeight="1"/>
    <row r="36" spans="1:1" ht="12.75" customHeight="1">
      <c r="A36" s="513" t="s">
        <v>996</v>
      </c>
    </row>
    <row r="37" spans="1:1" ht="12.75" customHeight="1">
      <c r="A37" s="513" t="s">
        <v>997</v>
      </c>
    </row>
    <row r="38" spans="1:1" ht="12.75" customHeight="1">
      <c r="A38" s="513" t="s">
        <v>998</v>
      </c>
    </row>
    <row r="39" spans="1:1" ht="12.75" customHeight="1">
      <c r="A39" s="514" t="s">
        <v>999</v>
      </c>
    </row>
    <row r="40" spans="1:1" ht="12.75" customHeight="1">
      <c r="A40" s="514" t="s">
        <v>1000</v>
      </c>
    </row>
    <row r="41" spans="1:1" ht="12.75" customHeight="1">
      <c r="A41" s="514" t="s">
        <v>1001</v>
      </c>
    </row>
    <row r="42" spans="1:1" ht="12.75" customHeight="1">
      <c r="A42" s="514" t="s">
        <v>1002</v>
      </c>
    </row>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6" ht="12.75" customHeight="1"/>
    <row r="66" spans="1:6" ht="12.75" customHeight="1"/>
    <row r="67" spans="1:6" ht="12.75" customHeight="1"/>
    <row r="68" spans="1:6" ht="12.75" customHeight="1"/>
    <row r="69" spans="1:6" ht="12.75" customHeight="1"/>
    <row r="70" spans="1:6" ht="12.75" customHeight="1"/>
    <row r="71" spans="1:6" ht="12.75" customHeight="1"/>
    <row r="72" spans="1:6" ht="12.75" customHeight="1"/>
    <row r="73" spans="1:6" ht="12.75" customHeight="1">
      <c r="A73" s="595" t="s">
        <v>1155</v>
      </c>
    </row>
    <row r="74" spans="1:6" ht="12.75" customHeight="1"/>
    <row r="75" spans="1:6" ht="12.75" customHeight="1">
      <c r="F75" s="333" t="s">
        <v>1003</v>
      </c>
    </row>
    <row r="76" spans="1:6" ht="12.75" customHeight="1"/>
    <row r="77" spans="1:6" ht="12.75" customHeight="1"/>
    <row r="78" spans="1:6" ht="12.75" customHeight="1"/>
    <row r="79" spans="1:6" ht="12.75" customHeight="1"/>
    <row r="80" spans="1: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73"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583" t="s">
        <v>1004</v>
      </c>
      <c r="B1" s="584"/>
      <c r="C1" s="584"/>
      <c r="D1" s="584"/>
      <c r="E1" s="585"/>
      <c r="F1" s="575"/>
      <c r="G1" s="586" t="s">
        <v>1212</v>
      </c>
    </row>
    <row r="2" spans="1:7" ht="16.5">
      <c r="A2" s="587" t="s">
        <v>1005</v>
      </c>
      <c r="B2" s="584"/>
      <c r="C2" s="584"/>
      <c r="D2" s="584"/>
      <c r="E2" s="588"/>
      <c r="F2" s="575"/>
      <c r="G2" s="589" t="s">
        <v>1213</v>
      </c>
    </row>
    <row r="3" spans="1:7" ht="12.75" customHeight="1">
      <c r="A3" s="515" t="s">
        <v>1006</v>
      </c>
    </row>
    <row r="4" spans="1:7" ht="12.75" customHeight="1"/>
    <row r="5" spans="1:7" ht="12.75" customHeight="1">
      <c r="A5" s="516" t="s">
        <v>1154</v>
      </c>
    </row>
    <row r="6" spans="1:7" ht="12.75" customHeight="1">
      <c r="A6" s="517" t="s">
        <v>1022</v>
      </c>
    </row>
    <row r="7" spans="1:7" ht="12.75" customHeight="1"/>
    <row r="8" spans="1:7" ht="34.5" customHeight="1">
      <c r="A8" s="518" t="s">
        <v>1007</v>
      </c>
      <c r="B8" s="823" t="s">
        <v>1008</v>
      </c>
      <c r="C8" s="823"/>
    </row>
    <row r="9" spans="1:7" ht="12.75" customHeight="1">
      <c r="A9" s="522" t="s">
        <v>1416</v>
      </c>
      <c r="B9" s="519">
        <v>25</v>
      </c>
      <c r="C9" s="520"/>
      <c r="D9" s="651"/>
      <c r="F9" s="651"/>
    </row>
    <row r="10" spans="1:7" ht="12.75" customHeight="1">
      <c r="A10" s="522" t="s">
        <v>1175</v>
      </c>
      <c r="B10" s="519">
        <v>25</v>
      </c>
      <c r="C10" s="520"/>
    </row>
    <row r="11" spans="1:7" ht="12.75" customHeight="1">
      <c r="A11" s="521" t="s">
        <v>1177</v>
      </c>
      <c r="B11" s="519">
        <v>25</v>
      </c>
      <c r="C11" s="520"/>
    </row>
    <row r="12" spans="1:7" ht="12.75" customHeight="1">
      <c r="A12" s="522" t="s">
        <v>1180</v>
      </c>
      <c r="B12" s="519">
        <v>25</v>
      </c>
      <c r="C12" s="520"/>
    </row>
    <row r="13" spans="1:7" ht="12.75" customHeight="1">
      <c r="A13" s="522" t="s">
        <v>1178</v>
      </c>
      <c r="B13" s="519">
        <v>26</v>
      </c>
      <c r="C13" s="520"/>
    </row>
    <row r="14" spans="1:7" ht="12.75" customHeight="1"/>
    <row r="15" spans="1:7" ht="29.25" customHeight="1">
      <c r="A15" s="825" t="s">
        <v>1179</v>
      </c>
      <c r="B15" s="781"/>
      <c r="C15" s="781"/>
      <c r="D15" s="781"/>
      <c r="E15" s="781"/>
      <c r="F15" s="781"/>
      <c r="G15" s="781"/>
    </row>
    <row r="16" spans="1:7" ht="24.75" customHeight="1">
      <c r="A16" s="826" t="s">
        <v>1009</v>
      </c>
      <c r="B16" s="827"/>
      <c r="C16" s="827"/>
      <c r="D16" s="827"/>
      <c r="E16" s="827"/>
      <c r="F16" s="827"/>
      <c r="G16" s="827"/>
    </row>
    <row r="17" spans="1:8" ht="12.75" customHeight="1"/>
    <row r="18" spans="1:8" ht="12.75" customHeight="1">
      <c r="A18" s="516" t="s">
        <v>1444</v>
      </c>
    </row>
    <row r="19" spans="1:8" ht="12.75" customHeight="1">
      <c r="A19" s="517" t="s">
        <v>1445</v>
      </c>
    </row>
    <row r="20" spans="1:8" ht="12.75" customHeight="1"/>
    <row r="21" spans="1:8" ht="67.5" customHeight="1">
      <c r="A21" s="823" t="s">
        <v>1010</v>
      </c>
      <c r="B21" s="823" t="s">
        <v>1011</v>
      </c>
      <c r="C21" s="824"/>
      <c r="D21" s="824"/>
      <c r="E21" s="823" t="s">
        <v>1012</v>
      </c>
      <c r="F21" s="744"/>
      <c r="G21" s="744"/>
    </row>
    <row r="22" spans="1:8" ht="27.75" customHeight="1">
      <c r="A22" s="823"/>
      <c r="B22" s="523" t="s">
        <v>1419</v>
      </c>
      <c r="C22" s="523" t="s">
        <v>1420</v>
      </c>
      <c r="D22" s="458" t="s">
        <v>1013</v>
      </c>
      <c r="E22" s="523" t="s">
        <v>1419</v>
      </c>
      <c r="F22" s="523" t="s">
        <v>1420</v>
      </c>
      <c r="G22" s="458" t="s">
        <v>1013</v>
      </c>
    </row>
    <row r="23" spans="1:8" ht="16.5" customHeight="1">
      <c r="A23" s="524" t="s">
        <v>1014</v>
      </c>
      <c r="B23" s="525">
        <v>68565</v>
      </c>
      <c r="C23" s="525">
        <v>60573</v>
      </c>
      <c r="D23" s="526">
        <v>-0.11656092758696124</v>
      </c>
      <c r="E23" s="525">
        <v>6302015.1824399997</v>
      </c>
      <c r="F23" s="525">
        <v>4929870.1663500005</v>
      </c>
      <c r="G23" s="527">
        <v>-0.21773115049188685</v>
      </c>
      <c r="H23" s="651"/>
    </row>
    <row r="24" spans="1:8" ht="16.5" customHeight="1">
      <c r="A24" s="524" t="s">
        <v>1015</v>
      </c>
      <c r="B24" s="525">
        <v>68404</v>
      </c>
      <c r="C24" s="525">
        <v>68829</v>
      </c>
      <c r="D24" s="526">
        <v>6.2130869539793743E-3</v>
      </c>
      <c r="E24" s="525">
        <v>13081588.113559999</v>
      </c>
      <c r="F24" s="525">
        <v>12411332.296389999</v>
      </c>
      <c r="G24" s="527">
        <v>-5.1236578567645963E-2</v>
      </c>
    </row>
    <row r="25" spans="1:8" ht="16.5" customHeight="1">
      <c r="A25" s="524" t="s">
        <v>1016</v>
      </c>
      <c r="B25" s="525">
        <v>6834</v>
      </c>
      <c r="C25" s="525">
        <v>3988</v>
      </c>
      <c r="D25" s="526">
        <v>-0.41644717588527946</v>
      </c>
      <c r="E25" s="525">
        <v>1022984.61942</v>
      </c>
      <c r="F25" s="525">
        <v>748105.03892999992</v>
      </c>
      <c r="G25" s="527">
        <v>-0.26870353206859365</v>
      </c>
    </row>
    <row r="26" spans="1:8" ht="16.5" customHeight="1">
      <c r="A26" s="528" t="s">
        <v>380</v>
      </c>
      <c r="B26" s="529">
        <v>143803</v>
      </c>
      <c r="C26" s="529">
        <v>133390</v>
      </c>
      <c r="D26" s="530">
        <v>-7.2411563041104854E-2</v>
      </c>
      <c r="E26" s="529">
        <v>20406587.915419996</v>
      </c>
      <c r="F26" s="529">
        <v>18089307.501669999</v>
      </c>
      <c r="G26" s="531">
        <v>-0.11355550586675844</v>
      </c>
    </row>
    <row r="27" spans="1:8" ht="12.75" customHeight="1"/>
    <row r="28" spans="1:8" ht="54" customHeight="1">
      <c r="A28" s="819" t="s">
        <v>1421</v>
      </c>
      <c r="B28" s="819"/>
      <c r="C28" s="819"/>
      <c r="D28" s="819"/>
      <c r="E28" s="819"/>
      <c r="F28" s="822"/>
      <c r="G28" s="822"/>
    </row>
    <row r="29" spans="1:8" ht="76.5" customHeight="1">
      <c r="A29" s="819" t="s">
        <v>1422</v>
      </c>
      <c r="B29" s="819"/>
      <c r="C29" s="819"/>
      <c r="D29" s="819"/>
      <c r="E29" s="819"/>
      <c r="F29" s="819"/>
      <c r="G29" s="819"/>
    </row>
    <row r="30" spans="1:8" ht="34.5" customHeight="1">
      <c r="A30" s="820" t="s">
        <v>1423</v>
      </c>
      <c r="B30" s="821"/>
      <c r="C30" s="821"/>
      <c r="D30" s="821"/>
      <c r="E30" s="821"/>
      <c r="F30" s="821"/>
      <c r="G30" s="821"/>
    </row>
    <row r="31" spans="1:8" ht="12.75" customHeight="1"/>
    <row r="32" spans="1:8" ht="12.75" customHeight="1">
      <c r="A32" s="516" t="s">
        <v>1417</v>
      </c>
    </row>
    <row r="33" spans="1:9" ht="12.75" customHeight="1">
      <c r="A33" s="517" t="s">
        <v>1418</v>
      </c>
    </row>
    <row r="34" spans="1:9" ht="12.75" customHeight="1"/>
    <row r="35" spans="1:9" ht="78" customHeight="1">
      <c r="A35" s="823" t="s">
        <v>1010</v>
      </c>
      <c r="B35" s="823" t="s">
        <v>1017</v>
      </c>
      <c r="C35" s="824"/>
      <c r="D35" s="532"/>
      <c r="E35" s="823" t="s">
        <v>1018</v>
      </c>
      <c r="F35" s="744"/>
      <c r="G35" s="744"/>
    </row>
    <row r="36" spans="1:9" ht="32.25" customHeight="1">
      <c r="A36" s="823"/>
      <c r="B36" s="523" t="s">
        <v>1424</v>
      </c>
      <c r="C36" s="523" t="s">
        <v>1425</v>
      </c>
      <c r="D36" s="458" t="s">
        <v>1013</v>
      </c>
      <c r="E36" s="523" t="s">
        <v>1424</v>
      </c>
      <c r="F36" s="523" t="s">
        <v>1425</v>
      </c>
      <c r="G36" s="458" t="s">
        <v>1013</v>
      </c>
    </row>
    <row r="37" spans="1:9" ht="16.5" customHeight="1">
      <c r="A37" s="524" t="s">
        <v>1014</v>
      </c>
      <c r="B37" s="525">
        <v>3348</v>
      </c>
      <c r="C37" s="525">
        <v>2724</v>
      </c>
      <c r="D37" s="526">
        <v>-0.18637992831541217</v>
      </c>
      <c r="E37" s="525">
        <v>465643.40311000001</v>
      </c>
      <c r="F37" s="525">
        <v>346428.16733999999</v>
      </c>
      <c r="G37" s="533">
        <v>-0.25602260221828488</v>
      </c>
      <c r="H37" s="651"/>
      <c r="I37" s="651"/>
    </row>
    <row r="38" spans="1:9" ht="16.5" customHeight="1">
      <c r="A38" s="524" t="s">
        <v>1015</v>
      </c>
      <c r="B38" s="525">
        <v>3310</v>
      </c>
      <c r="C38" s="525">
        <v>4239</v>
      </c>
      <c r="D38" s="526">
        <v>0.2806646525679759</v>
      </c>
      <c r="E38" s="525">
        <v>689028.08837999997</v>
      </c>
      <c r="F38" s="525">
        <v>803344.29887000006</v>
      </c>
      <c r="G38" s="533">
        <v>0.16590936192278205</v>
      </c>
    </row>
    <row r="39" spans="1:9" ht="16.5" customHeight="1">
      <c r="A39" s="528" t="s">
        <v>380</v>
      </c>
      <c r="B39" s="529">
        <v>6658</v>
      </c>
      <c r="C39" s="529">
        <v>6963</v>
      </c>
      <c r="D39" s="530">
        <v>4.5809552418143662E-2</v>
      </c>
      <c r="E39" s="529">
        <v>1154671.4914899999</v>
      </c>
      <c r="F39" s="529">
        <v>1149772.46621</v>
      </c>
      <c r="G39" s="534">
        <v>-4.2427870750304519E-3</v>
      </c>
    </row>
    <row r="40" spans="1:9" ht="12.75" customHeight="1"/>
    <row r="41" spans="1:9" ht="48" customHeight="1">
      <c r="A41" s="819" t="s">
        <v>1426</v>
      </c>
      <c r="B41" s="819"/>
      <c r="C41" s="819"/>
      <c r="D41" s="819"/>
      <c r="E41" s="819"/>
      <c r="F41" s="819"/>
      <c r="G41" s="819"/>
    </row>
    <row r="42" spans="1:9" ht="101.25" customHeight="1">
      <c r="A42" s="819" t="s">
        <v>1019</v>
      </c>
      <c r="B42" s="819"/>
      <c r="C42" s="819"/>
      <c r="D42" s="819"/>
      <c r="E42" s="819"/>
      <c r="F42" s="819"/>
      <c r="G42" s="819"/>
    </row>
    <row r="43" spans="1:9" ht="40.5" customHeight="1">
      <c r="A43" s="820" t="s">
        <v>1427</v>
      </c>
      <c r="B43" s="821"/>
      <c r="C43" s="821"/>
      <c r="D43" s="821"/>
      <c r="E43" s="821"/>
      <c r="F43" s="821"/>
      <c r="G43" s="821"/>
    </row>
    <row r="44" spans="1:9" ht="12.75" customHeight="1"/>
    <row r="45" spans="1:9" ht="12.75" customHeight="1">
      <c r="A45" s="24" t="s">
        <v>1429</v>
      </c>
    </row>
    <row r="46" spans="1:9" ht="12.75" customHeight="1">
      <c r="A46" s="29" t="s">
        <v>1446</v>
      </c>
    </row>
    <row r="47" spans="1:9" ht="12.75" customHeight="1"/>
    <row r="48" spans="1:9" ht="12.75" customHeight="1"/>
    <row r="49" spans="7:8" ht="12.75" customHeight="1">
      <c r="G49" s="651"/>
    </row>
    <row r="50" spans="7:8" ht="12.75" customHeight="1"/>
    <row r="51" spans="7:8" ht="12.75" customHeight="1"/>
    <row r="52" spans="7:8" ht="12.75" customHeight="1">
      <c r="H52" s="651"/>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row r="67" spans="1:9" ht="12.75" customHeight="1">
      <c r="A67" s="24" t="s">
        <v>1428</v>
      </c>
    </row>
    <row r="68" spans="1:9" ht="12.75" customHeight="1">
      <c r="A68" s="29" t="s">
        <v>1430</v>
      </c>
    </row>
    <row r="69" spans="1:9" ht="12.75" customHeight="1"/>
    <row r="70" spans="1:9" ht="12.75" customHeight="1"/>
    <row r="71" spans="1:9" ht="12.75" customHeight="1"/>
    <row r="72" spans="1:9" ht="12.75" customHeight="1">
      <c r="G72" s="651"/>
    </row>
    <row r="73" spans="1:9" ht="12.75" customHeight="1"/>
    <row r="74" spans="1:9" ht="12.75" customHeight="1">
      <c r="I74" s="651"/>
    </row>
    <row r="75" spans="1:9" ht="12.75" customHeight="1"/>
    <row r="76" spans="1:9" ht="12.75" customHeight="1"/>
    <row r="77" spans="1:9" ht="12.75" customHeight="1"/>
    <row r="78" spans="1:9" ht="12.75" customHeight="1"/>
    <row r="79" spans="1:9" ht="12.75" customHeight="1"/>
    <row r="80" spans="1:9" ht="12.75" customHeight="1"/>
    <row r="81" spans="1:7" ht="12.75" customHeight="1"/>
    <row r="82" spans="1:7" ht="12.75" customHeight="1"/>
    <row r="83" spans="1:7" ht="12.75" customHeight="1"/>
    <row r="84" spans="1:7" ht="12.75" customHeight="1"/>
    <row r="85" spans="1:7" ht="12.75" customHeight="1"/>
    <row r="86" spans="1:7" ht="12.75" customHeight="1"/>
    <row r="87" spans="1:7" ht="12.75" customHeight="1"/>
    <row r="88" spans="1:7" ht="12.75" customHeight="1"/>
    <row r="89" spans="1:7" ht="12.75" customHeight="1"/>
    <row r="90" spans="1:7" ht="12.75" customHeight="1">
      <c r="A90" s="94" t="s">
        <v>1020</v>
      </c>
    </row>
    <row r="91" spans="1:7" ht="12.75" customHeight="1"/>
    <row r="92" spans="1:7" ht="12.75" customHeight="1">
      <c r="A92" s="598" t="s">
        <v>1155</v>
      </c>
    </row>
    <row r="93" spans="1:7" ht="12.75" customHeight="1"/>
    <row r="94" spans="1:7" ht="12.75" customHeight="1"/>
    <row r="95" spans="1:7" ht="12.75" customHeight="1">
      <c r="G95" s="333" t="s">
        <v>1021</v>
      </c>
    </row>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2"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1128</v>
      </c>
      <c r="H1" s="28" t="str">
        <f>Naslovnica!A20</f>
        <v>Travanj 2012.</v>
      </c>
    </row>
    <row r="2" spans="1:9" ht="12.75" customHeight="1">
      <c r="A2" s="70" t="s">
        <v>291</v>
      </c>
      <c r="H2" s="33" t="str">
        <f>Naslovnica!A24</f>
        <v>April 2012</v>
      </c>
    </row>
    <row r="3" spans="1:9" ht="12.75" customHeight="1"/>
    <row r="4" spans="1:9" ht="12.75" customHeight="1">
      <c r="F4" s="730" t="s">
        <v>251</v>
      </c>
      <c r="G4" s="730"/>
      <c r="H4" s="730"/>
    </row>
    <row r="5" spans="1:9" ht="21" customHeight="1">
      <c r="A5" s="99"/>
      <c r="B5" s="737" t="s">
        <v>292</v>
      </c>
      <c r="C5" s="737"/>
      <c r="D5" s="737"/>
      <c r="E5" s="737"/>
      <c r="F5" s="737"/>
      <c r="G5" s="737"/>
      <c r="H5" s="55"/>
    </row>
    <row r="6" spans="1:9" ht="33.75" customHeight="1">
      <c r="A6" s="100" t="s">
        <v>293</v>
      </c>
      <c r="B6" s="99" t="str">
        <f>Naslovnica!A20</f>
        <v>Travanj 2012.</v>
      </c>
      <c r="C6" s="130" t="str">
        <f>'4 Tablica-Grafikon 2'!F5</f>
        <v>Ožujak 2012.</v>
      </c>
      <c r="D6" s="99" t="s">
        <v>294</v>
      </c>
      <c r="E6" s="99" t="s">
        <v>295</v>
      </c>
      <c r="F6" s="99" t="s">
        <v>296</v>
      </c>
      <c r="G6" s="99" t="s">
        <v>297</v>
      </c>
      <c r="H6" s="99" t="s">
        <v>298</v>
      </c>
    </row>
    <row r="7" spans="1:9" ht="33.75" customHeight="1">
      <c r="A7" s="101" t="s">
        <v>299</v>
      </c>
      <c r="B7" s="101" t="str">
        <f>Naslovnica!A24</f>
        <v>April 2012</v>
      </c>
      <c r="C7" s="131" t="str">
        <f>'4 Tablica-Grafikon 2'!F6</f>
        <v>March 2012</v>
      </c>
      <c r="D7" s="101" t="s">
        <v>300</v>
      </c>
      <c r="E7" s="102" t="s">
        <v>301</v>
      </c>
      <c r="F7" s="102" t="s">
        <v>302</v>
      </c>
      <c r="G7" s="102" t="s">
        <v>303</v>
      </c>
      <c r="H7" s="102" t="s">
        <v>304</v>
      </c>
    </row>
    <row r="8" spans="1:9">
      <c r="A8" s="103" t="s">
        <v>305</v>
      </c>
      <c r="B8" s="104">
        <v>156650.90297</v>
      </c>
      <c r="C8" s="104">
        <v>156793.84969999999</v>
      </c>
      <c r="D8" s="93">
        <v>-9.1168582360533765E-4</v>
      </c>
      <c r="E8" s="104">
        <v>148680.66899999999</v>
      </c>
      <c r="F8" s="93">
        <v>5.360639028332595E-2</v>
      </c>
      <c r="G8" s="104">
        <v>602633.12029999995</v>
      </c>
      <c r="H8" s="104">
        <v>15032962.90415</v>
      </c>
      <c r="I8" s="651"/>
    </row>
    <row r="9" spans="1:9">
      <c r="A9" s="103" t="s">
        <v>306</v>
      </c>
      <c r="B9" s="104">
        <v>54084.762889999998</v>
      </c>
      <c r="C9" s="104">
        <v>55766.820729999999</v>
      </c>
      <c r="D9" s="93">
        <v>-3.0162340581397554E-2</v>
      </c>
      <c r="E9" s="104">
        <v>51370.790780000003</v>
      </c>
      <c r="F9" s="93">
        <v>5.2831036252153935E-2</v>
      </c>
      <c r="G9" s="104">
        <v>210260.17532999997</v>
      </c>
      <c r="H9" s="104">
        <v>4526640.93609</v>
      </c>
    </row>
    <row r="10" spans="1:9">
      <c r="A10" s="103" t="s">
        <v>307</v>
      </c>
      <c r="B10" s="104">
        <v>72148.110060000006</v>
      </c>
      <c r="C10" s="104">
        <v>70693.927129999996</v>
      </c>
      <c r="D10" s="93">
        <v>2.0570125172504474E-2</v>
      </c>
      <c r="E10" s="104">
        <v>67634.358069999987</v>
      </c>
      <c r="F10" s="93">
        <v>6.6737559412161349E-2</v>
      </c>
      <c r="G10" s="104">
        <v>276160.78667</v>
      </c>
      <c r="H10" s="104">
        <v>6529629.8366399994</v>
      </c>
    </row>
    <row r="11" spans="1:9">
      <c r="A11" s="103" t="s">
        <v>308</v>
      </c>
      <c r="B11" s="104">
        <v>122719.03013</v>
      </c>
      <c r="C11" s="104">
        <v>122905.94077</v>
      </c>
      <c r="D11" s="93">
        <v>-1.5207616395840218E-3</v>
      </c>
      <c r="E11" s="104">
        <v>116653.85714000001</v>
      </c>
      <c r="F11" s="93">
        <v>5.1992905667242399E-2</v>
      </c>
      <c r="G11" s="104">
        <v>472761.92291999998</v>
      </c>
      <c r="H11" s="104">
        <v>11527863.183360001</v>
      </c>
    </row>
    <row r="12" spans="1:9" ht="22.5" customHeight="1">
      <c r="A12" s="105" t="s">
        <v>309</v>
      </c>
      <c r="B12" s="106">
        <v>405602.80605000001</v>
      </c>
      <c r="C12" s="106">
        <v>406160.53833000001</v>
      </c>
      <c r="D12" s="107">
        <v>-1.3731818514255722E-3</v>
      </c>
      <c r="E12" s="106">
        <v>384339.67498999997</v>
      </c>
      <c r="F12" s="107">
        <v>5.5323799346380993E-2</v>
      </c>
      <c r="G12" s="106">
        <v>1561816.0052199999</v>
      </c>
      <c r="H12" s="106">
        <v>37617096.860240005</v>
      </c>
    </row>
    <row r="13" spans="1:9" ht="21.75" customHeight="1">
      <c r="A13" s="745" t="s">
        <v>310</v>
      </c>
      <c r="B13" s="745"/>
      <c r="C13" s="745"/>
      <c r="D13" s="745"/>
      <c r="E13" s="745"/>
      <c r="F13" s="745"/>
      <c r="G13" s="745"/>
      <c r="H13" s="745"/>
    </row>
    <row r="14" spans="1:9" ht="21" customHeight="1">
      <c r="A14" s="746" t="s">
        <v>311</v>
      </c>
      <c r="B14" s="746"/>
      <c r="C14" s="746"/>
      <c r="D14" s="746"/>
      <c r="E14" s="746"/>
      <c r="F14" s="746"/>
      <c r="G14" s="746"/>
      <c r="H14" s="746"/>
    </row>
    <row r="15" spans="1:9" ht="12.75" customHeight="1"/>
    <row r="16" spans="1:9" ht="12.75" customHeight="1"/>
    <row r="17" spans="1:9" ht="12.75" customHeight="1">
      <c r="A17" s="69" t="s">
        <v>1129</v>
      </c>
      <c r="H17" s="28" t="str">
        <f>Naslovnica!A20</f>
        <v>Travanj 2012.</v>
      </c>
    </row>
    <row r="18" spans="1:9" ht="12.75" customHeight="1">
      <c r="A18" s="70" t="s">
        <v>1130</v>
      </c>
      <c r="H18" s="33" t="str">
        <f>Naslovnica!A24</f>
        <v>April 2012</v>
      </c>
    </row>
    <row r="19" spans="1:9" ht="12.75" customHeight="1"/>
    <row r="20" spans="1:9" ht="12.75" customHeight="1">
      <c r="E20" s="730" t="s">
        <v>251</v>
      </c>
      <c r="F20" s="730"/>
      <c r="G20" s="730"/>
    </row>
    <row r="21" spans="1:9" ht="25.5" customHeight="1">
      <c r="A21" s="99"/>
      <c r="B21" s="737" t="s">
        <v>312</v>
      </c>
      <c r="C21" s="737"/>
      <c r="D21" s="737"/>
      <c r="E21" s="737"/>
      <c r="F21" s="737"/>
      <c r="G21" s="737"/>
    </row>
    <row r="22" spans="1:9" ht="33.75" customHeight="1">
      <c r="A22" s="99" t="s">
        <v>293</v>
      </c>
      <c r="B22" s="99" t="str">
        <f>Naslovnica!A20</f>
        <v>Travanj 2012.</v>
      </c>
      <c r="C22" s="130" t="str">
        <f>'4 Tablica-Grafikon 2'!F5</f>
        <v>Ožujak 2012.</v>
      </c>
      <c r="D22" s="99" t="s">
        <v>294</v>
      </c>
      <c r="E22" s="99" t="s">
        <v>295</v>
      </c>
      <c r="F22" s="99" t="s">
        <v>296</v>
      </c>
      <c r="G22" s="99" t="s">
        <v>297</v>
      </c>
    </row>
    <row r="23" spans="1:9" ht="33.75" customHeight="1">
      <c r="A23" s="101" t="s">
        <v>299</v>
      </c>
      <c r="B23" s="101" t="str">
        <f>Naslovnica!A24</f>
        <v>April 2012</v>
      </c>
      <c r="C23" s="131" t="str">
        <f>'4 Tablica-Grafikon 2'!F6</f>
        <v>March 2012</v>
      </c>
      <c r="D23" s="101" t="s">
        <v>300</v>
      </c>
      <c r="E23" s="102" t="s">
        <v>301</v>
      </c>
      <c r="F23" s="102" t="s">
        <v>302</v>
      </c>
      <c r="G23" s="102" t="s">
        <v>303</v>
      </c>
    </row>
    <row r="24" spans="1:9">
      <c r="A24" s="103" t="s">
        <v>305</v>
      </c>
      <c r="B24" s="104">
        <v>808.64283</v>
      </c>
      <c r="C24" s="104">
        <v>809.99639999999999</v>
      </c>
      <c r="D24" s="93">
        <v>-1.6710815011029563E-3</v>
      </c>
      <c r="E24" s="104">
        <v>771.78755000000001</v>
      </c>
      <c r="F24" s="93">
        <v>4.7753141392342997E-2</v>
      </c>
      <c r="G24" s="104">
        <v>3114.0391600000003</v>
      </c>
      <c r="H24" s="651"/>
      <c r="I24" s="651"/>
    </row>
    <row r="25" spans="1:9">
      <c r="A25" s="103" t="s">
        <v>306</v>
      </c>
      <c r="B25" s="104">
        <v>436.16987999999998</v>
      </c>
      <c r="C25" s="104">
        <v>449.65575000000001</v>
      </c>
      <c r="D25" s="93">
        <v>-2.9991543530801138E-2</v>
      </c>
      <c r="E25" s="104">
        <v>414.26227</v>
      </c>
      <c r="F25" s="93">
        <v>5.2883430586135628E-2</v>
      </c>
      <c r="G25" s="104">
        <v>1695.5690699999998</v>
      </c>
    </row>
    <row r="26" spans="1:9">
      <c r="A26" s="103" t="s">
        <v>307</v>
      </c>
      <c r="B26" s="104">
        <v>581.83911999999998</v>
      </c>
      <c r="C26" s="104">
        <v>570.10921999999994</v>
      </c>
      <c r="D26" s="93">
        <v>2.0574829503722188E-2</v>
      </c>
      <c r="E26" s="104">
        <v>545.43250999999998</v>
      </c>
      <c r="F26" s="93">
        <v>6.6748148180606259E-2</v>
      </c>
      <c r="G26" s="104">
        <v>2227.0932199999997</v>
      </c>
    </row>
    <row r="27" spans="1:9">
      <c r="A27" s="103" t="s">
        <v>308</v>
      </c>
      <c r="B27" s="104">
        <v>989.66747999999995</v>
      </c>
      <c r="C27" s="104">
        <v>991.04693000000009</v>
      </c>
      <c r="D27" s="93">
        <v>-1.3919118845362182E-3</v>
      </c>
      <c r="E27" s="104">
        <v>940.69341000000009</v>
      </c>
      <c r="F27" s="93">
        <v>5.2061670124807044E-2</v>
      </c>
      <c r="G27" s="104">
        <v>3812.4411800000003</v>
      </c>
    </row>
    <row r="28" spans="1:9" ht="22.5" customHeight="1">
      <c r="A28" s="105" t="s">
        <v>309</v>
      </c>
      <c r="B28" s="106">
        <v>2816.3193099999999</v>
      </c>
      <c r="C28" s="106">
        <v>2820.8082999999997</v>
      </c>
      <c r="D28" s="107">
        <v>-1.5913842851355163E-3</v>
      </c>
      <c r="E28" s="106">
        <v>2672.1757399999997</v>
      </c>
      <c r="F28" s="107">
        <v>5.3942399013023071E-2</v>
      </c>
      <c r="G28" s="106">
        <v>10849.14263</v>
      </c>
    </row>
    <row r="29" spans="1:9" ht="24.75" customHeight="1">
      <c r="A29" s="742" t="s">
        <v>313</v>
      </c>
      <c r="B29" s="742"/>
      <c r="C29" s="742"/>
      <c r="D29" s="742"/>
      <c r="E29" s="742"/>
      <c r="F29" s="742"/>
      <c r="G29" s="742"/>
    </row>
    <row r="30" spans="1:9" ht="25.5" customHeight="1">
      <c r="A30" s="743" t="s">
        <v>314</v>
      </c>
      <c r="B30" s="744"/>
      <c r="C30" s="744"/>
      <c r="D30" s="744"/>
      <c r="E30" s="744"/>
      <c r="F30" s="744"/>
      <c r="G30" s="744"/>
    </row>
    <row r="31" spans="1:9" ht="12.75" customHeight="1"/>
    <row r="32" spans="1:9" ht="12.75" customHeight="1">
      <c r="A32" s="94" t="s">
        <v>315</v>
      </c>
    </row>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c r="A43" s="597" t="s">
        <v>1155</v>
      </c>
    </row>
    <row r="44" spans="1:8" ht="12.75" customHeight="1"/>
    <row r="45" spans="1:8" ht="12.75" customHeight="1">
      <c r="H45" s="51" t="s">
        <v>316</v>
      </c>
    </row>
    <row r="46" spans="1:8" ht="12.75" customHeight="1"/>
  </sheetData>
  <mergeCells count="8">
    <mergeCell ref="A29:G29"/>
    <mergeCell ref="A30:G30"/>
    <mergeCell ref="B5:G5"/>
    <mergeCell ref="F4:H4"/>
    <mergeCell ref="A13:H13"/>
    <mergeCell ref="A14:H14"/>
    <mergeCell ref="B21:G21"/>
    <mergeCell ref="E20:G20"/>
  </mergeCells>
  <hyperlinks>
    <hyperlink ref="A43"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0"/>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35" t="s">
        <v>1431</v>
      </c>
    </row>
    <row r="2" spans="1:6" ht="12.75" customHeight="1">
      <c r="A2" s="305" t="s">
        <v>1432</v>
      </c>
    </row>
    <row r="3" spans="1:6" ht="12.75" customHeight="1"/>
    <row r="4" spans="1:6" ht="12.75" customHeight="1">
      <c r="E4" s="454" t="s">
        <v>1092</v>
      </c>
    </row>
    <row r="5" spans="1:6" ht="22.5" customHeight="1">
      <c r="A5" s="828" t="s">
        <v>1023</v>
      </c>
      <c r="B5" s="536" t="s">
        <v>1024</v>
      </c>
      <c r="C5" s="536" t="s">
        <v>1024</v>
      </c>
      <c r="D5" s="828" t="s">
        <v>1025</v>
      </c>
      <c r="E5" s="828" t="s">
        <v>1026</v>
      </c>
    </row>
    <row r="6" spans="1:6" ht="15" customHeight="1">
      <c r="A6" s="741"/>
      <c r="B6" s="707" t="s">
        <v>1433</v>
      </c>
      <c r="C6" s="707" t="s">
        <v>1434</v>
      </c>
      <c r="D6" s="828"/>
      <c r="E6" s="828"/>
    </row>
    <row r="7" spans="1:6" ht="12.75" customHeight="1">
      <c r="A7" s="537" t="s">
        <v>1027</v>
      </c>
      <c r="B7" s="538">
        <v>18893190.817139998</v>
      </c>
      <c r="C7" s="538">
        <v>17040555.913720001</v>
      </c>
      <c r="D7" s="539">
        <v>-9.8058338654965493E-2</v>
      </c>
      <c r="E7" s="538">
        <v>-1852634.9034199975</v>
      </c>
      <c r="F7" s="651"/>
    </row>
    <row r="8" spans="1:6" ht="12.75" customHeight="1">
      <c r="A8" s="540" t="s">
        <v>1028</v>
      </c>
      <c r="B8" s="538">
        <v>34777.193209999998</v>
      </c>
      <c r="C8" s="538">
        <v>28274.351890000002</v>
      </c>
      <c r="D8" s="539">
        <v>-0.18698580074398119</v>
      </c>
      <c r="E8" s="538">
        <v>-6502.8413199999959</v>
      </c>
    </row>
    <row r="9" spans="1:6" ht="12.75" customHeight="1">
      <c r="A9" s="540" t="s">
        <v>1029</v>
      </c>
      <c r="B9" s="538">
        <v>8342852.0953100007</v>
      </c>
      <c r="C9" s="538">
        <v>6694684.1558800004</v>
      </c>
      <c r="D9" s="539">
        <v>-0.19755449582481877</v>
      </c>
      <c r="E9" s="538">
        <v>-1648167.9394300003</v>
      </c>
    </row>
    <row r="10" spans="1:6" ht="18" customHeight="1">
      <c r="A10" s="541" t="s">
        <v>1030</v>
      </c>
      <c r="B10" s="538">
        <v>122033.99103</v>
      </c>
      <c r="C10" s="538">
        <v>57045.375399999997</v>
      </c>
      <c r="D10" s="539">
        <v>-0.53254519565801672</v>
      </c>
      <c r="E10" s="538">
        <v>-64988.615630000008</v>
      </c>
    </row>
    <row r="11" spans="1:6" ht="15.75" customHeight="1">
      <c r="A11" s="540" t="s">
        <v>1031</v>
      </c>
      <c r="B11" s="538">
        <v>8033510.1932899999</v>
      </c>
      <c r="C11" s="538">
        <v>6530832.2132999999</v>
      </c>
      <c r="D11" s="539">
        <v>-0.18705123213077068</v>
      </c>
      <c r="E11" s="538">
        <v>-1502677.9799899999</v>
      </c>
    </row>
    <row r="12" spans="1:6" ht="12.75" customHeight="1">
      <c r="A12" s="540" t="s">
        <v>1032</v>
      </c>
      <c r="B12" s="538">
        <v>1060636.75129</v>
      </c>
      <c r="C12" s="538">
        <v>1088701.5122</v>
      </c>
      <c r="D12" s="539">
        <v>2.6460294606863499E-2</v>
      </c>
      <c r="E12" s="538">
        <v>28064.760909999954</v>
      </c>
    </row>
    <row r="13" spans="1:6" ht="12.75" customHeight="1">
      <c r="A13" s="540" t="s">
        <v>1033</v>
      </c>
      <c r="B13" s="538">
        <v>4157858.49762</v>
      </c>
      <c r="C13" s="538">
        <v>3509232.6288200002</v>
      </c>
      <c r="D13" s="539">
        <v>-0.15599998633221401</v>
      </c>
      <c r="E13" s="538">
        <v>-648625.86879999982</v>
      </c>
    </row>
    <row r="14" spans="1:6" ht="12.75" customHeight="1">
      <c r="A14" s="540" t="s">
        <v>1034</v>
      </c>
      <c r="B14" s="538">
        <v>1106575.0402000002</v>
      </c>
      <c r="C14" s="538">
        <v>642645.56050999998</v>
      </c>
      <c r="D14" s="539">
        <v>-0.41924809690823184</v>
      </c>
      <c r="E14" s="538">
        <v>-463929.47969000018</v>
      </c>
    </row>
    <row r="15" spans="1:6" ht="12.75" customHeight="1">
      <c r="A15" s="540" t="s">
        <v>1035</v>
      </c>
      <c r="B15" s="538">
        <v>1006333.5017</v>
      </c>
      <c r="C15" s="538">
        <v>714942.02512000001</v>
      </c>
      <c r="D15" s="539">
        <v>-0.28955756326083959</v>
      </c>
      <c r="E15" s="538">
        <v>-291391.47658000002</v>
      </c>
    </row>
    <row r="16" spans="1:6" ht="12.75" customHeight="1">
      <c r="A16" s="542" t="s">
        <v>1036</v>
      </c>
      <c r="B16" s="538">
        <v>9434.7463499999994</v>
      </c>
      <c r="C16" s="538">
        <v>7101.4632300000003</v>
      </c>
      <c r="D16" s="539">
        <v>-0.24730745623065953</v>
      </c>
      <c r="E16" s="538">
        <v>-2333.2831199999991</v>
      </c>
    </row>
    <row r="17" spans="1:5" ht="20.25" customHeight="1">
      <c r="A17" s="540" t="s">
        <v>1037</v>
      </c>
      <c r="B17" s="538">
        <v>640249.43226999999</v>
      </c>
      <c r="C17" s="538">
        <v>563159.86047000007</v>
      </c>
      <c r="D17" s="539">
        <v>-0.12040552933671389</v>
      </c>
      <c r="E17" s="538">
        <v>-77089.571799999918</v>
      </c>
    </row>
    <row r="18" spans="1:5" ht="12.75" customHeight="1">
      <c r="A18" s="540" t="s">
        <v>1038</v>
      </c>
      <c r="B18" s="538">
        <v>52422.223869999994</v>
      </c>
      <c r="C18" s="538">
        <v>5049.1629499999999</v>
      </c>
      <c r="D18" s="539">
        <v>-0.90368277846202716</v>
      </c>
      <c r="E18" s="538">
        <v>-47373.060919999996</v>
      </c>
    </row>
    <row r="19" spans="1:5" ht="12.75" customHeight="1">
      <c r="A19" s="540" t="s">
        <v>1039</v>
      </c>
      <c r="B19" s="538">
        <v>130612.73561</v>
      </c>
      <c r="C19" s="538">
        <v>101837.36794</v>
      </c>
      <c r="D19" s="539">
        <v>-0.22031058101348655</v>
      </c>
      <c r="E19" s="538">
        <v>-28775.367670000007</v>
      </c>
    </row>
    <row r="20" spans="1:5" ht="12.75" customHeight="1">
      <c r="A20" s="540" t="s">
        <v>1040</v>
      </c>
      <c r="B20" s="538">
        <v>56695.175380000001</v>
      </c>
      <c r="C20" s="538">
        <v>4969.1992399999999</v>
      </c>
      <c r="D20" s="539">
        <v>-0.91235234379832342</v>
      </c>
      <c r="E20" s="538">
        <v>-51725.976139999999</v>
      </c>
    </row>
    <row r="21" spans="1:5" ht="12.75" customHeight="1">
      <c r="A21" s="540" t="s">
        <v>1041</v>
      </c>
      <c r="B21" s="538">
        <v>987997.02567999996</v>
      </c>
      <c r="C21" s="538">
        <v>815364.0719199999</v>
      </c>
      <c r="D21" s="539">
        <v>-0.17473023629922724</v>
      </c>
      <c r="E21" s="538">
        <v>-172632.95376000006</v>
      </c>
    </row>
    <row r="22" spans="1:5" ht="15" customHeight="1">
      <c r="A22" s="541" t="s">
        <v>1042</v>
      </c>
      <c r="B22" s="538">
        <v>34002.722999999998</v>
      </c>
      <c r="C22" s="538">
        <v>41851.800999999999</v>
      </c>
      <c r="D22" s="539">
        <v>0.23083674798633047</v>
      </c>
      <c r="E22" s="538">
        <v>7849.0780000000013</v>
      </c>
    </row>
    <row r="23" spans="1:5" ht="12.75" customHeight="1">
      <c r="A23" s="540" t="s">
        <v>1043</v>
      </c>
      <c r="B23" s="538">
        <v>131578.68111</v>
      </c>
      <c r="C23" s="538">
        <v>150177.12914999999</v>
      </c>
      <c r="D23" s="539">
        <v>0.14134849113171799</v>
      </c>
      <c r="E23" s="538">
        <v>18598.448039999988</v>
      </c>
    </row>
    <row r="24" spans="1:5" ht="12.75" customHeight="1">
      <c r="A24" s="540" t="s">
        <v>1044</v>
      </c>
      <c r="B24" s="538">
        <v>768236.71513000003</v>
      </c>
      <c r="C24" s="538">
        <v>549994.20611999999</v>
      </c>
      <c r="D24" s="539">
        <v>-0.28408237293510419</v>
      </c>
      <c r="E24" s="538">
        <v>-218242.50901000004</v>
      </c>
    </row>
    <row r="25" spans="1:5" ht="12.75" customHeight="1">
      <c r="A25" s="540" t="s">
        <v>1045</v>
      </c>
      <c r="B25" s="538">
        <v>2372.8561299999997</v>
      </c>
      <c r="C25" s="538">
        <v>12467.697529999999</v>
      </c>
      <c r="D25" s="539">
        <v>4.2542998171574782</v>
      </c>
      <c r="E25" s="538">
        <v>10094.841399999999</v>
      </c>
    </row>
    <row r="26" spans="1:5" ht="12.75" customHeight="1">
      <c r="A26" s="540" t="s">
        <v>1046</v>
      </c>
      <c r="B26" s="538">
        <v>51806.050310000006</v>
      </c>
      <c r="C26" s="538">
        <v>60873.238119999995</v>
      </c>
      <c r="D26" s="539">
        <v>0.17502179293235498</v>
      </c>
      <c r="E26" s="538">
        <v>9067.1878099999885</v>
      </c>
    </row>
    <row r="27" spans="1:5" ht="12.75" customHeight="1">
      <c r="A27" s="540" t="s">
        <v>1047</v>
      </c>
      <c r="B27" s="538">
        <v>9435791.9879000001</v>
      </c>
      <c r="C27" s="538">
        <v>9383230.1409599986</v>
      </c>
      <c r="D27" s="539">
        <v>-5.5704753779443061E-3</v>
      </c>
      <c r="E27" s="538">
        <v>-52561.846940001473</v>
      </c>
    </row>
    <row r="28" spans="1:5" ht="12.75" customHeight="1">
      <c r="A28" s="540" t="s">
        <v>1048</v>
      </c>
      <c r="B28" s="538">
        <v>9435457.8467500005</v>
      </c>
      <c r="C28" s="538">
        <v>9382939.0157199986</v>
      </c>
      <c r="D28" s="539">
        <v>-5.5661136834066482E-3</v>
      </c>
      <c r="E28" s="538">
        <v>-52518.831030001864</v>
      </c>
    </row>
    <row r="29" spans="1:5" ht="12.75" customHeight="1">
      <c r="A29" s="540" t="s">
        <v>1049</v>
      </c>
      <c r="B29" s="538">
        <v>334.14115000000004</v>
      </c>
      <c r="C29" s="538">
        <v>291.12523999999996</v>
      </c>
      <c r="D29" s="539">
        <v>-0.12873574535791255</v>
      </c>
      <c r="E29" s="538">
        <v>-43.015910000000076</v>
      </c>
    </row>
    <row r="30" spans="1:5" ht="12.75" customHeight="1">
      <c r="A30" s="540" t="s">
        <v>1050</v>
      </c>
      <c r="B30" s="538">
        <v>91772.515050000002</v>
      </c>
      <c r="C30" s="538">
        <v>119003.19306999999</v>
      </c>
      <c r="D30" s="539">
        <v>0.29671931738128809</v>
      </c>
      <c r="E30" s="538">
        <v>27230.678019999992</v>
      </c>
    </row>
    <row r="31" spans="1:5" ht="12.75" customHeight="1">
      <c r="A31" s="537" t="s">
        <v>1051</v>
      </c>
      <c r="B31" s="538">
        <v>7434405.3625600003</v>
      </c>
      <c r="C31" s="538">
        <v>7074818.2197299991</v>
      </c>
      <c r="D31" s="539">
        <v>-4.8367976360409126E-2</v>
      </c>
      <c r="E31" s="538">
        <v>-359587.14283000119</v>
      </c>
    </row>
    <row r="32" spans="1:5" ht="12.75" customHeight="1">
      <c r="A32" s="540" t="s">
        <v>1052</v>
      </c>
      <c r="B32" s="538">
        <v>478578.09269000002</v>
      </c>
      <c r="C32" s="538">
        <v>711242.05327000003</v>
      </c>
      <c r="D32" s="539">
        <v>0.48615672997532844</v>
      </c>
      <c r="E32" s="538">
        <v>232663.96058000001</v>
      </c>
    </row>
    <row r="33" spans="1:5" ht="12.75" customHeight="1">
      <c r="A33" s="540" t="s">
        <v>1053</v>
      </c>
      <c r="B33" s="538">
        <v>5011243.7548500001</v>
      </c>
      <c r="C33" s="538">
        <v>4413106.0940899998</v>
      </c>
      <c r="D33" s="539">
        <v>-0.11935912320790798</v>
      </c>
      <c r="E33" s="538">
        <v>-598137.66076000035</v>
      </c>
    </row>
    <row r="34" spans="1:5" ht="12.75" customHeight="1">
      <c r="A34" s="540" t="s">
        <v>1054</v>
      </c>
      <c r="B34" s="538">
        <v>255261.30997999999</v>
      </c>
      <c r="C34" s="538">
        <v>227467.70115000001</v>
      </c>
      <c r="D34" s="539">
        <v>-0.10888296715306223</v>
      </c>
      <c r="E34" s="538">
        <v>-27793.608829999983</v>
      </c>
    </row>
    <row r="35" spans="1:5" ht="12.75" customHeight="1">
      <c r="A35" s="540" t="s">
        <v>1048</v>
      </c>
      <c r="B35" s="538">
        <v>4485364.8949100003</v>
      </c>
      <c r="C35" s="538">
        <v>3909166.8981599999</v>
      </c>
      <c r="D35" s="539">
        <v>-0.12846178856125412</v>
      </c>
      <c r="E35" s="538">
        <v>-576197.9967500004</v>
      </c>
    </row>
    <row r="36" spans="1:5" ht="17.25" customHeight="1">
      <c r="A36" s="540" t="s">
        <v>1055</v>
      </c>
      <c r="B36" s="538">
        <v>126061.8888</v>
      </c>
      <c r="C36" s="538">
        <v>135862.565</v>
      </c>
      <c r="D36" s="539">
        <v>7.7744957602126519E-2</v>
      </c>
      <c r="E36" s="538">
        <v>9800.6762000000017</v>
      </c>
    </row>
    <row r="37" spans="1:5" ht="12.75" customHeight="1">
      <c r="A37" s="542" t="s">
        <v>1056</v>
      </c>
      <c r="B37" s="538">
        <v>144555.66115999999</v>
      </c>
      <c r="C37" s="538">
        <v>140608.92978000001</v>
      </c>
      <c r="D37" s="539">
        <v>-2.7302503051966798E-2</v>
      </c>
      <c r="E37" s="538">
        <v>-3946.7313799999829</v>
      </c>
    </row>
    <row r="38" spans="1:5" ht="12.75" customHeight="1">
      <c r="A38" s="540" t="s">
        <v>1057</v>
      </c>
      <c r="B38" s="538">
        <v>1641363.5862</v>
      </c>
      <c r="C38" s="538">
        <v>1604714.17142</v>
      </c>
      <c r="D38" s="539">
        <v>-2.2328638875709905E-2</v>
      </c>
      <c r="E38" s="538">
        <v>-36649.414779999992</v>
      </c>
    </row>
    <row r="39" spans="1:5" ht="17.25" customHeight="1">
      <c r="A39" s="540" t="s">
        <v>1058</v>
      </c>
      <c r="B39" s="538">
        <v>0</v>
      </c>
      <c r="C39" s="538">
        <v>0</v>
      </c>
      <c r="D39" s="539"/>
      <c r="E39" s="538">
        <v>0</v>
      </c>
    </row>
    <row r="40" spans="1:5" ht="12.75" customHeight="1">
      <c r="A40" s="540" t="s">
        <v>1059</v>
      </c>
      <c r="B40" s="538">
        <v>11000</v>
      </c>
      <c r="C40" s="538">
        <v>0</v>
      </c>
      <c r="D40" s="539">
        <v>-1</v>
      </c>
      <c r="E40" s="538">
        <v>-11000</v>
      </c>
    </row>
    <row r="41" spans="1:5" ht="12.75" customHeight="1">
      <c r="A41" s="542" t="s">
        <v>1060</v>
      </c>
      <c r="B41" s="538">
        <v>1016101.6619299999</v>
      </c>
      <c r="C41" s="538">
        <v>1031984.88906</v>
      </c>
      <c r="D41" s="539">
        <v>1.5631533462735492E-2</v>
      </c>
      <c r="E41" s="538">
        <v>15883.227130000014</v>
      </c>
    </row>
    <row r="42" spans="1:5" ht="12.75" customHeight="1">
      <c r="A42" s="542" t="s">
        <v>1061</v>
      </c>
      <c r="B42" s="538">
        <v>412528.83530999999</v>
      </c>
      <c r="C42" s="538">
        <v>454783.91042999999</v>
      </c>
      <c r="D42" s="539">
        <v>0.10242938554403569</v>
      </c>
      <c r="E42" s="538">
        <v>42255.075119999994</v>
      </c>
    </row>
    <row r="43" spans="1:5" ht="12.75" customHeight="1">
      <c r="A43" s="542" t="s">
        <v>1062</v>
      </c>
      <c r="B43" s="538">
        <v>201733.08896000002</v>
      </c>
      <c r="C43" s="538">
        <v>117945.37193000001</v>
      </c>
      <c r="D43" s="539">
        <v>-0.41533948378004359</v>
      </c>
      <c r="E43" s="538">
        <v>-83787.717030000014</v>
      </c>
    </row>
    <row r="44" spans="1:5" ht="12.75" customHeight="1">
      <c r="A44" s="540" t="s">
        <v>1063</v>
      </c>
      <c r="B44" s="538">
        <v>303219.92881999997</v>
      </c>
      <c r="C44" s="538">
        <v>345755.90094999998</v>
      </c>
      <c r="D44" s="539">
        <v>0.14028092512102197</v>
      </c>
      <c r="E44" s="538">
        <v>42535.972130000009</v>
      </c>
    </row>
    <row r="45" spans="1:5" ht="18.75" customHeight="1">
      <c r="A45" s="541" t="s">
        <v>1064</v>
      </c>
      <c r="B45" s="538">
        <v>194212.67534000002</v>
      </c>
      <c r="C45" s="538">
        <v>147053.91641000001</v>
      </c>
      <c r="D45" s="539">
        <v>-0.2428201910479898</v>
      </c>
      <c r="E45" s="538">
        <v>-47158.758930000011</v>
      </c>
    </row>
    <row r="46" spans="1:5" ht="12.75" customHeight="1">
      <c r="A46" s="543" t="s">
        <v>1065</v>
      </c>
      <c r="B46" s="544">
        <v>26521808.855049998</v>
      </c>
      <c r="C46" s="544">
        <v>24262428.049860001</v>
      </c>
      <c r="D46" s="545">
        <v>-8.5189544104560144E-2</v>
      </c>
      <c r="E46" s="544">
        <v>-2259380.805189997</v>
      </c>
    </row>
    <row r="47" spans="1:5" ht="12.75" customHeight="1">
      <c r="A47" s="540" t="s">
        <v>1066</v>
      </c>
      <c r="B47" s="538">
        <v>2339943.7370000002</v>
      </c>
      <c r="C47" s="538">
        <v>2982376.0521999998</v>
      </c>
      <c r="D47" s="539">
        <v>0.27455032573716953</v>
      </c>
      <c r="E47" s="538">
        <v>642432.3151999996</v>
      </c>
    </row>
    <row r="48" spans="1:5" ht="12.75" customHeight="1">
      <c r="A48" s="546" t="s">
        <v>1067</v>
      </c>
      <c r="B48" s="547">
        <v>209134.94021999999</v>
      </c>
      <c r="C48" s="547">
        <v>983796.75179999997</v>
      </c>
      <c r="D48" s="539">
        <v>3.7041242881992495</v>
      </c>
      <c r="E48" s="538">
        <v>774661.81157999998</v>
      </c>
    </row>
    <row r="49" spans="1:5" ht="12.75" customHeight="1">
      <c r="A49" s="541" t="s">
        <v>1068</v>
      </c>
      <c r="B49" s="547">
        <v>676515.5</v>
      </c>
      <c r="C49" s="547">
        <v>723495.5</v>
      </c>
      <c r="D49" s="539">
        <v>6.9444085168780312E-2</v>
      </c>
      <c r="E49" s="538">
        <v>46980</v>
      </c>
    </row>
    <row r="50" spans="1:5" ht="12.75" customHeight="1">
      <c r="A50" s="541" t="s">
        <v>1069</v>
      </c>
      <c r="B50" s="538">
        <v>544596.75</v>
      </c>
      <c r="C50" s="538">
        <v>580387.80000000005</v>
      </c>
      <c r="D50" s="539">
        <v>6.5720278352744632E-2</v>
      </c>
      <c r="E50" s="538">
        <v>35791.050000000047</v>
      </c>
    </row>
    <row r="51" spans="1:5" ht="12.75" customHeight="1">
      <c r="A51" s="541" t="s">
        <v>1070</v>
      </c>
      <c r="B51" s="538">
        <v>3.7845800000000001</v>
      </c>
      <c r="C51" s="538">
        <v>3.7845800000000001</v>
      </c>
      <c r="D51" s="539">
        <v>0</v>
      </c>
      <c r="E51" s="538">
        <v>0</v>
      </c>
    </row>
    <row r="52" spans="1:5" ht="12.75" customHeight="1">
      <c r="A52" s="541" t="s">
        <v>1071</v>
      </c>
      <c r="B52" s="538">
        <v>1413680.96884</v>
      </c>
      <c r="C52" s="538">
        <v>2259547.7090100003</v>
      </c>
      <c r="D52" s="539">
        <v>0.59834344439401965</v>
      </c>
      <c r="E52" s="538">
        <v>845866.74017000035</v>
      </c>
    </row>
    <row r="53" spans="1:5" ht="12.75" customHeight="1">
      <c r="A53" s="541" t="s">
        <v>1072</v>
      </c>
      <c r="B53" s="538">
        <v>-1974006.7865899999</v>
      </c>
      <c r="C53" s="538">
        <v>-2123553.6128799999</v>
      </c>
      <c r="D53" s="539">
        <v>7.5758010208432314E-2</v>
      </c>
      <c r="E53" s="538">
        <v>-149546.82629</v>
      </c>
    </row>
    <row r="54" spans="1:5" ht="12.75" customHeight="1">
      <c r="A54" s="541" t="s">
        <v>1073</v>
      </c>
      <c r="B54" s="538">
        <v>92941.473400000003</v>
      </c>
      <c r="C54" s="538">
        <v>124303.37109</v>
      </c>
      <c r="D54" s="539">
        <v>0.33743706165519005</v>
      </c>
      <c r="E54" s="538">
        <v>31361.897689999998</v>
      </c>
    </row>
    <row r="55" spans="1:5" ht="12.75" customHeight="1">
      <c r="A55" s="537" t="s">
        <v>1074</v>
      </c>
      <c r="B55" s="538">
        <v>75697.035959999994</v>
      </c>
      <c r="C55" s="538">
        <v>100512.08958</v>
      </c>
      <c r="D55" s="539">
        <v>0.32782067759050482</v>
      </c>
      <c r="E55" s="538">
        <v>24815.053620000006</v>
      </c>
    </row>
    <row r="56" spans="1:5" ht="12.75" customHeight="1">
      <c r="A56" s="546" t="s">
        <v>1075</v>
      </c>
      <c r="B56" s="538">
        <v>16668382.47766</v>
      </c>
      <c r="C56" s="538">
        <v>14405175.352780001</v>
      </c>
      <c r="D56" s="539">
        <v>-0.13577844928344363</v>
      </c>
      <c r="E56" s="538">
        <v>-2263207.1248799991</v>
      </c>
    </row>
    <row r="57" spans="1:5" ht="20.25" customHeight="1">
      <c r="A57" s="541" t="s">
        <v>1076</v>
      </c>
      <c r="B57" s="538">
        <v>14340730.177690001</v>
      </c>
      <c r="C57" s="538">
        <v>12765332.54902</v>
      </c>
      <c r="D57" s="539">
        <v>-0.10985477093215668</v>
      </c>
      <c r="E57" s="538">
        <v>-1575397.6286700014</v>
      </c>
    </row>
    <row r="58" spans="1:5" ht="19.5" customHeight="1">
      <c r="A58" s="541" t="s">
        <v>1077</v>
      </c>
      <c r="B58" s="538">
        <v>1007905.97647</v>
      </c>
      <c r="C58" s="538">
        <v>803117.58264000004</v>
      </c>
      <c r="D58" s="539">
        <v>-0.20318204139163121</v>
      </c>
      <c r="E58" s="538">
        <v>-204788.39382999996</v>
      </c>
    </row>
    <row r="59" spans="1:5" ht="20.25" customHeight="1">
      <c r="A59" s="541" t="s">
        <v>1078</v>
      </c>
      <c r="B59" s="538">
        <v>7033.45741</v>
      </c>
      <c r="C59" s="538">
        <v>4641.1780699999999</v>
      </c>
      <c r="D59" s="539">
        <v>-0.34012850303162634</v>
      </c>
      <c r="E59" s="538">
        <v>-2392.27934</v>
      </c>
    </row>
    <row r="60" spans="1:5" ht="18" customHeight="1">
      <c r="A60" s="541" t="s">
        <v>1079</v>
      </c>
      <c r="B60" s="538">
        <v>1295017.6782</v>
      </c>
      <c r="C60" s="538">
        <v>811209.90237999998</v>
      </c>
      <c r="D60" s="539">
        <v>-0.37359163814077423</v>
      </c>
      <c r="E60" s="538">
        <v>-483807.77581999998</v>
      </c>
    </row>
    <row r="61" spans="1:5" ht="12.75" customHeight="1">
      <c r="A61" s="541" t="s">
        <v>1080</v>
      </c>
      <c r="B61" s="538">
        <v>0</v>
      </c>
      <c r="C61" s="538">
        <v>0</v>
      </c>
      <c r="D61" s="539"/>
      <c r="E61" s="538">
        <v>0</v>
      </c>
    </row>
    <row r="62" spans="1:5" ht="12.75" customHeight="1">
      <c r="A62" s="541" t="s">
        <v>1081</v>
      </c>
      <c r="B62" s="538">
        <v>5373.0247399999998</v>
      </c>
      <c r="C62" s="538">
        <v>11215</v>
      </c>
      <c r="D62" s="539">
        <v>1.0872786824353988</v>
      </c>
      <c r="E62" s="538">
        <v>5841.9752600000002</v>
      </c>
    </row>
    <row r="63" spans="1:5" ht="12.75" customHeight="1">
      <c r="A63" s="540" t="s">
        <v>1082</v>
      </c>
      <c r="B63" s="538">
        <v>12322.16315</v>
      </c>
      <c r="C63" s="538">
        <v>9659.1406700000007</v>
      </c>
      <c r="D63" s="539">
        <v>-0.2161164762698341</v>
      </c>
      <c r="E63" s="538">
        <v>-2663.0224799999996</v>
      </c>
    </row>
    <row r="64" spans="1:5" ht="12.75" customHeight="1">
      <c r="A64" s="546" t="s">
        <v>1083</v>
      </c>
      <c r="B64" s="538">
        <v>9092562.6187099982</v>
      </c>
      <c r="C64" s="538">
        <v>8366360.4890900003</v>
      </c>
      <c r="D64" s="539">
        <v>-7.986770727601844E-2</v>
      </c>
      <c r="E64" s="538">
        <v>-726202.12961999793</v>
      </c>
    </row>
    <row r="65" spans="1:5" ht="18.75" customHeight="1">
      <c r="A65" s="541" t="s">
        <v>1084</v>
      </c>
      <c r="B65" s="538">
        <v>8346962.8788599996</v>
      </c>
      <c r="C65" s="538">
        <v>7348210.3015299998</v>
      </c>
      <c r="D65" s="539">
        <v>-0.11965460872714528</v>
      </c>
      <c r="E65" s="538">
        <v>-998752.57732999977</v>
      </c>
    </row>
    <row r="66" spans="1:5" ht="17.25" customHeight="1">
      <c r="A66" s="541" t="s">
        <v>1085</v>
      </c>
      <c r="B66" s="538">
        <v>232176.52403</v>
      </c>
      <c r="C66" s="538">
        <v>323287.31964</v>
      </c>
      <c r="D66" s="539">
        <v>0.39242036200967245</v>
      </c>
      <c r="E66" s="538">
        <v>91110.795610000001</v>
      </c>
    </row>
    <row r="67" spans="1:5" ht="12.75" customHeight="1">
      <c r="A67" s="541" t="s">
        <v>1437</v>
      </c>
      <c r="B67" s="538">
        <v>0</v>
      </c>
      <c r="C67" s="538">
        <v>0</v>
      </c>
      <c r="D67" s="539"/>
      <c r="E67" s="538">
        <v>0</v>
      </c>
    </row>
    <row r="68" spans="1:5" ht="15.75" customHeight="1">
      <c r="A68" s="541" t="s">
        <v>1086</v>
      </c>
      <c r="B68" s="538">
        <v>60922.4493</v>
      </c>
      <c r="C68" s="538">
        <v>61225.336240000004</v>
      </c>
      <c r="D68" s="539">
        <v>4.9716802833796869E-3</v>
      </c>
      <c r="E68" s="538">
        <v>302.88694000000396</v>
      </c>
    </row>
    <row r="69" spans="1:5" ht="17.25" customHeight="1">
      <c r="A69" s="541" t="s">
        <v>1087</v>
      </c>
      <c r="B69" s="538">
        <v>223818.50513000001</v>
      </c>
      <c r="C69" s="538">
        <v>371249.59006999998</v>
      </c>
      <c r="D69" s="539">
        <v>0.6587082013364709</v>
      </c>
      <c r="E69" s="538">
        <v>147431.08493999997</v>
      </c>
    </row>
    <row r="70" spans="1:5" ht="12.75" customHeight="1">
      <c r="A70" s="541" t="s">
        <v>1088</v>
      </c>
      <c r="B70" s="538">
        <v>228682.26139</v>
      </c>
      <c r="C70" s="538">
        <v>262387.94161000004</v>
      </c>
      <c r="D70" s="539">
        <v>0.14739088206984974</v>
      </c>
      <c r="E70" s="538">
        <v>33705.680220000038</v>
      </c>
    </row>
    <row r="71" spans="1:5" ht="19.5" customHeight="1">
      <c r="A71" s="546" t="s">
        <v>1089</v>
      </c>
      <c r="B71" s="538">
        <v>476031.78249999997</v>
      </c>
      <c r="C71" s="538">
        <v>406583.36661000003</v>
      </c>
      <c r="D71" s="539">
        <v>-0.14589029229366623</v>
      </c>
      <c r="E71" s="538">
        <v>-69448.415889999946</v>
      </c>
    </row>
    <row r="72" spans="1:5" ht="12.75" customHeight="1">
      <c r="A72" s="548" t="s">
        <v>1090</v>
      </c>
      <c r="B72" s="544">
        <v>26521808.855049998</v>
      </c>
      <c r="C72" s="544">
        <v>24262428.049860001</v>
      </c>
      <c r="D72" s="545">
        <v>-8.5189544104560144E-2</v>
      </c>
      <c r="E72" s="544">
        <v>-2259380.805189997</v>
      </c>
    </row>
    <row r="73" spans="1:5" ht="12.75" customHeight="1">
      <c r="A73" s="540" t="s">
        <v>1091</v>
      </c>
      <c r="B73" s="538">
        <v>2339943.7370000002</v>
      </c>
      <c r="C73" s="538">
        <v>2982376.0521999998</v>
      </c>
      <c r="D73" s="539">
        <v>0.27455032573716953</v>
      </c>
      <c r="E73" s="538">
        <v>642432.3151999996</v>
      </c>
    </row>
    <row r="74" spans="1:5" ht="12.75" customHeight="1">
      <c r="A74" s="137"/>
    </row>
    <row r="75" spans="1:5" ht="45.75" customHeight="1">
      <c r="A75" s="820" t="s">
        <v>1442</v>
      </c>
      <c r="B75" s="821"/>
      <c r="C75" s="821"/>
      <c r="D75" s="821"/>
      <c r="E75" s="821"/>
    </row>
    <row r="76" spans="1:5" ht="12.75" customHeight="1"/>
    <row r="77" spans="1:5" ht="12.75" customHeight="1">
      <c r="A77" s="137" t="s">
        <v>859</v>
      </c>
    </row>
    <row r="78" spans="1:5" ht="12.75" customHeight="1"/>
    <row r="79" spans="1:5" ht="12.75" customHeight="1">
      <c r="A79" s="598" t="s">
        <v>1155</v>
      </c>
    </row>
    <row r="80" spans="1: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5:5" ht="12.75" customHeight="1"/>
    <row r="98" spans="5:5" ht="12.75" customHeight="1"/>
    <row r="99" spans="5:5" ht="12.75" customHeight="1"/>
    <row r="100" spans="5:5" ht="12.75" customHeight="1"/>
    <row r="101" spans="5:5" ht="12.75" customHeight="1"/>
    <row r="102" spans="5:5" ht="12.75" customHeight="1"/>
    <row r="103" spans="5:5" ht="12.75" customHeight="1"/>
    <row r="104" spans="5:5" ht="12.75" customHeight="1"/>
    <row r="105" spans="5:5" ht="12.75" customHeight="1"/>
    <row r="106" spans="5:5" ht="12.75" customHeight="1"/>
    <row r="107" spans="5:5" ht="12.75" customHeight="1"/>
    <row r="108" spans="5:5" ht="12.75" customHeight="1"/>
    <row r="109" spans="5:5" ht="12.75" customHeight="1"/>
    <row r="110" spans="5:5" ht="12.75" customHeight="1"/>
    <row r="111" spans="5:5" ht="12.75" customHeight="1">
      <c r="E111" s="333" t="s">
        <v>1093</v>
      </c>
    </row>
    <row r="112" spans="5: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sheetData>
  <mergeCells count="4">
    <mergeCell ref="A5:A6"/>
    <mergeCell ref="D5:D6"/>
    <mergeCell ref="E5:E6"/>
    <mergeCell ref="A75:E75"/>
  </mergeCells>
  <hyperlinks>
    <hyperlink ref="A79"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89" t="s">
        <v>1094</v>
      </c>
    </row>
    <row r="2" spans="1:8" ht="12.75" customHeight="1">
      <c r="A2" s="488" t="s">
        <v>191</v>
      </c>
    </row>
    <row r="3" spans="1:8" ht="12.75" customHeight="1"/>
    <row r="4" spans="1:8" ht="84.75" customHeight="1">
      <c r="A4" s="549" t="s">
        <v>1095</v>
      </c>
      <c r="B4" s="829" t="s">
        <v>1096</v>
      </c>
      <c r="C4" s="829"/>
      <c r="D4" s="550" t="s">
        <v>1097</v>
      </c>
      <c r="E4" s="823" t="s">
        <v>1098</v>
      </c>
      <c r="F4" s="824"/>
      <c r="G4" s="550" t="s">
        <v>1097</v>
      </c>
    </row>
    <row r="5" spans="1:8" ht="15" customHeight="1" thickBot="1">
      <c r="A5" s="551"/>
      <c r="B5" s="523" t="s">
        <v>1435</v>
      </c>
      <c r="C5" s="523" t="s">
        <v>1436</v>
      </c>
      <c r="D5" s="552"/>
      <c r="E5" s="523" t="s">
        <v>1435</v>
      </c>
      <c r="F5" s="523" t="s">
        <v>1436</v>
      </c>
      <c r="G5" s="552"/>
    </row>
    <row r="6" spans="1:8" ht="12.75" customHeight="1">
      <c r="A6" s="553" t="s">
        <v>1099</v>
      </c>
      <c r="B6" s="554"/>
      <c r="C6" s="554"/>
      <c r="D6" s="555"/>
      <c r="E6" s="554"/>
      <c r="F6" s="554"/>
      <c r="G6" s="555"/>
    </row>
    <row r="7" spans="1:8" ht="12.75" customHeight="1">
      <c r="A7" s="540" t="s">
        <v>1032</v>
      </c>
      <c r="B7" s="556">
        <v>80</v>
      </c>
      <c r="C7" s="556">
        <v>85</v>
      </c>
      <c r="D7" s="557">
        <v>6.25E-2</v>
      </c>
      <c r="E7" s="556">
        <v>1006439.45713</v>
      </c>
      <c r="F7" s="558">
        <v>1058809.02681</v>
      </c>
      <c r="G7" s="557">
        <v>5.2034495775174605E-2</v>
      </c>
      <c r="H7" s="651"/>
    </row>
    <row r="8" spans="1:8" ht="12.75" customHeight="1">
      <c r="A8" s="540" t="s">
        <v>1033</v>
      </c>
      <c r="B8" s="556">
        <v>57494</v>
      </c>
      <c r="C8" s="556">
        <v>50643</v>
      </c>
      <c r="D8" s="557">
        <v>-0.11916026020106441</v>
      </c>
      <c r="E8" s="556">
        <v>3149065.8367499998</v>
      </c>
      <c r="F8" s="558">
        <v>2570725.7975599999</v>
      </c>
      <c r="G8" s="557">
        <v>-0.18365447696923254</v>
      </c>
      <c r="H8" s="651"/>
    </row>
    <row r="9" spans="1:8" ht="19.5">
      <c r="A9" s="541" t="s">
        <v>1034</v>
      </c>
      <c r="B9" s="556">
        <v>7003</v>
      </c>
      <c r="C9" s="556">
        <v>6249</v>
      </c>
      <c r="D9" s="557">
        <v>-0.10766814222476084</v>
      </c>
      <c r="E9" s="556">
        <v>873933.00576999993</v>
      </c>
      <c r="F9" s="558">
        <v>438160.66866000002</v>
      </c>
      <c r="G9" s="557">
        <v>-0.49863357286300458</v>
      </c>
    </row>
    <row r="10" spans="1:8" ht="12.75" customHeight="1">
      <c r="A10" s="540" t="s">
        <v>1035</v>
      </c>
      <c r="B10" s="556">
        <v>930</v>
      </c>
      <c r="C10" s="556">
        <v>856</v>
      </c>
      <c r="D10" s="557">
        <v>-7.9569892473118298E-2</v>
      </c>
      <c r="E10" s="556">
        <v>628028.79853000003</v>
      </c>
      <c r="F10" s="558">
        <v>418983.80255000002</v>
      </c>
      <c r="G10" s="557">
        <v>-0.33285893333124628</v>
      </c>
    </row>
    <row r="11" spans="1:8" ht="12.75" customHeight="1">
      <c r="A11" s="542" t="s">
        <v>1036</v>
      </c>
      <c r="B11" s="556">
        <v>1</v>
      </c>
      <c r="C11" s="556">
        <v>1</v>
      </c>
      <c r="D11" s="557">
        <v>0</v>
      </c>
      <c r="E11" s="556">
        <v>2673.61121</v>
      </c>
      <c r="F11" s="558">
        <v>0</v>
      </c>
      <c r="G11" s="557">
        <v>-1</v>
      </c>
    </row>
    <row r="12" spans="1:8" ht="29.25">
      <c r="A12" s="541" t="s">
        <v>1037</v>
      </c>
      <c r="B12" s="556">
        <v>2799</v>
      </c>
      <c r="C12" s="556">
        <v>2538</v>
      </c>
      <c r="D12" s="557">
        <v>-9.3247588424437255E-2</v>
      </c>
      <c r="E12" s="556">
        <v>580467.02159999998</v>
      </c>
      <c r="F12" s="558">
        <v>438975.37637999997</v>
      </c>
      <c r="G12" s="557">
        <v>-0.24375483869866077</v>
      </c>
    </row>
    <row r="13" spans="1:8" ht="12.75" customHeight="1">
      <c r="A13" s="540" t="s">
        <v>1038</v>
      </c>
      <c r="B13" s="556">
        <v>258</v>
      </c>
      <c r="C13" s="556">
        <v>201</v>
      </c>
      <c r="D13" s="557">
        <v>-0.22093023255813948</v>
      </c>
      <c r="E13" s="556">
        <v>61407.45145</v>
      </c>
      <c r="F13" s="558">
        <v>4215.4943899999998</v>
      </c>
      <c r="G13" s="557">
        <v>-0.93135207062888137</v>
      </c>
    </row>
    <row r="14" spans="1:8" ht="21.75">
      <c r="A14" s="559" t="s">
        <v>1100</v>
      </c>
      <c r="B14" s="560">
        <v>68565</v>
      </c>
      <c r="C14" s="560">
        <v>60573</v>
      </c>
      <c r="D14" s="708">
        <v>-0.11656092758696124</v>
      </c>
      <c r="E14" s="560">
        <v>6302015.1824399987</v>
      </c>
      <c r="F14" s="560">
        <v>4929870.1663499996</v>
      </c>
      <c r="G14" s="708">
        <v>-0.21773115049188685</v>
      </c>
    </row>
    <row r="15" spans="1:8" ht="15" customHeight="1">
      <c r="A15" s="483" t="s">
        <v>1101</v>
      </c>
      <c r="B15" s="562"/>
      <c r="C15" s="562"/>
      <c r="D15" s="563"/>
      <c r="E15" s="562"/>
      <c r="F15" s="562"/>
      <c r="G15" s="564"/>
    </row>
    <row r="16" spans="1:8" ht="12.75" customHeight="1">
      <c r="A16" s="540" t="s">
        <v>1032</v>
      </c>
      <c r="B16" s="556">
        <v>1091</v>
      </c>
      <c r="C16" s="556">
        <v>1088</v>
      </c>
      <c r="D16" s="557">
        <v>-2.749770852429001E-3</v>
      </c>
      <c r="E16" s="556">
        <v>4282911.1116500003</v>
      </c>
      <c r="F16" s="556">
        <v>4253045.5270400001</v>
      </c>
      <c r="G16" s="557">
        <v>-6.9731973957531945E-3</v>
      </c>
    </row>
    <row r="17" spans="1:7" ht="12.75" customHeight="1">
      <c r="A17" s="540" t="s">
        <v>1033</v>
      </c>
      <c r="B17" s="556">
        <v>39941</v>
      </c>
      <c r="C17" s="556">
        <v>41360</v>
      </c>
      <c r="D17" s="557">
        <v>3.5527402919306006E-2</v>
      </c>
      <c r="E17" s="556">
        <v>2551976.6114599998</v>
      </c>
      <c r="F17" s="556">
        <v>2412876.6651500002</v>
      </c>
      <c r="G17" s="557">
        <v>-5.4506748096887825E-2</v>
      </c>
    </row>
    <row r="18" spans="1:7" ht="19.5">
      <c r="A18" s="541" t="s">
        <v>1034</v>
      </c>
      <c r="B18" s="556">
        <v>16017</v>
      </c>
      <c r="C18" s="556">
        <v>15397</v>
      </c>
      <c r="D18" s="557">
        <v>-3.8708871823687319E-2</v>
      </c>
      <c r="E18" s="556">
        <v>2597904.0328699998</v>
      </c>
      <c r="F18" s="556">
        <v>2430087.9624600001</v>
      </c>
      <c r="G18" s="557">
        <v>-6.45967165402207E-2</v>
      </c>
    </row>
    <row r="19" spans="1:7" ht="12.75" customHeight="1">
      <c r="A19" s="540" t="s">
        <v>1035</v>
      </c>
      <c r="B19" s="556">
        <v>808</v>
      </c>
      <c r="C19" s="556">
        <v>794</v>
      </c>
      <c r="D19" s="557">
        <v>-1.7326732673267342E-2</v>
      </c>
      <c r="E19" s="556">
        <v>436564.62388999999</v>
      </c>
      <c r="F19" s="556">
        <v>344599.74044000002</v>
      </c>
      <c r="G19" s="557">
        <v>-0.21065583058597093</v>
      </c>
    </row>
    <row r="20" spans="1:7" ht="12.75" customHeight="1">
      <c r="A20" s="542" t="s">
        <v>1036</v>
      </c>
      <c r="B20" s="556">
        <v>1</v>
      </c>
      <c r="C20" s="556">
        <v>2</v>
      </c>
      <c r="D20" s="557">
        <v>1</v>
      </c>
      <c r="E20" s="556">
        <v>27226.938979999999</v>
      </c>
      <c r="F20" s="556">
        <v>25310.65323</v>
      </c>
      <c r="G20" s="557">
        <v>-7.0381975418082776E-2</v>
      </c>
    </row>
    <row r="21" spans="1:7" ht="29.25">
      <c r="A21" s="541" t="s">
        <v>1037</v>
      </c>
      <c r="B21" s="556">
        <v>9375</v>
      </c>
      <c r="C21" s="556">
        <v>9333</v>
      </c>
      <c r="D21" s="557">
        <v>-4.4800000000000395E-3</v>
      </c>
      <c r="E21" s="556">
        <v>2965080.2923000003</v>
      </c>
      <c r="F21" s="556">
        <v>2858037.8307800004</v>
      </c>
      <c r="G21" s="557">
        <v>-3.6101033013499761E-2</v>
      </c>
    </row>
    <row r="22" spans="1:7" ht="12.75" customHeight="1">
      <c r="A22" s="540" t="s">
        <v>1038</v>
      </c>
      <c r="B22" s="556">
        <v>1171</v>
      </c>
      <c r="C22" s="556">
        <v>855</v>
      </c>
      <c r="D22" s="557">
        <v>-0.26985482493595214</v>
      </c>
      <c r="E22" s="556">
        <v>219924.50240999999</v>
      </c>
      <c r="F22" s="556">
        <v>87373.917300000001</v>
      </c>
      <c r="G22" s="557">
        <v>-0.60270949192777579</v>
      </c>
    </row>
    <row r="23" spans="1:7" ht="21.75">
      <c r="A23" s="559" t="s">
        <v>1100</v>
      </c>
      <c r="B23" s="560">
        <v>68404</v>
      </c>
      <c r="C23" s="709">
        <v>68829</v>
      </c>
      <c r="D23" s="708">
        <v>6.2130869539793743E-3</v>
      </c>
      <c r="E23" s="560">
        <v>13081588.11356</v>
      </c>
      <c r="F23" s="560">
        <v>12411332.296400003</v>
      </c>
      <c r="G23" s="708">
        <v>-5.1236578566881241E-2</v>
      </c>
    </row>
    <row r="24" spans="1:7" ht="15" customHeight="1">
      <c r="A24" s="483" t="s">
        <v>1102</v>
      </c>
      <c r="B24" s="562"/>
      <c r="C24" s="562"/>
      <c r="D24" s="563"/>
      <c r="E24" s="562"/>
      <c r="F24" s="562"/>
      <c r="G24" s="565"/>
    </row>
    <row r="25" spans="1:7" ht="12.75" customHeight="1">
      <c r="A25" s="540" t="s">
        <v>1032</v>
      </c>
      <c r="B25" s="556">
        <v>476</v>
      </c>
      <c r="C25" s="556">
        <v>406</v>
      </c>
      <c r="D25" s="557">
        <v>-0.1470588235294118</v>
      </c>
      <c r="E25" s="556">
        <v>740929.25234999997</v>
      </c>
      <c r="F25" s="556">
        <v>590654.68845000002</v>
      </c>
      <c r="G25" s="557">
        <v>-0.20281904570966147</v>
      </c>
    </row>
    <row r="26" spans="1:7" ht="12.75" customHeight="1">
      <c r="A26" s="540" t="s">
        <v>1033</v>
      </c>
      <c r="B26" s="556">
        <v>3619</v>
      </c>
      <c r="C26" s="556">
        <v>2038</v>
      </c>
      <c r="D26" s="557">
        <v>-0.43686101132909638</v>
      </c>
      <c r="E26" s="556">
        <v>70432.850330000001</v>
      </c>
      <c r="F26" s="556">
        <v>27998.26441</v>
      </c>
      <c r="G26" s="557">
        <v>-0.60248287157456581</v>
      </c>
    </row>
    <row r="27" spans="1:7" ht="19.5">
      <c r="A27" s="541" t="s">
        <v>1034</v>
      </c>
      <c r="B27" s="556">
        <v>1442</v>
      </c>
      <c r="C27" s="556">
        <v>773</v>
      </c>
      <c r="D27" s="557">
        <v>-0.46393897364771153</v>
      </c>
      <c r="E27" s="556">
        <v>15665.91935</v>
      </c>
      <c r="F27" s="556">
        <v>4404.08169</v>
      </c>
      <c r="G27" s="557">
        <v>-0.71887499280404499</v>
      </c>
    </row>
    <row r="28" spans="1:7" ht="12.75" customHeight="1">
      <c r="A28" s="540" t="s">
        <v>1035</v>
      </c>
      <c r="B28" s="556">
        <v>186</v>
      </c>
      <c r="C28" s="556">
        <v>104</v>
      </c>
      <c r="D28" s="557">
        <v>-0.44086021505376349</v>
      </c>
      <c r="E28" s="556">
        <v>37425.191800000001</v>
      </c>
      <c r="F28" s="556">
        <v>20910.580829999999</v>
      </c>
      <c r="G28" s="557">
        <v>-0.44126990873564476</v>
      </c>
    </row>
    <row r="29" spans="1:7" ht="12.75" customHeight="1">
      <c r="A29" s="542" t="s">
        <v>1036</v>
      </c>
      <c r="B29" s="556">
        <v>3</v>
      </c>
      <c r="C29" s="556">
        <v>3</v>
      </c>
      <c r="D29" s="557">
        <v>0</v>
      </c>
      <c r="E29" s="556">
        <v>0</v>
      </c>
      <c r="F29" s="556">
        <v>0</v>
      </c>
      <c r="G29" s="557"/>
    </row>
    <row r="30" spans="1:7" ht="29.25">
      <c r="A30" s="541" t="s">
        <v>1037</v>
      </c>
      <c r="B30" s="556">
        <v>1084</v>
      </c>
      <c r="C30" s="556">
        <v>647</v>
      </c>
      <c r="D30" s="557">
        <v>-0.40313653136531369</v>
      </c>
      <c r="E30" s="556">
        <v>84973.213010000007</v>
      </c>
      <c r="F30" s="556">
        <v>59816.16949</v>
      </c>
      <c r="G30" s="557">
        <v>-0.29605851807721362</v>
      </c>
    </row>
    <row r="31" spans="1:7" ht="12.75" customHeight="1">
      <c r="A31" s="540" t="s">
        <v>1038</v>
      </c>
      <c r="B31" s="556">
        <v>24</v>
      </c>
      <c r="C31" s="556">
        <v>17</v>
      </c>
      <c r="D31" s="557">
        <v>-0.29166666666666663</v>
      </c>
      <c r="E31" s="556">
        <v>73558.192580000003</v>
      </c>
      <c r="F31" s="556">
        <v>44321.254059999999</v>
      </c>
      <c r="G31" s="557">
        <v>-0.39746678778441513</v>
      </c>
    </row>
    <row r="32" spans="1:7" ht="21.75">
      <c r="A32" s="559" t="s">
        <v>1100</v>
      </c>
      <c r="B32" s="560">
        <v>6834</v>
      </c>
      <c r="C32" s="560">
        <v>3988</v>
      </c>
      <c r="D32" s="708">
        <v>-0.41644717588527946</v>
      </c>
      <c r="E32" s="560">
        <v>1022984.6194200001</v>
      </c>
      <c r="F32" s="560">
        <v>748105.03892999992</v>
      </c>
      <c r="G32" s="708">
        <v>-0.26870353206859376</v>
      </c>
    </row>
    <row r="33" spans="1:8" ht="12.75" customHeight="1"/>
    <row r="34" spans="1:8" ht="48.75" customHeight="1">
      <c r="A34" s="819" t="s">
        <v>1438</v>
      </c>
      <c r="B34" s="819"/>
      <c r="C34" s="819"/>
      <c r="D34" s="819"/>
      <c r="E34" s="819"/>
      <c r="F34" s="830"/>
      <c r="G34" s="830"/>
    </row>
    <row r="35" spans="1:8" ht="87.75" customHeight="1">
      <c r="A35" s="819" t="s">
        <v>1103</v>
      </c>
      <c r="B35" s="831"/>
      <c r="C35" s="831"/>
      <c r="D35" s="831"/>
      <c r="E35" s="831"/>
      <c r="F35" s="831"/>
      <c r="G35" s="831"/>
    </row>
    <row r="36" spans="1:8" ht="37.5" customHeight="1">
      <c r="A36" s="820" t="s">
        <v>1439</v>
      </c>
      <c r="B36" s="821"/>
      <c r="C36" s="821"/>
      <c r="D36" s="821"/>
      <c r="E36" s="821"/>
      <c r="F36" s="821"/>
      <c r="G36" s="821"/>
    </row>
    <row r="37" spans="1:8" ht="12.75" customHeight="1"/>
    <row r="38" spans="1:8" ht="12.75" customHeight="1"/>
    <row r="39" spans="1:8" ht="12.75" customHeight="1">
      <c r="A39" s="489" t="s">
        <v>192</v>
      </c>
    </row>
    <row r="40" spans="1:8" ht="12.75" customHeight="1">
      <c r="A40" s="488" t="s">
        <v>193</v>
      </c>
    </row>
    <row r="41" spans="1:8" ht="12.75" customHeight="1"/>
    <row r="42" spans="1:8" ht="85.5" customHeight="1">
      <c r="A42" s="549" t="s">
        <v>1104</v>
      </c>
      <c r="B42" s="829" t="s">
        <v>1105</v>
      </c>
      <c r="C42" s="829"/>
      <c r="D42" s="550" t="s">
        <v>1097</v>
      </c>
      <c r="E42" s="823" t="s">
        <v>1106</v>
      </c>
      <c r="F42" s="824"/>
      <c r="G42" s="550" t="s">
        <v>1097</v>
      </c>
    </row>
    <row r="43" spans="1:8" ht="27" customHeight="1" thickBot="1">
      <c r="A43" s="551"/>
      <c r="B43" s="523" t="s">
        <v>1424</v>
      </c>
      <c r="C43" s="523" t="s">
        <v>1425</v>
      </c>
      <c r="D43" s="552"/>
      <c r="E43" s="523" t="s">
        <v>1424</v>
      </c>
      <c r="F43" s="523" t="s">
        <v>1425</v>
      </c>
      <c r="G43" s="552"/>
    </row>
    <row r="44" spans="1:8" ht="15" customHeight="1">
      <c r="A44" s="553" t="s">
        <v>1099</v>
      </c>
      <c r="B44" s="554"/>
      <c r="C44" s="554"/>
      <c r="D44" s="555"/>
      <c r="E44" s="554"/>
      <c r="F44" s="554"/>
      <c r="G44" s="555"/>
    </row>
    <row r="45" spans="1:8" ht="12.75" customHeight="1">
      <c r="A45" s="540" t="s">
        <v>1032</v>
      </c>
      <c r="B45" s="556">
        <v>1</v>
      </c>
      <c r="C45" s="556">
        <v>1</v>
      </c>
      <c r="D45" s="557">
        <v>0</v>
      </c>
      <c r="E45" s="556">
        <v>14153.024949999999</v>
      </c>
      <c r="F45" s="558">
        <v>973.71965</v>
      </c>
      <c r="G45" s="557">
        <v>-0.93120059821557799</v>
      </c>
      <c r="H45" s="651"/>
    </row>
    <row r="46" spans="1:8" ht="12.75" customHeight="1">
      <c r="A46" s="540" t="s">
        <v>1033</v>
      </c>
      <c r="B46" s="556">
        <v>2985</v>
      </c>
      <c r="C46" s="556">
        <v>2342</v>
      </c>
      <c r="D46" s="557">
        <v>-0.21541038525963152</v>
      </c>
      <c r="E46" s="556">
        <v>363191.66889999999</v>
      </c>
      <c r="F46" s="558">
        <v>241365.32381</v>
      </c>
      <c r="G46" s="557">
        <v>-0.33543265311942838</v>
      </c>
      <c r="H46" s="651"/>
    </row>
    <row r="47" spans="1:8" ht="19.5">
      <c r="A47" s="541" t="s">
        <v>1034</v>
      </c>
      <c r="B47" s="556">
        <v>227</v>
      </c>
      <c r="C47" s="556">
        <v>251</v>
      </c>
      <c r="D47" s="557">
        <v>0.10572687224669597</v>
      </c>
      <c r="E47" s="556">
        <v>42486.225359999997</v>
      </c>
      <c r="F47" s="558">
        <v>33364.25159</v>
      </c>
      <c r="G47" s="557">
        <v>-0.21470426456354885</v>
      </c>
    </row>
    <row r="48" spans="1:8" ht="12.75" customHeight="1">
      <c r="A48" s="540" t="s">
        <v>1035</v>
      </c>
      <c r="B48" s="556">
        <v>28</v>
      </c>
      <c r="C48" s="556">
        <v>50</v>
      </c>
      <c r="D48" s="557">
        <v>0.78571428571428581</v>
      </c>
      <c r="E48" s="556">
        <v>25189.192309999999</v>
      </c>
      <c r="F48" s="558">
        <v>48782.440619999994</v>
      </c>
      <c r="G48" s="557">
        <v>0.93664171600427149</v>
      </c>
    </row>
    <row r="49" spans="1:7" ht="12.75" customHeight="1">
      <c r="A49" s="542" t="s">
        <v>1036</v>
      </c>
      <c r="B49" s="556">
        <v>0</v>
      </c>
      <c r="C49" s="556">
        <v>0</v>
      </c>
      <c r="D49" s="557"/>
      <c r="E49" s="556">
        <v>0</v>
      </c>
      <c r="F49" s="558">
        <v>0</v>
      </c>
      <c r="G49" s="557"/>
    </row>
    <row r="50" spans="1:7" ht="29.25">
      <c r="A50" s="541" t="s">
        <v>1037</v>
      </c>
      <c r="B50" s="556">
        <v>106</v>
      </c>
      <c r="C50" s="556">
        <v>78</v>
      </c>
      <c r="D50" s="557">
        <v>-0.26415094339622647</v>
      </c>
      <c r="E50" s="556">
        <v>20470.713079999998</v>
      </c>
      <c r="F50" s="558">
        <v>21559.920750000001</v>
      </c>
      <c r="G50" s="557">
        <v>5.3208096158807727E-2</v>
      </c>
    </row>
    <row r="51" spans="1:7" ht="12.75" customHeight="1">
      <c r="A51" s="540" t="s">
        <v>1038</v>
      </c>
      <c r="B51" s="556">
        <v>1</v>
      </c>
      <c r="C51" s="556">
        <v>2</v>
      </c>
      <c r="D51" s="557">
        <v>1</v>
      </c>
      <c r="E51" s="556">
        <v>152.57851000000002</v>
      </c>
      <c r="F51" s="558">
        <v>382.51092</v>
      </c>
      <c r="G51" s="557">
        <v>1.50697768643828</v>
      </c>
    </row>
    <row r="52" spans="1:7" ht="21.75">
      <c r="A52" s="559" t="s">
        <v>1100</v>
      </c>
      <c r="B52" s="560">
        <v>3348</v>
      </c>
      <c r="C52" s="560">
        <v>2724</v>
      </c>
      <c r="D52" s="561">
        <v>-0.18637992831541217</v>
      </c>
      <c r="E52" s="560">
        <v>465643.40311000001</v>
      </c>
      <c r="F52" s="560">
        <v>346428.16733999999</v>
      </c>
      <c r="G52" s="561">
        <v>-0.25602260221828488</v>
      </c>
    </row>
    <row r="53" spans="1:7" ht="15" customHeight="1">
      <c r="A53" s="483" t="s">
        <v>1101</v>
      </c>
      <c r="B53" s="562"/>
      <c r="C53" s="562"/>
      <c r="D53" s="563"/>
      <c r="E53" s="562"/>
      <c r="F53" s="562"/>
      <c r="G53" s="564"/>
    </row>
    <row r="54" spans="1:7" ht="12.75" customHeight="1">
      <c r="A54" s="540" t="s">
        <v>1032</v>
      </c>
      <c r="B54" s="556">
        <v>23</v>
      </c>
      <c r="C54" s="556">
        <v>14</v>
      </c>
      <c r="D54" s="557">
        <v>-0.39130434782608692</v>
      </c>
      <c r="E54" s="556">
        <v>69426.541329999993</v>
      </c>
      <c r="F54" s="558">
        <v>53346.393229999994</v>
      </c>
      <c r="G54" s="557">
        <v>-0.23161384381179861</v>
      </c>
    </row>
    <row r="55" spans="1:7">
      <c r="A55" s="540" t="s">
        <v>1033</v>
      </c>
      <c r="B55" s="556">
        <v>2192</v>
      </c>
      <c r="C55" s="556">
        <v>3051</v>
      </c>
      <c r="D55" s="557">
        <v>0.39187956204379559</v>
      </c>
      <c r="E55" s="556">
        <v>256045.64072</v>
      </c>
      <c r="F55" s="558">
        <v>400901.35324999999</v>
      </c>
      <c r="G55" s="557">
        <v>0.56574176433024181</v>
      </c>
    </row>
    <row r="56" spans="1:7" ht="19.5">
      <c r="A56" s="541" t="s">
        <v>1034</v>
      </c>
      <c r="B56" s="556">
        <v>626</v>
      </c>
      <c r="C56" s="556">
        <v>693</v>
      </c>
      <c r="D56" s="557">
        <v>0.10702875399361012</v>
      </c>
      <c r="E56" s="556">
        <v>176405.01599000001</v>
      </c>
      <c r="F56" s="558">
        <v>177870.52367</v>
      </c>
      <c r="G56" s="557">
        <v>8.3076304365576892E-3</v>
      </c>
    </row>
    <row r="57" spans="1:7" ht="12.75" customHeight="1">
      <c r="A57" s="540" t="s">
        <v>1035</v>
      </c>
      <c r="B57" s="556">
        <v>28</v>
      </c>
      <c r="C57" s="556">
        <v>42</v>
      </c>
      <c r="D57" s="557">
        <v>0.5</v>
      </c>
      <c r="E57" s="556">
        <v>27374.173870000002</v>
      </c>
      <c r="F57" s="558">
        <v>19632.636890000002</v>
      </c>
      <c r="G57" s="557">
        <v>-0.28280440596178624</v>
      </c>
    </row>
    <row r="58" spans="1:7" ht="12.75" customHeight="1">
      <c r="A58" s="542" t="s">
        <v>1036</v>
      </c>
      <c r="B58" s="556">
        <v>0</v>
      </c>
      <c r="C58" s="556">
        <v>0</v>
      </c>
      <c r="D58" s="557"/>
      <c r="E58" s="556">
        <v>0</v>
      </c>
      <c r="F58" s="558">
        <v>0</v>
      </c>
      <c r="G58" s="557"/>
    </row>
    <row r="59" spans="1:7" ht="29.25">
      <c r="A59" s="541" t="s">
        <v>1037</v>
      </c>
      <c r="B59" s="556">
        <v>301</v>
      </c>
      <c r="C59" s="556">
        <v>331</v>
      </c>
      <c r="D59" s="557">
        <v>9.9667774086378724E-2</v>
      </c>
      <c r="E59" s="556">
        <v>145960.5166</v>
      </c>
      <c r="F59" s="558">
        <v>138411.76568000001</v>
      </c>
      <c r="G59" s="557">
        <v>-5.1717759678030606E-2</v>
      </c>
    </row>
    <row r="60" spans="1:7" ht="12.75" customHeight="1">
      <c r="A60" s="540" t="s">
        <v>1038</v>
      </c>
      <c r="B60" s="556">
        <v>140</v>
      </c>
      <c r="C60" s="556">
        <v>108</v>
      </c>
      <c r="D60" s="557">
        <v>-0.22857142857142854</v>
      </c>
      <c r="E60" s="556">
        <v>13816.199869999999</v>
      </c>
      <c r="F60" s="558">
        <v>13181.62615</v>
      </c>
      <c r="G60" s="557">
        <v>-4.5929685873891346E-2</v>
      </c>
    </row>
    <row r="61" spans="1:7" ht="21.75">
      <c r="A61" s="559" t="s">
        <v>1100</v>
      </c>
      <c r="B61" s="560">
        <v>3310</v>
      </c>
      <c r="C61" s="560">
        <v>4239</v>
      </c>
      <c r="D61" s="561">
        <v>0.2806646525679759</v>
      </c>
      <c r="E61" s="560">
        <v>689028.08837999997</v>
      </c>
      <c r="F61" s="560">
        <v>803344.29888000002</v>
      </c>
      <c r="G61" s="561">
        <v>0.16590936193729511</v>
      </c>
    </row>
    <row r="62" spans="1:7" ht="12.75" customHeight="1"/>
    <row r="63" spans="1:7" ht="62.25" customHeight="1">
      <c r="A63" s="819" t="s">
        <v>1440</v>
      </c>
      <c r="B63" s="819"/>
      <c r="C63" s="819"/>
      <c r="D63" s="819"/>
      <c r="E63" s="819"/>
      <c r="F63" s="819"/>
      <c r="G63" s="819"/>
    </row>
    <row r="64" spans="1:7" ht="93.75" customHeight="1">
      <c r="A64" s="819" t="s">
        <v>1019</v>
      </c>
      <c r="B64" s="819"/>
      <c r="C64" s="819"/>
      <c r="D64" s="819"/>
      <c r="E64" s="819"/>
      <c r="F64" s="819"/>
      <c r="G64" s="819"/>
    </row>
    <row r="65" spans="1:7" ht="37.5" customHeight="1">
      <c r="A65" s="820" t="s">
        <v>1441</v>
      </c>
      <c r="B65" s="821"/>
      <c r="C65" s="821"/>
      <c r="D65" s="821"/>
      <c r="E65" s="821"/>
      <c r="F65" s="821"/>
      <c r="G65" s="821"/>
    </row>
    <row r="66" spans="1:7" ht="12.75" customHeight="1"/>
    <row r="67" spans="1:7" ht="12.75" customHeight="1">
      <c r="A67" s="94" t="s">
        <v>1107</v>
      </c>
    </row>
    <row r="68" spans="1:7" ht="12.75" customHeight="1"/>
    <row r="69" spans="1:7" ht="12.75" customHeight="1">
      <c r="A69" s="598" t="s">
        <v>1155</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c r="G81" s="333" t="s">
        <v>1108</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election activeCell="B14" sqref="B14"/>
    </sheetView>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1131</v>
      </c>
      <c r="G1" s="28" t="str">
        <f>Naslovnica!A20</f>
        <v>Travanj 2012.</v>
      </c>
    </row>
    <row r="2" spans="1:8" ht="12.75" customHeight="1">
      <c r="A2" s="29" t="s">
        <v>317</v>
      </c>
      <c r="G2" s="33" t="str">
        <f>Naslovnica!A24</f>
        <v>April 2012</v>
      </c>
    </row>
    <row r="3" spans="1:8" ht="12.75" customHeight="1"/>
    <row r="4" spans="1:8" ht="12.75" customHeight="1">
      <c r="E4" s="747" t="s">
        <v>251</v>
      </c>
      <c r="F4" s="747"/>
      <c r="G4" s="747"/>
    </row>
    <row r="5" spans="1:8" ht="16.5" customHeight="1">
      <c r="A5" s="748" t="s">
        <v>318</v>
      </c>
      <c r="B5" s="749" t="s">
        <v>325</v>
      </c>
      <c r="C5" s="749"/>
      <c r="D5" s="749"/>
      <c r="E5" s="749"/>
      <c r="F5" s="749"/>
      <c r="G5" s="749"/>
    </row>
    <row r="6" spans="1:8" ht="12.75" customHeight="1">
      <c r="A6" s="748"/>
      <c r="B6" s="753" t="str">
        <f>Naslovnica!A20</f>
        <v>Travanj 2012.</v>
      </c>
      <c r="C6" s="753"/>
      <c r="D6" s="754" t="str">
        <f>'4 Tablica-Grafikon 2'!F5</f>
        <v>Ožujak 2012.</v>
      </c>
      <c r="E6" s="753"/>
      <c r="F6" s="755" t="s">
        <v>326</v>
      </c>
      <c r="G6" s="755"/>
    </row>
    <row r="7" spans="1:8" ht="12.75" customHeight="1">
      <c r="A7" s="748"/>
      <c r="B7" s="750" t="str">
        <f>Naslovnica!A24</f>
        <v>April 2012</v>
      </c>
      <c r="C7" s="750"/>
      <c r="D7" s="751" t="str">
        <f>'4 Tablica-Grafikon 2'!F6</f>
        <v>March 2012</v>
      </c>
      <c r="E7" s="750"/>
      <c r="F7" s="752" t="s">
        <v>327</v>
      </c>
      <c r="G7" s="752"/>
    </row>
    <row r="8" spans="1:8" ht="12.75" customHeight="1">
      <c r="A8" s="748"/>
      <c r="B8" s="109" t="s">
        <v>319</v>
      </c>
      <c r="C8" s="109" t="s">
        <v>320</v>
      </c>
      <c r="D8" s="109" t="s">
        <v>319</v>
      </c>
      <c r="E8" s="109" t="s">
        <v>320</v>
      </c>
      <c r="F8" s="109" t="s">
        <v>319</v>
      </c>
      <c r="G8" s="109" t="s">
        <v>321</v>
      </c>
    </row>
    <row r="9" spans="1:8" ht="12.75" customHeight="1">
      <c r="A9" s="748"/>
      <c r="B9" s="110" t="s">
        <v>322</v>
      </c>
      <c r="C9" s="110" t="s">
        <v>323</v>
      </c>
      <c r="D9" s="110" t="s">
        <v>322</v>
      </c>
      <c r="E9" s="110" t="s">
        <v>323</v>
      </c>
      <c r="F9" s="110" t="s">
        <v>322</v>
      </c>
      <c r="G9" s="110" t="s">
        <v>324</v>
      </c>
    </row>
    <row r="10" spans="1:8">
      <c r="A10" s="111" t="s">
        <v>305</v>
      </c>
      <c r="B10" s="112">
        <v>17838083.4507</v>
      </c>
      <c r="C10" s="113">
        <v>0.40427839218117023</v>
      </c>
      <c r="D10" s="114">
        <v>17489548.313529998</v>
      </c>
      <c r="E10" s="113">
        <v>0.40347098805270293</v>
      </c>
      <c r="F10" s="115">
        <v>348535.13717000186</v>
      </c>
      <c r="G10" s="113">
        <v>1.9928195452616315E-2</v>
      </c>
      <c r="H10" s="651"/>
    </row>
    <row r="11" spans="1:8">
      <c r="A11" s="111" t="s">
        <v>306</v>
      </c>
      <c r="B11" s="112">
        <v>5819885.53749</v>
      </c>
      <c r="C11" s="113">
        <v>0.13190060323899719</v>
      </c>
      <c r="D11" s="112">
        <v>5728301.3890300002</v>
      </c>
      <c r="E11" s="113">
        <v>0.13214769071581151</v>
      </c>
      <c r="F11" s="115">
        <v>91584.148459999822</v>
      </c>
      <c r="G11" s="113">
        <v>1.5988011495936354E-2</v>
      </c>
    </row>
    <row r="12" spans="1:8">
      <c r="A12" s="111" t="s">
        <v>307</v>
      </c>
      <c r="B12" s="112">
        <v>7339082.9539000001</v>
      </c>
      <c r="C12" s="113">
        <v>0.16633135868475227</v>
      </c>
      <c r="D12" s="112">
        <v>7238614.4119499996</v>
      </c>
      <c r="E12" s="113">
        <v>0.16698949890333267</v>
      </c>
      <c r="F12" s="115">
        <v>100468.54195000045</v>
      </c>
      <c r="G12" s="113">
        <v>1.3879526692862671E-2</v>
      </c>
    </row>
    <row r="13" spans="1:8">
      <c r="A13" s="111" t="s">
        <v>308</v>
      </c>
      <c r="B13" s="112">
        <v>13126215.083040001</v>
      </c>
      <c r="C13" s="113">
        <v>0.29748964589508042</v>
      </c>
      <c r="D13" s="112">
        <v>12891258.10448</v>
      </c>
      <c r="E13" s="113">
        <v>0.29739182232815292</v>
      </c>
      <c r="F13" s="115">
        <v>234956.97856000066</v>
      </c>
      <c r="G13" s="113">
        <v>1.8226070462304053E-2</v>
      </c>
    </row>
    <row r="14" spans="1:8" ht="18.75" customHeight="1">
      <c r="A14" s="116" t="s">
        <v>330</v>
      </c>
      <c r="B14" s="117">
        <v>44123267.025129996</v>
      </c>
      <c r="C14" s="118">
        <v>1</v>
      </c>
      <c r="D14" s="117">
        <v>43347722.218989998</v>
      </c>
      <c r="E14" s="118">
        <v>1</v>
      </c>
      <c r="F14" s="119">
        <v>775544.80613999814</v>
      </c>
      <c r="G14" s="118">
        <v>1.7891247023822703E-2</v>
      </c>
    </row>
    <row r="15" spans="1:8" ht="12.75" customHeight="1">
      <c r="A15" s="120" t="s">
        <v>328</v>
      </c>
    </row>
    <row r="16" spans="1:8" ht="12.75" customHeight="1"/>
    <row r="17" spans="1:8" ht="12.75" customHeight="1"/>
    <row r="18" spans="1:8" ht="12.75" customHeight="1">
      <c r="A18" s="24" t="s">
        <v>1132</v>
      </c>
      <c r="G18" s="28" t="str">
        <f>Naslovnica!A20</f>
        <v>Travanj 2012.</v>
      </c>
    </row>
    <row r="19" spans="1:8" ht="12.75" customHeight="1">
      <c r="A19" s="29" t="s">
        <v>29</v>
      </c>
      <c r="G19" s="33" t="str">
        <f>Naslovnica!A24</f>
        <v>April 2012</v>
      </c>
    </row>
    <row r="20" spans="1:8" ht="12.75" customHeight="1"/>
    <row r="21" spans="1:8" ht="12.75" customHeight="1"/>
    <row r="22" spans="1:8" ht="12.75" customHeight="1">
      <c r="H22" s="651"/>
    </row>
    <row r="23" spans="1:8" ht="12.75" customHeight="1"/>
    <row r="24" spans="1:8" ht="12.75" customHeight="1">
      <c r="G24" s="651"/>
      <c r="H24" s="651"/>
    </row>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20" t="s">
        <v>328</v>
      </c>
    </row>
    <row r="37" spans="1:10" ht="12.75" customHeight="1"/>
    <row r="38" spans="1:10" ht="12.75" customHeight="1">
      <c r="A38" s="121" t="s">
        <v>30</v>
      </c>
      <c r="G38" s="28" t="str">
        <f>Naslovnica!A20</f>
        <v>Travanj 2012.</v>
      </c>
    </row>
    <row r="39" spans="1:10" ht="12.75" customHeight="1">
      <c r="A39" s="122" t="s">
        <v>31</v>
      </c>
      <c r="G39" s="33" t="str">
        <f>Naslovnica!A24</f>
        <v>April 2012</v>
      </c>
    </row>
    <row r="40" spans="1:10" ht="12.75" customHeight="1"/>
    <row r="41" spans="1:10" ht="12.75" customHeight="1">
      <c r="H41" s="651"/>
    </row>
    <row r="42" spans="1:10" ht="12.75" customHeight="1">
      <c r="G42" s="651"/>
      <c r="H42" s="651"/>
    </row>
    <row r="43" spans="1:10" ht="12.75" customHeight="1">
      <c r="J43" s="651"/>
    </row>
    <row r="44" spans="1:10" ht="12.75" customHeight="1"/>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20" t="s">
        <v>328</v>
      </c>
    </row>
    <row r="57" spans="1:7" ht="12.75" customHeight="1"/>
    <row r="58" spans="1:7" ht="12.75" customHeight="1"/>
    <row r="59" spans="1:7" ht="12.75" customHeight="1">
      <c r="A59" s="597" t="s">
        <v>1155</v>
      </c>
    </row>
    <row r="60" spans="1:7" ht="12.75" customHeight="1"/>
    <row r="61" spans="1:7" ht="12.75" customHeight="1">
      <c r="G61" s="51" t="s">
        <v>329</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Travanj 2012.</v>
      </c>
    </row>
    <row r="2" spans="1:19" ht="12.75" customHeight="1">
      <c r="A2" s="134" t="s">
        <v>341</v>
      </c>
      <c r="S2" s="33" t="str">
        <f>Naslovnica!A24</f>
        <v>April 2012</v>
      </c>
    </row>
    <row r="3" spans="1:19" ht="12.75" customHeight="1">
      <c r="K3" s="651"/>
    </row>
    <row r="4" spans="1:19" ht="12.75" customHeight="1">
      <c r="K4" s="651"/>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5" t="s">
        <v>342</v>
      </c>
    </row>
    <row r="46" spans="1:1" ht="12.75" customHeight="1">
      <c r="A46" s="136" t="s">
        <v>343</v>
      </c>
    </row>
    <row r="47" spans="1:1" ht="12.75" customHeight="1"/>
    <row r="48" spans="1:1" ht="12.75" customHeight="1">
      <c r="A48" s="137" t="s">
        <v>345</v>
      </c>
    </row>
    <row r="49" spans="1:20" ht="12.75" customHeight="1"/>
    <row r="50" spans="1:20" ht="12.75" customHeight="1"/>
    <row r="51" spans="1:20" ht="12.75" customHeight="1"/>
    <row r="52" spans="1:20" ht="12.75" customHeight="1"/>
    <row r="53" spans="1:20" ht="12.75" customHeight="1"/>
    <row r="54" spans="1:20" ht="12.75" customHeight="1">
      <c r="A54" s="597" t="s">
        <v>1155</v>
      </c>
    </row>
    <row r="55" spans="1:20" ht="12.75" customHeight="1"/>
    <row r="56" spans="1:20" ht="12.75" customHeight="1">
      <c r="T56" s="51" t="s">
        <v>344</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0E97EE-D874-4BBE-8FD3-0ECB441BA5C5}"/>
</file>

<file path=customXml/itemProps2.xml><?xml version="1.0" encoding="utf-8"?>
<ds:datastoreItem xmlns:ds="http://schemas.openxmlformats.org/officeDocument/2006/customXml" ds:itemID="{FBA21A07-8DF2-4144-906F-DBE2AA76A636}"/>
</file>

<file path=customXml/itemProps3.xml><?xml version="1.0" encoding="utf-8"?>
<ds:datastoreItem xmlns:ds="http://schemas.openxmlformats.org/officeDocument/2006/customXml" ds:itemID="{4E037916-17D8-4C2E-B232-7503DEDD1A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69</vt:i4>
      </vt:variant>
    </vt:vector>
  </HeadingPairs>
  <TitlesOfParts>
    <vt:vector size="140"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'10 Tablica 10-Grafikon 6'!Print_Area</vt:lpstr>
      <vt:lpstr>'11 Grafikon 7'!Print_Area</vt:lpstr>
      <vt:lpstr>'12 Grafikon 8'!Print_Area</vt:lpstr>
      <vt:lpstr>'13 Grafikon 9'!Print_Area</vt:lpstr>
      <vt:lpstr>'14 Grafikon 10'!Print_Area</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05_12</dc:title>
  <dc:creator/>
  <cp:lastModifiedBy/>
  <dcterms:created xsi:type="dcterms:W3CDTF">2006-09-16T00:00:00Z</dcterms:created>
  <dcterms:modified xsi:type="dcterms:W3CDTF">2012-05-18T11:51:44Z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