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sadrzaj" sheetId="1" r:id="rId1"/>
    <sheet name="inv.drustva" sheetId="13" r:id="rId2"/>
    <sheet name="portfelj i skrbništvo" sheetId="3" r:id="rId3"/>
    <sheet name="leasing" sheetId="11" r:id="rId4"/>
    <sheet name="faktoring" sheetId="14" r:id="rId5"/>
  </sheets>
  <definedNames>
    <definedName name="_xlnm.Print_Area" localSheetId="1">inv.drustva!$A$1:$L$13</definedName>
  </definedNames>
  <calcPr calcId="162913"/>
</workbook>
</file>

<file path=xl/calcChain.xml><?xml version="1.0" encoding="utf-8"?>
<calcChain xmlns="http://schemas.openxmlformats.org/spreadsheetml/2006/main">
  <c r="L10" i="14" l="1"/>
  <c r="K10" i="14"/>
  <c r="J10" i="14"/>
  <c r="I10" i="14"/>
  <c r="H10" i="14"/>
  <c r="G10" i="14"/>
  <c r="F10" i="14"/>
  <c r="E10" i="14"/>
  <c r="D10" i="14"/>
  <c r="C10" i="14"/>
  <c r="D9" i="3" l="1"/>
  <c r="C9" i="3"/>
</calcChain>
</file>

<file path=xl/sharedStrings.xml><?xml version="1.0" encoding="utf-8"?>
<sst xmlns="http://schemas.openxmlformats.org/spreadsheetml/2006/main" count="107" uniqueCount="93">
  <si>
    <t>Tablica 1.</t>
  </si>
  <si>
    <t>Tablica 2.</t>
  </si>
  <si>
    <t>Tablica 3.</t>
  </si>
  <si>
    <t>Tablica 4.</t>
  </si>
  <si>
    <t>Redni broj</t>
  </si>
  <si>
    <t>Naziv  investicijskog društva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</si>
  <si>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</si>
  <si>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</si>
  <si>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</si>
  <si>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</si>
  <si>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</si>
  <si>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</si>
  <si>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</si>
  <si>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</si>
  <si>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</si>
  <si>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</si>
  <si>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</si>
  <si>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Vrijednost aktivnih ugovora (nedospjela ugovorena vrijednost)
- operativni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</si>
  <si>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</si>
  <si>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</si>
  <si>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</si>
  <si>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</si>
  <si>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</si>
  <si>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</si>
  <si>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</si>
  <si>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</si>
  <si>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</si>
  <si>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</si>
  <si>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</si>
  <si>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</si>
  <si>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</si>
  <si>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</si>
  <si>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</si>
  <si>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</si>
  <si>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</si>
  <si>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</si>
  <si>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</si>
  <si>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</si>
  <si>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</si>
  <si>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</si>
  <si>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Dobit (gubitak)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</si>
  <si>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</si>
  <si>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</si>
  <si>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</si>
  <si>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</si>
  <si>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</si>
  <si>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</si>
  <si>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Podaci o promjeni aktive izračunati su u odnosu na isti datum prethodne godine.</t>
  </si>
  <si>
    <t xml:space="preserve">AGRAM LEASING d.o.o. </t>
  </si>
  <si>
    <t xml:space="preserve">BKS - leasing Croatia d.o.o. </t>
  </si>
  <si>
    <t>Erste &amp; Steiermärkische S-Leasing d.o.o.</t>
  </si>
  <si>
    <t xml:space="preserve">IMPULS-LEASING d.o.o. </t>
  </si>
  <si>
    <t xml:space="preserve">OTP Leasing d.d. </t>
  </si>
  <si>
    <t>PBZ-LEASING d.o.o.</t>
  </si>
  <si>
    <t xml:space="preserve">PORSCHE LEASING d.o.o. </t>
  </si>
  <si>
    <t>SCANIA CREDIT HRVATSKA d.o.o.</t>
  </si>
  <si>
    <t>UniCredit Leasing Croatia d.o.o.</t>
  </si>
  <si>
    <t>Dobit 
(gubitak)
prije oporezivanja</t>
  </si>
  <si>
    <t>Broj
aktivnih ugovora - operativni leasing</t>
  </si>
  <si>
    <t>Broj
aktivnih ugovora - financijski leasing</t>
  </si>
  <si>
    <t>Dobit
(gubitak)
prije oporezivanja</t>
  </si>
  <si>
    <t>Udjel u
ukupnoj
aktivi</t>
  </si>
  <si>
    <t>LEI investicijskog društva</t>
  </si>
  <si>
    <t>529900T91VSVHHZD7N54</t>
  </si>
  <si>
    <t>747800T0X8ZIAATZDH42</t>
  </si>
  <si>
    <t>74780000I0HH0UQH5U64</t>
  </si>
  <si>
    <t>74780000D0KHEVAXDU51</t>
  </si>
  <si>
    <t>529900DN1THYX85B3F60</t>
  </si>
  <si>
    <t>AGRAM BROKERI d.d.</t>
  </si>
  <si>
    <t>CREDOS d.o.o.</t>
  </si>
  <si>
    <t>FIMA-VRIJEDNOSNICE d.o.o.</t>
  </si>
  <si>
    <t>HITA-VRIJEDNOSNICE d.d.</t>
  </si>
  <si>
    <t>INTERKAPITAL vrijednosni papiri d.o.o.</t>
  </si>
  <si>
    <t>ALD Automotive d.o.o.</t>
  </si>
  <si>
    <t xml:space="preserve">i4next leasing Croatia d.o.o. </t>
  </si>
  <si>
    <t xml:space="preserve">Mobil Leasing d.o.o. za leasing nekretnina, vozila i strojeva </t>
  </si>
  <si>
    <t>Raiffeisen Leasing d.o.o.</t>
  </si>
  <si>
    <t>Toyota Tsusho Leasing Croatia d.o.o. za leasing</t>
  </si>
  <si>
    <t>Volvo Financial Services leasing d.o.o.</t>
  </si>
  <si>
    <t>ADRIATIC ZAGREB FACTORING d.o.o.</t>
  </si>
  <si>
    <t xml:space="preserve">ESC Factoring d.o.o. </t>
  </si>
  <si>
    <t>u eurima i postocima</t>
  </si>
  <si>
    <t>u eurima</t>
  </si>
  <si>
    <t>PRIVREMENI NEREVIDIRANI PODACI NA DAN 31.12.2023. GODINE</t>
  </si>
  <si>
    <t>PRIVREMENI NEREVIDIRANI PODACI ZA INVESTICIJSKA DRUŠTVA, na dan 31.12.2023.</t>
  </si>
  <si>
    <t>PRIVREMENI NEREVIDIRANI PODACI O STANJU PORTFELJA I SKRBNIŠTVA FINANCIJSKIH INSTRUMENATA, na dan 31.12.2023.</t>
  </si>
  <si>
    <t>PRIVREMENI NEREVIDIRANI PODACI ZA LEASING DRUŠTVA, na dan 31.12.2023.</t>
  </si>
  <si>
    <t>PRIVREMENI NEREVIDIRANI PODACI ZA FAKTORING DRUŠTVA, na dan 31.12.2023.</t>
  </si>
  <si>
    <t xml:space="preserve">PRIVREMENI NEREVIDIRANI PODACI ZA INVESTICIJSKA DRUŠTVA, na dan 31. prosinca 2023. </t>
  </si>
  <si>
    <t xml:space="preserve">PRIVREMENI NEREVIDIRANI PODACI O STANJU PORTFELJA I SKRBNIŠTVA FINANCIJSKIH INSTRUMENATA, na dan 31. prosinca 2023. </t>
  </si>
  <si>
    <t>PRIVREMENI NEREVIDIRANI PODACI ZA LEASING DRUŠTVA, na dan 31. prosinca 2023.</t>
  </si>
  <si>
    <t>PRIVREMENI NEREVIDIRANI PODACI ZA FAKTORING DRUŠTVA, na dan 31. prosinca 2023.</t>
  </si>
  <si>
    <t>UXOR GRUPA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</si>
</sst>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color theme="1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3" fillId="0" borderId="0"/>
    <xf numFmtId="0" fontId="7" fillId="0" borderId="0"/>
    <xf numFmtId="0" fontId="10" fillId="0" borderId="0">
      <alignment vertical="top"/>
    </xf>
    <xf numFmtId="0" fontId="7" fillId="0" borderId="0"/>
    <xf numFmtId="9" fontId="7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5" fillId="0" borderId="0"/>
    <xf numFmtId="0" fontId="6" fillId="0" borderId="0"/>
    <xf numFmtId="0" fontId="8" fillId="0" borderId="0"/>
    <xf numFmtId="0" fontId="10" fillId="0" borderId="0"/>
    <xf numFmtId="0" fontId="3" fillId="0" borderId="0"/>
    <xf numFmtId="0" fontId="7" fillId="0" borderId="0"/>
    <xf numFmtId="0" fontId="33" fillId="0" borderId="0"/>
    <xf numFmtId="0" fontId="7" fillId="0" borderId="0"/>
    <xf numFmtId="0" fontId="7" fillId="0" borderId="0"/>
    <xf numFmtId="9" fontId="3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4" fillId="3" borderId="5" xfId="12" applyFont="1" applyFill="1" applyBorder="1" applyAlignment="1">
      <alignment horizontal="center" vertical="center" wrapText="1"/>
    </xf>
    <xf numFmtId="0" fontId="14" fillId="3" borderId="6" xfId="12" applyFont="1" applyFill="1" applyBorder="1" applyAlignment="1">
      <alignment horizontal="center" vertical="center" wrapText="1"/>
    </xf>
    <xf numFmtId="0" fontId="16" fillId="0" borderId="3" xfId="12" applyFont="1" applyFill="1" applyBorder="1" applyAlignment="1">
      <alignment horizontal="center" vertical="center"/>
    </xf>
    <xf numFmtId="0" fontId="16" fillId="0" borderId="8" xfId="12" applyFont="1" applyFill="1" applyBorder="1" applyAlignment="1">
      <alignment vertical="center"/>
    </xf>
    <xf numFmtId="3" fontId="16" fillId="0" borderId="3" xfId="12" applyNumberFormat="1" applyFont="1" applyFill="1" applyBorder="1" applyAlignment="1">
      <alignment horizontal="right" vertical="center"/>
    </xf>
    <xf numFmtId="0" fontId="14" fillId="3" borderId="6" xfId="12" applyFont="1" applyFill="1" applyBorder="1" applyAlignment="1">
      <alignment vertical="center"/>
    </xf>
    <xf numFmtId="3" fontId="14" fillId="3" borderId="5" xfId="12" applyNumberFormat="1" applyFont="1" applyFill="1" applyBorder="1" applyAlignment="1">
      <alignment horizontal="right" vertical="center"/>
    </xf>
    <xf numFmtId="3" fontId="14" fillId="3" borderId="5" xfId="12" applyNumberFormat="1" applyFont="1" applyFill="1" applyBorder="1" applyAlignment="1">
      <alignment vertical="center"/>
    </xf>
    <xf numFmtId="0" fontId="14" fillId="0" borderId="0" xfId="12" applyFont="1" applyFill="1" applyBorder="1" applyAlignment="1">
      <alignment horizontal="left" vertical="center"/>
    </xf>
    <xf numFmtId="3" fontId="14" fillId="0" borderId="0" xfId="12" applyNumberFormat="1" applyFont="1" applyFill="1" applyBorder="1" applyAlignment="1">
      <alignment vertical="center"/>
    </xf>
    <xf numFmtId="2" fontId="14" fillId="0" borderId="0" xfId="12" applyNumberFormat="1" applyFont="1" applyFill="1" applyBorder="1" applyAlignment="1">
      <alignment vertical="center"/>
    </xf>
    <xf numFmtId="4" fontId="14" fillId="0" borderId="0" xfId="12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18" fillId="0" borderId="0" xfId="2" applyFont="1" applyFill="1" applyAlignment="1">
      <alignment vertical="center"/>
    </xf>
    <xf numFmtId="0" fontId="17" fillId="3" borderId="5" xfId="12" applyFont="1" applyFill="1" applyBorder="1" applyAlignment="1">
      <alignment horizontal="center" vertical="center" wrapText="1"/>
    </xf>
    <xf numFmtId="0" fontId="20" fillId="0" borderId="0" xfId="5" applyFont="1" applyBorder="1" applyAlignment="1">
      <alignment vertical="center"/>
    </xf>
    <xf numFmtId="0" fontId="17" fillId="3" borderId="5" xfId="16" applyFont="1" applyFill="1" applyBorder="1" applyAlignment="1">
      <alignment horizontal="center" vertical="center" wrapText="1"/>
    </xf>
    <xf numFmtId="0" fontId="17" fillId="3" borderId="5" xfId="15" applyFont="1" applyFill="1" applyBorder="1" applyAlignment="1">
      <alignment horizontal="center" vertical="center" wrapText="1"/>
    </xf>
    <xf numFmtId="0" fontId="26" fillId="0" borderId="7" xfId="16" applyFont="1" applyFill="1" applyBorder="1" applyAlignment="1">
      <alignment horizontal="center" vertical="center"/>
    </xf>
    <xf numFmtId="0" fontId="17" fillId="0" borderId="0" xfId="15" applyFont="1" applyFill="1" applyBorder="1" applyAlignment="1">
      <alignment vertical="center"/>
    </xf>
    <xf numFmtId="3" fontId="17" fillId="0" borderId="0" xfId="15" applyNumberFormat="1" applyFont="1" applyFill="1" applyBorder="1" applyAlignment="1">
      <alignment vertical="center"/>
    </xf>
    <xf numFmtId="165" fontId="17" fillId="0" borderId="0" xfId="9" applyNumberFormat="1" applyFont="1" applyFill="1" applyBorder="1" applyAlignment="1">
      <alignment vertical="center"/>
    </xf>
    <xf numFmtId="3" fontId="17" fillId="0" borderId="0" xfId="15" applyNumberFormat="1" applyFont="1" applyFill="1" applyBorder="1" applyAlignment="1" applyProtection="1">
      <alignment vertical="center" wrapText="1"/>
      <protection hidden="1"/>
    </xf>
    <xf numFmtId="3" fontId="27" fillId="0" borderId="0" xfId="15" applyNumberFormat="1" applyFont="1" applyFill="1" applyBorder="1" applyAlignment="1" applyProtection="1">
      <alignment vertical="center" wrapText="1"/>
      <protection hidden="1"/>
    </xf>
    <xf numFmtId="0" fontId="28" fillId="2" borderId="1" xfId="1" applyFont="1" applyFill="1" applyBorder="1" applyAlignment="1" applyProtection="1">
      <alignment horizontal="center" vertical="center"/>
    </xf>
    <xf numFmtId="0" fontId="17" fillId="3" borderId="7" xfId="12" applyFont="1" applyFill="1" applyBorder="1" applyAlignment="1">
      <alignment horizontal="center" vertical="center" wrapText="1"/>
    </xf>
    <xf numFmtId="0" fontId="18" fillId="0" borderId="0" xfId="12" applyFont="1" applyFill="1" applyAlignment="1">
      <alignment vertical="center"/>
    </xf>
    <xf numFmtId="0" fontId="18" fillId="0" borderId="0" xfId="13" applyFont="1" applyFill="1" applyAlignment="1">
      <alignment vertical="center"/>
    </xf>
    <xf numFmtId="0" fontId="18" fillId="0" borderId="0" xfId="6" applyFont="1" applyAlignment="1">
      <alignment horizontal="justify" vertical="center" wrapText="1"/>
    </xf>
    <xf numFmtId="0" fontId="18" fillId="0" borderId="0" xfId="15" quotePrefix="1" applyFont="1" applyAlignment="1">
      <alignment horizontal="justify" vertical="center" wrapText="1"/>
    </xf>
    <xf numFmtId="0" fontId="17" fillId="0" borderId="0" xfId="6" applyFont="1" applyAlignment="1">
      <alignment horizontal="justify" vertical="center" wrapText="1"/>
    </xf>
    <xf numFmtId="164" fontId="14" fillId="3" borderId="5" xfId="12" applyNumberFormat="1" applyFont="1" applyFill="1" applyBorder="1" applyAlignment="1">
      <alignment horizontal="right" vertical="center"/>
    </xf>
    <xf numFmtId="10" fontId="14" fillId="0" borderId="0" xfId="12" applyNumberFormat="1" applyFont="1" applyFill="1" applyBorder="1" applyAlignment="1">
      <alignment vertical="center"/>
    </xf>
    <xf numFmtId="0" fontId="24" fillId="0" borderId="0" xfId="17" applyFont="1" applyAlignment="1">
      <alignment vertical="center"/>
    </xf>
    <xf numFmtId="0" fontId="25" fillId="0" borderId="0" xfId="17" applyFont="1" applyAlignment="1">
      <alignment vertical="center"/>
    </xf>
    <xf numFmtId="0" fontId="20" fillId="0" borderId="0" xfId="17" applyFont="1" applyAlignment="1">
      <alignment vertical="center"/>
    </xf>
    <xf numFmtId="0" fontId="24" fillId="6" borderId="5" xfId="17" applyFont="1" applyFill="1" applyBorder="1" applyAlignment="1">
      <alignment horizontal="center" vertical="center"/>
    </xf>
    <xf numFmtId="0" fontId="20" fillId="5" borderId="7" xfId="17" applyFont="1" applyFill="1" applyBorder="1" applyAlignment="1">
      <alignment horizontal="center" vertical="center"/>
    </xf>
    <xf numFmtId="0" fontId="20" fillId="5" borderId="3" xfId="17" applyFont="1" applyFill="1" applyBorder="1" applyAlignment="1">
      <alignment horizontal="center" vertical="center"/>
    </xf>
    <xf numFmtId="0" fontId="20" fillId="5" borderId="9" xfId="17" applyFont="1" applyFill="1" applyBorder="1" applyAlignment="1">
      <alignment horizontal="center" vertical="center"/>
    </xf>
    <xf numFmtId="0" fontId="31" fillId="0" borderId="0" xfId="4" applyFont="1" applyAlignment="1">
      <alignment vertical="center"/>
    </xf>
    <xf numFmtId="0" fontId="32" fillId="0" borderId="0" xfId="17" applyFont="1" applyAlignment="1">
      <alignment vertical="center"/>
    </xf>
    <xf numFmtId="0" fontId="17" fillId="0" borderId="0" xfId="15" applyFont="1" applyAlignment="1">
      <alignment vertical="center"/>
    </xf>
    <xf numFmtId="0" fontId="18" fillId="0" borderId="0" xfId="6" applyFont="1" applyFill="1" applyAlignment="1">
      <alignment vertical="center"/>
    </xf>
    <xf numFmtId="0" fontId="18" fillId="0" borderId="0" xfId="15" applyFont="1" applyAlignment="1">
      <alignment vertical="center"/>
    </xf>
    <xf numFmtId="0" fontId="22" fillId="0" borderId="0" xfId="15" applyFont="1" applyAlignment="1">
      <alignment horizontal="right" vertical="center"/>
    </xf>
    <xf numFmtId="0" fontId="18" fillId="0" borderId="0" xfId="15" applyFont="1" applyFill="1" applyAlignment="1">
      <alignment vertical="center"/>
    </xf>
    <xf numFmtId="0" fontId="18" fillId="0" borderId="0" xfId="15" applyFont="1" applyFill="1" applyAlignment="1">
      <alignment horizontal="left" vertical="center"/>
    </xf>
    <xf numFmtId="0" fontId="17" fillId="0" borderId="0" xfId="15" applyFont="1" applyFill="1" applyAlignment="1">
      <alignment vertical="center"/>
    </xf>
    <xf numFmtId="0" fontId="18" fillId="0" borderId="0" xfId="15" quotePrefix="1" applyFont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31" fillId="0" borderId="0" xfId="15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30" fillId="0" borderId="0" xfId="4" applyFont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17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0" fontId="18" fillId="0" borderId="0" xfId="13" applyFont="1" applyAlignment="1">
      <alignment vertical="center"/>
    </xf>
    <xf numFmtId="0" fontId="30" fillId="0" borderId="0" xfId="2" applyFont="1" applyFill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9" fillId="0" borderId="0" xfId="3" applyFont="1" applyAlignment="1">
      <alignment horizontal="right" vertical="center"/>
    </xf>
    <xf numFmtId="3" fontId="18" fillId="0" borderId="0" xfId="2" applyNumberFormat="1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17" fillId="0" borderId="0" xfId="12" applyFont="1" applyFill="1" applyAlignment="1">
      <alignment vertical="center"/>
    </xf>
    <xf numFmtId="0" fontId="17" fillId="0" borderId="0" xfId="13" applyFont="1" applyAlignment="1">
      <alignment vertical="center"/>
    </xf>
    <xf numFmtId="0" fontId="19" fillId="0" borderId="0" xfId="12" applyFont="1" applyFill="1" applyAlignment="1">
      <alignment vertical="center"/>
    </xf>
    <xf numFmtId="0" fontId="19" fillId="0" borderId="0" xfId="12" applyFont="1" applyAlignment="1">
      <alignment vertical="center"/>
    </xf>
    <xf numFmtId="3" fontId="19" fillId="0" borderId="0" xfId="12" applyNumberFormat="1" applyFont="1" applyAlignment="1">
      <alignment vertical="center"/>
    </xf>
    <xf numFmtId="4" fontId="18" fillId="0" borderId="0" xfId="13" applyNumberFormat="1" applyFont="1" applyAlignment="1">
      <alignment horizontal="center" vertical="center"/>
    </xf>
    <xf numFmtId="3" fontId="18" fillId="0" borderId="0" xfId="13" applyNumberFormat="1" applyFont="1" applyAlignment="1">
      <alignment vertical="center"/>
    </xf>
    <xf numFmtId="0" fontId="31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0" borderId="0" xfId="6" applyFont="1" applyFill="1" applyAlignment="1">
      <alignment vertical="center"/>
    </xf>
    <xf numFmtId="0" fontId="16" fillId="4" borderId="5" xfId="12" applyFont="1" applyFill="1" applyBorder="1" applyAlignment="1">
      <alignment horizontal="center" vertical="center" wrapText="1"/>
    </xf>
    <xf numFmtId="0" fontId="16" fillId="4" borderId="6" xfId="12" applyFont="1" applyFill="1" applyBorder="1" applyAlignment="1">
      <alignment horizontal="center" vertical="center" wrapText="1"/>
    </xf>
    <xf numFmtId="3" fontId="16" fillId="4" borderId="3" xfId="12" applyNumberFormat="1" applyFont="1" applyFill="1" applyBorder="1" applyAlignment="1">
      <alignment horizontal="right" vertical="center"/>
    </xf>
    <xf numFmtId="3" fontId="16" fillId="5" borderId="3" xfId="12" applyNumberFormat="1" applyFont="1" applyFill="1" applyBorder="1" applyAlignment="1">
      <alignment horizontal="right" vertical="center"/>
    </xf>
    <xf numFmtId="3" fontId="18" fillId="0" borderId="3" xfId="14" quotePrefix="1" applyNumberFormat="1" applyFont="1" applyFill="1" applyBorder="1" applyAlignment="1">
      <alignment horizontal="right" vertical="center" wrapText="1"/>
    </xf>
    <xf numFmtId="0" fontId="16" fillId="5" borderId="8" xfId="12" applyFont="1" applyFill="1" applyBorder="1" applyAlignment="1">
      <alignment vertical="center"/>
    </xf>
    <xf numFmtId="3" fontId="16" fillId="5" borderId="3" xfId="14" quotePrefix="1" applyNumberFormat="1" applyFont="1" applyFill="1" applyBorder="1" applyAlignment="1">
      <alignment horizontal="right" vertical="center" wrapText="1"/>
    </xf>
    <xf numFmtId="0" fontId="20" fillId="5" borderId="7" xfId="5" applyFont="1" applyFill="1" applyBorder="1" applyAlignment="1">
      <alignment vertical="center"/>
    </xf>
    <xf numFmtId="3" fontId="20" fillId="5" borderId="7" xfId="5" applyNumberFormat="1" applyFont="1" applyFill="1" applyBorder="1" applyAlignment="1">
      <alignment horizontal="right" vertical="center"/>
    </xf>
    <xf numFmtId="0" fontId="20" fillId="5" borderId="3" xfId="5" applyFont="1" applyFill="1" applyBorder="1" applyAlignment="1">
      <alignment vertical="center"/>
    </xf>
    <xf numFmtId="3" fontId="20" fillId="5" borderId="3" xfId="5" applyNumberFormat="1" applyFont="1" applyFill="1" applyBorder="1" applyAlignment="1">
      <alignment horizontal="right" vertical="center"/>
    </xf>
    <xf numFmtId="0" fontId="20" fillId="5" borderId="9" xfId="5" applyFont="1" applyFill="1" applyBorder="1" applyAlignment="1">
      <alignment vertical="center"/>
    </xf>
    <xf numFmtId="3" fontId="20" fillId="5" borderId="9" xfId="5" applyNumberFormat="1" applyFont="1" applyFill="1" applyBorder="1" applyAlignment="1">
      <alignment horizontal="right" vertical="center"/>
    </xf>
    <xf numFmtId="0" fontId="24" fillId="6" borderId="5" xfId="5" applyFont="1" applyFill="1" applyBorder="1" applyAlignment="1">
      <alignment vertical="center"/>
    </xf>
    <xf numFmtId="164" fontId="24" fillId="6" borderId="5" xfId="5" applyNumberFormat="1" applyFont="1" applyFill="1" applyBorder="1" applyAlignment="1">
      <alignment horizontal="right" vertical="center"/>
    </xf>
    <xf numFmtId="0" fontId="18" fillId="3" borderId="0" xfId="18" applyFont="1" applyFill="1" applyBorder="1" applyAlignment="1">
      <alignment vertical="center"/>
    </xf>
    <xf numFmtId="0" fontId="16" fillId="6" borderId="0" xfId="12" applyFont="1" applyFill="1" applyAlignment="1">
      <alignment horizontal="left" vertical="center"/>
    </xf>
    <xf numFmtId="0" fontId="21" fillId="6" borderId="0" xfId="12" applyFont="1" applyFill="1" applyBorder="1" applyAlignment="1">
      <alignment vertical="center"/>
    </xf>
    <xf numFmtId="0" fontId="16" fillId="0" borderId="1" xfId="15" applyFont="1" applyFill="1" applyBorder="1" applyAlignment="1">
      <alignment horizontal="center" vertical="center"/>
    </xf>
    <xf numFmtId="0" fontId="16" fillId="0" borderId="1" xfId="7" applyNumberFormat="1" applyFont="1" applyBorder="1" applyAlignment="1" applyProtection="1">
      <alignment vertical="center"/>
      <protection hidden="1"/>
    </xf>
    <xf numFmtId="3" fontId="34" fillId="0" borderId="1" xfId="20" applyNumberFormat="1" applyFont="1" applyFill="1" applyBorder="1" applyAlignment="1" applyProtection="1">
      <alignment vertical="center" wrapText="1"/>
      <protection locked="0"/>
    </xf>
    <xf numFmtId="165" fontId="16" fillId="0" borderId="1" xfId="9" applyNumberFormat="1" applyFont="1" applyFill="1" applyBorder="1" applyAlignment="1">
      <alignment vertical="center"/>
    </xf>
    <xf numFmtId="3" fontId="16" fillId="0" borderId="1" xfId="7" applyNumberFormat="1" applyFont="1" applyBorder="1" applyAlignment="1" applyProtection="1">
      <alignment vertical="center"/>
      <protection hidden="1"/>
    </xf>
    <xf numFmtId="0" fontId="16" fillId="0" borderId="3" xfId="15" applyFont="1" applyFill="1" applyBorder="1" applyAlignment="1">
      <alignment horizontal="center" vertical="center"/>
    </xf>
    <xf numFmtId="0" fontId="16" fillId="0" borderId="3" xfId="7" applyNumberFormat="1" applyFont="1" applyBorder="1" applyAlignment="1" applyProtection="1">
      <alignment vertical="center"/>
      <protection hidden="1"/>
    </xf>
    <xf numFmtId="3" fontId="34" fillId="0" borderId="3" xfId="20" applyNumberFormat="1" applyFont="1" applyFill="1" applyBorder="1" applyAlignment="1" applyProtection="1">
      <alignment vertical="center" wrapText="1"/>
      <protection locked="0"/>
    </xf>
    <xf numFmtId="165" fontId="16" fillId="0" borderId="3" xfId="9" applyNumberFormat="1" applyFont="1" applyFill="1" applyBorder="1" applyAlignment="1">
      <alignment vertical="center"/>
    </xf>
    <xf numFmtId="3" fontId="34" fillId="0" borderId="3" xfId="21" applyNumberFormat="1" applyFont="1" applyFill="1" applyBorder="1" applyAlignment="1" applyProtection="1">
      <alignment vertical="center" wrapText="1"/>
      <protection locked="0"/>
    </xf>
    <xf numFmtId="0" fontId="17" fillId="3" borderId="5" xfId="15" applyFont="1" applyFill="1" applyBorder="1" applyAlignment="1">
      <alignment horizontal="left" vertical="center" wrapText="1"/>
    </xf>
    <xf numFmtId="3" fontId="17" fillId="3" borderId="5" xfId="15" applyNumberFormat="1" applyFont="1" applyFill="1" applyBorder="1" applyAlignment="1">
      <alignment horizontal="right" vertical="center" wrapText="1"/>
    </xf>
    <xf numFmtId="165" fontId="17" fillId="3" borderId="5" xfId="15" applyNumberFormat="1" applyFont="1" applyFill="1" applyBorder="1" applyAlignment="1">
      <alignment horizontal="right" vertical="center" wrapText="1"/>
    </xf>
    <xf numFmtId="0" fontId="18" fillId="0" borderId="0" xfId="21" quotePrefix="1" applyFont="1" applyAlignment="1">
      <alignment vertical="center"/>
    </xf>
    <xf numFmtId="0" fontId="18" fillId="0" borderId="0" xfId="21" quotePrefix="1" applyFont="1" applyFill="1" applyAlignment="1">
      <alignment vertical="center"/>
    </xf>
    <xf numFmtId="0" fontId="29" fillId="0" borderId="0" xfId="0" applyFont="1" applyAlignment="1">
      <alignment vertical="center"/>
    </xf>
    <xf numFmtId="0" fontId="17" fillId="6" borderId="5" xfId="15" applyFont="1" applyFill="1" applyBorder="1" applyAlignment="1">
      <alignment horizontal="center" vertical="center"/>
    </xf>
    <xf numFmtId="0" fontId="17" fillId="6" borderId="5" xfId="15" applyFont="1" applyFill="1" applyBorder="1" applyAlignment="1">
      <alignment horizontal="left" vertical="center" wrapText="1"/>
    </xf>
    <xf numFmtId="3" fontId="27" fillId="6" borderId="5" xfId="20" applyNumberFormat="1" applyFont="1" applyFill="1" applyBorder="1" applyAlignment="1" applyProtection="1">
      <alignment vertical="center" wrapText="1"/>
      <protection locked="0"/>
    </xf>
    <xf numFmtId="165" fontId="17" fillId="6" borderId="5" xfId="9" applyNumberFormat="1" applyFont="1" applyFill="1" applyBorder="1" applyAlignment="1">
      <alignment vertical="center"/>
    </xf>
    <xf numFmtId="3" fontId="27" fillId="6" borderId="5" xfId="21" applyNumberFormat="1" applyFont="1" applyFill="1" applyBorder="1" applyAlignment="1" applyProtection="1">
      <alignment vertical="center" wrapText="1"/>
      <protection locked="0"/>
    </xf>
    <xf numFmtId="0" fontId="6" fillId="0" borderId="9" xfId="3" applyFont="1" applyFill="1" applyBorder="1" applyAlignment="1">
      <alignment vertical="center"/>
    </xf>
    <xf numFmtId="0" fontId="6" fillId="0" borderId="10" xfId="3" applyFont="1" applyFill="1" applyBorder="1" applyAlignment="1">
      <alignment vertical="center"/>
    </xf>
    <xf numFmtId="0" fontId="16" fillId="0" borderId="0" xfId="12" quotePrefix="1" applyFont="1" applyFill="1" applyAlignment="1">
      <alignment horizontal="left" indent="4"/>
    </xf>
    <xf numFmtId="10" fontId="16" fillId="0" borderId="3" xfId="9" quotePrefix="1" applyNumberFormat="1" applyFont="1" applyFill="1" applyBorder="1" applyAlignment="1">
      <alignment horizontal="right" vertical="center" wrapText="1"/>
    </xf>
    <xf numFmtId="10" fontId="14" fillId="3" borderId="5" xfId="12" applyNumberFormat="1" applyFont="1" applyFill="1" applyBorder="1" applyAlignment="1">
      <alignment horizontal="right" vertical="center"/>
    </xf>
    <xf numFmtId="165" fontId="14" fillId="3" borderId="5" xfId="12" applyNumberFormat="1" applyFont="1" applyFill="1" applyBorder="1" applyAlignment="1">
      <alignment horizontal="right" vertical="center"/>
    </xf>
    <xf numFmtId="0" fontId="16" fillId="0" borderId="0" xfId="12" applyFont="1" applyFill="1" applyBorder="1" applyAlignment="1">
      <alignment vertical="center"/>
    </xf>
    <xf numFmtId="0" fontId="24" fillId="6" borderId="5" xfId="17" applyFont="1" applyFill="1" applyBorder="1" applyAlignment="1">
      <alignment horizontal="center" vertical="center" wrapText="1"/>
    </xf>
    <xf numFmtId="3" fontId="16" fillId="0" borderId="3" xfId="19" applyNumberFormat="1" applyFont="1" applyFill="1" applyBorder="1" applyAlignment="1" applyProtection="1">
      <alignment horizontal="right" vertical="center" wrapText="1"/>
      <protection locked="0"/>
    </xf>
    <xf numFmtId="164" fontId="16" fillId="0" borderId="3" xfId="19" applyNumberFormat="1" applyFont="1" applyFill="1" applyBorder="1" applyAlignment="1" applyProtection="1">
      <alignment vertical="center" wrapText="1"/>
      <protection locked="0"/>
    </xf>
    <xf numFmtId="0" fontId="20" fillId="0" borderId="0" xfId="23" applyFont="1"/>
    <xf numFmtId="0" fontId="14" fillId="0" borderId="0" xfId="2" applyFont="1" applyFill="1" applyAlignment="1"/>
    <xf numFmtId="0" fontId="14" fillId="0" borderId="0" xfId="2" applyFont="1"/>
    <xf numFmtId="0" fontId="16" fillId="0" borderId="11" xfId="12" applyFont="1" applyFill="1" applyBorder="1" applyAlignment="1">
      <alignment vertical="center"/>
    </xf>
    <xf numFmtId="0" fontId="19" fillId="0" borderId="0" xfId="12" applyFont="1" applyFill="1" applyBorder="1"/>
    <xf numFmtId="0" fontId="20" fillId="0" borderId="0" xfId="0" applyFont="1" applyAlignment="1">
      <alignment vertical="center"/>
    </xf>
    <xf numFmtId="9" fontId="16" fillId="0" borderId="3" xfId="22" applyFont="1" applyFill="1" applyBorder="1" applyAlignment="1">
      <alignment horizontal="right" vertical="center"/>
    </xf>
    <xf numFmtId="10" fontId="20" fillId="0" borderId="0" xfId="0" applyNumberFormat="1" applyFont="1" applyAlignment="1">
      <alignment vertical="center"/>
    </xf>
    <xf numFmtId="10" fontId="20" fillId="0" borderId="3" xfId="0" applyNumberFormat="1" applyFont="1" applyBorder="1" applyAlignment="1">
      <alignment vertical="center"/>
    </xf>
    <xf numFmtId="10" fontId="18" fillId="0" borderId="3" xfId="24" quotePrefix="1" applyNumberFormat="1" applyFont="1" applyFill="1" applyBorder="1" applyAlignment="1">
      <alignment horizontal="right" vertical="center" wrapText="1"/>
    </xf>
    <xf numFmtId="164" fontId="16" fillId="0" borderId="3" xfId="19" applyNumberFormat="1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Alignment="1">
      <alignment vertical="center"/>
    </xf>
  </cellXfs>
  <cellStyles count="25">
    <cellStyle name="Hyperlink" xfId="1" builtinId="8"/>
    <cellStyle name="Normal" xfId="0" builtinId="0"/>
    <cellStyle name="Normal 2" xfId="11"/>
    <cellStyle name="Normal 2 2" xfId="6"/>
    <cellStyle name="Normal 2 2 3" xfId="21"/>
    <cellStyle name="Normal 3" xfId="19"/>
    <cellStyle name="Normal 3 2" xfId="8"/>
    <cellStyle name="Normal 3 2 2" xfId="20"/>
    <cellStyle name="Normal 4" xfId="10"/>
    <cellStyle name="Normal 5" xfId="5"/>
    <cellStyle name="Normal 5 2" xfId="17"/>
    <cellStyle name="Normal 6" xfId="23"/>
    <cellStyle name="Normal_Mirovinci" xfId="18"/>
    <cellStyle name="Normal_Obrazac_kapitala" xfId="14"/>
    <cellStyle name="Normal_Pokazatelji banke 30.09.2001" xfId="12"/>
    <cellStyle name="Normal_PP 3q2002" xfId="2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" xfId="22" builtinId="5"/>
    <cellStyle name="Percent 2 2 2" xfId="9"/>
    <cellStyle name="Percent 2 4" xfId="24"/>
    <cellStyle name="Style 1 2 2" xfId="7"/>
  </cellStyles>
  <dxfs count="0"/>
  <tableStyles count="0" defaultTableStyle="TableStyleMedium2" defaultPivotStyle="PivotStyleMedium9"/>
  <colors>
    <mruColors>
      <color rgb="FFCCCCFF"/>
      <color rgb="FF66FFCC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tabSelected="1" zoomScaleNormal="100" workbookViewId="0"/>
  </sheetViews>
  <sheetFormatPr defaultColWidth="9.140625" defaultRowHeight="12.75" x14ac:dyDescent="0.25"/>
  <cols>
    <col min="1" max="1" width="3.7109375" style="61" customWidth="1"/>
    <col min="2" max="2" width="12.5703125" style="61" customWidth="1"/>
    <col min="3" max="3" width="115.7109375" style="61" bestFit="1" customWidth="1"/>
    <col min="4" max="16384" width="9.140625" style="61"/>
  </cols>
  <sheetData>
    <row r="2" spans="2:3" ht="27" customHeight="1" x14ac:dyDescent="0.25">
      <c r="C2" s="4" t="s">
        <v>83</v>
      </c>
    </row>
    <row r="4" spans="2:3" ht="24.6" customHeight="1" x14ac:dyDescent="0.25">
      <c r="B4" s="32" t="s">
        <v>0</v>
      </c>
      <c r="C4" s="5" t="s">
        <v>84</v>
      </c>
    </row>
    <row r="5" spans="2:3" ht="24.6" customHeight="1" x14ac:dyDescent="0.25">
      <c r="B5" s="1" t="s">
        <v>1</v>
      </c>
      <c r="C5" s="6" t="s">
        <v>85</v>
      </c>
    </row>
    <row r="6" spans="2:3" ht="24.6" customHeight="1" x14ac:dyDescent="0.25">
      <c r="B6" s="2" t="s">
        <v>2</v>
      </c>
      <c r="C6" s="128" t="s">
        <v>86</v>
      </c>
    </row>
    <row r="7" spans="2:3" ht="24" customHeight="1" x14ac:dyDescent="0.25">
      <c r="B7" s="3" t="s">
        <v>3</v>
      </c>
      <c r="C7" s="127" t="s">
        <v>87</v>
      </c>
    </row>
  </sheetData>
  <hyperlinks>
    <hyperlink ref="B4" location="inv.drustva!A1" display="Tablica 1."/>
    <hyperlink ref="B6" location="leasing!A1" display="Tablica 6."/>
    <hyperlink ref="B5" location="'portfelj i skrbništvo'!A1" display="Tablica 2."/>
    <hyperlink ref="B7" location="faktoring!A1" display="Tablica 7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5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68" customWidth="1"/>
    <col min="2" max="2" width="33.7109375" style="68" customWidth="1"/>
    <col min="3" max="3" width="19.85546875" style="142" bestFit="1" customWidth="1"/>
    <col min="4" max="4" width="10.42578125" style="68" bestFit="1" customWidth="1"/>
    <col min="5" max="5" width="10.28515625" style="68" customWidth="1"/>
    <col min="6" max="6" width="9.7109375" style="68" customWidth="1"/>
    <col min="7" max="7" width="10.140625" style="68" customWidth="1"/>
    <col min="8" max="8" width="12" style="68" customWidth="1"/>
    <col min="9" max="9" width="10.85546875" style="68" customWidth="1"/>
    <col min="10" max="10" width="11.7109375" style="68" customWidth="1"/>
    <col min="11" max="11" width="11.5703125" style="68" customWidth="1"/>
    <col min="12" max="12" width="8.85546875" style="68" customWidth="1"/>
    <col min="13" max="16384" width="11.42578125" style="68"/>
  </cols>
  <sheetData>
    <row r="1" spans="1:72" ht="12.75" customHeight="1" x14ac:dyDescent="0.2">
      <c r="A1" s="62" t="s">
        <v>0</v>
      </c>
      <c r="B1" s="63"/>
      <c r="C1" s="137"/>
      <c r="D1" s="64"/>
      <c r="E1" s="64"/>
      <c r="F1" s="64"/>
      <c r="G1" s="65"/>
      <c r="H1" s="65"/>
      <c r="I1" s="65"/>
      <c r="J1" s="64"/>
      <c r="K1" s="64"/>
      <c r="L1" s="64"/>
      <c r="M1" s="66"/>
      <c r="N1" s="66"/>
      <c r="O1" s="66"/>
      <c r="P1" s="66"/>
      <c r="Q1" s="66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</row>
    <row r="2" spans="1:72" ht="12.75" customHeight="1" x14ac:dyDescent="0.2">
      <c r="A2" s="69" t="s">
        <v>88</v>
      </c>
      <c r="B2" s="63"/>
      <c r="C2" s="138"/>
      <c r="D2" s="64"/>
      <c r="E2" s="64"/>
      <c r="F2" s="64"/>
      <c r="G2" s="65"/>
      <c r="H2" s="65"/>
      <c r="I2" s="65"/>
      <c r="J2" s="64"/>
      <c r="K2" s="64"/>
      <c r="L2" s="64"/>
      <c r="M2" s="66"/>
      <c r="N2" s="66"/>
      <c r="O2" s="66"/>
      <c r="P2" s="66"/>
      <c r="Q2" s="66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</row>
    <row r="3" spans="1:72" ht="12.75" customHeight="1" x14ac:dyDescent="0.2">
      <c r="A3" s="70" t="s">
        <v>81</v>
      </c>
      <c r="B3" s="63"/>
      <c r="C3" s="138"/>
      <c r="D3" s="64"/>
      <c r="E3" s="64"/>
      <c r="F3" s="64"/>
      <c r="G3" s="65"/>
      <c r="H3" s="65"/>
      <c r="I3" s="65"/>
      <c r="J3" s="64"/>
      <c r="K3" s="64"/>
      <c r="L3" s="64"/>
      <c r="M3" s="66"/>
      <c r="N3" s="66"/>
      <c r="O3" s="66"/>
      <c r="P3" s="66"/>
      <c r="Q3" s="66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</row>
    <row r="4" spans="1:72" x14ac:dyDescent="0.2">
      <c r="A4" s="71"/>
      <c r="B4" s="72"/>
      <c r="C4" s="139"/>
      <c r="D4" s="64"/>
      <c r="E4" s="64"/>
      <c r="F4" s="64"/>
      <c r="G4" s="64"/>
      <c r="H4" s="64"/>
      <c r="I4" s="64"/>
      <c r="J4" s="73"/>
      <c r="K4" s="73"/>
      <c r="L4" s="73"/>
      <c r="M4" s="66"/>
      <c r="N4" s="66"/>
      <c r="O4" s="66"/>
      <c r="P4" s="66"/>
      <c r="Q4" s="66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</row>
    <row r="5" spans="1:72" ht="45" x14ac:dyDescent="0.25">
      <c r="A5" s="7" t="s">
        <v>4</v>
      </c>
      <c r="B5" s="8" t="s">
        <v>5</v>
      </c>
      <c r="C5" s="8" t="s">
        <v>62</v>
      </c>
      <c r="D5" s="33" t="s">
        <v>39</v>
      </c>
      <c r="E5" s="7" t="s">
        <v>45</v>
      </c>
      <c r="F5" s="7" t="s">
        <v>46</v>
      </c>
      <c r="G5" s="7" t="s">
        <v>40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21"/>
      <c r="N5" s="21"/>
      <c r="O5" s="21"/>
      <c r="P5" s="21"/>
      <c r="Q5" s="21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</row>
    <row r="6" spans="1:72" x14ac:dyDescent="0.25">
      <c r="A6" s="88">
        <v>1</v>
      </c>
      <c r="B6" s="89">
        <v>2</v>
      </c>
      <c r="C6" s="89">
        <v>3</v>
      </c>
      <c r="D6" s="89">
        <v>3</v>
      </c>
      <c r="E6" s="89">
        <v>4</v>
      </c>
      <c r="F6" s="89">
        <v>5</v>
      </c>
      <c r="G6" s="89">
        <v>6</v>
      </c>
      <c r="H6" s="89">
        <v>7</v>
      </c>
      <c r="I6" s="89">
        <v>8</v>
      </c>
      <c r="J6" s="89">
        <v>9</v>
      </c>
      <c r="K6" s="89">
        <v>10</v>
      </c>
      <c r="L6" s="88">
        <v>11</v>
      </c>
      <c r="M6" s="21"/>
      <c r="N6" s="21"/>
      <c r="O6" s="21"/>
      <c r="P6" s="21"/>
      <c r="Q6" s="21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</row>
    <row r="7" spans="1:72" ht="12.75" customHeight="1" x14ac:dyDescent="0.25">
      <c r="A7" s="9">
        <v>1</v>
      </c>
      <c r="B7" s="10" t="s">
        <v>68</v>
      </c>
      <c r="C7" s="140" t="s">
        <v>63</v>
      </c>
      <c r="D7" s="136">
        <v>2078963</v>
      </c>
      <c r="E7" s="143">
        <v>0.2407350355280749</v>
      </c>
      <c r="F7" s="144">
        <v>0.7093347453341895</v>
      </c>
      <c r="G7" s="135">
        <v>173022</v>
      </c>
      <c r="H7" s="90">
        <v>750000</v>
      </c>
      <c r="I7" s="91">
        <v>993617</v>
      </c>
      <c r="J7" s="130">
        <v>1.3248</v>
      </c>
      <c r="K7" s="130">
        <v>1.3248</v>
      </c>
      <c r="L7" s="130">
        <v>1.3248</v>
      </c>
      <c r="M7" s="74"/>
      <c r="N7" s="74"/>
      <c r="O7" s="75"/>
      <c r="P7" s="75"/>
      <c r="Q7" s="75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</row>
    <row r="8" spans="1:72" s="35" customFormat="1" ht="12.75" customHeight="1" x14ac:dyDescent="0.25">
      <c r="A8" s="9">
        <v>2</v>
      </c>
      <c r="B8" s="10" t="s">
        <v>69</v>
      </c>
      <c r="C8" s="10" t="s">
        <v>64</v>
      </c>
      <c r="D8" s="136">
        <v>376795.38</v>
      </c>
      <c r="E8" s="143">
        <v>4.3631295598389429E-2</v>
      </c>
      <c r="F8" s="145">
        <v>-0.10620767021277432</v>
      </c>
      <c r="G8" s="11">
        <v>33932.800000000003</v>
      </c>
      <c r="H8" s="11">
        <v>150000</v>
      </c>
      <c r="I8" s="92">
        <v>276024.40999999997</v>
      </c>
      <c r="J8" s="146">
        <v>1.84</v>
      </c>
      <c r="K8" s="146">
        <v>1.84</v>
      </c>
      <c r="L8" s="146">
        <v>1.84</v>
      </c>
      <c r="M8" s="76"/>
      <c r="N8" s="76"/>
      <c r="O8" s="21"/>
      <c r="P8" s="21"/>
      <c r="Q8" s="21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</row>
    <row r="9" spans="1:72" ht="12.75" customHeight="1" x14ac:dyDescent="0.25">
      <c r="A9" s="9">
        <v>3</v>
      </c>
      <c r="B9" s="93" t="s">
        <v>70</v>
      </c>
      <c r="C9" s="93" t="s">
        <v>65</v>
      </c>
      <c r="D9" s="136">
        <v>735434</v>
      </c>
      <c r="E9" s="143">
        <v>8.5160115941723943E-2</v>
      </c>
      <c r="F9" s="145">
        <v>0.24177534934925471</v>
      </c>
      <c r="G9" s="11">
        <v>119166</v>
      </c>
      <c r="H9" s="90">
        <v>150000</v>
      </c>
      <c r="I9" s="90">
        <v>403204.24</v>
      </c>
      <c r="J9" s="146">
        <v>2.6880280000000001</v>
      </c>
      <c r="K9" s="146">
        <v>2.6880280000000001</v>
      </c>
      <c r="L9" s="146">
        <v>2.6880280000000001</v>
      </c>
      <c r="M9" s="74"/>
      <c r="N9" s="74"/>
      <c r="O9" s="75"/>
      <c r="P9" s="75"/>
      <c r="Q9" s="75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</row>
    <row r="10" spans="1:72" ht="12.75" customHeight="1" x14ac:dyDescent="0.25">
      <c r="A10" s="9">
        <v>4</v>
      </c>
      <c r="B10" s="10" t="s">
        <v>71</v>
      </c>
      <c r="C10" s="10" t="s">
        <v>66</v>
      </c>
      <c r="D10" s="136">
        <v>330023</v>
      </c>
      <c r="E10" s="143">
        <v>3.8215253773194555E-2</v>
      </c>
      <c r="F10" s="145">
        <v>2.1550109731598675E-2</v>
      </c>
      <c r="G10" s="135">
        <v>2104</v>
      </c>
      <c r="H10" s="11">
        <v>150000</v>
      </c>
      <c r="I10" s="91">
        <v>156728</v>
      </c>
      <c r="J10" s="146">
        <v>1.0448999999999999</v>
      </c>
      <c r="K10" s="146">
        <v>1.0448999999999999</v>
      </c>
      <c r="L10" s="146">
        <v>1.0448999999999999</v>
      </c>
      <c r="M10" s="74"/>
      <c r="N10" s="74"/>
      <c r="O10" s="75"/>
      <c r="P10" s="75"/>
      <c r="Q10" s="75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</row>
    <row r="11" spans="1:72" s="35" customFormat="1" ht="12.75" customHeight="1" x14ac:dyDescent="0.25">
      <c r="A11" s="9">
        <v>5</v>
      </c>
      <c r="B11" s="10" t="s">
        <v>72</v>
      </c>
      <c r="C11" s="10" t="s">
        <v>67</v>
      </c>
      <c r="D11" s="147">
        <v>5114681.74</v>
      </c>
      <c r="E11" s="143">
        <v>0.59225829915861705</v>
      </c>
      <c r="F11" s="144">
        <v>0.20680144462956374</v>
      </c>
      <c r="G11" s="135">
        <v>1425134.0700000008</v>
      </c>
      <c r="H11" s="90">
        <v>830217.82639066596</v>
      </c>
      <c r="I11" s="94">
        <v>2498098.23</v>
      </c>
      <c r="J11" s="146">
        <v>3.0089672259392</v>
      </c>
      <c r="K11" s="146">
        <v>3.0089672259392</v>
      </c>
      <c r="L11" s="146">
        <v>3.0089672259392</v>
      </c>
      <c r="M11" s="74"/>
      <c r="N11" s="74"/>
      <c r="O11" s="21"/>
      <c r="P11" s="21"/>
      <c r="Q11" s="21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</row>
    <row r="12" spans="1:72" s="35" customFormat="1" ht="16.5" customHeight="1" x14ac:dyDescent="0.25">
      <c r="A12" s="12"/>
      <c r="B12" s="12" t="s">
        <v>10</v>
      </c>
      <c r="C12" s="12"/>
      <c r="D12" s="39">
        <v>8635897.120000001</v>
      </c>
      <c r="E12" s="132">
        <v>0.99999999999999989</v>
      </c>
      <c r="F12" s="131"/>
      <c r="G12" s="13">
        <v>1753358.8700000008</v>
      </c>
      <c r="H12" s="14"/>
      <c r="I12" s="13"/>
      <c r="J12" s="13"/>
      <c r="K12" s="13"/>
      <c r="L12" s="13"/>
      <c r="M12" s="74"/>
      <c r="N12" s="74"/>
      <c r="O12" s="21"/>
      <c r="P12" s="21"/>
      <c r="Q12" s="2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</row>
    <row r="13" spans="1:72" s="79" customFormat="1" ht="12.75" customHeight="1" x14ac:dyDescent="0.25">
      <c r="A13" s="15"/>
      <c r="B13" s="15"/>
      <c r="C13" s="15"/>
      <c r="D13" s="16"/>
      <c r="E13" s="17"/>
      <c r="F13" s="40"/>
      <c r="G13" s="16"/>
      <c r="H13" s="16"/>
      <c r="I13" s="16"/>
      <c r="J13" s="18"/>
      <c r="K13" s="18"/>
      <c r="L13" s="18"/>
      <c r="M13" s="77"/>
      <c r="N13" s="74"/>
      <c r="O13" s="77"/>
      <c r="P13" s="77"/>
      <c r="Q13" s="77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</row>
    <row r="15" spans="1:72" s="79" customFormat="1" ht="12.75" customHeight="1" x14ac:dyDescent="0.2">
      <c r="A15" s="104" t="s">
        <v>6</v>
      </c>
      <c r="B15" s="105"/>
      <c r="C15" s="141"/>
      <c r="D15" s="80"/>
      <c r="E15" s="80"/>
      <c r="F15" s="80"/>
      <c r="G15" s="80"/>
      <c r="H15" s="80"/>
      <c r="I15" s="80"/>
      <c r="J15" s="80"/>
      <c r="K15" s="80"/>
      <c r="L15" s="80"/>
      <c r="M15" s="77"/>
      <c r="N15" s="77"/>
      <c r="O15" s="77"/>
      <c r="P15" s="77"/>
      <c r="Q15" s="77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</row>
    <row r="16" spans="1:72" s="79" customFormat="1" x14ac:dyDescent="0.2">
      <c r="A16" s="129"/>
      <c r="B16" s="133" t="s">
        <v>47</v>
      </c>
      <c r="C16" s="133"/>
      <c r="D16" s="80"/>
      <c r="E16" s="80"/>
      <c r="F16" s="81"/>
      <c r="G16" s="82"/>
      <c r="H16" s="82"/>
      <c r="I16" s="82"/>
      <c r="J16" s="81"/>
      <c r="K16" s="81"/>
      <c r="L16" s="81"/>
      <c r="M16" s="77"/>
      <c r="N16" s="77"/>
      <c r="O16" s="77"/>
      <c r="P16" s="77"/>
      <c r="Q16" s="77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</row>
    <row r="20" spans="4:12" x14ac:dyDescent="0.25">
      <c r="F20" s="83"/>
    </row>
    <row r="21" spans="4:12" x14ac:dyDescent="0.25">
      <c r="F21" s="83"/>
    </row>
    <row r="22" spans="4:12" x14ac:dyDescent="0.25">
      <c r="D22" s="84"/>
      <c r="E22" s="84"/>
      <c r="F22" s="83"/>
      <c r="G22" s="84"/>
      <c r="H22" s="84"/>
      <c r="I22" s="84"/>
      <c r="J22" s="84"/>
      <c r="K22" s="84"/>
      <c r="L22" s="84"/>
    </row>
    <row r="23" spans="4:12" x14ac:dyDescent="0.25">
      <c r="D23" s="84"/>
      <c r="E23" s="84"/>
      <c r="F23" s="83"/>
      <c r="G23" s="84"/>
      <c r="H23" s="84"/>
      <c r="I23" s="84"/>
      <c r="J23" s="84"/>
      <c r="K23" s="84"/>
      <c r="L23" s="84"/>
    </row>
    <row r="24" spans="4:12" x14ac:dyDescent="0.25">
      <c r="D24" s="84"/>
      <c r="E24" s="84"/>
      <c r="F24" s="83"/>
      <c r="G24" s="84"/>
      <c r="H24" s="84"/>
      <c r="I24" s="84"/>
      <c r="J24" s="84"/>
      <c r="K24" s="84"/>
      <c r="L24" s="84"/>
    </row>
    <row r="25" spans="4:12" x14ac:dyDescent="0.25">
      <c r="D25" s="84"/>
      <c r="E25" s="84"/>
      <c r="F25" s="83"/>
      <c r="G25" s="84"/>
      <c r="H25" s="84"/>
      <c r="I25" s="84"/>
      <c r="J25" s="84"/>
      <c r="K25" s="84"/>
      <c r="L25" s="84"/>
    </row>
    <row r="26" spans="4:12" x14ac:dyDescent="0.25">
      <c r="D26" s="84"/>
      <c r="E26" s="84"/>
      <c r="F26" s="83"/>
      <c r="G26" s="84"/>
      <c r="H26" s="84"/>
      <c r="I26" s="84"/>
      <c r="J26" s="84"/>
      <c r="K26" s="84"/>
      <c r="L26" s="84"/>
    </row>
    <row r="27" spans="4:12" x14ac:dyDescent="0.25">
      <c r="D27" s="84"/>
      <c r="E27" s="84"/>
      <c r="F27" s="83"/>
      <c r="G27" s="84"/>
      <c r="H27" s="84"/>
      <c r="I27" s="84"/>
      <c r="J27" s="84"/>
      <c r="K27" s="84"/>
      <c r="L27" s="84"/>
    </row>
    <row r="28" spans="4:12" x14ac:dyDescent="0.25">
      <c r="D28" s="84"/>
      <c r="E28" s="84"/>
      <c r="F28" s="83"/>
      <c r="G28" s="84"/>
      <c r="H28" s="84"/>
      <c r="I28" s="84"/>
      <c r="J28" s="84"/>
      <c r="K28" s="84"/>
      <c r="L28" s="84"/>
    </row>
    <row r="29" spans="4:12" x14ac:dyDescent="0.25">
      <c r="D29" s="84"/>
      <c r="E29" s="84"/>
      <c r="F29" s="83"/>
      <c r="G29" s="84"/>
      <c r="H29" s="84"/>
      <c r="I29" s="84"/>
      <c r="J29" s="84"/>
      <c r="K29" s="84"/>
      <c r="L29" s="84"/>
    </row>
    <row r="30" spans="4:12" x14ac:dyDescent="0.25">
      <c r="D30" s="84"/>
      <c r="E30" s="84"/>
      <c r="F30" s="84"/>
      <c r="G30" s="84"/>
      <c r="H30" s="84"/>
      <c r="I30" s="84"/>
      <c r="J30" s="84"/>
      <c r="K30" s="84"/>
      <c r="L30" s="84"/>
    </row>
    <row r="31" spans="4:12" x14ac:dyDescent="0.25">
      <c r="D31" s="84"/>
      <c r="E31" s="84"/>
      <c r="F31" s="84"/>
      <c r="G31" s="84"/>
      <c r="H31" s="84"/>
      <c r="I31" s="84"/>
      <c r="J31" s="84"/>
      <c r="K31" s="84"/>
      <c r="L31" s="84"/>
    </row>
    <row r="32" spans="4:12" x14ac:dyDescent="0.25">
      <c r="D32" s="84"/>
      <c r="E32" s="84"/>
      <c r="F32" s="84"/>
      <c r="G32" s="84"/>
      <c r="H32" s="84"/>
      <c r="I32" s="84"/>
      <c r="J32" s="84"/>
      <c r="K32" s="84"/>
      <c r="L32" s="84"/>
    </row>
    <row r="33" spans="4:12" x14ac:dyDescent="0.25">
      <c r="D33" s="84"/>
      <c r="E33" s="84"/>
      <c r="F33" s="84"/>
      <c r="G33" s="84"/>
      <c r="H33" s="84"/>
      <c r="I33" s="84"/>
      <c r="J33" s="84"/>
      <c r="K33" s="84"/>
      <c r="L33" s="84"/>
    </row>
    <row r="34" spans="4:12" x14ac:dyDescent="0.25">
      <c r="D34" s="84"/>
      <c r="E34" s="84"/>
      <c r="F34" s="84"/>
      <c r="G34" s="84"/>
      <c r="H34" s="84"/>
      <c r="I34" s="84"/>
      <c r="J34" s="84"/>
      <c r="K34" s="84"/>
      <c r="L34" s="84"/>
    </row>
    <row r="35" spans="4:12" x14ac:dyDescent="0.25">
      <c r="D35" s="84"/>
      <c r="E35" s="84"/>
      <c r="F35" s="84"/>
      <c r="G35" s="84"/>
      <c r="H35" s="84"/>
      <c r="I35" s="84"/>
      <c r="J35" s="84"/>
      <c r="K35" s="84"/>
      <c r="L35" s="84"/>
    </row>
    <row r="36" spans="4:12" x14ac:dyDescent="0.25">
      <c r="D36" s="84"/>
      <c r="E36" s="84"/>
      <c r="F36" s="84"/>
      <c r="G36" s="84"/>
      <c r="H36" s="84"/>
      <c r="I36" s="84"/>
      <c r="J36" s="84"/>
      <c r="K36" s="84"/>
      <c r="L36" s="84"/>
    </row>
    <row r="37" spans="4:12" x14ac:dyDescent="0.25">
      <c r="D37" s="84"/>
      <c r="E37" s="84"/>
      <c r="F37" s="84"/>
      <c r="G37" s="84"/>
      <c r="H37" s="84"/>
      <c r="I37" s="84"/>
      <c r="J37" s="84"/>
      <c r="K37" s="84"/>
      <c r="L37" s="84"/>
    </row>
    <row r="38" spans="4:12" x14ac:dyDescent="0.25">
      <c r="D38" s="84"/>
      <c r="E38" s="84"/>
      <c r="F38" s="84"/>
      <c r="G38" s="84"/>
      <c r="H38" s="84"/>
      <c r="I38" s="84"/>
      <c r="J38" s="84"/>
      <c r="K38" s="84"/>
      <c r="L38" s="84"/>
    </row>
    <row r="39" spans="4:12" x14ac:dyDescent="0.25">
      <c r="D39" s="84"/>
      <c r="E39" s="84"/>
      <c r="F39" s="84"/>
      <c r="G39" s="84"/>
      <c r="H39" s="84"/>
      <c r="I39" s="84"/>
      <c r="J39" s="84"/>
      <c r="K39" s="84"/>
      <c r="L39" s="84"/>
    </row>
    <row r="40" spans="4:12" x14ac:dyDescent="0.25">
      <c r="D40" s="84"/>
      <c r="E40" s="84"/>
      <c r="F40" s="84"/>
      <c r="G40" s="84"/>
      <c r="H40" s="84"/>
      <c r="I40" s="84"/>
      <c r="J40" s="84"/>
      <c r="K40" s="84"/>
      <c r="L40" s="84"/>
    </row>
    <row r="41" spans="4:12" x14ac:dyDescent="0.25">
      <c r="D41" s="84"/>
      <c r="E41" s="84"/>
      <c r="F41" s="84"/>
      <c r="G41" s="84"/>
      <c r="H41" s="84"/>
      <c r="I41" s="84"/>
      <c r="J41" s="84"/>
      <c r="K41" s="84"/>
      <c r="L41" s="84"/>
    </row>
    <row r="42" spans="4:12" x14ac:dyDescent="0.25">
      <c r="D42" s="84"/>
      <c r="E42" s="84"/>
      <c r="F42" s="84"/>
      <c r="G42" s="84"/>
      <c r="H42" s="84"/>
      <c r="I42" s="84"/>
      <c r="J42" s="84"/>
      <c r="K42" s="84"/>
      <c r="L42" s="84"/>
    </row>
    <row r="43" spans="4:12" x14ac:dyDescent="0.25">
      <c r="D43" s="84"/>
      <c r="E43" s="84"/>
      <c r="F43" s="84"/>
      <c r="G43" s="84"/>
      <c r="H43" s="84"/>
      <c r="I43" s="84"/>
      <c r="J43" s="84"/>
      <c r="K43" s="84"/>
      <c r="L43" s="84"/>
    </row>
    <row r="44" spans="4:12" x14ac:dyDescent="0.25">
      <c r="D44" s="84"/>
      <c r="E44" s="84"/>
      <c r="F44" s="84"/>
      <c r="G44" s="84"/>
      <c r="H44" s="84"/>
      <c r="I44" s="84"/>
      <c r="J44" s="84"/>
      <c r="K44" s="84"/>
      <c r="L44" s="84"/>
    </row>
    <row r="45" spans="4:12" x14ac:dyDescent="0.25">
      <c r="D45" s="84"/>
      <c r="E45" s="84"/>
      <c r="F45" s="84"/>
      <c r="G45" s="84"/>
      <c r="H45" s="84"/>
      <c r="I45" s="84"/>
      <c r="J45" s="84"/>
      <c r="K45" s="84"/>
      <c r="L45" s="84"/>
    </row>
    <row r="46" spans="4:12" x14ac:dyDescent="0.25">
      <c r="D46" s="84"/>
      <c r="E46" s="84"/>
      <c r="F46" s="84"/>
      <c r="G46" s="84"/>
      <c r="H46" s="84"/>
      <c r="I46" s="84"/>
      <c r="J46" s="84"/>
      <c r="K46" s="84"/>
      <c r="L46" s="84"/>
    </row>
    <row r="47" spans="4:12" x14ac:dyDescent="0.25">
      <c r="D47" s="84"/>
      <c r="E47" s="84"/>
      <c r="F47" s="84"/>
      <c r="G47" s="84"/>
      <c r="H47" s="84"/>
      <c r="I47" s="84"/>
      <c r="J47" s="84"/>
      <c r="K47" s="84"/>
      <c r="L47" s="84"/>
    </row>
    <row r="48" spans="4:12" x14ac:dyDescent="0.25">
      <c r="D48" s="84"/>
      <c r="E48" s="84"/>
      <c r="F48" s="84"/>
      <c r="G48" s="84"/>
      <c r="H48" s="84"/>
      <c r="I48" s="84"/>
      <c r="J48" s="84"/>
      <c r="K48" s="84"/>
      <c r="L48" s="84"/>
    </row>
    <row r="49" spans="4:12" x14ac:dyDescent="0.25">
      <c r="D49" s="84"/>
      <c r="E49" s="84"/>
      <c r="F49" s="84"/>
      <c r="G49" s="84"/>
      <c r="H49" s="84"/>
      <c r="I49" s="84"/>
      <c r="J49" s="84"/>
      <c r="K49" s="84"/>
      <c r="L49" s="84"/>
    </row>
    <row r="50" spans="4:12" x14ac:dyDescent="0.25">
      <c r="D50" s="84"/>
      <c r="E50" s="84"/>
      <c r="F50" s="84"/>
      <c r="G50" s="84"/>
      <c r="H50" s="84"/>
      <c r="I50" s="84"/>
      <c r="J50" s="84"/>
      <c r="K50" s="84"/>
      <c r="L50" s="84"/>
    </row>
    <row r="51" spans="4:12" x14ac:dyDescent="0.25">
      <c r="D51" s="84"/>
      <c r="E51" s="84"/>
      <c r="F51" s="84"/>
      <c r="G51" s="84"/>
      <c r="H51" s="84"/>
      <c r="I51" s="84"/>
      <c r="J51" s="84"/>
      <c r="K51" s="84"/>
      <c r="L51" s="84"/>
    </row>
    <row r="52" spans="4:12" x14ac:dyDescent="0.25">
      <c r="D52" s="84"/>
      <c r="E52" s="84"/>
      <c r="F52" s="84"/>
      <c r="G52" s="84"/>
      <c r="H52" s="84"/>
      <c r="I52" s="84"/>
      <c r="J52" s="84"/>
      <c r="K52" s="84"/>
      <c r="L52" s="84"/>
    </row>
    <row r="53" spans="4:12" x14ac:dyDescent="0.25">
      <c r="D53" s="84"/>
      <c r="E53" s="84"/>
      <c r="F53" s="84"/>
      <c r="G53" s="84"/>
      <c r="H53" s="84"/>
      <c r="I53" s="84"/>
      <c r="J53" s="84"/>
      <c r="K53" s="84"/>
      <c r="L53" s="84"/>
    </row>
    <row r="54" spans="4:12" x14ac:dyDescent="0.25">
      <c r="D54" s="84"/>
      <c r="E54" s="84"/>
      <c r="F54" s="84"/>
      <c r="G54" s="84"/>
      <c r="H54" s="84"/>
      <c r="I54" s="84"/>
      <c r="J54" s="84"/>
      <c r="K54" s="84"/>
      <c r="L54" s="84"/>
    </row>
    <row r="55" spans="4:12" x14ac:dyDescent="0.25">
      <c r="D55" s="84"/>
      <c r="E55" s="84"/>
      <c r="F55" s="84"/>
      <c r="G55" s="84"/>
      <c r="H55" s="84"/>
      <c r="I55" s="84"/>
      <c r="J55" s="84"/>
      <c r="K55" s="84"/>
      <c r="L55" s="84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/>
  </sheetViews>
  <sheetFormatPr defaultColWidth="9.140625" defaultRowHeight="11.25" customHeight="1" x14ac:dyDescent="0.25"/>
  <cols>
    <col min="1" max="1" width="6.28515625" style="20" customWidth="1"/>
    <col min="2" max="2" width="34.140625" style="20" bestFit="1" customWidth="1"/>
    <col min="3" max="3" width="15.28515625" style="20" customWidth="1"/>
    <col min="4" max="4" width="16.7109375" style="20" customWidth="1"/>
    <col min="5" max="5" width="9.140625" style="20"/>
    <col min="6" max="6" width="9.28515625" style="20" bestFit="1" customWidth="1"/>
    <col min="7" max="7" width="10" style="20" bestFit="1" customWidth="1"/>
    <col min="8" max="8" width="12.140625" style="20" bestFit="1" customWidth="1"/>
    <col min="9" max="16384" width="9.140625" style="20"/>
  </cols>
  <sheetData>
    <row r="1" spans="1:4" ht="12.75" customHeight="1" x14ac:dyDescent="0.25">
      <c r="A1" s="48" t="s">
        <v>1</v>
      </c>
      <c r="B1" s="19"/>
    </row>
    <row r="2" spans="1:4" ht="12.75" customHeight="1" x14ac:dyDescent="0.25">
      <c r="A2" s="49" t="s">
        <v>89</v>
      </c>
      <c r="B2" s="42"/>
      <c r="C2" s="42"/>
      <c r="D2" s="42"/>
    </row>
    <row r="3" spans="1:4" ht="12.75" customHeight="1" x14ac:dyDescent="0.25">
      <c r="A3" s="21" t="s">
        <v>82</v>
      </c>
      <c r="B3" s="21"/>
      <c r="C3" s="43"/>
      <c r="D3" s="43"/>
    </row>
    <row r="4" spans="1:4" x14ac:dyDescent="0.25">
      <c r="A4" s="43"/>
      <c r="B4" s="41"/>
      <c r="C4" s="43"/>
      <c r="D4" s="43"/>
    </row>
    <row r="5" spans="1:4" ht="27.6" customHeight="1" x14ac:dyDescent="0.25">
      <c r="A5" s="22" t="s">
        <v>4</v>
      </c>
      <c r="B5" s="44" t="s">
        <v>7</v>
      </c>
      <c r="C5" s="134" t="s">
        <v>8</v>
      </c>
      <c r="D5" s="134" t="s">
        <v>9</v>
      </c>
    </row>
    <row r="6" spans="1:4" ht="12.75" customHeight="1" x14ac:dyDescent="0.25">
      <c r="A6" s="45">
        <v>1</v>
      </c>
      <c r="B6" s="95" t="s">
        <v>27</v>
      </c>
      <c r="C6" s="96">
        <v>5530726.3100000005</v>
      </c>
      <c r="D6" s="96">
        <v>977784997.59000003</v>
      </c>
    </row>
    <row r="7" spans="1:4" ht="12.75" customHeight="1" x14ac:dyDescent="0.25">
      <c r="A7" s="46">
        <v>2</v>
      </c>
      <c r="B7" s="97" t="s">
        <v>28</v>
      </c>
      <c r="C7" s="98">
        <v>50993044.340000004</v>
      </c>
      <c r="D7" s="98">
        <v>19160539854.84</v>
      </c>
    </row>
    <row r="8" spans="1:4" ht="12.75" customHeight="1" x14ac:dyDescent="0.25">
      <c r="A8" s="47">
        <v>3</v>
      </c>
      <c r="B8" s="99" t="s">
        <v>29</v>
      </c>
      <c r="C8" s="100">
        <v>648160243.52999997</v>
      </c>
      <c r="D8" s="100">
        <v>0</v>
      </c>
    </row>
    <row r="9" spans="1:4" ht="15" customHeight="1" x14ac:dyDescent="0.25">
      <c r="A9" s="44"/>
      <c r="B9" s="101" t="s">
        <v>10</v>
      </c>
      <c r="C9" s="102">
        <f>SUM(C6:C8)</f>
        <v>704684014.17999995</v>
      </c>
      <c r="D9" s="102">
        <f>SUM(D6:D8)</f>
        <v>20138324852.43</v>
      </c>
    </row>
    <row r="10" spans="1:4" ht="12.75" customHeight="1" x14ac:dyDescent="0.25">
      <c r="C10" s="23"/>
      <c r="D1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/>
  </sheetViews>
  <sheetFormatPr defaultColWidth="9.140625" defaultRowHeight="12.75" x14ac:dyDescent="0.25"/>
  <cols>
    <col min="1" max="1" width="6" style="86" customWidth="1"/>
    <col min="2" max="2" width="41.7109375" style="86" customWidth="1"/>
    <col min="3" max="3" width="11.7109375" style="86" bestFit="1" customWidth="1"/>
    <col min="4" max="4" width="10" style="86" customWidth="1"/>
    <col min="5" max="6" width="11.7109375" style="86" customWidth="1"/>
    <col min="7" max="8" width="11.5703125" style="86" customWidth="1"/>
    <col min="9" max="9" width="12.140625" style="86" customWidth="1"/>
    <col min="10" max="10" width="10" style="86" customWidth="1"/>
    <col min="11" max="11" width="12.85546875" style="86" customWidth="1"/>
    <col min="12" max="12" width="10" style="86" customWidth="1"/>
    <col min="13" max="13" width="12.85546875" style="86" customWidth="1"/>
    <col min="14" max="14" width="9.28515625" style="86" customWidth="1"/>
    <col min="15" max="15" width="11" style="86" bestFit="1" customWidth="1"/>
    <col min="16" max="16" width="11.140625" style="86" customWidth="1"/>
    <col min="17" max="16384" width="9.140625" style="86"/>
  </cols>
  <sheetData>
    <row r="1" spans="1:16" x14ac:dyDescent="0.25">
      <c r="A1" s="85" t="s">
        <v>2</v>
      </c>
    </row>
    <row r="2" spans="1:16" x14ac:dyDescent="0.25">
      <c r="A2" s="60" t="s">
        <v>90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x14ac:dyDescent="0.25">
      <c r="A3" s="70" t="s">
        <v>81</v>
      </c>
      <c r="B3" s="52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3"/>
    </row>
    <row r="5" spans="1:16" ht="101.25" x14ac:dyDescent="0.25">
      <c r="A5" s="24" t="s">
        <v>4</v>
      </c>
      <c r="B5" s="24" t="s">
        <v>11</v>
      </c>
      <c r="C5" s="24" t="s">
        <v>39</v>
      </c>
      <c r="D5" s="24" t="s">
        <v>12</v>
      </c>
      <c r="E5" s="24" t="s">
        <v>57</v>
      </c>
      <c r="F5" s="25" t="s">
        <v>13</v>
      </c>
      <c r="G5" s="25" t="s">
        <v>14</v>
      </c>
      <c r="H5" s="25" t="s">
        <v>15</v>
      </c>
      <c r="I5" s="25" t="s">
        <v>16</v>
      </c>
      <c r="J5" s="25" t="s">
        <v>58</v>
      </c>
      <c r="K5" s="25" t="s">
        <v>17</v>
      </c>
      <c r="L5" s="25" t="s">
        <v>59</v>
      </c>
      <c r="M5" s="25" t="s">
        <v>18</v>
      </c>
      <c r="N5" s="25" t="s">
        <v>19</v>
      </c>
      <c r="O5" s="25" t="s">
        <v>20</v>
      </c>
      <c r="P5" s="25" t="s">
        <v>31</v>
      </c>
    </row>
    <row r="6" spans="1:16" ht="12.75" customHeight="1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6">
        <v>15</v>
      </c>
      <c r="P6" s="26">
        <v>16</v>
      </c>
    </row>
    <row r="7" spans="1:16" ht="12.75" customHeight="1" x14ac:dyDescent="0.25">
      <c r="A7" s="106">
        <v>1</v>
      </c>
      <c r="B7" s="107" t="s">
        <v>48</v>
      </c>
      <c r="C7" s="108">
        <v>93693438.819999993</v>
      </c>
      <c r="D7" s="109">
        <v>2.6624175367952699E-2</v>
      </c>
      <c r="E7" s="110">
        <v>2547714.9600000004</v>
      </c>
      <c r="F7" s="110">
        <v>260</v>
      </c>
      <c r="G7" s="110">
        <v>4930303.92</v>
      </c>
      <c r="H7" s="110">
        <v>2721</v>
      </c>
      <c r="I7" s="110">
        <v>57290626.229999997</v>
      </c>
      <c r="J7" s="110">
        <v>1909</v>
      </c>
      <c r="K7" s="110">
        <v>9945925.3300000019</v>
      </c>
      <c r="L7" s="110">
        <v>11160</v>
      </c>
      <c r="M7" s="110">
        <v>67759587.969999999</v>
      </c>
      <c r="N7" s="110">
        <v>0</v>
      </c>
      <c r="O7" s="110">
        <v>0</v>
      </c>
      <c r="P7" s="110">
        <v>9408879.3100000005</v>
      </c>
    </row>
    <row r="8" spans="1:16" ht="12.75" customHeight="1" x14ac:dyDescent="0.25">
      <c r="A8" s="111">
        <v>2</v>
      </c>
      <c r="B8" s="112" t="s">
        <v>73</v>
      </c>
      <c r="C8" s="113">
        <v>156517846.57000005</v>
      </c>
      <c r="D8" s="114">
        <v>4.4476525227126848E-2</v>
      </c>
      <c r="E8" s="115">
        <v>9188939.6600000076</v>
      </c>
      <c r="F8" s="115">
        <v>2609</v>
      </c>
      <c r="G8" s="115">
        <v>70428946.439999998</v>
      </c>
      <c r="H8" s="115">
        <v>0</v>
      </c>
      <c r="I8" s="115">
        <v>0</v>
      </c>
      <c r="J8" s="115">
        <v>8962</v>
      </c>
      <c r="K8" s="115">
        <v>107417337.03</v>
      </c>
      <c r="L8" s="115">
        <v>0</v>
      </c>
      <c r="M8" s="115">
        <v>0</v>
      </c>
      <c r="N8" s="115">
        <v>0</v>
      </c>
      <c r="O8" s="115">
        <v>0</v>
      </c>
      <c r="P8" s="115">
        <v>10227917.67</v>
      </c>
    </row>
    <row r="9" spans="1:16" ht="12.75" customHeight="1" x14ac:dyDescent="0.25">
      <c r="A9" s="111">
        <v>3</v>
      </c>
      <c r="B9" s="112" t="s">
        <v>49</v>
      </c>
      <c r="C9" s="113">
        <v>125446420.05000001</v>
      </c>
      <c r="D9" s="114">
        <v>3.5647186491997072E-2</v>
      </c>
      <c r="E9" s="115">
        <v>1698587.360000005</v>
      </c>
      <c r="F9" s="115">
        <v>835</v>
      </c>
      <c r="G9" s="115">
        <v>15106951.449999999</v>
      </c>
      <c r="H9" s="115">
        <v>786</v>
      </c>
      <c r="I9" s="115">
        <v>31477033.27</v>
      </c>
      <c r="J9" s="115">
        <v>2190</v>
      </c>
      <c r="K9" s="115">
        <v>23223885.149999999</v>
      </c>
      <c r="L9" s="115">
        <v>2352</v>
      </c>
      <c r="M9" s="115">
        <v>75671752.930000007</v>
      </c>
      <c r="N9" s="115">
        <v>0</v>
      </c>
      <c r="O9" s="115">
        <v>0</v>
      </c>
      <c r="P9" s="115">
        <v>5864897.3100000005</v>
      </c>
    </row>
    <row r="10" spans="1:16" ht="12.75" customHeight="1" x14ac:dyDescent="0.25">
      <c r="A10" s="111">
        <v>4</v>
      </c>
      <c r="B10" s="112" t="s">
        <v>50</v>
      </c>
      <c r="C10" s="113">
        <v>510237093.21999997</v>
      </c>
      <c r="D10" s="114">
        <v>0.14499032184336799</v>
      </c>
      <c r="E10" s="115">
        <v>9296684.1699999962</v>
      </c>
      <c r="F10" s="115">
        <v>343</v>
      </c>
      <c r="G10" s="115">
        <v>11196409.469999999</v>
      </c>
      <c r="H10" s="115">
        <v>6641</v>
      </c>
      <c r="I10" s="115">
        <v>235837175.14000002</v>
      </c>
      <c r="J10" s="115">
        <v>1704</v>
      </c>
      <c r="K10" s="115">
        <v>19310631.34</v>
      </c>
      <c r="L10" s="115">
        <v>19509</v>
      </c>
      <c r="M10" s="115">
        <v>454794416.25000006</v>
      </c>
      <c r="N10" s="115">
        <v>1</v>
      </c>
      <c r="O10" s="115">
        <v>0</v>
      </c>
      <c r="P10" s="115">
        <v>55141476.350000001</v>
      </c>
    </row>
    <row r="11" spans="1:16" ht="12.75" customHeight="1" x14ac:dyDescent="0.25">
      <c r="A11" s="111">
        <v>5</v>
      </c>
      <c r="B11" s="112" t="s">
        <v>74</v>
      </c>
      <c r="C11" s="113">
        <v>23263202</v>
      </c>
      <c r="D11" s="114">
        <v>6.6105330049631757E-3</v>
      </c>
      <c r="E11" s="115">
        <v>263268</v>
      </c>
      <c r="F11" s="115">
        <v>0</v>
      </c>
      <c r="G11" s="115">
        <v>0</v>
      </c>
      <c r="H11" s="115">
        <v>208</v>
      </c>
      <c r="I11" s="115">
        <v>16239759</v>
      </c>
      <c r="J11" s="115">
        <v>0</v>
      </c>
      <c r="K11" s="115">
        <v>0</v>
      </c>
      <c r="L11" s="115">
        <v>536</v>
      </c>
      <c r="M11" s="115">
        <v>20443293</v>
      </c>
      <c r="N11" s="115">
        <v>0</v>
      </c>
      <c r="O11" s="115">
        <v>0</v>
      </c>
      <c r="P11" s="115">
        <v>521979</v>
      </c>
    </row>
    <row r="12" spans="1:16" x14ac:dyDescent="0.25">
      <c r="A12" s="111">
        <v>6</v>
      </c>
      <c r="B12" s="112" t="s">
        <v>51</v>
      </c>
      <c r="C12" s="113">
        <v>298036631.34000003</v>
      </c>
      <c r="D12" s="114">
        <v>8.4690877384854951E-2</v>
      </c>
      <c r="E12" s="115">
        <v>5880103.4799999967</v>
      </c>
      <c r="F12" s="115">
        <v>939</v>
      </c>
      <c r="G12" s="115">
        <v>28581182</v>
      </c>
      <c r="H12" s="115">
        <v>3417</v>
      </c>
      <c r="I12" s="115">
        <v>119088523.22</v>
      </c>
      <c r="J12" s="115">
        <v>3531</v>
      </c>
      <c r="K12" s="115">
        <v>41219611.020000003</v>
      </c>
      <c r="L12" s="115">
        <v>12292</v>
      </c>
      <c r="M12" s="115">
        <v>224161150</v>
      </c>
      <c r="N12" s="115">
        <v>2</v>
      </c>
      <c r="O12" s="115">
        <v>0</v>
      </c>
      <c r="P12" s="115">
        <v>5839322.0199999996</v>
      </c>
    </row>
    <row r="13" spans="1:16" x14ac:dyDescent="0.25">
      <c r="A13" s="111">
        <v>7</v>
      </c>
      <c r="B13" s="112" t="s">
        <v>75</v>
      </c>
      <c r="C13" s="113">
        <v>117957367.12999998</v>
      </c>
      <c r="D13" s="114">
        <v>3.3519077407805825E-2</v>
      </c>
      <c r="E13" s="115">
        <v>984620.69</v>
      </c>
      <c r="F13" s="115">
        <v>7</v>
      </c>
      <c r="G13" s="115">
        <v>204927.54</v>
      </c>
      <c r="H13" s="115">
        <v>2008</v>
      </c>
      <c r="I13" s="115">
        <v>74002976.450000003</v>
      </c>
      <c r="J13" s="115">
        <v>63</v>
      </c>
      <c r="K13" s="115">
        <v>966397.37</v>
      </c>
      <c r="L13" s="115">
        <v>3739</v>
      </c>
      <c r="M13" s="115">
        <v>103356299.88</v>
      </c>
      <c r="N13" s="115">
        <v>0</v>
      </c>
      <c r="O13" s="115">
        <v>0</v>
      </c>
      <c r="P13" s="115">
        <v>22935724.719999999</v>
      </c>
    </row>
    <row r="14" spans="1:16" x14ac:dyDescent="0.25">
      <c r="A14" s="111">
        <v>8</v>
      </c>
      <c r="B14" s="112" t="s">
        <v>52</v>
      </c>
      <c r="C14" s="113">
        <v>520138783.57000005</v>
      </c>
      <c r="D14" s="114">
        <v>0.14780401236041724</v>
      </c>
      <c r="E14" s="115">
        <v>6738694.6199999992</v>
      </c>
      <c r="F14" s="115">
        <v>395</v>
      </c>
      <c r="G14" s="115">
        <v>9469882.5699999966</v>
      </c>
      <c r="H14" s="115">
        <v>10078</v>
      </c>
      <c r="I14" s="115">
        <v>295377196.00999999</v>
      </c>
      <c r="J14" s="115">
        <v>1519</v>
      </c>
      <c r="K14" s="115">
        <v>15317436.789999999</v>
      </c>
      <c r="L14" s="115">
        <v>23109</v>
      </c>
      <c r="M14" s="115">
        <v>452823542.83999997</v>
      </c>
      <c r="N14" s="115">
        <v>0</v>
      </c>
      <c r="O14" s="115">
        <v>0</v>
      </c>
      <c r="P14" s="115">
        <v>33666271.399999999</v>
      </c>
    </row>
    <row r="15" spans="1:16" x14ac:dyDescent="0.25">
      <c r="A15" s="111">
        <v>9</v>
      </c>
      <c r="B15" s="112" t="s">
        <v>53</v>
      </c>
      <c r="C15" s="113">
        <v>193953425.56999999</v>
      </c>
      <c r="D15" s="114">
        <v>5.5114318362371337E-2</v>
      </c>
      <c r="E15" s="115">
        <v>1835884.620000002</v>
      </c>
      <c r="F15" s="115">
        <v>1108</v>
      </c>
      <c r="G15" s="115">
        <v>14262406.199999949</v>
      </c>
      <c r="H15" s="115">
        <v>2387</v>
      </c>
      <c r="I15" s="115">
        <v>79219017.760000005</v>
      </c>
      <c r="J15" s="115">
        <v>1230</v>
      </c>
      <c r="K15" s="115">
        <v>23729380.760000065</v>
      </c>
      <c r="L15" s="115">
        <v>7860</v>
      </c>
      <c r="M15" s="115">
        <v>131798453.69999999</v>
      </c>
      <c r="N15" s="115">
        <v>0</v>
      </c>
      <c r="O15" s="115">
        <v>0</v>
      </c>
      <c r="P15" s="115">
        <v>19745501.25</v>
      </c>
    </row>
    <row r="16" spans="1:16" x14ac:dyDescent="0.25">
      <c r="A16" s="111">
        <v>10</v>
      </c>
      <c r="B16" s="112" t="s">
        <v>54</v>
      </c>
      <c r="C16" s="113">
        <v>518313827.76999998</v>
      </c>
      <c r="D16" s="114">
        <v>0.14728542809379308</v>
      </c>
      <c r="E16" s="115">
        <v>10259478.880000001</v>
      </c>
      <c r="F16" s="115">
        <v>5374</v>
      </c>
      <c r="G16" s="115">
        <v>76075110.680000007</v>
      </c>
      <c r="H16" s="115">
        <v>7796</v>
      </c>
      <c r="I16" s="115">
        <v>174638693.74000001</v>
      </c>
      <c r="J16" s="115">
        <v>9004</v>
      </c>
      <c r="K16" s="115">
        <v>82464274.079999998</v>
      </c>
      <c r="L16" s="115">
        <v>24463</v>
      </c>
      <c r="M16" s="115">
        <v>331138288.74000001</v>
      </c>
      <c r="N16" s="115">
        <v>4</v>
      </c>
      <c r="O16" s="115">
        <v>0</v>
      </c>
      <c r="P16" s="115">
        <v>56079369.759999998</v>
      </c>
    </row>
    <row r="17" spans="1:16" x14ac:dyDescent="0.25">
      <c r="A17" s="111">
        <v>11</v>
      </c>
      <c r="B17" s="112" t="s">
        <v>76</v>
      </c>
      <c r="C17" s="113">
        <v>222968216.99000001</v>
      </c>
      <c r="D17" s="114">
        <v>6.3359238228262213E-2</v>
      </c>
      <c r="E17" s="115">
        <v>5501810.9100000001</v>
      </c>
      <c r="F17" s="115">
        <v>410</v>
      </c>
      <c r="G17" s="115">
        <v>10388552.52</v>
      </c>
      <c r="H17" s="115">
        <v>3449</v>
      </c>
      <c r="I17" s="115">
        <v>103289417.7</v>
      </c>
      <c r="J17" s="115">
        <v>1149</v>
      </c>
      <c r="K17" s="115">
        <v>14633665.93</v>
      </c>
      <c r="L17" s="115">
        <v>8879</v>
      </c>
      <c r="M17" s="115">
        <v>172463621.06</v>
      </c>
      <c r="N17" s="115">
        <v>0</v>
      </c>
      <c r="O17" s="115">
        <v>0</v>
      </c>
      <c r="P17" s="115">
        <v>32069658.920000002</v>
      </c>
    </row>
    <row r="18" spans="1:16" x14ac:dyDescent="0.25">
      <c r="A18" s="111">
        <v>12</v>
      </c>
      <c r="B18" s="112" t="s">
        <v>55</v>
      </c>
      <c r="C18" s="113">
        <v>71413132.950000003</v>
      </c>
      <c r="D18" s="114">
        <v>2.0292944726774856E-2</v>
      </c>
      <c r="E18" s="115">
        <v>205729.80999999979</v>
      </c>
      <c r="F18" s="115">
        <v>0</v>
      </c>
      <c r="G18" s="115">
        <v>0</v>
      </c>
      <c r="H18" s="115">
        <v>460</v>
      </c>
      <c r="I18" s="115">
        <v>46113685.630000003</v>
      </c>
      <c r="J18" s="115">
        <v>0</v>
      </c>
      <c r="K18" s="115">
        <v>0</v>
      </c>
      <c r="L18" s="115">
        <v>1261</v>
      </c>
      <c r="M18" s="115">
        <v>67390554.900000006</v>
      </c>
      <c r="N18" s="115">
        <v>0</v>
      </c>
      <c r="O18" s="115">
        <v>0</v>
      </c>
      <c r="P18" s="115">
        <v>4077630.16</v>
      </c>
    </row>
    <row r="19" spans="1:16" x14ac:dyDescent="0.25">
      <c r="A19" s="111">
        <v>13</v>
      </c>
      <c r="B19" s="112" t="s">
        <v>77</v>
      </c>
      <c r="C19" s="113">
        <v>29485933.240000002</v>
      </c>
      <c r="D19" s="114">
        <v>8.3788007715000189E-3</v>
      </c>
      <c r="E19" s="115">
        <v>-490828.4999999993</v>
      </c>
      <c r="F19" s="115">
        <v>387</v>
      </c>
      <c r="G19" s="115">
        <v>4828010.99</v>
      </c>
      <c r="H19" s="115">
        <v>909</v>
      </c>
      <c r="I19" s="115">
        <v>19504198.68</v>
      </c>
      <c r="J19" s="115">
        <v>452</v>
      </c>
      <c r="K19" s="115">
        <v>4072705.37</v>
      </c>
      <c r="L19" s="115">
        <v>981</v>
      </c>
      <c r="M19" s="115">
        <v>19564248.199999999</v>
      </c>
      <c r="N19" s="115">
        <v>0</v>
      </c>
      <c r="O19" s="115">
        <v>0</v>
      </c>
      <c r="P19" s="115">
        <v>3104485.4600000009</v>
      </c>
    </row>
    <row r="20" spans="1:16" x14ac:dyDescent="0.25">
      <c r="A20" s="111">
        <v>14</v>
      </c>
      <c r="B20" s="112" t="s">
        <v>56</v>
      </c>
      <c r="C20" s="113">
        <v>590102525.82000005</v>
      </c>
      <c r="D20" s="114">
        <v>0.16768509439264831</v>
      </c>
      <c r="E20" s="115">
        <v>10646759.560000001</v>
      </c>
      <c r="F20" s="115">
        <v>4148</v>
      </c>
      <c r="G20" s="115">
        <v>49087056.200000092</v>
      </c>
      <c r="H20" s="115">
        <v>4870</v>
      </c>
      <c r="I20" s="115">
        <v>197496702.22999999</v>
      </c>
      <c r="J20" s="115">
        <v>7240</v>
      </c>
      <c r="K20" s="115">
        <v>69796032.790000007</v>
      </c>
      <c r="L20" s="115">
        <v>17256</v>
      </c>
      <c r="M20" s="115">
        <v>414992364.94999999</v>
      </c>
      <c r="N20" s="115">
        <v>0</v>
      </c>
      <c r="O20" s="115">
        <v>0</v>
      </c>
      <c r="P20" s="115">
        <v>62938740.609999999</v>
      </c>
    </row>
    <row r="21" spans="1:16" ht="12.75" customHeight="1" x14ac:dyDescent="0.25">
      <c r="A21" s="111">
        <v>15</v>
      </c>
      <c r="B21" s="112" t="s">
        <v>78</v>
      </c>
      <c r="C21" s="113">
        <v>47583546.210000001</v>
      </c>
      <c r="D21" s="114">
        <v>1.3521466336164533E-2</v>
      </c>
      <c r="E21" s="115">
        <v>-141062.62</v>
      </c>
      <c r="F21" s="115">
        <v>0</v>
      </c>
      <c r="G21" s="115">
        <v>0</v>
      </c>
      <c r="H21" s="115">
        <v>271</v>
      </c>
      <c r="I21" s="115">
        <v>27716637.75</v>
      </c>
      <c r="J21" s="115">
        <v>3</v>
      </c>
      <c r="K21" s="115">
        <v>42638.400000000001</v>
      </c>
      <c r="L21" s="115">
        <v>786</v>
      </c>
      <c r="M21" s="115">
        <v>43398602.850000001</v>
      </c>
      <c r="N21" s="115">
        <v>0</v>
      </c>
      <c r="O21" s="115">
        <v>0</v>
      </c>
      <c r="P21" s="115">
        <v>162606.66</v>
      </c>
    </row>
    <row r="22" spans="1:16" ht="15" customHeight="1" x14ac:dyDescent="0.25">
      <c r="A22" s="25"/>
      <c r="B22" s="116" t="s">
        <v>30</v>
      </c>
      <c r="C22" s="117">
        <v>3519111391.2499995</v>
      </c>
      <c r="D22" s="118">
        <v>1</v>
      </c>
      <c r="E22" s="117">
        <v>64416385.600000016</v>
      </c>
      <c r="F22" s="117">
        <v>16815</v>
      </c>
      <c r="G22" s="117">
        <v>294559739.98000008</v>
      </c>
      <c r="H22" s="117">
        <v>46001</v>
      </c>
      <c r="I22" s="117">
        <v>1477291642.8100002</v>
      </c>
      <c r="J22" s="117">
        <v>38956</v>
      </c>
      <c r="K22" s="117">
        <v>412139921.36000007</v>
      </c>
      <c r="L22" s="117">
        <v>134183</v>
      </c>
      <c r="M22" s="117">
        <v>2579756177.27</v>
      </c>
      <c r="N22" s="117">
        <v>7</v>
      </c>
      <c r="O22" s="117">
        <v>0</v>
      </c>
      <c r="P22" s="117">
        <v>321784460.60000002</v>
      </c>
    </row>
    <row r="23" spans="1:16" s="87" customFormat="1" ht="12.75" customHeight="1" x14ac:dyDescent="0.25">
      <c r="A23" s="27"/>
      <c r="B23" s="27"/>
      <c r="C23" s="28"/>
      <c r="D23" s="29"/>
      <c r="E23" s="30"/>
      <c r="F23" s="30"/>
      <c r="G23" s="31"/>
      <c r="H23" s="31"/>
      <c r="I23" s="31"/>
      <c r="J23" s="31"/>
      <c r="K23" s="31"/>
      <c r="L23" s="31"/>
      <c r="M23" s="31"/>
      <c r="N23" s="31"/>
      <c r="O23" s="31"/>
    </row>
    <row r="24" spans="1:16" s="87" customFormat="1" ht="12.75" customHeight="1" x14ac:dyDescent="0.25">
      <c r="A24" s="27"/>
      <c r="B24" s="27"/>
      <c r="C24" s="28"/>
      <c r="D24" s="29"/>
      <c r="E24" s="30"/>
      <c r="F24" s="30"/>
      <c r="G24" s="31"/>
      <c r="H24" s="31"/>
      <c r="I24" s="31"/>
      <c r="J24" s="31"/>
      <c r="K24" s="31"/>
      <c r="L24" s="31"/>
      <c r="M24" s="31"/>
      <c r="N24" s="31"/>
      <c r="O24" s="31"/>
    </row>
    <row r="25" spans="1:16" s="87" customFormat="1" ht="15" customHeight="1" x14ac:dyDescent="0.25">
      <c r="A25" s="103" t="s">
        <v>21</v>
      </c>
      <c r="B25" s="10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56"/>
    </row>
    <row r="26" spans="1:16" ht="12.75" customHeight="1" x14ac:dyDescent="0.25">
      <c r="A26" s="50"/>
      <c r="B26" s="119" t="s">
        <v>41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7"/>
      <c r="O26" s="50"/>
    </row>
    <row r="27" spans="1:16" s="58" customFormat="1" ht="12.75" customHeight="1" x14ac:dyDescent="0.25">
      <c r="B27" s="119" t="s">
        <v>42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38"/>
    </row>
    <row r="28" spans="1:16" s="58" customFormat="1" ht="12.75" customHeight="1" x14ac:dyDescent="0.25">
      <c r="B28" s="120" t="s">
        <v>43</v>
      </c>
      <c r="N28" s="36"/>
    </row>
    <row r="29" spans="1:16" s="58" customFormat="1" ht="12.75" customHeight="1" x14ac:dyDescent="0.25">
      <c r="A29" s="51"/>
      <c r="B29" s="120" t="s">
        <v>44</v>
      </c>
      <c r="N29" s="36"/>
    </row>
    <row r="30" spans="1:16" s="58" customFormat="1" ht="12.75" customHeight="1" x14ac:dyDescent="0.25">
      <c r="A30" s="51"/>
      <c r="B30" s="120"/>
      <c r="N30" s="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ColWidth="9.140625" defaultRowHeight="11.25" x14ac:dyDescent="0.25"/>
  <cols>
    <col min="1" max="1" width="6.28515625" style="121" customWidth="1"/>
    <col min="2" max="2" width="28.42578125" style="121" bestFit="1" customWidth="1"/>
    <col min="3" max="12" width="12.85546875" style="121" customWidth="1"/>
    <col min="13" max="16384" width="9.140625" style="121"/>
  </cols>
  <sheetData>
    <row r="1" spans="1:12" ht="12" x14ac:dyDescent="0.25">
      <c r="A1" s="85" t="s">
        <v>3</v>
      </c>
    </row>
    <row r="2" spans="1:12" ht="12" x14ac:dyDescent="0.25">
      <c r="A2" s="60" t="s">
        <v>91</v>
      </c>
    </row>
    <row r="3" spans="1:12" x14ac:dyDescent="0.25">
      <c r="A3" s="70" t="s">
        <v>81</v>
      </c>
    </row>
    <row r="5" spans="1:12" ht="90" x14ac:dyDescent="0.25">
      <c r="A5" s="24" t="s">
        <v>4</v>
      </c>
      <c r="B5" s="24" t="s">
        <v>11</v>
      </c>
      <c r="C5" s="24" t="s">
        <v>39</v>
      </c>
      <c r="D5" s="24" t="s">
        <v>61</v>
      </c>
      <c r="E5" s="24" t="s">
        <v>60</v>
      </c>
      <c r="F5" s="25" t="s">
        <v>32</v>
      </c>
      <c r="G5" s="25" t="s">
        <v>33</v>
      </c>
      <c r="H5" s="25" t="s">
        <v>34</v>
      </c>
      <c r="I5" s="25" t="s">
        <v>35</v>
      </c>
      <c r="J5" s="25" t="s">
        <v>36</v>
      </c>
      <c r="K5" s="25" t="s">
        <v>37</v>
      </c>
      <c r="L5" s="25" t="s">
        <v>38</v>
      </c>
    </row>
    <row r="6" spans="1:12" ht="12.75" customHeight="1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</row>
    <row r="7" spans="1:12" ht="12.75" customHeight="1" x14ac:dyDescent="0.25">
      <c r="A7" s="106">
        <v>1</v>
      </c>
      <c r="B7" s="107" t="s">
        <v>79</v>
      </c>
      <c r="C7" s="108">
        <v>7621305.7599999988</v>
      </c>
      <c r="D7" s="109">
        <v>0.44516356220850384</v>
      </c>
      <c r="E7" s="110">
        <v>173353.13</v>
      </c>
      <c r="F7" s="110">
        <v>29471200.07</v>
      </c>
      <c r="G7" s="110">
        <v>0</v>
      </c>
      <c r="H7" s="110">
        <v>8526318.0600000005</v>
      </c>
      <c r="I7" s="110">
        <v>2659832.94</v>
      </c>
      <c r="J7" s="110">
        <v>0</v>
      </c>
      <c r="K7" s="110">
        <v>1434699.51</v>
      </c>
      <c r="L7" s="110">
        <v>6188960.21</v>
      </c>
    </row>
    <row r="8" spans="1:12" ht="12.75" customHeight="1" x14ac:dyDescent="0.25">
      <c r="A8" s="111">
        <v>2</v>
      </c>
      <c r="B8" s="112" t="s">
        <v>80</v>
      </c>
      <c r="C8" s="113">
        <v>4215199.9000000004</v>
      </c>
      <c r="D8" s="114">
        <v>0.24621153670981041</v>
      </c>
      <c r="E8" s="115">
        <v>176532.7</v>
      </c>
      <c r="F8" s="115">
        <v>40025947.32</v>
      </c>
      <c r="G8" s="115">
        <v>2499556.2999999998</v>
      </c>
      <c r="H8" s="115">
        <v>628837.07999999996</v>
      </c>
      <c r="I8" s="115">
        <v>3735050.53</v>
      </c>
      <c r="J8" s="115">
        <v>0</v>
      </c>
      <c r="K8" s="115">
        <v>50000</v>
      </c>
      <c r="L8" s="115">
        <v>720611.83999999997</v>
      </c>
    </row>
    <row r="9" spans="1:12" ht="12.75" customHeight="1" x14ac:dyDescent="0.25">
      <c r="A9" s="111">
        <v>3</v>
      </c>
      <c r="B9" s="112" t="s">
        <v>92</v>
      </c>
      <c r="C9" s="113">
        <v>5283731.5</v>
      </c>
      <c r="D9" s="114">
        <v>0.30862490108168572</v>
      </c>
      <c r="E9" s="115">
        <v>705006.5</v>
      </c>
      <c r="F9" s="115">
        <v>13081323.619999999</v>
      </c>
      <c r="G9" s="115">
        <v>0</v>
      </c>
      <c r="H9" s="115">
        <v>1067606.01</v>
      </c>
      <c r="I9" s="115">
        <v>1757782.18</v>
      </c>
      <c r="J9" s="115">
        <v>0</v>
      </c>
      <c r="K9" s="115">
        <v>436524.91</v>
      </c>
      <c r="L9" s="115">
        <v>1789312.36</v>
      </c>
    </row>
    <row r="10" spans="1:12" ht="15" customHeight="1" x14ac:dyDescent="0.25">
      <c r="A10" s="122"/>
      <c r="B10" s="123" t="s">
        <v>30</v>
      </c>
      <c r="C10" s="124">
        <f>SUM(C7:C9)</f>
        <v>17120237.16</v>
      </c>
      <c r="D10" s="125">
        <f>SUM(D7:D9)</f>
        <v>1</v>
      </c>
      <c r="E10" s="126">
        <f>SUM(E7:E9)</f>
        <v>1054892.33</v>
      </c>
      <c r="F10" s="126">
        <f>SUM(F7:F9)</f>
        <v>82578471.010000005</v>
      </c>
      <c r="G10" s="126">
        <f>SUM(G7:G9)</f>
        <v>2499556.2999999998</v>
      </c>
      <c r="H10" s="126">
        <f>SUM(H7:H9)</f>
        <v>10222761.15</v>
      </c>
      <c r="I10" s="126">
        <f>SUM(I7:I9)</f>
        <v>8152665.6499999994</v>
      </c>
      <c r="J10" s="126">
        <f>SUM(J7:J9)</f>
        <v>0</v>
      </c>
      <c r="K10" s="126">
        <f>SUM(K7:K9)</f>
        <v>1921224.42</v>
      </c>
      <c r="L10" s="126">
        <f>SUM(L7:L9)</f>
        <v>8698884.4100000001</v>
      </c>
    </row>
    <row r="11" spans="1:12" ht="12" customHeight="1" x14ac:dyDescent="0.25"/>
    <row r="12" spans="1:12" ht="12" customHeight="1" x14ac:dyDescent="0.25"/>
    <row r="13" spans="1:12" ht="12" customHeight="1" x14ac:dyDescent="0.25"/>
    <row r="14" spans="1:12" ht="12" customHeight="1" x14ac:dyDescent="0.25"/>
    <row r="15" spans="1:12" ht="12" customHeight="1" x14ac:dyDescent="0.25">
      <c r="C15" s="148"/>
      <c r="D15" s="148"/>
      <c r="E15" s="148"/>
      <c r="F15" s="148"/>
      <c r="G15" s="148"/>
      <c r="H15" s="148"/>
      <c r="I15" s="148"/>
      <c r="J15" s="148"/>
      <c r="K15" s="148"/>
      <c r="L15" s="148"/>
    </row>
    <row r="16" spans="1:12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</sheetData>
  <pageMargins left="0.7" right="0.7" top="0.75" bottom="0.75" header="0.3" footer="0.3"/>
  <ignoredErrors>
    <ignoredError sqref="D10" formulaRange="1"/>
    <ignoredError sqref="C10 E10 F10:L10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2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sadrzaj</vt:lpstr>
      <vt:lpstr>inv.drustva</vt:lpstr>
      <vt:lpstr>portfelj i skrbništvo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2024-02-23T13:47:00Z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