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drawings/drawing42.xml" ContentType="application/vnd.openxmlformats-officedocument.drawing+xml"/>
  <Override PartName="/xl/drawings/drawing43.xml" ContentType="application/vnd.openxmlformats-officedocument.drawing+xml"/>
  <Override PartName="/xl/worksheets/sheet3.xml" ContentType="application/vnd.openxmlformats-officedocument.spreadsheetml.worksheet+xml"/>
  <Override PartName="/xl/drawings/drawing41.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0.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4.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37.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worksheets/sheet65.xml" ContentType="application/vnd.openxmlformats-officedocument.spreadsheetml.worksheet+xml"/>
  <Override PartName="/xl/worksheets/sheet64.xml" ContentType="application/vnd.openxmlformats-officedocument.spreadsheetml.worksheet+xml"/>
  <Override PartName="/xl/worksheets/sheet6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25.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53.xml" ContentType="application/vnd.openxmlformats-officedocument.spreadsheetml.worksheet+xml"/>
  <Override PartName="/xl/worksheets/sheet52.xml" ContentType="application/vnd.openxmlformats-officedocument.spreadsheetml.worksheet+xml"/>
  <Override PartName="/xl/worksheets/sheet51.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drawings/drawing8.xml" ContentType="application/vnd.openxmlformats-officedocument.drawing+xml"/>
  <Override PartName="/xl/drawings/drawing12.xml" ContentType="application/vnd.openxmlformats-officedocument.drawing+xml"/>
  <Override PartName="/xl/drawings/drawing14.xml" ContentType="application/vnd.openxmlformats-officedocument.drawing+xml"/>
  <Override PartName="/xl/drawings/drawing13.xml" ContentType="application/vnd.openxmlformats-officedocument.drawing+xml"/>
  <Override PartName="/xl/drawings/drawing21.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2.xml" ContentType="application/vnd.openxmlformats-officedocument.drawing+xml"/>
  <Override PartName="/xl/drawings/drawing16.xml" ContentType="application/vnd.openxmlformats-officedocument.drawing+xml"/>
  <Override PartName="/xl/drawings/drawing24.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1.xml" ContentType="application/vnd.openxmlformats-officedocument.drawing+xml"/>
  <Override PartName="/xl/drawings/drawing15.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howInkAnnotation="0" defaultThemeVersion="124226"/>
  <bookViews>
    <workbookView xWindow="-15" yWindow="8295" windowWidth="19440" windowHeight="4095"/>
  </bookViews>
  <sheets>
    <sheet name="Naslovnica" sheetId="1" r:id="rId1"/>
    <sheet name="2 Sadržaj" sheetId="2" r:id="rId2"/>
    <sheet name="3 Tablica-Grafikon1" sheetId="3" r:id="rId3"/>
    <sheet name="4 Tablica-Grafikon 2" sheetId="4" r:id="rId4"/>
    <sheet name="5 Tablice 3,4" sheetId="5" r:id="rId5"/>
    <sheet name="6 Tablice 5,6" sheetId="6" r:id="rId6"/>
    <sheet name="7 Tablice 7,8" sheetId="7" r:id="rId7"/>
    <sheet name="8 Tablica 9-Grafikon 3,4" sheetId="8" r:id="rId8"/>
    <sheet name="9 Grafikon 5" sheetId="9" r:id="rId9"/>
    <sheet name="10 Tablica 10-Grafikon 6" sheetId="10" r:id="rId10"/>
    <sheet name="11 Grafikon 7" sheetId="11" r:id="rId11"/>
    <sheet name="12 Grafikon 8" sheetId="12" r:id="rId12"/>
    <sheet name="13 Grafikon 9" sheetId="13" r:id="rId13"/>
    <sheet name="14 Grafikon 10" sheetId="14" r:id="rId14"/>
    <sheet name="15 Grafikon 11" sheetId="75" r:id="rId15"/>
    <sheet name="16 Tablica 11.1" sheetId="16" r:id="rId16"/>
    <sheet name="17 Tablica 11.2" sheetId="17" r:id="rId17"/>
    <sheet name="18 Tablica 11.3" sheetId="18" r:id="rId18"/>
    <sheet name="19 Tablica 11.4" sheetId="19" r:id="rId19"/>
    <sheet name="20 Tablica 11.5" sheetId="20" r:id="rId20"/>
    <sheet name="21 Opis ekvivalentnih prinosa" sheetId="21" r:id="rId21"/>
    <sheet name="22 Grafikon 12 " sheetId="73" r:id="rId22"/>
    <sheet name="23 Grafikon 13" sheetId="74" r:id="rId23"/>
    <sheet name="24 Grafikon 14" sheetId="24" r:id="rId24"/>
    <sheet name="25 Grafikon 15" sheetId="25" r:id="rId25"/>
    <sheet name="26 Grafikon 16" sheetId="26" r:id="rId26"/>
    <sheet name="27 Tablica 12" sheetId="27" r:id="rId27"/>
    <sheet name="28 Tablica 13 - Grafikon 17" sheetId="28" r:id="rId28"/>
    <sheet name="29 Tablica 14 - Grafikon 18" sheetId="29" r:id="rId29"/>
    <sheet name="30 Tablica 15 - Grafikon 19" sheetId="30" r:id="rId30"/>
    <sheet name="31 Tablica 16 - Grafikon 20,21" sheetId="31" r:id="rId31"/>
    <sheet name="32 Tablica 17 - Grafikon 22" sheetId="32" r:id="rId32"/>
    <sheet name="33 Tablica 18" sheetId="33" r:id="rId33"/>
    <sheet name="34 Tablice 19,20" sheetId="34" r:id="rId34"/>
    <sheet name="35 Tablica 21 - Grafikon 23" sheetId="35" r:id="rId35"/>
    <sheet name="36 Tablica 22 - Grafikon 24" sheetId="36" r:id="rId36"/>
    <sheet name="37 Tablica 23" sheetId="37" r:id="rId37"/>
    <sheet name="38 Tablica 24 - Grafikon 25" sheetId="38" r:id="rId38"/>
    <sheet name="39 Grafikon 25.1" sheetId="39" r:id="rId39"/>
    <sheet name="40 Grafikon 26.1" sheetId="40" r:id="rId40"/>
    <sheet name="41 Grafikon 26.2" sheetId="41" r:id="rId41"/>
    <sheet name="42 Grafikoni 27.1, 27.2" sheetId="42" r:id="rId42"/>
    <sheet name="43 Grafikon 27.3" sheetId="43" r:id="rId43"/>
    <sheet name="44 Tablica 25" sheetId="44" r:id="rId44"/>
    <sheet name="45 Tabl. 26,26.1,26.2,26.3,26.4" sheetId="45" r:id="rId45"/>
    <sheet name="46 Tablica 27" sheetId="46" r:id="rId46"/>
    <sheet name="47 Grafikon 28" sheetId="47" r:id="rId47"/>
    <sheet name="48 Tablica 27.1" sheetId="48" r:id="rId48"/>
    <sheet name="49 Grafikon 29" sheetId="49" r:id="rId49"/>
    <sheet name="50 Grafikon 30" sheetId="50" r:id="rId50"/>
    <sheet name="51 Grafikon 31" sheetId="51" r:id="rId51"/>
    <sheet name="52 Tablica 27.2" sheetId="52" r:id="rId52"/>
    <sheet name="53 Grafikon 32" sheetId="54" r:id="rId53"/>
    <sheet name="54 Grafikon 33" sheetId="55" r:id="rId54"/>
    <sheet name="55 Grafikon 34" sheetId="56" r:id="rId55"/>
    <sheet name="56 Tablica 27.3" sheetId="57" r:id="rId56"/>
    <sheet name="57 Grafikon 35" sheetId="58" r:id="rId57"/>
    <sheet name="58 Grafikon 36" sheetId="59" r:id="rId58"/>
    <sheet name="59 Grafikon 37" sheetId="60" r:id="rId59"/>
    <sheet name="60 Tablica 27.4" sheetId="61" r:id="rId60"/>
    <sheet name="61 Grafikon 38" sheetId="62" r:id="rId61"/>
    <sheet name="62 Grafikon 39" sheetId="63" r:id="rId62"/>
    <sheet name="63 Grafikon 40" sheetId="64" r:id="rId63"/>
    <sheet name="64 Tablica 28" sheetId="65" r:id="rId64"/>
    <sheet name="65 Tablica 28.1" sheetId="66" r:id="rId65"/>
    <sheet name="66 Tablica 29" sheetId="67" r:id="rId66"/>
    <sheet name="67 Tablice 30,31,32" sheetId="68" r:id="rId67"/>
    <sheet name="68 Tablice 33,34" sheetId="69" r:id="rId68"/>
    <sheet name="69 Tablice35,36,37-Graf 41,42 " sheetId="70" r:id="rId69"/>
    <sheet name="70 Tablica 38" sheetId="71" r:id="rId70"/>
    <sheet name="71 Tablice 39.40" sheetId="72" r:id="rId71"/>
    <sheet name="72 Tablica 41" sheetId="76" r:id="rId72"/>
    <sheet name="73 Tablica 42" sheetId="77" r:id="rId73"/>
  </sheets>
  <definedNames>
    <definedName name="_xlnm.Print_Area" localSheetId="14">'15 Grafikon 11'!$A$1:$S$52</definedName>
    <definedName name="_xlnm.Print_Area" localSheetId="15">'16 Tablica 11.1'!$A$1:$S$57</definedName>
    <definedName name="_xlnm.Print_Area" localSheetId="16">'17 Tablica 11.2'!$A$1:$R$57</definedName>
    <definedName name="_xlnm.Print_Area" localSheetId="17">'18 Tablica 11.3'!$A$1:$S$57</definedName>
    <definedName name="_xlnm.Print_Area" localSheetId="18">'19 Tablica 11.4'!$A$1:$R$55</definedName>
    <definedName name="_xlnm.Print_Area" localSheetId="19">'20 Tablica 11.5'!$A$1:$S$56</definedName>
    <definedName name="_xlnm.Print_Area" localSheetId="21">'22 Grafikon 12 '!$A$1:$S$52</definedName>
    <definedName name="_xlnm.Print_Area" localSheetId="22">'23 Grafikon 13'!$A$1:$S$52</definedName>
    <definedName name="_xlnm.Print_Area" localSheetId="23">'24 Grafikon 14'!$A$1:$S$52</definedName>
    <definedName name="_xlnm.Print_Area" localSheetId="24">'25 Grafikon 15'!$A$1:$S$52</definedName>
    <definedName name="_xlnm.Print_Area" localSheetId="25">'26 Grafikon 16'!$A$1:$S$52</definedName>
    <definedName name="_xlnm.Print_Area" localSheetId="26">'27 Tablica 12'!$A$1:$K$50</definedName>
    <definedName name="_xlnm.Print_Area" localSheetId="27">'28 Tablica 13 - Grafikon 17'!$A$1:$H$52</definedName>
    <definedName name="_xlnm.Print_Area" localSheetId="28">'29 Tablica 14 - Grafikon 18'!$A$1:$J$76</definedName>
    <definedName name="_xlnm.Print_Area" localSheetId="2">'3 Tablica-Grafikon1'!$A$1:$F$49</definedName>
    <definedName name="_xlnm.Print_Area" localSheetId="29">'30 Tablica 15 - Grafikon 19'!$A$1:$F$53</definedName>
    <definedName name="_xlnm.Print_Area" localSheetId="30">'31 Tablica 16 - Grafikon 20,21'!$A$1:$G$65</definedName>
    <definedName name="_xlnm.Print_Area" localSheetId="31">'32 Tablica 17 - Grafikon 22'!$A$1:$I$45</definedName>
    <definedName name="_xlnm.Print_Area" localSheetId="32">'33 Tablica 18'!$A$1:$O$50</definedName>
    <definedName name="_xlnm.Print_Area" localSheetId="33">'34 Tablice 19,20'!$A$1:$D$48</definedName>
    <definedName name="_xlnm.Print_Area" localSheetId="34">'35 Tablica 21 - Grafikon 23'!$A$1:$J$75</definedName>
    <definedName name="_xlnm.Print_Area" localSheetId="35">'36 Tablica 22 - Grafikon 24'!$A$1:$J$75</definedName>
    <definedName name="_xlnm.Print_Area" localSheetId="36">'37 Tablica 23'!$A$1:$P$53</definedName>
    <definedName name="_xlnm.Print_Area" localSheetId="37">'38 Tablica 24 - Grafikon 25'!$A$1:$F$88</definedName>
    <definedName name="_xlnm.Print_Area" localSheetId="38">'39 Grafikon 25.1'!$A$1:$Q$104</definedName>
    <definedName name="_xlnm.Print_Area" localSheetId="3">'4 Tablica-Grafikon 2'!$A$1:$J$76</definedName>
    <definedName name="_xlnm.Print_Area" localSheetId="39">'40 Grafikon 26.1'!$A$1:$S$52</definedName>
    <definedName name="_xlnm.Print_Area" localSheetId="40">'41 Grafikon 26.2'!$A$1:$T$56</definedName>
    <definedName name="_xlnm.Print_Area" localSheetId="41">'42 Grafikoni 27.1, 27.2'!$A$1:$J$62</definedName>
    <definedName name="_xlnm.Print_Area" localSheetId="42">'43 Grafikon 27.3'!$A$1:$J$62</definedName>
    <definedName name="_xlnm.Print_Area" localSheetId="43">'44 Tablica 25'!$A$1:$G$44</definedName>
    <definedName name="_xlnm.Print_Area" localSheetId="44">'45 Tabl. 26,26.1,26.2,26.3,26.4'!$A$1:$G$75</definedName>
    <definedName name="_xlnm.Print_Area" localSheetId="45">'46 Tablica 27'!$A$1:$J$192</definedName>
    <definedName name="_xlnm.Print_Area" localSheetId="46">'47 Grafikon 28'!$A$1:$J$62</definedName>
    <definedName name="_xlnm.Print_Area" localSheetId="47">'48 Tablica 27.1'!$A$1:$J$188</definedName>
    <definedName name="_xlnm.Print_Area" localSheetId="48">'49 Grafikon 29'!$A$1:$M$82</definedName>
    <definedName name="_xlnm.Print_Area" localSheetId="4">'5 Tablice 3,4'!$A$1:$M$49</definedName>
    <definedName name="_xlnm.Print_Area" localSheetId="49">'50 Grafikon 30'!$A$1:$M$82</definedName>
    <definedName name="_xlnm.Print_Area" localSheetId="50">'51 Grafikon 31'!$A$1:$M$82</definedName>
    <definedName name="_xlnm.Print_Area" localSheetId="51">'52 Tablica 27.2'!$A$1:$J$90</definedName>
    <definedName name="_xlnm.Print_Area" localSheetId="52">'53 Grafikon 32'!$A$1:$M$82</definedName>
    <definedName name="_xlnm.Print_Area" localSheetId="53">'54 Grafikon 33'!$A$1:$M$82</definedName>
    <definedName name="_xlnm.Print_Area" localSheetId="54">'55 Grafikon 34'!$A$1:$M$82</definedName>
    <definedName name="_xlnm.Print_Area" localSheetId="55">'56 Tablica 27.3'!$A$1:$J$87</definedName>
    <definedName name="_xlnm.Print_Area" localSheetId="56">'57 Grafikon 35'!$A$1:$M$82</definedName>
    <definedName name="_xlnm.Print_Area" localSheetId="57">'58 Grafikon 36'!$A$1:$M$82</definedName>
    <definedName name="_xlnm.Print_Area" localSheetId="58">'59 Grafikon 37'!$A$1:$M$82</definedName>
    <definedName name="_xlnm.Print_Area" localSheetId="5">'6 Tablice 5,6'!$A$1:$K$37</definedName>
    <definedName name="_xlnm.Print_Area" localSheetId="59">'60 Tablica 27.4'!$A$1:$J$85</definedName>
    <definedName name="_xlnm.Print_Area" localSheetId="60">'61 Grafikon 38'!$A$1:$M$82</definedName>
    <definedName name="_xlnm.Print_Area" localSheetId="61">'62 Grafikon 39'!$A$1:$M$82</definedName>
    <definedName name="_xlnm.Print_Area" localSheetId="62">'63 Grafikon 40'!$A$1:$M$82</definedName>
    <definedName name="_xlnm.Print_Area" localSheetId="63">'64 Tablica 28'!$A$1:$G$137</definedName>
    <definedName name="_xlnm.Print_Area" localSheetId="64">'65 Tablica 28.1'!$A$1:$G$137</definedName>
    <definedName name="_xlnm.Print_Area" localSheetId="65">'66 Tablica 29'!$A$1:$K$60</definedName>
    <definedName name="_xlnm.Print_Area" localSheetId="66">'67 Tablice 30,31,32'!$A$1:$D$52</definedName>
    <definedName name="_xlnm.Print_Area" localSheetId="67">'68 Tablice 33,34'!$A$1:$F$75</definedName>
    <definedName name="_xlnm.Print_Area" localSheetId="68">'69 Tablice35,36,37-Graf 41,42 '!$A$1:$G$101</definedName>
    <definedName name="_xlnm.Print_Area" localSheetId="6">'7 Tablice 7,8'!$A$1:$H$45</definedName>
    <definedName name="_xlnm.Print_Area" localSheetId="69">'70 Tablica 38'!$A$1:$E$113</definedName>
    <definedName name="_xlnm.Print_Area" localSheetId="70">'71 Tablice 39.40'!$A$1:$G$82</definedName>
    <definedName name="_xlnm.Print_Area" localSheetId="71">'72 Tablica 41'!$A$1:$E$65</definedName>
    <definedName name="_xlnm.Print_Area" localSheetId="72">'73 Tablica 42'!$A$1:$C$58</definedName>
    <definedName name="_xlnm.Print_Area" localSheetId="7">'8 Tablica 9-Grafikon 3,4'!$A$1:$G$61</definedName>
    <definedName name="_xlnm.Print_Area" localSheetId="8">'9 Grafikon 5'!$A$1:$T$56</definedName>
    <definedName name="_xlnm.Print_Area" localSheetId="0">Naslovnica!$A$1:$I$41</definedName>
  </definedNames>
  <calcPr calcId="145621"/>
</workbook>
</file>

<file path=xl/calcChain.xml><?xml version="1.0" encoding="utf-8"?>
<calcChain xmlns="http://schemas.openxmlformats.org/spreadsheetml/2006/main">
  <c r="C22" i="68" l="1"/>
  <c r="B39" i="45" l="1"/>
  <c r="S2" i="75" l="1"/>
  <c r="S1" i="75"/>
  <c r="D27" i="68" l="1"/>
  <c r="D26" i="68"/>
  <c r="D15" i="68"/>
  <c r="D14" i="68"/>
  <c r="S2" i="74" l="1"/>
  <c r="S1" i="74"/>
  <c r="S2" i="73"/>
  <c r="S1" i="73"/>
  <c r="E22" i="69" l="1"/>
  <c r="C8" i="69"/>
  <c r="D2" i="68"/>
  <c r="D1" i="68"/>
  <c r="C10" i="68"/>
  <c r="K2" i="67"/>
  <c r="K1" i="67"/>
  <c r="G2" i="66"/>
  <c r="G1" i="66"/>
  <c r="G2" i="65"/>
  <c r="G1" i="65"/>
  <c r="M39" i="64"/>
  <c r="M38" i="64"/>
  <c r="M2" i="64"/>
  <c r="M1" i="64"/>
  <c r="M38" i="63"/>
  <c r="M37" i="63"/>
  <c r="M2" i="63"/>
  <c r="M1" i="63"/>
  <c r="M38" i="62"/>
  <c r="M37" i="62"/>
  <c r="M2" i="62"/>
  <c r="M1" i="62"/>
  <c r="E31" i="61"/>
  <c r="E30" i="61"/>
  <c r="E7" i="61"/>
  <c r="E6" i="61"/>
  <c r="M39" i="60"/>
  <c r="M38" i="60"/>
  <c r="M2" i="60"/>
  <c r="M1" i="60"/>
  <c r="M38" i="59" l="1"/>
  <c r="M37" i="59"/>
  <c r="M2" i="59"/>
  <c r="M1" i="59"/>
  <c r="M38" i="58"/>
  <c r="M37" i="58"/>
  <c r="M2" i="58"/>
  <c r="M1" i="58"/>
  <c r="M39" i="56"/>
  <c r="M38" i="56"/>
  <c r="M2" i="56"/>
  <c r="M1" i="56"/>
  <c r="M38" i="55"/>
  <c r="M37" i="55"/>
  <c r="M2" i="55"/>
  <c r="M1" i="55"/>
  <c r="E43" i="57" l="1"/>
  <c r="E42" i="57"/>
  <c r="E7" i="57"/>
  <c r="E6" i="57"/>
  <c r="M38" i="54"/>
  <c r="M37" i="54"/>
  <c r="M2" i="54"/>
  <c r="M1" i="54"/>
  <c r="E46" i="52" l="1"/>
  <c r="E45" i="52"/>
  <c r="E7" i="52"/>
  <c r="E6" i="52"/>
  <c r="M39" i="51"/>
  <c r="M38" i="51"/>
  <c r="M2" i="51"/>
  <c r="M1" i="51"/>
  <c r="M38" i="50"/>
  <c r="M37" i="50"/>
  <c r="M2" i="50"/>
  <c r="M1" i="50"/>
  <c r="M38" i="49"/>
  <c r="M37" i="49"/>
  <c r="M2" i="49"/>
  <c r="M1" i="49"/>
  <c r="E73" i="48"/>
  <c r="E72" i="48"/>
  <c r="E7" i="48"/>
  <c r="E6" i="48"/>
  <c r="J2" i="47"/>
  <c r="J1" i="47"/>
  <c r="E2" i="45"/>
  <c r="E1" i="45"/>
  <c r="G6" i="46"/>
  <c r="G5" i="46"/>
  <c r="E6" i="46"/>
  <c r="E5" i="46"/>
  <c r="G126" i="46"/>
  <c r="E126" i="46"/>
  <c r="B57" i="45"/>
  <c r="B35" i="45"/>
  <c r="B16" i="45"/>
  <c r="G2" i="44"/>
  <c r="G1" i="44"/>
  <c r="J2" i="43"/>
  <c r="J1" i="43"/>
  <c r="J2" i="42"/>
  <c r="J1" i="42"/>
  <c r="B40" i="45" l="1"/>
  <c r="J32" i="36"/>
  <c r="J31" i="36"/>
  <c r="J2" i="36"/>
  <c r="J1" i="36"/>
  <c r="F6" i="36"/>
  <c r="F5" i="36"/>
  <c r="E6" i="36"/>
  <c r="E5" i="36"/>
  <c r="D6" i="36"/>
  <c r="D5" i="36"/>
  <c r="C6" i="36"/>
  <c r="C5" i="36"/>
  <c r="D29" i="34"/>
  <c r="D28" i="34"/>
  <c r="D2" i="34"/>
  <c r="D1" i="34"/>
  <c r="C33" i="34"/>
  <c r="C32" i="34"/>
  <c r="B33" i="34"/>
  <c r="B32" i="34"/>
  <c r="O2" i="33"/>
  <c r="O1" i="33"/>
  <c r="I21" i="32"/>
  <c r="I20" i="32"/>
  <c r="I2" i="32"/>
  <c r="I1" i="32"/>
  <c r="G42" i="31"/>
  <c r="G41"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26"/>
  <c r="S1" i="26"/>
  <c r="S2" i="25"/>
  <c r="S1" i="25"/>
  <c r="S2" i="24"/>
  <c r="S1" i="24"/>
  <c r="N2" i="20"/>
  <c r="N1" i="20"/>
  <c r="N2" i="19"/>
  <c r="N1" i="19"/>
  <c r="N2" i="18"/>
  <c r="N1" i="18"/>
  <c r="N2" i="17"/>
  <c r="N1" i="17"/>
  <c r="N2" i="16"/>
  <c r="N1" i="16"/>
  <c r="S2" i="14"/>
  <c r="S1" i="14"/>
  <c r="S2" i="13"/>
  <c r="S1" i="13"/>
  <c r="S2" i="12"/>
  <c r="S1" i="12"/>
  <c r="S2" i="11" l="1"/>
  <c r="S1" i="11"/>
  <c r="C6" i="10"/>
  <c r="C5" i="10"/>
  <c r="B6" i="10"/>
  <c r="B5" i="10"/>
  <c r="F20" i="10"/>
  <c r="F19" i="10"/>
  <c r="F2" i="10"/>
  <c r="F1" i="10"/>
  <c r="S2" i="9"/>
  <c r="S1" i="9"/>
  <c r="G19" i="8" l="1"/>
  <c r="G18" i="8"/>
  <c r="G39" i="8"/>
  <c r="G38" i="8"/>
  <c r="D7" i="8"/>
  <c r="D6" i="8"/>
  <c r="B7" i="8"/>
  <c r="B6" i="8"/>
  <c r="C23" i="7"/>
  <c r="C22" i="7"/>
  <c r="B23" i="7"/>
  <c r="B22" i="7"/>
  <c r="C7" i="7"/>
  <c r="C6" i="7"/>
  <c r="B7" i="7"/>
  <c r="B6" i="7"/>
  <c r="F27" i="3"/>
  <c r="F26"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<sst xmlns="http://schemas.openxmlformats.org/spreadsheetml/2006/main" count="4117" uniqueCount="1486">
  <si>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</si>
  <si>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</si>
  <si>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</si>
  <si>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</si>
  <si>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</si>
  <si>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</si>
  <si>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</si>
  <si>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</si>
  <si>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</si>
  <si>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</si>
  <si>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</si>
  <si>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</si>
  <si>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</si>
  <si>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</si>
  <si>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</si>
  <si>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</si>
  <si>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</si>
  <si>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</si>
  <si>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</si>
  <si>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</si>
  <si>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</si>
  <si>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</si>
  <si>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</si>
  <si>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</si>
  <si>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</si>
  <si>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</si>
  <si>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</si>
  <si>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</si>
  <si>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</si>
  <si>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</si>
  <si>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</si>
  <si>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</si>
  <si>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Grafikon 5 : Omjer neto imovine i neto doprinosa svih obveznih mirovinskih fondova</t>
  </si>
  <si>
    <t>Chart 5 : Net asset - net contributins relation for all mandatory pension funds</t>
  </si>
  <si>
    <t>Tablica 10.: Vrijednosti obračunskih jedinica OMF-ova</t>
  </si>
  <si>
    <t>Table 10: Values of OMFs' units of account</t>
  </si>
  <si>
    <t>Grafikon 6: Dnevni prinosi Mirex-a (zadnjih 6 mjeseci)</t>
  </si>
  <si>
    <t>Chart 6: Mirex daily rates of return (last 6 months)</t>
  </si>
  <si>
    <t>Grafikon 7: Vrijednost obračunske jedince - AZ OMF</t>
  </si>
  <si>
    <t>Chart 7:Value of unit of account - AZ mandatory pension fund</t>
  </si>
  <si>
    <t>Grafikon 8: Vrijednost obračunske jedince - ERSTE Plavi OMF</t>
  </si>
  <si>
    <t>Chart 8:Value of unit of account - ERSTE Plavi  mandatory pension fund</t>
  </si>
  <si>
    <t>Grafikon 9: Vrijednost obračunske jedince - PBZ CO OMF</t>
  </si>
  <si>
    <t>Chart 9:Value of unit of account - PBZ CO mandatory pension fund</t>
  </si>
  <si>
    <t>Grafikon 10: Vrijednost obračunske jedince - Raiffeisen OMF</t>
  </si>
  <si>
    <t>Chart 10: Value of unit of account - Raiffeisen mandatory pension fund</t>
  </si>
  <si>
    <t>Grafikon 11: Vrijednost obračunske jedince - MIREX</t>
  </si>
  <si>
    <t>Chart 11:Value of unit of account - MIREX</t>
  </si>
  <si>
    <t>Tablica 11.1.: Prinosi  AZ OMF</t>
  </si>
  <si>
    <t>Table 11.1: AZ OMF rates of return</t>
  </si>
  <si>
    <t>Tablica 11.2.: Prinosi Erste Plavi OMF</t>
  </si>
  <si>
    <t>Table 11.2: Erste Plavi OMF rates of return</t>
  </si>
  <si>
    <t>Tablica 11.3.:  Prinosi PBZ / CO OMF</t>
  </si>
  <si>
    <t>Table 11.3:  PBZ / CO OMF rates of return</t>
  </si>
  <si>
    <t>Tablica 11.4.: Prinosi  Raiffeisen OMF</t>
  </si>
  <si>
    <t>Table 11.4: Raiffeisen OMF rates of return</t>
  </si>
  <si>
    <t>Tablica 11.5.: MIREX  OMF</t>
  </si>
  <si>
    <t>Table 11.5: MIREX OMF rates of return</t>
  </si>
  <si>
    <t>Anaulizirani ekvivalentni prinosi OMF-ova - Opis</t>
  </si>
  <si>
    <t>Annualized equivalent rates of return MPF's - Desccription</t>
  </si>
  <si>
    <t>Grafikon 12: Anualizirani ekvivalentni prinosi  - AZ obvezni mirovinski fond</t>
  </si>
  <si>
    <t>Chart 12: Annualized eqvivalent rates of return  - AZ mandatory pension fund</t>
  </si>
  <si>
    <t>Grafikon 13: Anualizirani ekvivalentni prinosi  - ERSTE Plavi obvezni mirovinski fond</t>
  </si>
  <si>
    <t>Chart 13: Annualized eqvivalent rates of return  - ERSTE Plavi mandatory pension fund</t>
  </si>
  <si>
    <t>Grafikon 14: Anualizirani ekvivalentni prinosi  - PBZ CO obvezni mirovinski fond</t>
  </si>
  <si>
    <t>Chart 14: Annualized eqvivalent rates of return  - PBZ CO mandatory pension fund</t>
  </si>
  <si>
    <t>Grafikon 15: Anualizirani ekvivalentni prinosi  - Raiffeisen obvezni mirovinski fond</t>
  </si>
  <si>
    <t>Chart 15: Annualized eqvivalent rates of return  - Raiffeisen mandatory pension fund</t>
  </si>
  <si>
    <t>Grafikon 16: Anualizirani ekvivalentni prinosi  - MIREX</t>
  </si>
  <si>
    <t>Chart 16: Annualized eqvivalent rates of return  - MIREX</t>
  </si>
  <si>
    <t>Tablica 12.: Struktura ulaganja ukupne imovine OMF-ova</t>
  </si>
  <si>
    <t>Table 12: OMFs' total assets investment structure</t>
  </si>
  <si>
    <t>Tablica 13.: Broj članova otvorenih dobrovoljnih mirovinskih fondova (ODMF-ova)</t>
  </si>
  <si>
    <t>Table 13: Open-end voluntary pension funds' (ODMFs') membersip</t>
  </si>
  <si>
    <t xml:space="preserve">Grafikon 17: Udjel ODMFova u ukupnom broju članova </t>
  </si>
  <si>
    <t xml:space="preserve">Chart 17: ODMFs' shares in total membership </t>
  </si>
  <si>
    <t xml:space="preserve">Tablica 14.: Struktura članova ODMF-a prema dobi i spolu  </t>
  </si>
  <si>
    <t xml:space="preserve">Table 14: Open voluntary pension funds members age and sex structure  </t>
  </si>
  <si>
    <t xml:space="preserve">Grafikon 18.: Dobna i spolna struktura članova ODMF-a </t>
  </si>
  <si>
    <t xml:space="preserve">Chart 18: ODMF members age and sex structure </t>
  </si>
  <si>
    <t>Tablica 15.: Bruto mirovinski doprinosi uplaćeni ODMF-ovima</t>
  </si>
  <si>
    <t>Table 15: Gross pension contributions paid to ODMFs</t>
  </si>
  <si>
    <t>Grafikon.19: Mjesečna promjena bruto mirovinskih doprinosa uplaćenih ODMF-ovima</t>
  </si>
  <si>
    <t>Chart: 19: Monthly change of gross pension contributions paid to ODMFs</t>
  </si>
  <si>
    <t>Tablica 16.: Neto imovina ODMF-ova</t>
  </si>
  <si>
    <t>Table 16: ODMFs' net assets</t>
  </si>
  <si>
    <t>Grafikon 20.: Udjeli pojedinih ODMF-ova u ukupnoj neto imovini</t>
  </si>
  <si>
    <t>Chart 20: ODMFs' shares in total net assets</t>
  </si>
  <si>
    <t>Grafikon 21: Mjesečna promjena neto imovine ODMF-ova</t>
  </si>
  <si>
    <t>Chart 21: ODMFs net assets monthly change</t>
  </si>
  <si>
    <t>Tablica 17.: Vrijednosti obračunskih jedinica i prinosi ODMF-ova</t>
  </si>
  <si>
    <t>Table 17: Values of ODMFs' units of account and ODMFs' rates of return</t>
  </si>
  <si>
    <t>Grafikon 22: Mjesečni prinosi ODMF-ova</t>
  </si>
  <si>
    <t>Chart  22: ODMF monthly rates of return</t>
  </si>
  <si>
    <t>Tablica 18.: Struktura ulaganja ukupne imovine ODMF-ova</t>
  </si>
  <si>
    <t>Table 18: ODMFs' total assets investment structure</t>
  </si>
  <si>
    <t>Table 19:  List of closed-end voluntary pension funds (ZDMFs)</t>
  </si>
  <si>
    <t>Tablica 20 : Podaci o ZDMF - ovima</t>
  </si>
  <si>
    <t>Table 20: ZDMFs' data</t>
  </si>
  <si>
    <t xml:space="preserve">Tablica 21.: Struktura članova ZDMF-a prema dobi i spolu </t>
  </si>
  <si>
    <t xml:space="preserve">Table 21: Closed voluntary pension funds members age and sex structure </t>
  </si>
  <si>
    <t xml:space="preserve">Grafikon 23.: Dobna i spolna struktura članova ZDMF-a </t>
  </si>
  <si>
    <t xml:space="preserve">Chart 23: ZDMF members age and sex structure </t>
  </si>
  <si>
    <t>Tablica 22.: Vrijednosti obračunskih jedinica i prinosi ZDMF-ova</t>
  </si>
  <si>
    <t>Table 22.: Values of ZDMFs' units of account and ZDMFs' rates of return</t>
  </si>
  <si>
    <t>Grafikon 24:  Mjesečni prinosi ZDMF-ova</t>
  </si>
  <si>
    <t>Chart  24: ZDMF monthly rates of return</t>
  </si>
  <si>
    <t xml:space="preserve">Tablica 23.: Zaračunata bruto premija osiguranja </t>
  </si>
  <si>
    <t xml:space="preserve">Table 23.: Written premium </t>
  </si>
  <si>
    <t>Tablica 24.: Podaci o osiguranju</t>
  </si>
  <si>
    <t>Table 24 Insurance data</t>
  </si>
  <si>
    <t>Grafikon  25: Udio bruto zaračunate premije po vrstama osiguranja</t>
  </si>
  <si>
    <t>Chart  25: Gross Written Premium by Line of Insurance</t>
  </si>
  <si>
    <t>Grafikon 25.1: Udio zaračunate bruto premije i likvidiranih šteta po društvima za osiguranje po vrstama osiguranja</t>
  </si>
  <si>
    <t>Chart 25.1 :Share of written premium and claims settled per line of insurances</t>
  </si>
  <si>
    <t>Grafikon 27.1 : Dnevni prinosi Crobex-a u tekućoj godini</t>
  </si>
  <si>
    <t>Chart 27.1 : Crobex daily rates of returns in current year</t>
  </si>
  <si>
    <t>Grafikon 27.2 :Dnevni prinosi Crobex-a u prethodnoj godini</t>
  </si>
  <si>
    <t>Chart 27.2: Crobex daily rates of returns in previous year</t>
  </si>
  <si>
    <t>Grafikon 27.3: Mjesečne vrijednosti i volumeni Crobex-a</t>
  </si>
  <si>
    <t>Chart 27.3: Crobex monthly values and volumes</t>
  </si>
  <si>
    <t xml:space="preserve">Tablica 25.: Tržište kapitala </t>
  </si>
  <si>
    <t>Table 25: Capital Markets</t>
  </si>
  <si>
    <t>Tablica 26.: Dionice s najvećim prometom</t>
  </si>
  <si>
    <t>Table 26: Stocks with the highest turnover</t>
  </si>
  <si>
    <t>Tablica 26.1: Obveznice s najvećim prometom</t>
  </si>
  <si>
    <t>Table 26.1: Bonds with highest turnover</t>
  </si>
  <si>
    <t>Tablica 27.: Otvoreni investicijski fondovi</t>
  </si>
  <si>
    <t>Table 27: Open-end Investment funds</t>
  </si>
  <si>
    <t>Grafikon 28 :Promjene ukupne neto imovine OIF-ova</t>
  </si>
  <si>
    <t>Chart 28: Changes in OIF total NAV</t>
  </si>
  <si>
    <t>Tablica 27.1: DIONIČKI FONDOVI - promjena neto imovine i vrijednosti udjela</t>
  </si>
  <si>
    <t>Table 27.1: EQUITY FUNDS - change in net assets and unit value</t>
  </si>
  <si>
    <t>Grafikon 29: Promjena neto imovine i vrijednosti udjela dioničkih OIF-ova</t>
  </si>
  <si>
    <t>Chart 29: Change in net assets and unit value of equity open-end investment funds</t>
  </si>
  <si>
    <t>Grafikon 30.: Raspon promjene neto imovine i udjela dioničkih OIF-ova</t>
  </si>
  <si>
    <t>Chart 30: Range of change in net assets and unit value of equity open-end investment funds</t>
  </si>
  <si>
    <t>Grafikon 31: Distribucija promjene neto imovine i udjela dioničkih OIF-ova</t>
  </si>
  <si>
    <t>Tablica 27.2 : MJEŠOVITI FONDOVI - promjena neto imovine i vrijednosti udjela</t>
  </si>
  <si>
    <t>Table 27.2 :BALANCED FUNDS - change in net assets and unit value</t>
  </si>
  <si>
    <t>Grafikon 32: Promjene neto imovine i udjela mješovitih OIF-ova</t>
  </si>
  <si>
    <t>Chart 32: Change in net assets and unit value of balanced open-end investment funds</t>
  </si>
  <si>
    <t>Grafikon 33: Raspon promjena neto imovine i udjela mješovitih OIF-ova</t>
  </si>
  <si>
    <t>Chart 33: Range of change in net assets and unit value of balanced open-end investment funds</t>
  </si>
  <si>
    <t>Grafikon 34: Distribucija promjene neto imovine i udjela mješovitih OIF-ova</t>
  </si>
  <si>
    <t>Chart 34: Distribution of change in net assets and unit value of balanced open-end investment funds</t>
  </si>
  <si>
    <t>Tablica 27.3 :NOVČANI FONDOVI - promjena neto imovine i vrijednosti udjela</t>
  </si>
  <si>
    <t>Table 27.3 : CASH FUNDS - change in net assets and unit value</t>
  </si>
  <si>
    <t>Grafikon 35: Promjena neto imovine i udjela novčanih OIF-ova</t>
  </si>
  <si>
    <t>Chart 35: Change in net assets and units of cash open-end investment funds</t>
  </si>
  <si>
    <t>Grafikon 36: Raspon promjene neto imovine i udjela novčanih OIF-ova</t>
  </si>
  <si>
    <t>Chart 36: Range of change in net assets and units of cash open-end investment funds</t>
  </si>
  <si>
    <t>Grafikon 37: Distribucija promjene neto imovine i udjela novčanih OIF-ova</t>
  </si>
  <si>
    <t>Chart 37: Distribution of change in net assets and unit value of cash open-end investment funds</t>
  </si>
  <si>
    <t>Tablica 27.4.: OBVEZNIČKI FONDOVI - promjena neto imovine i vrijednosti udjela</t>
  </si>
  <si>
    <t>Table 27.4: BOND FUNDS - change in net assets and unit value</t>
  </si>
  <si>
    <t>Grafikon 38: Promjena neto imovine i vrijednosti udjela obvezničkih OIF-ova</t>
  </si>
  <si>
    <t>Chart 38 : Change in net assets and unit value of bond open-end investment funds</t>
  </si>
  <si>
    <t>Grafikon 39 : Raspon promjene neto imovine i vrijednosti udjela obvezničkih OIF-ova</t>
  </si>
  <si>
    <t>Chart 39 : Range of change in net assets and unit value of bond open-end investment funds</t>
  </si>
  <si>
    <t>Grafikon 40 . Distribucija promjene neto imovine i vrijednosti udjela obvezničkih OIF-ova</t>
  </si>
  <si>
    <t>Chart 40 :Distribution of change in net assets and unit value of bond open-end investment funds</t>
  </si>
  <si>
    <t>Tablica 28 : Pregled najviše i najniže vrijednosti udjela OIF-a  tijekom zadnja 52 tjedna</t>
  </si>
  <si>
    <t>Table 28 : Highest and lowest value of units of open-end investment funds over the last 52 weeks</t>
  </si>
  <si>
    <t>Tablica 28.1.: Pregled najviše i najniže vrijednosti udjela OIF-a  tijekom zadnjih 90 dana</t>
  </si>
  <si>
    <t>Table 28.1.: Highest and lowest value of units of open-end investment over the last 90 days</t>
  </si>
  <si>
    <t>Tablica 29 : Struktura ulaganja imovine OIF-ova s javnom ponudom</t>
  </si>
  <si>
    <t>Table 29 : Open-end investment funds total assets investment structure</t>
  </si>
  <si>
    <t>Tablica 30 : Zatvoreni investicijski fondovi s javnom ponudom</t>
  </si>
  <si>
    <t>Table 30 : Closed-end investment funds with public offering</t>
  </si>
  <si>
    <t>Tablica 31 . Zatvoreni investicijski fondovi s javnom ponudom za ulaganje u nekretnine</t>
  </si>
  <si>
    <t>Table 31 : Closed-end investment funds with public offering in real estate</t>
  </si>
  <si>
    <t>Tablica 32.: Investicijski fondovi osnovani posebnim zakonom</t>
  </si>
  <si>
    <t>Table 32: Investment Funds established under special legal act</t>
  </si>
  <si>
    <t>Tablica 33: Otvoreni investicijski fondovi rizičnog kapitala s privatnom ponudom</t>
  </si>
  <si>
    <t>Table 33: Venture capital open end investment funds with private offering</t>
  </si>
  <si>
    <t>Tablica 34: Otvoreni investicijski fondovi rizičnog kapitala  - Fondovi za gospodarsku suradnju</t>
  </si>
  <si>
    <t>Table 34. Venture capital open end investment funds with private offering - funds for economic cooperation</t>
  </si>
  <si>
    <t>Tablica 35.: Broj registriranih leasing društava</t>
  </si>
  <si>
    <t>Table 35: Number of registrated Leasing companies</t>
  </si>
  <si>
    <t>Tablica 36: Struktura portfelja aktivnih ugovora</t>
  </si>
  <si>
    <t>Table 36: Portfolio structure of active contracts</t>
  </si>
  <si>
    <t>Tablica 37: Struktura portfelja novozaključenih ugovora</t>
  </si>
  <si>
    <t>Table 37: Portfolio structure of newly concluded contracts</t>
  </si>
  <si>
    <t xml:space="preserve">Grafikon 41: Udjel broja aktivnih ugovora u ukupnom broju ugovora </t>
  </si>
  <si>
    <t xml:space="preserve">Chart 41: Share of the number of active contracts in total number of contracts </t>
  </si>
  <si>
    <t xml:space="preserve">Grafikon 42: Godišnja promjena financirane/ugovorene vrijednosti aktivnih ugovora </t>
  </si>
  <si>
    <t xml:space="preserve">Chart 42: Annual change in financing / contracts value of active contracts </t>
  </si>
  <si>
    <t xml:space="preserve">Tablica 38: Financijski položaj leasing društava  </t>
  </si>
  <si>
    <t xml:space="preserve">Table 38: Financial position of Leasing companies </t>
  </si>
  <si>
    <t>Tablica 39: Struktura portfelja prema predmetu leasinga - aktivni ugovri</t>
  </si>
  <si>
    <t>Table 39: Portfolio structure according to the leased asset of active contracts</t>
  </si>
  <si>
    <t>Tablica 40: Struktura portfelja prema predmetu leasinga - novozaključeni ugovori</t>
  </si>
  <si>
    <t>Table 40: Portfolio structure according to the leased of newly concluded contracts</t>
  </si>
  <si>
    <t>Molimo Vas da pri korištenju podataka iz Mjesečnog izvještaja obvezno navedete izvor.</t>
  </si>
  <si>
    <t>Those using data from the Monthly Report are requested to cite the source.</t>
  </si>
  <si>
    <t>I. dio: Mirovinski fondovi (OMF-ovi)</t>
  </si>
  <si>
    <t>Section I: Pension Funds (OMFs)</t>
  </si>
  <si>
    <r>
      <t>Table 1: Mandatory pension fund's (OMF's) Membership</t>
    </r>
    <r>
      <rPr>
        <b/>
        <i/>
        <vertAlign val="superscript"/>
        <sz val="9"/>
        <color indexed="12"/>
        <rFont val="Arial"/>
        <family val="2"/>
        <charset val="238"/>
      </rPr>
      <t>1)</t>
    </r>
  </si>
  <si>
    <t>AZ 
OMF</t>
  </si>
  <si>
    <t>Erste Plavi
OMF</t>
  </si>
  <si>
    <t>PBZ/CO 
OMF</t>
  </si>
  <si>
    <t>Raiffeisen 
OMF</t>
  </si>
  <si>
    <t>Ukupno</t>
  </si>
  <si>
    <t>Stavka / Item</t>
  </si>
  <si>
    <t>Stanje na početku mjeseca 
OMF membership at the beginning of the month</t>
  </si>
  <si>
    <t>Stanje na kraju tekućeg mjeseca /
OMF membership at the end of the month</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</si>
  <si>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</si>
  <si>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</si>
  <si>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</si>
  <si>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</si>
  <si>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 xml:space="preserve">Izvor / </t>
    </r>
    <r>
      <rPr>
        <sz val="7"/>
        <color indexed="12"/>
        <rFont val="Arial"/>
        <family val="2"/>
        <charset val="238"/>
      </rPr>
      <t>Source:</t>
    </r>
    <r>
      <rPr>
        <i/>
        <sz val="7"/>
        <rFont val="Arial"/>
        <family val="2"/>
        <charset val="238"/>
      </rPr>
      <t xml:space="preserve"> Regos, preliminarni podaci / Regos, </t>
    </r>
    <r>
      <rPr>
        <i/>
        <sz val="7"/>
        <color indexed="12"/>
        <rFont val="Arial"/>
        <family val="2"/>
        <charset val="238"/>
      </rPr>
      <t>preliminary data</t>
    </r>
  </si>
  <si>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</si>
  <si>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</si>
  <si>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</si>
  <si>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</si>
  <si>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</si>
  <si>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P r o m j e na /</t>
    </r>
    <r>
      <rPr>
        <b/>
        <i/>
        <sz val="10"/>
        <color indexed="12"/>
        <rFont val="Arial"/>
        <family val="2"/>
        <charset val="238"/>
      </rPr>
      <t xml:space="preserve"> C h a n g e</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</si>
  <si>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</si>
  <si>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</si>
  <si>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</si>
  <si>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</si>
  <si>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</si>
  <si>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</si>
  <si>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</si>
  <si>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</si>
  <si>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</si>
  <si>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</si>
  <si>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</si>
  <si>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</si>
  <si>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</si>
  <si>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</si>
  <si>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</si>
  <si>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</si>
  <si>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</si>
  <si>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</si>
  <si>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Ostali uplatitelji (pogrešne uplate)/     
</t>
    </r>
    <r>
      <rPr>
        <i/>
        <sz val="7"/>
        <color indexed="12"/>
        <rFont val="Arial"/>
        <family val="2"/>
        <charset val="238"/>
      </rPr>
      <t>Other payers (mispayments)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</si>
  <si>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</si>
  <si>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</si>
  <si>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</si>
  <si>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</si>
  <si>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</si>
  <si>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</si>
  <si>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propisane osnovice 
</t>
    </r>
    <r>
      <rPr>
        <i/>
        <sz val="7"/>
        <color indexed="12"/>
        <rFont val="Arial"/>
        <family val="2"/>
        <charset val="238"/>
      </rPr>
      <t>mandatory base</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</si>
  <si>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</si>
  <si>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</si>
  <si>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</si>
  <si>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</si>
  <si>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</si>
  <si>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</si>
  <si>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</si>
  <si>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</si>
  <si>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</si>
  <si>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</si>
  <si>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</si>
  <si>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</si>
  <si>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</si>
  <si>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</si>
  <si>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</si>
  <si>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</si>
  <si>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</si>
  <si>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</si>
  <si>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</si>
  <si>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</si>
  <si>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</si>
  <si>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</si>
  <si>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</si>
  <si>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</si>
  <si>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</si>
  <si>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</si>
  <si>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</si>
  <si>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</si>
  <si>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</si>
  <si>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</si>
  <si>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Table 6: Turnover on the provisional account</t>
    </r>
    <r>
      <rPr>
        <b/>
        <i/>
        <vertAlign val="superscript"/>
        <sz val="9"/>
        <color indexed="12"/>
        <rFont val="Arial"/>
        <family val="2"/>
        <charset val="238"/>
      </rPr>
      <t xml:space="preserve">1 ) </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</si>
  <si>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</si>
  <si>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</si>
  <si>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</si>
  <si>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</si>
  <si>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</si>
  <si>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</si>
  <si>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</si>
  <si>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</si>
  <si>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</si>
  <si>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</si>
  <si>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</si>
  <si>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</si>
  <si>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</si>
  <si>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</si>
  <si>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</si>
  <si>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</si>
  <si>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r>
      <t>Table 7.: Net pension contributions</t>
    </r>
    <r>
      <rPr>
        <b/>
        <i/>
        <vertAlign val="superscript"/>
        <sz val="9"/>
        <color indexed="12"/>
        <rFont val="Arial"/>
        <family val="2"/>
        <charset val="238"/>
      </rPr>
      <t>1)</t>
    </r>
    <r>
      <rPr>
        <b/>
        <i/>
        <sz val="9"/>
        <color indexed="12"/>
        <rFont val="Arial"/>
        <family val="2"/>
        <charset val="238"/>
      </rPr>
      <t xml:space="preserve">transferred to OMFs </t>
    </r>
  </si>
  <si>
    <r>
      <t xml:space="preserve">Neto mirovinski doprinosi proslijeđeni OMF-ovima
</t>
    </r>
    <r>
      <rPr>
        <b/>
        <i/>
        <sz val="8"/>
        <color indexed="12"/>
        <rFont val="Arial"/>
        <family val="2"/>
        <charset val="238"/>
      </rPr>
      <t xml:space="preserve">Net pension contributions transferred to OMFs                                 </t>
    </r>
    <r>
      <rPr>
        <b/>
        <sz val="8"/>
        <rFont val="Arial"/>
        <family val="2"/>
        <charset val="238"/>
      </rPr>
      <t xml:space="preserve">                                           </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</si>
  <si>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</si>
  <si>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</si>
  <si>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</si>
  <si>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</si>
  <si>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</si>
  <si>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</si>
  <si>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</si>
  <si>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</si>
  <si>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</si>
  <si>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</si>
  <si>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</si>
  <si>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</si>
  <si>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</si>
  <si>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</si>
  <si>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</si>
  <si>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</si>
  <si>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</si>
  <si>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</si>
  <si>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</si>
  <si>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</si>
  <si>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</si>
  <si>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</si>
  <si>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Izvor / </t>
    </r>
    <r>
      <rPr>
        <sz val="8"/>
        <color indexed="12"/>
        <rFont val="Arial"/>
        <family val="2"/>
        <charset val="238"/>
      </rPr>
      <t>Source</t>
    </r>
    <r>
      <rPr>
        <i/>
        <sz val="8"/>
        <rFont val="Arial"/>
        <family val="2"/>
        <charset val="238"/>
      </rPr>
      <t>: Regos, preliminarni podaci / Regos,</t>
    </r>
    <r>
      <rPr>
        <i/>
        <sz val="8"/>
        <color indexed="12"/>
        <rFont val="Arial"/>
        <family val="2"/>
        <charset val="238"/>
      </rPr>
      <t xml:space="preserve"> preliminary data</t>
    </r>
  </si>
  <si>
    <r>
      <t xml:space="preserve">stranica / </t>
    </r>
    <r>
      <rPr>
        <i/>
        <sz val="8"/>
        <color indexed="12"/>
        <rFont val="Arial"/>
        <family val="2"/>
        <charset val="238"/>
      </rPr>
      <t>page</t>
    </r>
    <r>
      <rPr>
        <sz val="8"/>
        <rFont val="Arial"/>
        <family val="2"/>
        <charset val="238"/>
      </rPr>
      <t xml:space="preserve"> 7</t>
    </r>
  </si>
  <si>
    <t xml:space="preserve">Table 9: OMFs' net assets </t>
  </si>
  <si>
    <r>
      <t xml:space="preserve">Obvezni mirovinski fond 
</t>
    </r>
    <r>
      <rPr>
        <i/>
        <sz val="8"/>
        <color indexed="12"/>
        <rFont val="Arial"/>
        <family val="2"/>
        <charset val="238"/>
      </rPr>
      <t>Mandatory pension fund</t>
    </r>
  </si>
  <si>
    <t xml:space="preserve">Iznos </t>
  </si>
  <si>
    <t xml:space="preserve">Udjel </t>
  </si>
  <si>
    <t>u %</t>
  </si>
  <si>
    <t>Amount</t>
  </si>
  <si>
    <t>Share</t>
  </si>
  <si>
    <t>in %</t>
  </si>
  <si>
    <r>
      <t xml:space="preserve">Neto imovina OMF-ova / </t>
    </r>
    <r>
      <rPr>
        <b/>
        <i/>
        <sz val="9"/>
        <color indexed="12"/>
        <rFont val="Arial"/>
        <family val="2"/>
        <charset val="238"/>
      </rPr>
      <t>OMFs' net assets</t>
    </r>
  </si>
  <si>
    <t>Promjena</t>
  </si>
  <si>
    <t>Change</t>
  </si>
  <si>
    <r>
      <t>Izvor /</t>
    </r>
    <r>
      <rPr>
        <i/>
        <sz val="8"/>
        <color indexed="12"/>
        <rFont val="Arial"/>
        <family val="2"/>
        <charset val="238"/>
      </rPr>
      <t xml:space="preserve"> Source:</t>
    </r>
    <r>
      <rPr>
        <i/>
        <sz val="8"/>
        <rFont val="Arial"/>
        <family val="2"/>
        <charset val="238"/>
      </rPr>
      <t xml:space="preserve"> HANFA</t>
    </r>
  </si>
  <si>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</si>
  <si>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</si>
  <si>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 xml:space="preserve">Prve prijave / 
</t>
    </r>
    <r>
      <rPr>
        <i/>
        <sz val="8"/>
        <color indexed="12"/>
        <rFont val="Arial"/>
        <family val="2"/>
        <charset val="238"/>
      </rPr>
      <t>First membership registration</t>
    </r>
  </si>
  <si>
    <r>
      <t xml:space="preserve">Naknadno dovršene prijave /
</t>
    </r>
    <r>
      <rPr>
        <i/>
        <sz val="8"/>
        <color indexed="12"/>
        <rFont val="Arial"/>
        <family val="2"/>
        <charset val="238"/>
      </rPr>
      <t>Subsequently completed registrations</t>
    </r>
  </si>
  <si>
    <r>
      <t xml:space="preserve">Raspored Regosa </t>
    </r>
    <r>
      <rPr>
        <vertAlign val="superscript"/>
        <sz val="8"/>
        <rFont val="Arial"/>
        <family val="2"/>
        <charset val="238"/>
      </rPr>
      <t>2)</t>
    </r>
    <r>
      <rPr>
        <sz val="8"/>
        <rFont val="Arial"/>
        <family val="2"/>
        <charset val="238"/>
      </rPr>
      <t xml:space="preserve"> / 
</t>
    </r>
    <r>
      <rPr>
        <i/>
        <sz val="8"/>
        <color indexed="12"/>
        <rFont val="Arial"/>
        <family val="2"/>
        <charset val="238"/>
      </rPr>
      <t>Allocation by Regos</t>
    </r>
    <r>
      <rPr>
        <i/>
        <vertAlign val="subscript"/>
        <sz val="8"/>
        <color indexed="12"/>
        <rFont val="Arial"/>
        <family val="2"/>
        <charset val="238"/>
      </rPr>
      <t xml:space="preserve"> </t>
    </r>
    <r>
      <rPr>
        <i/>
        <vertAlign val="superscript"/>
        <sz val="8"/>
        <color indexed="12"/>
        <rFont val="Arial"/>
        <family val="2"/>
        <charset val="238"/>
      </rPr>
      <t>2)</t>
    </r>
  </si>
  <si>
    <r>
      <t xml:space="preserve">Prelasci u drugi OMF / 
</t>
    </r>
    <r>
      <rPr>
        <i/>
        <sz val="8"/>
        <color indexed="12"/>
        <rFont val="Arial"/>
        <family val="2"/>
        <charset val="238"/>
      </rPr>
      <t>Transfer to other OMF</t>
    </r>
  </si>
  <si>
    <r>
      <t xml:space="preserve">Prelasci iz drugih fondova / 
</t>
    </r>
    <r>
      <rPr>
        <i/>
        <sz val="8"/>
        <color indexed="12"/>
        <rFont val="Arial"/>
        <family val="2"/>
        <charset val="238"/>
      </rPr>
      <t>Transfer from other OMF</t>
    </r>
  </si>
  <si>
    <r>
      <t xml:space="preserve">Udjel u ukupnom broju članova (u %) /
</t>
    </r>
    <r>
      <rPr>
        <b/>
        <i/>
        <sz val="8"/>
        <color indexed="12"/>
        <rFont val="Arial"/>
        <family val="2"/>
        <charset val="238"/>
      </rPr>
      <t>Share in total membership (in %)</t>
    </r>
  </si>
  <si>
    <r>
      <t xml:space="preserve">Ukupno novih članova /
</t>
    </r>
    <r>
      <rPr>
        <b/>
        <i/>
        <sz val="8"/>
        <color indexed="12"/>
        <rFont val="Arial"/>
        <family val="2"/>
        <charset val="238"/>
      </rPr>
      <t>New members total</t>
    </r>
  </si>
  <si>
    <r>
      <t xml:space="preserve">Neto promjena /
</t>
    </r>
    <r>
      <rPr>
        <b/>
        <i/>
        <sz val="8"/>
        <color indexed="12"/>
        <rFont val="Arial"/>
        <family val="2"/>
        <charset val="238"/>
      </rPr>
      <t>Net transfer</t>
    </r>
  </si>
  <si>
    <r>
      <t xml:space="preserve">Ukupan prestanak članstva / 
</t>
    </r>
    <r>
      <rPr>
        <b/>
        <i/>
        <sz val="8"/>
        <color indexed="12"/>
        <rFont val="Arial"/>
        <family val="2"/>
        <charset val="238"/>
      </rPr>
      <t>Membership termination total</t>
    </r>
  </si>
  <si>
    <r>
      <t>Mjesečna promjena (u %) /</t>
    </r>
    <r>
      <rPr>
        <b/>
        <sz val="8"/>
        <color indexed="9"/>
        <rFont val="Arial"/>
        <family val="2"/>
        <charset val="238"/>
      </rPr>
      <t xml:space="preserve">
</t>
    </r>
    <r>
      <rPr>
        <b/>
        <sz val="8"/>
        <color indexed="12"/>
        <rFont val="Arial"/>
        <family val="2"/>
        <charset val="238"/>
      </rPr>
      <t>Monthly change (in %)</t>
    </r>
  </si>
  <si>
    <t>Chart 5 : Net asset - net contributions relation for all mandatory pension funds</t>
  </si>
  <si>
    <t>* Neto doprinosi svih obveznih mirovinskih fondova su umanjeni za iznos sredstava isplaćenih po zatvaranju osobnih računa članova</t>
  </si>
  <si>
    <r>
      <t xml:space="preserve">  </t>
    </r>
    <r>
      <rPr>
        <i/>
        <sz val="10"/>
        <color indexed="12"/>
        <rFont val="Arial"/>
        <family val="2"/>
      </rPr>
      <t>Net contributions of all mandatory pension funds are decreased by the amount of funds paid out after the closure of members personal accounts.</t>
    </r>
  </si>
  <si>
    <r>
      <t xml:space="preserve">stranica / </t>
    </r>
    <r>
      <rPr>
        <i/>
        <sz val="8"/>
        <color indexed="12"/>
        <rFont val="Arial"/>
        <family val="2"/>
        <charset val="238"/>
      </rPr>
      <t>page</t>
    </r>
    <r>
      <rPr>
        <sz val="8"/>
        <rFont val="Arial"/>
        <family val="2"/>
        <charset val="238"/>
      </rPr>
      <t xml:space="preserve"> 9</t>
    </r>
  </si>
  <si>
    <r>
      <t xml:space="preserve">Izvor / </t>
    </r>
    <r>
      <rPr>
        <sz val="8"/>
        <color indexed="12"/>
        <rFont val="Arial"/>
        <family val="2"/>
        <charset val="238"/>
      </rPr>
      <t>Source:</t>
    </r>
    <r>
      <rPr>
        <i/>
        <sz val="8"/>
        <rFont val="Arial"/>
        <family val="2"/>
        <charset val="238"/>
      </rPr>
      <t xml:space="preserve"> HANFA</t>
    </r>
  </si>
  <si>
    <r>
      <t xml:space="preserve">Naziv fonda
</t>
    </r>
    <r>
      <rPr>
        <i/>
        <sz val="8"/>
        <color indexed="12"/>
        <rFont val="Arial"/>
        <family val="2"/>
        <charset val="238"/>
      </rPr>
      <t>Fund name</t>
    </r>
  </si>
  <si>
    <r>
      <t xml:space="preserve">Najmanja / </t>
    </r>
    <r>
      <rPr>
        <i/>
        <sz val="8"/>
        <color indexed="12"/>
        <rFont val="Arial"/>
        <family val="2"/>
        <charset val="238"/>
      </rPr>
      <t>Min</t>
    </r>
  </si>
  <si>
    <r>
      <t>Najveća /</t>
    </r>
    <r>
      <rPr>
        <i/>
        <sz val="8"/>
        <color indexed="12"/>
        <rFont val="Arial"/>
        <family val="2"/>
        <charset val="238"/>
      </rPr>
      <t xml:space="preserve"> Max</t>
    </r>
  </si>
  <si>
    <r>
      <t xml:space="preserve">Raspon / </t>
    </r>
    <r>
      <rPr>
        <i/>
        <sz val="8"/>
        <color indexed="12"/>
        <rFont val="Arial"/>
        <family val="2"/>
        <charset val="238"/>
      </rPr>
      <t>Range</t>
    </r>
  </si>
  <si>
    <r>
      <t xml:space="preserve">Promjena u razdoblju  / </t>
    </r>
    <r>
      <rPr>
        <b/>
        <i/>
        <sz val="9"/>
        <color indexed="12"/>
        <rFont val="Arial"/>
        <family val="2"/>
        <charset val="238"/>
      </rPr>
      <t>Change in the period</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</si>
  <si>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</si>
  <si>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</si>
  <si>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</si>
  <si>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</si>
  <si>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r>
      <t>stranica /</t>
    </r>
    <r>
      <rPr>
        <i/>
        <sz val="8"/>
        <color indexed="12"/>
        <rFont val="Arial"/>
        <family val="2"/>
        <charset val="238"/>
      </rPr>
      <t xml:space="preserve"> page</t>
    </r>
    <r>
      <rPr>
        <sz val="8"/>
        <rFont val="Arial"/>
        <family val="2"/>
      </rPr>
      <t xml:space="preserve"> 10</t>
    </r>
  </si>
  <si>
    <t>Chart 7: Value of unit of account - AZ mandatory pension fund</t>
  </si>
  <si>
    <r>
      <t xml:space="preserve">stranica / </t>
    </r>
    <r>
      <rPr>
        <i/>
        <sz val="8"/>
        <color indexed="12"/>
        <rFont val="Arial"/>
        <family val="2"/>
        <charset val="238"/>
      </rPr>
      <t>page</t>
    </r>
    <r>
      <rPr>
        <sz val="8"/>
        <rFont val="Arial"/>
        <family val="2"/>
      </rPr>
      <t xml:space="preserve"> 11</t>
    </r>
  </si>
  <si>
    <r>
      <t xml:space="preserve">stranica / </t>
    </r>
    <r>
      <rPr>
        <i/>
        <sz val="8"/>
        <color indexed="12"/>
        <rFont val="Arial"/>
        <family val="2"/>
        <charset val="238"/>
      </rPr>
      <t>page</t>
    </r>
    <r>
      <rPr>
        <sz val="8"/>
        <rFont val="Arial"/>
        <family val="2"/>
      </rPr>
      <t xml:space="preserve"> 12</t>
    </r>
  </si>
  <si>
    <r>
      <t xml:space="preserve">stranica / </t>
    </r>
    <r>
      <rPr>
        <i/>
        <sz val="8"/>
        <color indexed="12"/>
        <rFont val="Arial"/>
        <family val="2"/>
        <charset val="238"/>
      </rPr>
      <t>page</t>
    </r>
    <r>
      <rPr>
        <sz val="8"/>
        <rFont val="Arial"/>
        <family val="2"/>
      </rPr>
      <t xml:space="preserve"> 13</t>
    </r>
  </si>
  <si>
    <r>
      <t xml:space="preserve">stranica / </t>
    </r>
    <r>
      <rPr>
        <i/>
        <sz val="8"/>
        <color indexed="12"/>
        <rFont val="Arial"/>
        <family val="2"/>
        <charset val="238"/>
      </rPr>
      <t>page</t>
    </r>
    <r>
      <rPr>
        <sz val="8"/>
        <rFont val="Arial"/>
        <family val="2"/>
      </rPr>
      <t xml:space="preserve"> 14</t>
    </r>
  </si>
  <si>
    <t>od</t>
  </si>
  <si>
    <t>do</t>
  </si>
  <si>
    <t>VOJ</t>
  </si>
  <si>
    <t>Anualizirani prinosi prema vrijednosti obračunske jedinice</t>
  </si>
  <si>
    <t>Ukupni prinosi vrijednosti obračunske jedinice</t>
  </si>
  <si>
    <r>
      <t xml:space="preserve">stranica / </t>
    </r>
    <r>
      <rPr>
        <i/>
        <sz val="8"/>
        <color indexed="12"/>
        <rFont val="Arial"/>
        <family val="2"/>
        <charset val="238"/>
      </rPr>
      <t>page</t>
    </r>
    <r>
      <rPr>
        <sz val="8"/>
        <rFont val="Arial"/>
        <family val="2"/>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</si>
  <si>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</si>
  <si>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rPr>
      <t xml:space="preserve"> 18</t>
    </r>
    <r>
      <rPr>
        <sz val="10"/>
        <rFont val="Arial"/>
        <family val="2"/>
      </rPr>
      <t/>
    </r>
  </si>
  <si>
    <r>
      <t xml:space="preserve">stranica / </t>
    </r>
    <r>
      <rPr>
        <i/>
        <sz val="8"/>
        <color indexed="12"/>
        <rFont val="Arial"/>
        <family val="2"/>
        <charset val="238"/>
      </rPr>
      <t>page</t>
    </r>
    <r>
      <rPr>
        <sz val="8"/>
        <rFont val="Arial"/>
        <family val="2"/>
      </rPr>
      <t xml:space="preserve"> 19</t>
    </r>
    <r>
      <rPr>
        <sz val="10"/>
        <rFont val="Arial"/>
        <family val="2"/>
      </rPr>
      <t/>
    </r>
  </si>
  <si>
    <r>
      <t xml:space="preserve">stranica / </t>
    </r>
    <r>
      <rPr>
        <i/>
        <sz val="8"/>
        <color indexed="12"/>
        <rFont val="Arial"/>
        <family val="2"/>
        <charset val="238"/>
      </rPr>
      <t>page</t>
    </r>
    <r>
      <rPr>
        <sz val="8"/>
        <rFont val="Arial"/>
        <family val="2"/>
      </rPr>
      <t xml:space="preserve"> 20</t>
    </r>
    <r>
      <rPr>
        <sz val="10"/>
        <rFont val="Arial"/>
        <family val="2"/>
      </rPr>
      <t/>
    </r>
  </si>
  <si>
    <t>Chart 12: Annualized eqvivalent rates of return based on year of first payment of the contribution by the members - AZ mandatory pension fund</t>
  </si>
  <si>
    <t>Chart 13: Annualized eqvivalent rates of return based on year of first payment of the contribution by the members - ERSTE Plavi mandatory pension fund</t>
  </si>
  <si>
    <t>Chart 14: Annualized eqvivalent rates of return based on year of first payment of the contribution by the members - PBZ CO mandatory pension fund</t>
  </si>
  <si>
    <t>Chart 15: Annualized eqvivalent rates of return based on year of first payment of the contribution by the members - Raiffeisen mandatory pension fund</t>
  </si>
  <si>
    <t>Chart 16: Annualized eqvivalent rates of return based on year of first payment of the contribution by the fund members - MIREX</t>
  </si>
  <si>
    <r>
      <t xml:space="preserve">stranica / </t>
    </r>
    <r>
      <rPr>
        <i/>
        <sz val="8"/>
        <color indexed="12"/>
        <rFont val="Arial"/>
        <family val="2"/>
        <charset val="238"/>
      </rPr>
      <t>page</t>
    </r>
    <r>
      <rPr>
        <sz val="8"/>
        <rFont val="Arial"/>
        <family val="2"/>
        <charset val="238"/>
      </rPr>
      <t xml:space="preserve"> 24</t>
    </r>
  </si>
  <si>
    <t xml:space="preserve">Table 12: OMFs' total assets investment structure </t>
  </si>
  <si>
    <r>
      <t xml:space="preserve">Vrsta imovine  
</t>
    </r>
    <r>
      <rPr>
        <b/>
        <i/>
        <sz val="7"/>
        <color indexed="12"/>
        <rFont val="Arial"/>
        <family val="2"/>
        <charset val="238"/>
      </rPr>
      <t>Type of assets</t>
    </r>
  </si>
  <si>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</si>
  <si>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</si>
  <si>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</si>
  <si>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</si>
  <si>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</si>
  <si>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DOMAĆA IMOVINA
</t>
    </r>
    <r>
      <rPr>
        <b/>
        <i/>
        <sz val="7"/>
        <color indexed="12"/>
        <rFont val="Arial"/>
        <family val="2"/>
        <charset val="238"/>
      </rPr>
      <t>DOMESTIC ASSETS</t>
    </r>
  </si>
  <si>
    <r>
      <t xml:space="preserve">Vrijednosni papiri i depoziti 
</t>
    </r>
    <r>
      <rPr>
        <i/>
        <sz val="7"/>
        <color indexed="12"/>
        <rFont val="Arial"/>
        <family val="2"/>
        <charset val="238"/>
      </rPr>
      <t>Securities and deposits</t>
    </r>
  </si>
  <si>
    <r>
      <t xml:space="preserve">Dionice + GDR
</t>
    </r>
    <r>
      <rPr>
        <i/>
        <sz val="7"/>
        <color indexed="12"/>
        <rFont val="Arial"/>
        <family val="2"/>
        <charset val="238"/>
      </rPr>
      <t>Shares and GDRs</t>
    </r>
  </si>
  <si>
    <r>
      <t>Državne obveznice</t>
    </r>
    <r>
      <rPr>
        <i/>
        <sz val="7"/>
        <color indexed="12"/>
        <rFont val="Arial"/>
        <family val="2"/>
        <charset val="238"/>
      </rPr>
      <t xml:space="preserve">
Government bonds</t>
    </r>
  </si>
  <si>
    <r>
      <t xml:space="preserve">Municipalne obveznice
</t>
    </r>
    <r>
      <rPr>
        <i/>
        <sz val="7"/>
        <color indexed="12"/>
        <rFont val="Arial"/>
        <family val="2"/>
        <charset val="238"/>
      </rPr>
      <t>Municipal bonds</t>
    </r>
  </si>
  <si>
    <r>
      <t xml:space="preserve">Korporativne obveznice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</si>
  <si>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</si>
  <si>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</si>
  <si>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vr. Papiri
</t>
    </r>
    <r>
      <rPr>
        <i/>
        <sz val="7"/>
        <color indexed="12"/>
        <rFont val="Arial"/>
        <family val="2"/>
        <charset val="238"/>
      </rPr>
      <t>Short-term securities</t>
    </r>
  </si>
  <si>
    <r>
      <t xml:space="preserve">Depoziti
</t>
    </r>
    <r>
      <rPr>
        <i/>
        <sz val="7"/>
        <color indexed="12"/>
        <rFont val="Arial"/>
        <family val="2"/>
        <charset val="238"/>
      </rPr>
      <t>Deposits</t>
    </r>
  </si>
  <si>
    <r>
      <t xml:space="preserve">Novčana sredstva
</t>
    </r>
    <r>
      <rPr>
        <b/>
        <i/>
        <sz val="7"/>
        <color indexed="12"/>
        <rFont val="Arial"/>
        <family val="2"/>
        <charset val="238"/>
      </rPr>
      <t>Cash</t>
    </r>
  </si>
  <si>
    <r>
      <t xml:space="preserve">Potraživanja
</t>
    </r>
    <r>
      <rPr>
        <b/>
        <i/>
        <sz val="7"/>
        <color indexed="12"/>
        <rFont val="Arial"/>
        <family val="2"/>
        <charset val="238"/>
      </rPr>
      <t>Receivables</t>
    </r>
  </si>
  <si>
    <r>
      <t xml:space="preserve">INOZEMNA IMOVINA
</t>
    </r>
    <r>
      <rPr>
        <b/>
        <sz val="7"/>
        <color indexed="12"/>
        <rFont val="Arial"/>
        <family val="2"/>
        <charset val="238"/>
      </rPr>
      <t>FOREIGN ASSETS</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</si>
  <si>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</si>
  <si>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</si>
  <si>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sz val="7"/>
        <color indexed="12"/>
        <rFont val="Arial"/>
        <family val="2"/>
        <charset val="238"/>
      </rPr>
      <t>Corporate bonds</t>
    </r>
  </si>
  <si>
    <r>
      <t xml:space="preserve">UKUPNA IMOVINA
</t>
    </r>
    <r>
      <rPr>
        <b/>
        <i/>
        <sz val="7"/>
        <color indexed="12"/>
        <rFont val="Arial"/>
        <family val="2"/>
        <charset val="238"/>
      </rPr>
      <t>TOTAL ASSETS</t>
    </r>
  </si>
  <si>
    <r>
      <t xml:space="preserve">Neto imovina / 
</t>
    </r>
    <r>
      <rPr>
        <b/>
        <i/>
        <sz val="8"/>
        <color indexed="12"/>
        <rFont val="Arial"/>
        <family val="2"/>
        <charset val="238"/>
      </rPr>
      <t>Net assets</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</si>
  <si>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</si>
  <si>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</si>
  <si>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II. dio: Osiguranja /</t>
    </r>
    <r>
      <rPr>
        <b/>
        <i/>
        <sz val="10"/>
        <color rgb="FF0000FF"/>
        <rFont val="Arial"/>
        <family val="2"/>
      </rPr>
      <t xml:space="preserve"> Section II: Insurances</t>
    </r>
  </si>
  <si>
    <r>
      <t>III. dio: Tržište kapitala /</t>
    </r>
    <r>
      <rPr>
        <b/>
        <i/>
        <sz val="10"/>
        <color rgb="FF0000FF"/>
        <rFont val="Arial"/>
        <family val="2"/>
      </rPr>
      <t xml:space="preserve"> Section III: Capital Markets</t>
    </r>
  </si>
  <si>
    <r>
      <t>IV. dio: Investicijski fondovi /</t>
    </r>
    <r>
      <rPr>
        <b/>
        <i/>
        <sz val="10"/>
        <color rgb="FF0000FF"/>
        <rFont val="Arial"/>
        <family val="2"/>
      </rPr>
      <t xml:space="preserve"> Section IV: Investment Funds</t>
    </r>
  </si>
  <si>
    <r>
      <t xml:space="preserve">V. dio: Leasing društva / </t>
    </r>
    <r>
      <rPr>
        <b/>
        <i/>
        <sz val="10"/>
        <color rgb="FF0000FF"/>
        <rFont val="Arial"/>
        <family val="2"/>
      </rPr>
      <t>Section V: Leasing companies</t>
    </r>
  </si>
  <si>
    <r>
      <t xml:space="preserve">Suradnici / </t>
    </r>
    <r>
      <rPr>
        <i/>
        <sz val="10"/>
        <color rgb="FF0000FF"/>
        <rFont val="Arial"/>
        <family val="2"/>
      </rPr>
      <t>Contibutors</t>
    </r>
  </si>
  <si>
    <r>
      <t>Table 13: ODMF's Membership</t>
    </r>
    <r>
      <rPr>
        <b/>
        <i/>
        <vertAlign val="superscript"/>
        <sz val="9"/>
        <color indexed="12"/>
        <rFont val="Arial"/>
        <family val="2"/>
        <charset val="238"/>
      </rPr>
      <t>1)</t>
    </r>
  </si>
  <si>
    <r>
      <t xml:space="preserve">Članstvo /
</t>
    </r>
    <r>
      <rPr>
        <b/>
        <i/>
        <sz val="8"/>
        <color indexed="12"/>
        <rFont val="Arial"/>
        <family val="2"/>
        <charset val="238"/>
      </rPr>
      <t>Membership</t>
    </r>
  </si>
  <si>
    <r>
      <t xml:space="preserve">Udjel / 
</t>
    </r>
    <r>
      <rPr>
        <i/>
        <sz val="8"/>
        <color indexed="12"/>
        <rFont val="Arial"/>
        <family val="2"/>
        <charset val="238"/>
      </rPr>
      <t>Share</t>
    </r>
  </si>
  <si>
    <r>
      <t xml:space="preserve">Novi članovi
</t>
    </r>
    <r>
      <rPr>
        <i/>
        <sz val="8"/>
        <color indexed="12"/>
        <rFont val="Arial"/>
        <family val="2"/>
        <charset val="238"/>
      </rPr>
      <t>New members</t>
    </r>
  </si>
  <si>
    <r>
      <t>Mirovina /</t>
    </r>
    <r>
      <rPr>
        <i/>
        <sz val="8"/>
        <color indexed="12"/>
        <rFont val="Arial"/>
        <family val="2"/>
        <charset val="238"/>
      </rPr>
      <t xml:space="preserve"> 
</t>
    </r>
    <r>
      <rPr>
        <sz val="8"/>
        <color indexed="12"/>
        <rFont val="Arial"/>
        <family val="2"/>
        <charset val="238"/>
      </rPr>
      <t>Retirement</t>
    </r>
  </si>
  <si>
    <r>
      <t>Smrt /</t>
    </r>
    <r>
      <rPr>
        <i/>
        <sz val="8"/>
        <color indexed="12"/>
        <rFont val="Arial"/>
        <family val="2"/>
        <charset val="238"/>
      </rPr>
      <t xml:space="preserve"> 
</t>
    </r>
    <r>
      <rPr>
        <sz val="8"/>
        <color indexed="12"/>
        <rFont val="Arial"/>
        <family val="2"/>
        <charset val="238"/>
      </rPr>
      <t>Death</t>
    </r>
  </si>
  <si>
    <r>
      <t xml:space="preserve">Ostalo / 
</t>
    </r>
    <r>
      <rPr>
        <sz val="8"/>
        <color indexed="12"/>
        <rFont val="Arial"/>
        <family val="2"/>
        <charset val="238"/>
      </rPr>
      <t>Other</t>
    </r>
  </si>
  <si>
    <r>
      <t xml:space="preserve">Ukupan prestanak članstva 
</t>
    </r>
    <r>
      <rPr>
        <i/>
        <sz val="8"/>
        <color indexed="12"/>
        <rFont val="Arial"/>
        <family val="2"/>
        <charset val="238"/>
      </rPr>
      <t>Membership termination total</t>
    </r>
  </si>
  <si>
    <r>
      <t xml:space="preserve">Kraj razdoblja
</t>
    </r>
    <r>
      <rPr>
        <i/>
        <sz val="8"/>
        <color indexed="9"/>
        <rFont val="Arial"/>
        <family val="2"/>
        <charset val="238"/>
      </rPr>
      <t>End of the period</t>
    </r>
  </si>
  <si>
    <r>
      <t xml:space="preserve">Udjel
</t>
    </r>
    <r>
      <rPr>
        <b/>
        <i/>
        <sz val="8"/>
        <color indexed="12"/>
        <rFont val="Arial"/>
        <family val="2"/>
        <charset val="238"/>
      </rPr>
      <t>Share</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</si>
  <si>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</si>
  <si>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</si>
  <si>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</si>
  <si>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</si>
  <si>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</si>
  <si>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</si>
  <si>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</si>
  <si>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1) Preliminarni podaci / </t>
    </r>
    <r>
      <rPr>
        <sz val="7"/>
        <color indexed="12"/>
        <rFont val="Arial"/>
        <family val="2"/>
        <charset val="238"/>
      </rPr>
      <t>Preliminary data</t>
    </r>
  </si>
  <si>
    <r>
      <t xml:space="preserve">stranica / </t>
    </r>
    <r>
      <rPr>
        <i/>
        <sz val="8"/>
        <color indexed="12"/>
        <rFont val="Arial"/>
        <family val="2"/>
        <charset val="238"/>
      </rPr>
      <t>page</t>
    </r>
    <r>
      <rPr>
        <sz val="8"/>
        <rFont val="Arial"/>
        <family val="2"/>
        <charset val="238"/>
      </rPr>
      <t xml:space="preserve"> 27</t>
    </r>
  </si>
  <si>
    <r>
      <t xml:space="preserve">Početak razdoblja
</t>
    </r>
    <r>
      <rPr>
        <i/>
        <sz val="8"/>
        <color indexed="9"/>
        <rFont val="Arial"/>
        <family val="2"/>
      </rPr>
      <t>Beginning of the period</t>
    </r>
  </si>
  <si>
    <t>50 - 59</t>
  </si>
  <si>
    <t>60 - 69</t>
  </si>
  <si>
    <t>70 - 84</t>
  </si>
  <si>
    <t xml:space="preserve"> ≥  85</t>
  </si>
  <si>
    <r>
      <t xml:space="preserve">Ukupno 
</t>
    </r>
    <r>
      <rPr>
        <b/>
        <sz val="9"/>
        <color indexed="12"/>
        <rFont val="Arial"/>
        <family val="2"/>
        <charset val="238"/>
      </rPr>
      <t>Total</t>
    </r>
  </si>
  <si>
    <t>KVARTALNI  PODACI  za:</t>
  </si>
  <si>
    <t>QUARTERLY  DATA  for:</t>
  </si>
  <si>
    <r>
      <t>Table 15: Gross pension contributions paid to ODMFs</t>
    </r>
    <r>
      <rPr>
        <b/>
        <i/>
        <vertAlign val="superscript"/>
        <sz val="9"/>
        <color indexed="12"/>
        <rFont val="Arial"/>
        <family val="2"/>
        <charset val="238"/>
      </rPr>
      <t xml:space="preserve">1) </t>
    </r>
  </si>
  <si>
    <r>
      <t xml:space="preserve">Otvoreni dobrovoljni mirovinski fond
</t>
    </r>
    <r>
      <rPr>
        <i/>
        <sz val="8"/>
        <color indexed="12"/>
        <rFont val="Arial"/>
        <family val="2"/>
        <charset val="238"/>
      </rPr>
      <t>Open-end voluntary  pension fund</t>
    </r>
  </si>
  <si>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</si>
  <si>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</si>
  <si>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</si>
  <si>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</si>
  <si>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r>
      <t>Grand total since the start of activity</t>
    </r>
    <r>
      <rPr>
        <vertAlign val="superscript"/>
        <sz val="8"/>
        <color indexed="12"/>
        <rFont val="Arial"/>
        <family val="2"/>
      </rPr>
      <t xml:space="preserve"> 2)</t>
    </r>
  </si>
  <si>
    <t>Total net contributions growth in current month</t>
  </si>
  <si>
    <t>Croatia osiguranje ODMF</t>
  </si>
  <si>
    <r>
      <t xml:space="preserve">Izvor / </t>
    </r>
    <r>
      <rPr>
        <sz val="8"/>
        <color indexed="12"/>
        <rFont val="Arial"/>
        <family val="2"/>
        <charset val="238"/>
      </rPr>
      <t>Source</t>
    </r>
    <r>
      <rPr>
        <i/>
        <sz val="8"/>
        <rFont val="Arial"/>
        <family val="2"/>
        <charset val="238"/>
      </rPr>
      <t xml:space="preserve">: DMD-ovi / </t>
    </r>
    <r>
      <rPr>
        <sz val="8"/>
        <color indexed="12"/>
        <rFont val="Arial"/>
        <family val="2"/>
        <charset val="238"/>
      </rPr>
      <t>DMDs</t>
    </r>
  </si>
  <si>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</si>
  <si>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</si>
  <si>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</si>
  <si>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</si>
  <si>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r>
      <t xml:space="preserve">Naziv fonda
</t>
    </r>
    <r>
      <rPr>
        <i/>
        <sz val="8"/>
        <color indexed="12"/>
        <rFont val="Arial"/>
        <family val="2"/>
        <charset val="238"/>
      </rPr>
      <t>Fund's name</t>
    </r>
  </si>
  <si>
    <t xml:space="preserve">Promjena </t>
  </si>
  <si>
    <t xml:space="preserve">Change </t>
  </si>
  <si>
    <r>
      <t>Neto imovina /</t>
    </r>
    <r>
      <rPr>
        <b/>
        <i/>
        <sz val="9"/>
        <color indexed="12"/>
        <rFont val="Arial"/>
        <family val="2"/>
        <charset val="238"/>
      </rPr>
      <t xml:space="preserve"> Net assets</t>
    </r>
  </si>
  <si>
    <r>
      <t>stranica /</t>
    </r>
    <r>
      <rPr>
        <i/>
        <sz val="8"/>
        <color indexed="12"/>
        <rFont val="Arial"/>
        <family val="2"/>
        <charset val="238"/>
      </rPr>
      <t xml:space="preserve"> page</t>
    </r>
    <r>
      <rPr>
        <sz val="8"/>
        <rFont val="Arial"/>
        <family val="2"/>
        <charset val="238"/>
      </rPr>
      <t xml:space="preserve"> 30</t>
    </r>
  </si>
  <si>
    <r>
      <t>Table 17: Values of ODMFs' units of account and ODMFs' rates of return</t>
    </r>
    <r>
      <rPr>
        <b/>
        <i/>
        <vertAlign val="superscript"/>
        <sz val="9"/>
        <color indexed="12"/>
        <rFont val="Arial"/>
        <family val="2"/>
        <charset val="238"/>
      </rPr>
      <t>1)</t>
    </r>
  </si>
  <si>
    <r>
      <t xml:space="preserve">Vrijednosti obračunskih jedinica 
</t>
    </r>
    <r>
      <rPr>
        <b/>
        <sz val="8"/>
        <color indexed="12"/>
        <rFont val="Arial"/>
        <family val="2"/>
        <charset val="238"/>
      </rPr>
      <t>U</t>
    </r>
    <r>
      <rPr>
        <b/>
        <i/>
        <sz val="8"/>
        <color indexed="12"/>
        <rFont val="Arial"/>
        <family val="2"/>
        <charset val="238"/>
      </rPr>
      <t>nit of account values</t>
    </r>
  </si>
  <si>
    <r>
      <t xml:space="preserve">P  r  i   n  o  s  i     /     </t>
    </r>
    <r>
      <rPr>
        <b/>
        <i/>
        <sz val="9"/>
        <color indexed="12"/>
        <rFont val="Arial"/>
        <family val="2"/>
        <charset val="238"/>
      </rPr>
      <t>R  a  t  e  s    o  f     r  e  t  u  r  n</t>
    </r>
  </si>
  <si>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</si>
  <si>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</si>
  <si>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</si>
  <si>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</si>
  <si>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</si>
  <si>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</si>
  <si>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</si>
  <si>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</si>
  <si>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</si>
  <si>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</si>
  <si>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</si>
  <si>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</si>
  <si>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 xml:space="preserve">Table 18: ODMFs' total assets investment structure </t>
  </si>
  <si>
    <r>
      <t xml:space="preserve">Vrsta imovine
</t>
    </r>
    <r>
      <rPr>
        <i/>
        <sz val="7"/>
        <color indexed="12"/>
        <rFont val="Arial"/>
        <family val="2"/>
        <charset val="238"/>
      </rPr>
      <t>Type of assets</t>
    </r>
  </si>
  <si>
    <t>AZ benefit 
ODMF</t>
  </si>
  <si>
    <t>AZ profit 
ODMF</t>
  </si>
  <si>
    <t>Croatia osiguranje 
ODMF</t>
  </si>
  <si>
    <t>Erste Plavi 
Expert ODMF</t>
  </si>
  <si>
    <t>Erste Plavi 
Protect ODMF</t>
  </si>
  <si>
    <t>Raiffeisen 
ODMF</t>
  </si>
  <si>
    <r>
      <t xml:space="preserve">DOMAĆA IMOVINA /
</t>
    </r>
    <r>
      <rPr>
        <b/>
        <i/>
        <sz val="7"/>
        <color indexed="12"/>
        <rFont val="Arial"/>
        <family val="2"/>
        <charset val="238"/>
      </rPr>
      <t>DOMESTIC ASSETS</t>
    </r>
  </si>
  <si>
    <r>
      <t xml:space="preserve">Vrijednosni papiri i depoziti /
</t>
    </r>
    <r>
      <rPr>
        <b/>
        <i/>
        <sz val="7"/>
        <color indexed="12"/>
        <rFont val="Arial"/>
        <family val="2"/>
        <charset val="238"/>
      </rPr>
      <t>Securities and deposits</t>
    </r>
  </si>
  <si>
    <r>
      <t xml:space="preserve">Dionice + GDR / 
</t>
    </r>
    <r>
      <rPr>
        <i/>
        <sz val="7"/>
        <color indexed="12"/>
        <rFont val="Arial"/>
        <family val="2"/>
        <charset val="238"/>
      </rPr>
      <t>Shares and GDRs</t>
    </r>
  </si>
  <si>
    <r>
      <t xml:space="preserve">Državne obveznice/ 
</t>
    </r>
    <r>
      <rPr>
        <i/>
        <sz val="7"/>
        <color indexed="12"/>
        <rFont val="Arial"/>
        <family val="2"/>
        <charset val="238"/>
      </rPr>
      <t>Government bonds</t>
    </r>
  </si>
  <si>
    <r>
      <t xml:space="preserve">Municipalne obveznice/ 
</t>
    </r>
    <r>
      <rPr>
        <i/>
        <sz val="7"/>
        <color indexed="12"/>
        <rFont val="Arial"/>
        <family val="2"/>
        <charset val="238"/>
      </rPr>
      <t>Municipal bonds</t>
    </r>
  </si>
  <si>
    <r>
      <t xml:space="preserve">Korporativne obveznice /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</si>
  <si>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</si>
  <si>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</si>
  <si>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</si>
  <si>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 
</t>
    </r>
    <r>
      <rPr>
        <i/>
        <sz val="7"/>
        <color indexed="12"/>
        <rFont val="Arial"/>
        <family val="2"/>
        <charset val="238"/>
      </rPr>
      <t>Deposits</t>
    </r>
  </si>
  <si>
    <r>
      <t xml:space="preserve">Novčana sredstva/ 
</t>
    </r>
    <r>
      <rPr>
        <b/>
        <i/>
        <sz val="7"/>
        <color indexed="12"/>
        <rFont val="Arial"/>
        <family val="2"/>
        <charset val="238"/>
      </rPr>
      <t>Cash</t>
    </r>
  </si>
  <si>
    <r>
      <t xml:space="preserve">Potraživanja / 
</t>
    </r>
    <r>
      <rPr>
        <b/>
        <i/>
        <sz val="7"/>
        <color indexed="12"/>
        <rFont val="Arial"/>
        <family val="2"/>
        <charset val="238"/>
      </rPr>
      <t>Receivables</t>
    </r>
  </si>
  <si>
    <r>
      <t xml:space="preserve">INOZEMNA IMOVINA/
</t>
    </r>
    <r>
      <rPr>
        <b/>
        <i/>
        <sz val="7"/>
        <color indexed="12"/>
        <rFont val="Arial"/>
        <family val="2"/>
        <charset val="238"/>
      </rPr>
      <t>FOREIGN ASSETS</t>
    </r>
  </si>
  <si>
    <r>
      <t xml:space="preserve">Dionice / 
</t>
    </r>
    <r>
      <rPr>
        <i/>
        <sz val="7"/>
        <color indexed="12"/>
        <rFont val="Arial"/>
        <family val="2"/>
        <charset val="238"/>
      </rPr>
      <t>Shares</t>
    </r>
  </si>
  <si>
    <r>
      <t xml:space="preserve">Municipalne obveznice / 
</t>
    </r>
    <r>
      <rPr>
        <i/>
        <sz val="7"/>
        <color indexed="12"/>
        <rFont val="Arial"/>
        <family val="2"/>
        <charset val="238"/>
      </rPr>
      <t>Municipal bonds</t>
    </r>
  </si>
  <si>
    <r>
      <t xml:space="preserve">Kratkoročni v. p. / 
</t>
    </r>
    <r>
      <rPr>
        <i/>
        <sz val="7"/>
        <color indexed="12"/>
        <rFont val="Arial"/>
        <family val="2"/>
        <charset val="238"/>
      </rPr>
      <t>Short-term securities</t>
    </r>
  </si>
  <si>
    <r>
      <t xml:space="preserve">UKUPNA IMOVINA/ 
</t>
    </r>
    <r>
      <rPr>
        <b/>
        <i/>
        <sz val="7"/>
        <color indexed="12"/>
        <rFont val="Arial"/>
        <family val="2"/>
        <charset val="238"/>
      </rPr>
      <t>TOTAL ASSETS</t>
    </r>
  </si>
  <si>
    <r>
      <t xml:space="preserve">Neto imovina / 
</t>
    </r>
    <r>
      <rPr>
        <b/>
        <i/>
        <sz val="7"/>
        <color indexed="12"/>
        <rFont val="Arial"/>
        <family val="2"/>
        <charset val="238"/>
      </rPr>
      <t>Net assets</t>
    </r>
  </si>
  <si>
    <t xml:space="preserve">Table 19:  List of closed-end voluntary pension funds </t>
  </si>
  <si>
    <r>
      <t xml:space="preserve">Dobrovoljno mirovinsko društvo
</t>
    </r>
    <r>
      <rPr>
        <i/>
        <sz val="8"/>
        <color indexed="12"/>
        <rFont val="Arial"/>
        <family val="2"/>
        <charset val="238"/>
      </rPr>
      <t>Voluntary pension fund management company</t>
    </r>
  </si>
  <si>
    <r>
      <t xml:space="preserve">Zatvoreni dobrovoljni mirovinski fond
</t>
    </r>
    <r>
      <rPr>
        <i/>
        <sz val="8"/>
        <color indexed="12"/>
        <rFont val="Arial"/>
        <family val="2"/>
        <charset val="238"/>
      </rPr>
      <t>Closed-end voluntary pension fund</t>
    </r>
  </si>
  <si>
    <r>
      <t xml:space="preserve">Datum početka poslovanja 1)
</t>
    </r>
    <r>
      <rPr>
        <i/>
        <sz val="8"/>
        <color indexed="12"/>
        <rFont val="Arial"/>
        <family val="2"/>
        <charset val="238"/>
      </rPr>
      <t>First day of business1)</t>
    </r>
  </si>
  <si>
    <t>Allianz ZB DMD</t>
  </si>
  <si>
    <t>AZ VIP ZDMF</t>
  </si>
  <si>
    <t>08.03.2004.</t>
  </si>
  <si>
    <t>AZ Dalekovod ZDMF</t>
  </si>
  <si>
    <t>14.12.2004.</t>
  </si>
  <si>
    <t>AZ Hrvatska kontrola zračne plovidbe ZDMF</t>
  </si>
  <si>
    <t>14.03.2005.</t>
  </si>
  <si>
    <t>AZ Zagreb ZDMF</t>
  </si>
  <si>
    <t>09.10.2008.</t>
  </si>
  <si>
    <t>Erste DMD</t>
  </si>
  <si>
    <t>Cestarski ZDMF</t>
  </si>
  <si>
    <t>30.12.2008.</t>
  </si>
  <si>
    <t>Croatia osiguranje DMD</t>
  </si>
  <si>
    <t>21.10.2004.</t>
  </si>
  <si>
    <t>CROATIA OSIGURANJE ZDMF</t>
  </si>
  <si>
    <t>20.09.2005.</t>
  </si>
  <si>
    <t>ZDMF HEP grupe</t>
  </si>
  <si>
    <t>09.05.2006.</t>
  </si>
  <si>
    <t>ZDMF HAC</t>
  </si>
  <si>
    <t>03.06.2008.</t>
  </si>
  <si>
    <t>Raiffeisen DMD</t>
  </si>
  <si>
    <t>01.07.2004.</t>
  </si>
  <si>
    <t>21.02.2005.</t>
  </si>
  <si>
    <t>14.10.2005.</t>
  </si>
  <si>
    <t>20.12.2006.</t>
  </si>
  <si>
    <t>15.11.2007.</t>
  </si>
  <si>
    <t>AZ Auto Hrvatska ZDMF</t>
  </si>
  <si>
    <r>
      <t>Tablica 20 :Podaci o zatvorenim dobrovoljnim mirovinskim fondovima (ZDMF-ovima)</t>
    </r>
    <r>
      <rPr>
        <b/>
        <vertAlign val="superscript"/>
        <sz val="9"/>
        <rFont val="Arial"/>
        <family val="2"/>
        <charset val="238"/>
      </rPr>
      <t>1</t>
    </r>
  </si>
  <si>
    <r>
      <t>Table 20 : Closed-end voluntary pension funds' (ZDMFs')</t>
    </r>
    <r>
      <rPr>
        <b/>
        <i/>
        <vertAlign val="superscript"/>
        <sz val="9"/>
        <color indexed="12"/>
        <rFont val="Arial"/>
        <family val="2"/>
        <charset val="238"/>
      </rPr>
      <t>1</t>
    </r>
    <r>
      <rPr>
        <b/>
        <i/>
        <sz val="9"/>
        <color indexed="12"/>
        <rFont val="Arial"/>
        <family val="2"/>
        <charset val="238"/>
      </rPr>
      <t xml:space="preserve">data </t>
    </r>
  </si>
  <si>
    <r>
      <t xml:space="preserve">Podaci
</t>
    </r>
    <r>
      <rPr>
        <i/>
        <sz val="8"/>
        <color indexed="12"/>
        <rFont val="Arial"/>
        <family val="2"/>
        <charset val="238"/>
      </rPr>
      <t>Data</t>
    </r>
  </si>
  <si>
    <r>
      <t xml:space="preserve">Ukupno članova ZDMF-ova 
</t>
    </r>
    <r>
      <rPr>
        <i/>
        <sz val="8"/>
        <color indexed="12"/>
        <rFont val="Arial"/>
        <family val="2"/>
        <charset val="238"/>
      </rPr>
      <t>Total membership ZDMFs</t>
    </r>
  </si>
  <si>
    <r>
      <t xml:space="preserve">Ukupni doprinosi ZDMF-ova (u tisućama kuna) 
</t>
    </r>
    <r>
      <rPr>
        <i/>
        <sz val="8"/>
        <color indexed="12"/>
        <rFont val="Arial"/>
        <family val="2"/>
        <charset val="238"/>
      </rPr>
      <t>Total ZDMFs' contributions (in thousand HRK)</t>
    </r>
  </si>
  <si>
    <r>
      <t xml:space="preserve">Ukupna neto imovina ZDMF-ova (u tisućama kuna)
</t>
    </r>
    <r>
      <rPr>
        <i/>
        <sz val="8"/>
        <color indexed="12"/>
        <rFont val="Arial"/>
        <family val="2"/>
        <charset val="238"/>
      </rPr>
      <t>Total net assets ZDMFs (in thousand HRK)</t>
    </r>
  </si>
  <si>
    <r>
      <t xml:space="preserve">Ukupno zatvoreni dobrovoljni mirovinski fondovi (ZDMF)
</t>
    </r>
    <r>
      <rPr>
        <b/>
        <i/>
        <sz val="8"/>
        <color indexed="12"/>
        <rFont val="Arial"/>
        <family val="2"/>
        <charset val="238"/>
      </rPr>
      <t xml:space="preserve">Total closed-end voluntary pension funds (ZDMF) </t>
    </r>
  </si>
  <si>
    <t>1) Kao datum početka poslovanja pojedinog DMF-a uzima se datum uplate prvih doprinosa, odnosno datum na koji je 
početna vrijednost obračunske jedinice bila 100,0000.</t>
  </si>
  <si>
    <t>1) The first day of business of any given DMF shall be the date of the first contribution pay-ins, or the date on which the 
initial value of the unit of account is 100,0000.</t>
  </si>
  <si>
    <r>
      <t xml:space="preserve">Promjena 
</t>
    </r>
    <r>
      <rPr>
        <i/>
        <sz val="8"/>
        <color indexed="12"/>
        <rFont val="Arial"/>
        <family val="2"/>
        <charset val="238"/>
      </rPr>
      <t xml:space="preserve">Change </t>
    </r>
  </si>
  <si>
    <r>
      <t xml:space="preserve">1) Preliminarni podaci / </t>
    </r>
    <r>
      <rPr>
        <i/>
        <sz val="7"/>
        <color indexed="12"/>
        <rFont val="Arial"/>
        <family val="2"/>
        <charset val="238"/>
      </rPr>
      <t>Preliminary data</t>
    </r>
  </si>
  <si>
    <r>
      <t xml:space="preserve">Izvor / </t>
    </r>
    <r>
      <rPr>
        <i/>
        <sz val="8"/>
        <color indexed="12"/>
        <rFont val="Arial"/>
        <family val="2"/>
        <charset val="238"/>
      </rPr>
      <t>Source</t>
    </r>
    <r>
      <rPr>
        <sz val="8"/>
        <rFont val="Arial"/>
        <family val="2"/>
        <charset val="238"/>
      </rPr>
      <t>: HANFA,DMD</t>
    </r>
  </si>
  <si>
    <t xml:space="preserve">Tablica 22 :Vrijednosti obračunskih jedinica i prinosi zatvorenih dobrovoljnih mirovinskih fondova (ZDMF) </t>
  </si>
  <si>
    <t xml:space="preserve">Table 22 :Values of units of account and rates of return of closed-end voluntary pension funds (ZMDFs) </t>
  </si>
  <si>
    <r>
      <t xml:space="preserve">Zatvoreni dobrovoljni mirovinski fond 
</t>
    </r>
    <r>
      <rPr>
        <i/>
        <sz val="8"/>
        <color indexed="12"/>
        <rFont val="Arial"/>
        <family val="2"/>
        <charset val="238"/>
      </rPr>
      <t>Closed-end voluntary pension fund</t>
    </r>
  </si>
  <si>
    <r>
      <t xml:space="preserve">Vrijednosti obračunskih jedinica ZDMF-ova 
</t>
    </r>
    <r>
      <rPr>
        <b/>
        <i/>
        <sz val="8"/>
        <color indexed="12"/>
        <rFont val="Arial"/>
        <family val="2"/>
        <charset val="238"/>
      </rPr>
      <t xml:space="preserve">Values of  ZDMFs' units of account </t>
    </r>
  </si>
  <si>
    <r>
      <t xml:space="preserve">Prinosi    ZDMF-ova     /   </t>
    </r>
    <r>
      <rPr>
        <b/>
        <i/>
        <sz val="8"/>
        <color indexed="12"/>
        <rFont val="Arial"/>
        <family val="2"/>
        <charset val="238"/>
      </rPr>
      <t>ZDMFs'   rates    of   return</t>
    </r>
  </si>
  <si>
    <t>Od početka godine</t>
  </si>
  <si>
    <t>Zadnjih 12 mjesci</t>
  </si>
  <si>
    <t>Datum početka poslovanja</t>
  </si>
  <si>
    <t xml:space="preserve"> Year-on-year       </t>
  </si>
  <si>
    <t xml:space="preserve"> Annualized since start of business</t>
  </si>
  <si>
    <r>
      <t xml:space="preserve">Izvor / </t>
    </r>
    <r>
      <rPr>
        <i/>
        <sz val="8"/>
        <color indexed="12"/>
        <rFont val="Arial"/>
        <family val="2"/>
      </rPr>
      <t>Source:</t>
    </r>
    <r>
      <rPr>
        <sz val="8"/>
        <rFont val="Arial"/>
        <family val="2"/>
      </rPr>
      <t xml:space="preserve"> HANFA</t>
    </r>
  </si>
  <si>
    <r>
      <t xml:space="preserve">II. dio: Osiguranja / </t>
    </r>
    <r>
      <rPr>
        <b/>
        <i/>
        <sz val="11"/>
        <color indexed="12"/>
        <rFont val="Arial"/>
        <family val="2"/>
      </rPr>
      <t>Section II: Insurances</t>
    </r>
  </si>
  <si>
    <r>
      <t xml:space="preserve">Društvo 
</t>
    </r>
    <r>
      <rPr>
        <b/>
        <i/>
        <sz val="9"/>
        <color indexed="12"/>
        <rFont val="Arial"/>
        <family val="2"/>
        <charset val="238"/>
      </rPr>
      <t>Company</t>
    </r>
  </si>
  <si>
    <r>
      <t xml:space="preserve"> Neživotna osiguranja / </t>
    </r>
    <r>
      <rPr>
        <b/>
        <i/>
        <sz val="9"/>
        <color indexed="12"/>
        <rFont val="Arial"/>
        <family val="2"/>
        <charset val="238"/>
      </rPr>
      <t xml:space="preserve">Non-Life Insurance </t>
    </r>
  </si>
  <si>
    <r>
      <t xml:space="preserve"> Životna osiguranja / </t>
    </r>
    <r>
      <rPr>
        <b/>
        <i/>
        <sz val="9"/>
        <color indexed="12"/>
        <rFont val="Arial"/>
        <family val="2"/>
        <charset val="238"/>
      </rPr>
      <t>Life Insurance</t>
    </r>
  </si>
  <si>
    <r>
      <t xml:space="preserve">  Ukupno
</t>
    </r>
    <r>
      <rPr>
        <b/>
        <i/>
        <sz val="10"/>
        <color indexed="12"/>
        <rFont val="Arial"/>
        <family val="2"/>
        <charset val="238"/>
      </rPr>
      <t>Total</t>
    </r>
  </si>
  <si>
    <r>
      <t xml:space="preserve">Zaračunata bruto premija
</t>
    </r>
    <r>
      <rPr>
        <i/>
        <sz val="9"/>
        <color indexed="12"/>
        <rFont val="Arial"/>
        <family val="2"/>
        <charset val="238"/>
      </rPr>
      <t>Gross Written premium</t>
    </r>
  </si>
  <si>
    <r>
      <t xml:space="preserve">Udio u premiji svih društava u %  
</t>
    </r>
    <r>
      <rPr>
        <i/>
        <sz val="9"/>
        <color indexed="12"/>
        <rFont val="Arial"/>
        <family val="2"/>
        <charset val="238"/>
      </rPr>
      <t>Premium share for all insurance companies in%</t>
    </r>
  </si>
  <si>
    <r>
      <t xml:space="preserve">Udio u premiji svih društava u % 
</t>
    </r>
    <r>
      <rPr>
        <i/>
        <sz val="9"/>
        <color indexed="12"/>
        <rFont val="Arial"/>
        <family val="2"/>
        <charset val="238"/>
      </rPr>
      <t>Premium share for all insurance companies in%</t>
    </r>
  </si>
  <si>
    <r>
      <t xml:space="preserve">Zaračunata bruto premija 
</t>
    </r>
    <r>
      <rPr>
        <i/>
        <sz val="9"/>
        <color indexed="12"/>
        <rFont val="Arial"/>
        <family val="2"/>
        <charset val="238"/>
      </rPr>
      <t>Gross Written premium</t>
    </r>
  </si>
  <si>
    <r>
      <t xml:space="preserve">Indeks
</t>
    </r>
    <r>
      <rPr>
        <i/>
        <sz val="9"/>
        <color indexed="12"/>
        <rFont val="Arial"/>
        <family val="2"/>
        <charset val="238"/>
      </rPr>
      <t>Index</t>
    </r>
  </si>
  <si>
    <r>
      <t xml:space="preserve">Šifra / 
</t>
    </r>
    <r>
      <rPr>
        <b/>
        <i/>
        <sz val="8"/>
        <color indexed="12"/>
        <rFont val="Arial"/>
        <family val="2"/>
        <charset val="238"/>
      </rPr>
      <t>Code</t>
    </r>
  </si>
  <si>
    <r>
      <t xml:space="preserve">Vrste osiguranja                                                                                               </t>
    </r>
    <r>
      <rPr>
        <b/>
        <sz val="8"/>
        <color indexed="12"/>
        <rFont val="Arial"/>
        <family val="2"/>
        <charset val="238"/>
      </rPr>
      <t xml:space="preserve">Line of Insurance </t>
    </r>
  </si>
  <si>
    <r>
      <t xml:space="preserve">Osiguranja / </t>
    </r>
    <r>
      <rPr>
        <b/>
        <i/>
        <sz val="9"/>
        <color indexed="12"/>
        <rFont val="Arial"/>
        <family val="2"/>
        <charset val="238"/>
      </rPr>
      <t>Policies</t>
    </r>
  </si>
  <si>
    <r>
      <t xml:space="preserve">Štete / </t>
    </r>
    <r>
      <rPr>
        <b/>
        <i/>
        <sz val="9"/>
        <color indexed="12"/>
        <rFont val="Arial"/>
        <family val="2"/>
        <charset val="238"/>
      </rPr>
      <t>Claims</t>
    </r>
  </si>
  <si>
    <r>
      <t xml:space="preserve">Broj osiguranja /
</t>
    </r>
    <r>
      <rPr>
        <b/>
        <i/>
        <sz val="8"/>
        <color indexed="12"/>
        <rFont val="Arial"/>
        <family val="2"/>
        <charset val="238"/>
      </rPr>
      <t>Number of policies</t>
    </r>
  </si>
  <si>
    <r>
      <t xml:space="preserve">Zaračunata bruto premija * 
</t>
    </r>
    <r>
      <rPr>
        <b/>
        <i/>
        <sz val="8"/>
        <color indexed="12"/>
        <rFont val="Arial"/>
        <family val="2"/>
        <charset val="238"/>
      </rPr>
      <t>Written premium *</t>
    </r>
  </si>
  <si>
    <r>
      <t xml:space="preserve">Broj šteta 
</t>
    </r>
    <r>
      <rPr>
        <b/>
        <i/>
        <sz val="8"/>
        <color indexed="12"/>
        <rFont val="Arial"/>
        <family val="2"/>
        <charset val="238"/>
      </rPr>
      <t>Number of Claims</t>
    </r>
  </si>
  <si>
    <r>
      <t xml:space="preserve">Likvidirane štete bruto iznosi * 
</t>
    </r>
    <r>
      <rPr>
        <b/>
        <i/>
        <sz val="8"/>
        <color indexed="12"/>
        <rFont val="Arial"/>
        <family val="2"/>
        <charset val="238"/>
      </rPr>
      <t>Settled Claims Gross Amount *</t>
    </r>
  </si>
  <si>
    <r>
      <t xml:space="preserve">Osiguranje od nezgode
</t>
    </r>
    <r>
      <rPr>
        <i/>
        <sz val="8"/>
        <color indexed="12"/>
        <rFont val="Arial"/>
        <family val="2"/>
        <charset val="238"/>
      </rPr>
      <t>Personal accident insurance</t>
    </r>
  </si>
  <si>
    <r>
      <t xml:space="preserve">Zdravstveno osiguranje 
</t>
    </r>
    <r>
      <rPr>
        <i/>
        <sz val="8"/>
        <color indexed="12"/>
        <rFont val="Arial"/>
        <family val="2"/>
        <charset val="238"/>
      </rPr>
      <t>Health insurance</t>
    </r>
  </si>
  <si>
    <r>
      <t xml:space="preserve">Osiguranje cestovnih vozila
</t>
    </r>
    <r>
      <rPr>
        <i/>
        <sz val="8"/>
        <color indexed="12"/>
        <rFont val="Arial"/>
        <family val="2"/>
        <charset val="238"/>
      </rPr>
      <t>Insurance of land motor vehicles</t>
    </r>
  </si>
  <si>
    <r>
      <t xml:space="preserve">Osiguranje tračnih vozila
</t>
    </r>
    <r>
      <rPr>
        <i/>
        <sz val="8"/>
        <color indexed="12"/>
        <rFont val="Arial"/>
        <family val="2"/>
        <charset val="238"/>
      </rPr>
      <t>Insurance of railway locomotives and rolling stock</t>
    </r>
  </si>
  <si>
    <r>
      <t xml:space="preserve">Osiguranje zračnih letjelica
</t>
    </r>
    <r>
      <rPr>
        <i/>
        <sz val="8"/>
        <color indexed="12"/>
        <rFont val="Arial"/>
        <family val="2"/>
        <charset val="238"/>
      </rPr>
      <t>Insurance of aircrafts</t>
    </r>
  </si>
  <si>
    <r>
      <t xml:space="preserve">Osiguranje plovila
</t>
    </r>
    <r>
      <rPr>
        <i/>
        <sz val="8"/>
        <color indexed="12"/>
        <rFont val="Arial"/>
        <family val="2"/>
        <charset val="238"/>
      </rPr>
      <t>Insurance of vessels</t>
    </r>
  </si>
  <si>
    <r>
      <t xml:space="preserve">Osiguranje robe u prijevozu
</t>
    </r>
    <r>
      <rPr>
        <i/>
        <sz val="8"/>
        <color indexed="12"/>
        <rFont val="Arial"/>
        <family val="2"/>
        <charset val="238"/>
      </rPr>
      <t>Insurance of goods in transit</t>
    </r>
  </si>
  <si>
    <r>
      <t xml:space="preserve">Osiguranje od požara i elementarnih šteta 
</t>
    </r>
    <r>
      <rPr>
        <i/>
        <sz val="8"/>
        <color indexed="12"/>
        <rFont val="Arial"/>
        <family val="2"/>
        <charset val="238"/>
      </rPr>
      <t>Insurance against fire and natural disasters</t>
    </r>
  </si>
  <si>
    <r>
      <t xml:space="preserve">Ostala osiguranja imovine
</t>
    </r>
    <r>
      <rPr>
        <i/>
        <sz val="8"/>
        <color indexed="12"/>
        <rFont val="Arial"/>
        <family val="2"/>
        <charset val="238"/>
      </rPr>
      <t>Other property insurance lines</t>
    </r>
  </si>
  <si>
    <r>
      <t xml:space="preserve">Osiguranje od odgovornosti za upotrebu motornih vozila
</t>
    </r>
    <r>
      <rPr>
        <i/>
        <sz val="8"/>
        <color indexed="12"/>
        <rFont val="Arial"/>
        <family val="2"/>
        <charset val="238"/>
      </rPr>
      <t>Motor vehicle liability insurance</t>
    </r>
  </si>
  <si>
    <r>
      <t xml:space="preserve">Osiguranje od odgovornosti za upotrebu plovila
</t>
    </r>
    <r>
      <rPr>
        <i/>
        <sz val="8"/>
        <color indexed="12"/>
        <rFont val="Arial"/>
        <family val="2"/>
        <charset val="238"/>
      </rPr>
      <t>Insurance of liability arising out of use of vessels</t>
    </r>
  </si>
  <si>
    <r>
      <t xml:space="preserve">Ostala osiguranja od odgovornosti
</t>
    </r>
    <r>
      <rPr>
        <i/>
        <sz val="8"/>
        <color indexed="12"/>
        <rFont val="Arial"/>
        <family val="2"/>
        <charset val="238"/>
      </rPr>
      <t>Other liability insurance lines</t>
    </r>
  </si>
  <si>
    <r>
      <t xml:space="preserve">Osiguranje kredita
</t>
    </r>
    <r>
      <rPr>
        <i/>
        <sz val="8"/>
        <color indexed="12"/>
        <rFont val="Arial"/>
        <family val="2"/>
        <charset val="238"/>
      </rPr>
      <t>Credit insurance</t>
    </r>
  </si>
  <si>
    <r>
      <t xml:space="preserve">Osiguranje jamstava
</t>
    </r>
    <r>
      <rPr>
        <i/>
        <sz val="8"/>
        <color indexed="12"/>
        <rFont val="Arial"/>
        <family val="2"/>
        <charset val="238"/>
      </rPr>
      <t>Suretyship insurance</t>
    </r>
  </si>
  <si>
    <r>
      <t xml:space="preserve">Osiguranje raznih financijskih gubitaka
</t>
    </r>
    <r>
      <rPr>
        <i/>
        <sz val="8"/>
        <color indexed="12"/>
        <rFont val="Arial"/>
        <family val="2"/>
        <charset val="238"/>
      </rPr>
      <t>Insurance of miscellaneous financial losses</t>
    </r>
  </si>
  <si>
    <r>
      <t xml:space="preserve">Osiguranje troškova pravne zaštite
</t>
    </r>
    <r>
      <rPr>
        <i/>
        <sz val="8"/>
        <color indexed="12"/>
        <rFont val="Arial"/>
        <family val="2"/>
        <charset val="238"/>
      </rPr>
      <t>Insurance of legal protection</t>
    </r>
  </si>
  <si>
    <r>
      <t xml:space="preserve">Putno osiguranje
</t>
    </r>
    <r>
      <rPr>
        <i/>
        <sz val="8"/>
        <color indexed="12"/>
        <rFont val="Arial"/>
        <family val="2"/>
        <charset val="238"/>
      </rPr>
      <t>Travel insurance</t>
    </r>
  </si>
  <si>
    <r>
      <t xml:space="preserve">Životno osiguranje
</t>
    </r>
    <r>
      <rPr>
        <i/>
        <sz val="8"/>
        <color indexed="12"/>
        <rFont val="Arial"/>
        <family val="2"/>
        <charset val="238"/>
      </rPr>
      <t>Life assurance</t>
    </r>
  </si>
  <si>
    <r>
      <t xml:space="preserve">Rentno osiguranje
</t>
    </r>
    <r>
      <rPr>
        <i/>
        <sz val="8"/>
        <color indexed="12"/>
        <rFont val="Arial"/>
        <family val="2"/>
        <charset val="238"/>
      </rPr>
      <t>Annuity insurance</t>
    </r>
  </si>
  <si>
    <r>
      <t xml:space="preserve">Dodatna osiguranja uz životno osiguranje
</t>
    </r>
    <r>
      <rPr>
        <i/>
        <sz val="8"/>
        <color indexed="12"/>
        <rFont val="Arial"/>
        <family val="2"/>
        <charset val="238"/>
      </rPr>
      <t>Supplementary insurance linked with life assurance policy</t>
    </r>
  </si>
  <si>
    <r>
      <t xml:space="preserve">Osiguranje za slučaj vjenčanja ili rođenja
</t>
    </r>
    <r>
      <rPr>
        <i/>
        <sz val="8"/>
        <color indexed="12"/>
        <rFont val="Arial"/>
        <family val="2"/>
        <charset val="238"/>
      </rPr>
      <t>Marriage and birth assurance</t>
    </r>
  </si>
  <si>
    <r>
      <t xml:space="preserve">Životna osiguranja kod kojih osiguranik na sebe preuzima investicijski rizik 
</t>
    </r>
    <r>
      <rPr>
        <i/>
        <sz val="8"/>
        <color indexed="12"/>
        <rFont val="Arial"/>
        <family val="2"/>
        <charset val="238"/>
      </rPr>
      <t>Assurance/insurance linked with units of investment funds - unit-linked</t>
    </r>
  </si>
  <si>
    <r>
      <t xml:space="preserve">Tontine
</t>
    </r>
    <r>
      <rPr>
        <i/>
        <sz val="8"/>
        <color indexed="12"/>
        <rFont val="Arial"/>
        <family val="2"/>
        <charset val="238"/>
      </rPr>
      <t>Tontine</t>
    </r>
  </si>
  <si>
    <r>
      <t xml:space="preserve">Osiguranje s kapitalizacijom isplate
</t>
    </r>
    <r>
      <rPr>
        <i/>
        <sz val="8"/>
        <color indexed="12"/>
        <rFont val="Arial"/>
        <family val="2"/>
        <charset val="238"/>
      </rPr>
      <t>Assurance with paid-up sum assured</t>
    </r>
  </si>
  <si>
    <r>
      <t xml:space="preserve">UKUPNO  (neživotna osiguranja, vrste 01 - 18)
</t>
    </r>
    <r>
      <rPr>
        <i/>
        <sz val="8"/>
        <color indexed="12"/>
        <rFont val="Arial"/>
        <family val="2"/>
        <charset val="238"/>
      </rPr>
      <t>TOTAL (non-life insurance, lines 01 -18)</t>
    </r>
  </si>
  <si>
    <r>
      <t xml:space="preserve">UKUPNO  (životna osiguranja, vrste 19 - 25)
</t>
    </r>
    <r>
      <rPr>
        <i/>
        <sz val="8"/>
        <color indexed="12"/>
        <rFont val="Arial"/>
        <family val="2"/>
        <charset val="238"/>
      </rPr>
      <t>TOTAL (life assurance 19 - 25)</t>
    </r>
  </si>
  <si>
    <r>
      <t xml:space="preserve">UKUPNO / </t>
    </r>
    <r>
      <rPr>
        <b/>
        <i/>
        <sz val="8"/>
        <color indexed="12"/>
        <rFont val="Arial"/>
        <family val="2"/>
        <charset val="238"/>
      </rPr>
      <t>TOTAL</t>
    </r>
  </si>
  <si>
    <r>
      <t xml:space="preserve">Izvor / </t>
    </r>
    <r>
      <rPr>
        <i/>
        <sz val="8"/>
        <color indexed="12"/>
        <rFont val="Arial"/>
        <family val="2"/>
      </rPr>
      <t>Source</t>
    </r>
    <r>
      <rPr>
        <sz val="8"/>
        <rFont val="Arial"/>
        <family val="2"/>
      </rPr>
      <t>: HANFA</t>
    </r>
  </si>
  <si>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</si>
  <si>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</si>
  <si>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</si>
  <si>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</si>
  <si>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</si>
  <si>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</si>
  <si>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Vrste osiguranja </t>
    </r>
    <r>
      <rPr>
        <i/>
        <sz val="8"/>
        <rFont val="Arial"/>
        <family val="2"/>
        <charset val="238"/>
      </rPr>
      <t>/</t>
    </r>
    <r>
      <rPr>
        <i/>
        <sz val="8"/>
        <color indexed="12"/>
        <rFont val="Arial"/>
        <family val="2"/>
        <charset val="238"/>
      </rPr>
      <t xml:space="preserve"> line of insurance:</t>
    </r>
  </si>
  <si>
    <r>
      <t>10 - Osiguranje od odgovornosti za upotrebu motornih vozila /</t>
    </r>
    <r>
      <rPr>
        <sz val="8"/>
        <color indexed="48"/>
        <rFont val="Arial"/>
        <family val="2"/>
        <charset val="238"/>
      </rPr>
      <t xml:space="preserve"> </t>
    </r>
    <r>
      <rPr>
        <sz val="8"/>
        <color indexed="12"/>
        <rFont val="Arial"/>
        <family val="2"/>
        <charset val="238"/>
      </rPr>
      <t>Motor vehicle liability insurance</t>
    </r>
  </si>
  <si>
    <r>
      <t>19 - Životno osiguranje /</t>
    </r>
    <r>
      <rPr>
        <i/>
        <sz val="8"/>
        <color indexed="12"/>
        <rFont val="Arial"/>
        <family val="2"/>
        <charset val="238"/>
      </rPr>
      <t xml:space="preserve"> Life assurance </t>
    </r>
  </si>
  <si>
    <r>
      <t xml:space="preserve">08 - Osiguranje od požara i elementarnih šteta / </t>
    </r>
    <r>
      <rPr>
        <sz val="8"/>
        <color indexed="12"/>
        <rFont val="Arial"/>
        <family val="2"/>
        <charset val="238"/>
      </rPr>
      <t>Insurance against fire and natural disasters</t>
    </r>
  </si>
  <si>
    <r>
      <t xml:space="preserve">09 - Ostala osiguranja imovine / </t>
    </r>
    <r>
      <rPr>
        <sz val="8"/>
        <color indexed="12"/>
        <rFont val="Arial"/>
        <family val="2"/>
        <charset val="238"/>
      </rPr>
      <t>Other property insurance lines</t>
    </r>
  </si>
  <si>
    <r>
      <t xml:space="preserve">03 - Osiguranje cestovnih vozila / </t>
    </r>
    <r>
      <rPr>
        <sz val="8"/>
        <color indexed="12"/>
        <rFont val="Arial"/>
        <family val="2"/>
        <charset val="238"/>
      </rPr>
      <t>Insurance of land motor vehicles</t>
    </r>
  </si>
  <si>
    <r>
      <t xml:space="preserve">01 - Osiguranje od nezgode / </t>
    </r>
    <r>
      <rPr>
        <sz val="8"/>
        <color indexed="12"/>
        <rFont val="Arial"/>
        <family val="2"/>
        <charset val="238"/>
      </rPr>
      <t>Personal accident insurance</t>
    </r>
  </si>
  <si>
    <r>
      <t xml:space="preserve">stranica / </t>
    </r>
    <r>
      <rPr>
        <i/>
        <sz val="8"/>
        <color indexed="12"/>
        <rFont val="Arial"/>
        <family val="2"/>
        <charset val="238"/>
      </rPr>
      <t>page</t>
    </r>
    <r>
      <rPr>
        <sz val="8"/>
        <rFont val="Arial"/>
        <family val="2"/>
        <charset val="238"/>
      </rPr>
      <t xml:space="preserve"> 38</t>
    </r>
  </si>
  <si>
    <t>29.12.2011.</t>
  </si>
  <si>
    <t xml:space="preserve">III. dio:Tržište kapitala </t>
  </si>
  <si>
    <t>Section III:Capital Market</t>
  </si>
  <si>
    <r>
      <t xml:space="preserve">stranica / </t>
    </r>
    <r>
      <rPr>
        <i/>
        <sz val="8"/>
        <color indexed="12"/>
        <rFont val="Arial"/>
        <family val="2"/>
        <charset val="238"/>
      </rPr>
      <t>page</t>
    </r>
    <r>
      <rPr>
        <sz val="8"/>
        <rFont val="Arial"/>
        <family val="2"/>
        <charset val="238"/>
      </rPr>
      <t xml:space="preserve"> 39</t>
    </r>
  </si>
  <si>
    <r>
      <t xml:space="preserve">stranica / </t>
    </r>
    <r>
      <rPr>
        <i/>
        <sz val="8"/>
        <color indexed="12"/>
        <rFont val="Arial"/>
        <family val="2"/>
        <charset val="238"/>
      </rPr>
      <t>page</t>
    </r>
    <r>
      <rPr>
        <sz val="8"/>
        <rFont val="Arial"/>
        <family val="2"/>
        <charset val="238"/>
      </rPr>
      <t xml:space="preserve"> 40</t>
    </r>
  </si>
  <si>
    <t>Grafikon 27.1:  Dnevni prinosi Crobex-a u tekućoj godini (zadnjih 6 mjeseci)</t>
  </si>
  <si>
    <t>Chart 27.1: Crobex daily rates of return in current year (last 6 months)</t>
  </si>
  <si>
    <t>Grafikon 27.2:  Dnevni prinosi Crobex-a u prethodnoj godini (zadnjih 6 mjeseci)</t>
  </si>
  <si>
    <r>
      <t xml:space="preserve">Izvor / </t>
    </r>
    <r>
      <rPr>
        <i/>
        <sz val="8"/>
        <color indexed="12"/>
        <rFont val="Arial"/>
        <family val="2"/>
      </rPr>
      <t>Source:</t>
    </r>
    <r>
      <rPr>
        <sz val="8"/>
        <rFont val="Arial"/>
        <family val="2"/>
      </rPr>
      <t>Bloomberg</t>
    </r>
  </si>
  <si>
    <r>
      <t xml:space="preserve">stranica / </t>
    </r>
    <r>
      <rPr>
        <i/>
        <sz val="8"/>
        <color indexed="12"/>
        <rFont val="Arial"/>
        <family val="2"/>
        <charset val="238"/>
      </rPr>
      <t>page</t>
    </r>
    <r>
      <rPr>
        <sz val="8"/>
        <rFont val="Arial"/>
        <family val="2"/>
        <charset val="238"/>
      </rPr>
      <t xml:space="preserve"> 41</t>
    </r>
  </si>
  <si>
    <r>
      <t xml:space="preserve">stranica / </t>
    </r>
    <r>
      <rPr>
        <i/>
        <sz val="8"/>
        <color indexed="12"/>
        <rFont val="Arial"/>
        <family val="2"/>
        <charset val="238"/>
      </rPr>
      <t>page</t>
    </r>
    <r>
      <rPr>
        <sz val="8"/>
        <rFont val="Arial"/>
        <family val="2"/>
        <charset val="238"/>
      </rPr>
      <t xml:space="preserve"> 25</t>
    </r>
  </si>
  <si>
    <r>
      <t>stranica /</t>
    </r>
    <r>
      <rPr>
        <i/>
        <sz val="8"/>
        <color rgb="FF0000FF"/>
        <rFont val="Arial"/>
        <family val="2"/>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</si>
  <si>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</si>
  <si>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stranica/</t>
    </r>
    <r>
      <rPr>
        <i/>
        <sz val="8"/>
        <color indexed="12"/>
        <rFont val="Arial"/>
        <family val="2"/>
        <charset val="238"/>
      </rPr>
      <t>page</t>
    </r>
    <r>
      <rPr>
        <sz val="8"/>
        <rFont val="Arial"/>
        <family val="2"/>
        <charset val="238"/>
      </rPr>
      <t xml:space="preserve"> 29</t>
    </r>
  </si>
  <si>
    <r>
      <t>stranica /</t>
    </r>
    <r>
      <rPr>
        <i/>
        <sz val="8"/>
        <color indexed="12"/>
        <rFont val="Arial"/>
        <family val="2"/>
        <charset val="238"/>
      </rPr>
      <t xml:space="preserve"> 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</si>
  <si>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</si>
  <si>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rPr>
      <t xml:space="preserve"> 33</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</si>
  <si>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</si>
  <si>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</si>
  <si>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stranica / </t>
    </r>
    <r>
      <rPr>
        <i/>
        <sz val="8"/>
        <color indexed="12"/>
        <rFont val="Arial"/>
        <family val="2"/>
        <charset val="238"/>
      </rPr>
      <t>page</t>
    </r>
    <r>
      <rPr>
        <sz val="8"/>
        <rFont val="Arial"/>
        <family val="2"/>
      </rPr>
      <t xml:space="preserve"> 36</t>
    </r>
  </si>
  <si>
    <r>
      <t>stranica /</t>
    </r>
    <r>
      <rPr>
        <i/>
        <sz val="8"/>
        <color indexed="12"/>
        <rFont val="Arial"/>
        <family val="2"/>
        <charset val="238"/>
      </rPr>
      <t xml:space="preserve"> page</t>
    </r>
    <r>
      <rPr>
        <sz val="8"/>
        <rFont val="Arial"/>
        <family val="2"/>
      </rPr>
      <t xml:space="preserve"> 37</t>
    </r>
  </si>
  <si>
    <r>
      <t xml:space="preserve">stranica / </t>
    </r>
    <r>
      <rPr>
        <i/>
        <sz val="8"/>
        <color indexed="12"/>
        <rFont val="Arial"/>
        <family val="2"/>
        <charset val="238"/>
      </rPr>
      <t>page</t>
    </r>
    <r>
      <rPr>
        <sz val="8"/>
        <rFont val="Arial"/>
        <family val="2"/>
        <charset val="238"/>
      </rPr>
      <t xml:space="preserve"> 42</t>
    </r>
  </si>
  <si>
    <r>
      <t xml:space="preserve">stranica / </t>
    </r>
    <r>
      <rPr>
        <i/>
        <sz val="8"/>
        <color indexed="12"/>
        <rFont val="Arial"/>
        <family val="2"/>
        <charset val="238"/>
      </rPr>
      <t>page</t>
    </r>
    <r>
      <rPr>
        <sz val="8"/>
        <rFont val="Arial"/>
        <family val="2"/>
        <charset val="238"/>
      </rPr>
      <t xml:space="preserve"> 43</t>
    </r>
  </si>
  <si>
    <t xml:space="preserve">Table 25: Capital Markets </t>
  </si>
  <si>
    <r>
      <t xml:space="preserve">Promet u kunama, tržišna kapitalizacija u miljunima kuna
</t>
    </r>
    <r>
      <rPr>
        <i/>
        <sz val="8"/>
        <color indexed="12"/>
        <rFont val="Arial"/>
        <family val="2"/>
        <charset val="238"/>
      </rPr>
      <t>Turnover in HRK, market capitalization in millions of HRK</t>
    </r>
  </si>
  <si>
    <r>
      <t xml:space="preserve">Promet / </t>
    </r>
    <r>
      <rPr>
        <b/>
        <i/>
        <sz val="10"/>
        <color indexed="9"/>
        <rFont val="Arial"/>
        <family val="2"/>
        <charset val="238"/>
      </rPr>
      <t>Turnover</t>
    </r>
  </si>
  <si>
    <t>Promjena
Change</t>
  </si>
  <si>
    <r>
      <t>Re</t>
    </r>
    <r>
      <rPr>
        <b/>
        <sz val="10"/>
        <color indexed="8"/>
        <rFont val="Arial"/>
        <family val="2"/>
      </rPr>
      <t>dovni promet /</t>
    </r>
    <r>
      <rPr>
        <b/>
        <i/>
        <sz val="10"/>
        <color indexed="12"/>
        <rFont val="Arial"/>
        <family val="2"/>
      </rPr>
      <t xml:space="preserve"> Orderbook Turnover</t>
    </r>
  </si>
  <si>
    <r>
      <t xml:space="preserve">Dionice / </t>
    </r>
    <r>
      <rPr>
        <i/>
        <sz val="10"/>
        <color indexed="12"/>
        <rFont val="Arial"/>
        <family val="2"/>
        <charset val="238"/>
      </rPr>
      <t>Stocks</t>
    </r>
  </si>
  <si>
    <r>
      <t xml:space="preserve">Obveznice / </t>
    </r>
    <r>
      <rPr>
        <i/>
        <sz val="10"/>
        <color indexed="12"/>
        <rFont val="Arial"/>
        <family val="2"/>
        <charset val="238"/>
      </rPr>
      <t>Bonds</t>
    </r>
  </si>
  <si>
    <r>
      <t xml:space="preserve">Prava / </t>
    </r>
    <r>
      <rPr>
        <i/>
        <sz val="10"/>
        <color indexed="12"/>
        <rFont val="Arial"/>
        <family val="2"/>
        <charset val="238"/>
      </rPr>
      <t>Rights</t>
    </r>
  </si>
  <si>
    <r>
      <t xml:space="preserve">Komercijalni zapisi / </t>
    </r>
    <r>
      <rPr>
        <i/>
        <sz val="10"/>
        <color indexed="12"/>
        <rFont val="Arial"/>
        <family val="2"/>
        <charset val="238"/>
      </rPr>
      <t>Comercial Bills</t>
    </r>
  </si>
  <si>
    <r>
      <t xml:space="preserve">Blok promet dionica / </t>
    </r>
    <r>
      <rPr>
        <i/>
        <sz val="10"/>
        <color indexed="12"/>
        <rFont val="Arial"/>
        <family val="2"/>
      </rPr>
      <t>Equity Block Turnover</t>
    </r>
  </si>
  <si>
    <r>
      <t xml:space="preserve">Blok promet dužničkih vrijednosnih papira / </t>
    </r>
    <r>
      <rPr>
        <i/>
        <sz val="10"/>
        <color indexed="12"/>
        <rFont val="Arial"/>
        <family val="2"/>
      </rPr>
      <t>Debt Block Turnover</t>
    </r>
  </si>
  <si>
    <r>
      <t>Sveukupni promet /</t>
    </r>
    <r>
      <rPr>
        <sz val="11"/>
        <color theme="1"/>
        <rFont val="Calibri"/>
        <family val="2"/>
        <scheme val="minor"/>
      </rPr>
      <t xml:space="preserve"> </t>
    </r>
    <r>
      <rPr>
        <b/>
        <i/>
        <sz val="10"/>
        <color indexed="12"/>
        <rFont val="Arial"/>
        <family val="2"/>
        <charset val="238"/>
      </rPr>
      <t>Total turnover</t>
    </r>
  </si>
  <si>
    <r>
      <t xml:space="preserve">Volumen / </t>
    </r>
    <r>
      <rPr>
        <b/>
        <i/>
        <sz val="10"/>
        <color indexed="9"/>
        <rFont val="Arial"/>
        <family val="2"/>
        <charset val="238"/>
      </rPr>
      <t>Volume</t>
    </r>
  </si>
  <si>
    <r>
      <t>Re</t>
    </r>
    <r>
      <rPr>
        <b/>
        <sz val="10"/>
        <color indexed="8"/>
        <rFont val="Arial"/>
        <family val="2"/>
      </rPr>
      <t xml:space="preserve">dovni volumen / </t>
    </r>
    <r>
      <rPr>
        <b/>
        <i/>
        <sz val="10"/>
        <color indexed="12"/>
        <rFont val="Arial"/>
        <family val="2"/>
      </rPr>
      <t>Orderbook Volume</t>
    </r>
  </si>
  <si>
    <r>
      <t xml:space="preserve">Blok volumen dionica / </t>
    </r>
    <r>
      <rPr>
        <i/>
        <sz val="10"/>
        <color indexed="12"/>
        <rFont val="Arial"/>
        <family val="2"/>
      </rPr>
      <t>Equity Block Volume</t>
    </r>
  </si>
  <si>
    <r>
      <t xml:space="preserve">Blok volumen dužničkih vrijednosnih papira / </t>
    </r>
    <r>
      <rPr>
        <i/>
        <sz val="10"/>
        <color indexed="12"/>
        <rFont val="Arial"/>
        <family val="2"/>
      </rPr>
      <t>Debt Block Volume</t>
    </r>
  </si>
  <si>
    <r>
      <t>Sveukupni volumen /</t>
    </r>
    <r>
      <rPr>
        <sz val="11"/>
        <color theme="1"/>
        <rFont val="Calibri"/>
        <family val="2"/>
        <scheme val="minor"/>
      </rPr>
      <t xml:space="preserve"> </t>
    </r>
    <r>
      <rPr>
        <b/>
        <i/>
        <sz val="10"/>
        <color indexed="12"/>
        <rFont val="Arial"/>
        <family val="2"/>
        <charset val="238"/>
      </rPr>
      <t>Total volume</t>
    </r>
  </si>
  <si>
    <r>
      <t xml:space="preserve">OTC transakcije / </t>
    </r>
    <r>
      <rPr>
        <b/>
        <i/>
        <sz val="10"/>
        <color indexed="9"/>
        <rFont val="Arial"/>
        <family val="2"/>
        <charset val="238"/>
      </rPr>
      <t>OTC Trades</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</si>
  <si>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</si>
  <si>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</si>
  <si>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r>
      <t>Broj OTC transakcija /</t>
    </r>
    <r>
      <rPr>
        <sz val="11"/>
        <color theme="1"/>
        <rFont val="Calibri"/>
        <family val="2"/>
        <scheme val="minor"/>
      </rPr>
      <t xml:space="preserve"> </t>
    </r>
    <r>
      <rPr>
        <b/>
        <i/>
        <sz val="10"/>
        <color indexed="12"/>
        <rFont val="Arial"/>
        <family val="2"/>
        <charset val="238"/>
      </rPr>
      <t>Number of OTC trades</t>
    </r>
  </si>
  <si>
    <t>CROBEX</t>
  </si>
  <si>
    <t>CROBEX 10</t>
  </si>
  <si>
    <t>CROBIS</t>
  </si>
  <si>
    <r>
      <t>Ukupni broj transakcija /</t>
    </r>
    <r>
      <rPr>
        <sz val="11"/>
        <color theme="1"/>
        <rFont val="Calibri"/>
        <family val="2"/>
        <scheme val="minor"/>
      </rPr>
      <t xml:space="preserve"> </t>
    </r>
    <r>
      <rPr>
        <b/>
        <i/>
        <sz val="10"/>
        <color indexed="12"/>
        <rFont val="Arial"/>
        <family val="2"/>
        <charset val="238"/>
      </rPr>
      <t>Number of trades</t>
    </r>
  </si>
  <si>
    <r>
      <t xml:space="preserve">Tržišna kapitalizacija / </t>
    </r>
    <r>
      <rPr>
        <b/>
        <i/>
        <sz val="10"/>
        <color indexed="9"/>
        <rFont val="Arial"/>
        <family val="2"/>
        <charset val="238"/>
      </rPr>
      <t>Market Capitalization</t>
    </r>
  </si>
  <si>
    <r>
      <t>Ukupno /</t>
    </r>
    <r>
      <rPr>
        <sz val="11"/>
        <color theme="1"/>
        <rFont val="Calibri"/>
        <family val="2"/>
        <scheme val="minor"/>
      </rPr>
      <t xml:space="preserve"> </t>
    </r>
    <r>
      <rPr>
        <b/>
        <i/>
        <sz val="10"/>
        <color indexed="12"/>
        <rFont val="Arial"/>
        <family val="2"/>
        <charset val="238"/>
      </rPr>
      <t xml:space="preserve">Total </t>
    </r>
  </si>
  <si>
    <r>
      <t xml:space="preserve">Prosječni dnevni / </t>
    </r>
    <r>
      <rPr>
        <b/>
        <i/>
        <sz val="10"/>
        <color indexed="9"/>
        <rFont val="Arial"/>
        <family val="2"/>
        <charset val="238"/>
      </rPr>
      <t>Average Daily</t>
    </r>
  </si>
  <si>
    <r>
      <t>Promet /</t>
    </r>
    <r>
      <rPr>
        <i/>
        <sz val="10"/>
        <color indexed="12"/>
        <rFont val="Arial"/>
        <family val="2"/>
        <charset val="238"/>
      </rPr>
      <t>Turnover</t>
    </r>
  </si>
  <si>
    <r>
      <t xml:space="preserve">Volumen / </t>
    </r>
    <r>
      <rPr>
        <i/>
        <sz val="10"/>
        <color indexed="12"/>
        <rFont val="Arial"/>
        <family val="2"/>
        <charset val="238"/>
      </rPr>
      <t>Volume</t>
    </r>
  </si>
  <si>
    <r>
      <t xml:space="preserve">Broj transakcija / </t>
    </r>
    <r>
      <rPr>
        <i/>
        <sz val="10"/>
        <color indexed="12"/>
        <rFont val="Arial"/>
        <family val="2"/>
        <charset val="238"/>
      </rPr>
      <t>Number of trades</t>
    </r>
  </si>
  <si>
    <r>
      <t>stranica /</t>
    </r>
    <r>
      <rPr>
        <i/>
        <sz val="8"/>
        <color indexed="12"/>
        <rFont val="Arial"/>
        <family val="2"/>
        <charset val="238"/>
      </rPr>
      <t xml:space="preserve"> page</t>
    </r>
    <r>
      <rPr>
        <sz val="8"/>
        <rFont val="Arial"/>
        <family val="2"/>
        <charset val="238"/>
      </rPr>
      <t xml:space="preserve"> 44</t>
    </r>
  </si>
  <si>
    <r>
      <t>Izvor /</t>
    </r>
    <r>
      <rPr>
        <i/>
        <sz val="8"/>
        <color indexed="12"/>
        <rFont val="Arial"/>
        <family val="2"/>
        <charset val="238"/>
      </rPr>
      <t xml:space="preserve"> Source</t>
    </r>
    <r>
      <rPr>
        <i/>
        <sz val="8"/>
        <rFont val="Arial"/>
        <family val="2"/>
        <charset val="238"/>
      </rPr>
      <t xml:space="preserve">: Zagrebačka burza / </t>
    </r>
    <r>
      <rPr>
        <i/>
        <sz val="8"/>
        <color indexed="12"/>
        <rFont val="Arial"/>
        <family val="2"/>
        <charset val="238"/>
      </rPr>
      <t>Zagreb Stock Exchange</t>
    </r>
  </si>
  <si>
    <r>
      <t xml:space="preserve">Dionica
</t>
    </r>
    <r>
      <rPr>
        <b/>
        <i/>
        <sz val="8"/>
        <color indexed="12"/>
        <rFont val="Arial"/>
        <family val="2"/>
        <charset val="238"/>
      </rPr>
      <t>Stock</t>
    </r>
  </si>
  <si>
    <r>
      <t xml:space="preserve">Promet u kn 
</t>
    </r>
    <r>
      <rPr>
        <b/>
        <i/>
        <sz val="8"/>
        <color indexed="12"/>
        <rFont val="Arial"/>
        <family val="2"/>
        <charset val="238"/>
      </rPr>
      <t>Turnover in HRK</t>
    </r>
  </si>
  <si>
    <r>
      <t xml:space="preserve">Rel.udjel u prometu
</t>
    </r>
    <r>
      <rPr>
        <b/>
        <i/>
        <sz val="8"/>
        <color indexed="12"/>
        <rFont val="Arial"/>
        <family val="2"/>
        <charset val="238"/>
      </rPr>
      <t>Rel.share in turnover</t>
    </r>
  </si>
  <si>
    <r>
      <t xml:space="preserve">Zadnja cijena 
</t>
    </r>
    <r>
      <rPr>
        <b/>
        <i/>
        <sz val="8"/>
        <color indexed="12"/>
        <rFont val="Arial"/>
        <family val="2"/>
        <charset val="238"/>
      </rPr>
      <t>Closer price</t>
    </r>
  </si>
  <si>
    <r>
      <t xml:space="preserve">Promjena cijene u % 
</t>
    </r>
    <r>
      <rPr>
        <b/>
        <i/>
        <sz val="8"/>
        <color indexed="12"/>
        <rFont val="Arial"/>
        <family val="2"/>
        <charset val="238"/>
      </rPr>
      <t>Change in price in %</t>
    </r>
  </si>
  <si>
    <r>
      <t xml:space="preserve">Ostali / </t>
    </r>
    <r>
      <rPr>
        <i/>
        <sz val="9"/>
        <color indexed="12"/>
        <rFont val="Arial"/>
        <family val="2"/>
        <charset val="238"/>
      </rPr>
      <t>Others</t>
    </r>
  </si>
  <si>
    <r>
      <t xml:space="preserve">Ukupno / </t>
    </r>
    <r>
      <rPr>
        <b/>
        <i/>
        <sz val="10"/>
        <color indexed="12"/>
        <rFont val="Arial"/>
        <family val="2"/>
        <charset val="238"/>
      </rPr>
      <t>Total</t>
    </r>
  </si>
  <si>
    <r>
      <t xml:space="preserve"> Iznosi ne uključuju blok transakcije /</t>
    </r>
    <r>
      <rPr>
        <i/>
        <sz val="8"/>
        <color indexed="12"/>
        <rFont val="Arial"/>
        <family val="2"/>
      </rPr>
      <t xml:space="preserve"> Data</t>
    </r>
    <r>
      <rPr>
        <i/>
        <sz val="8"/>
        <color indexed="12"/>
        <rFont val="Arial"/>
        <family val="2"/>
        <charset val="238"/>
      </rPr>
      <t xml:space="preserve"> dont include block transactions</t>
    </r>
  </si>
  <si>
    <t>Table 26.1 : Bonds with the highest turnover</t>
  </si>
  <si>
    <r>
      <t>cijene su izražene u % nominalne, a promet u kn/</t>
    </r>
    <r>
      <rPr>
        <i/>
        <sz val="8"/>
        <color indexed="12"/>
        <rFont val="Arial"/>
        <family val="2"/>
        <charset val="238"/>
      </rPr>
      <t xml:space="preserve"> prices are % per value, and turnover is in HRK</t>
    </r>
  </si>
  <si>
    <r>
      <t xml:space="preserve">Obveznica
</t>
    </r>
    <r>
      <rPr>
        <b/>
        <i/>
        <sz val="8"/>
        <color indexed="12"/>
        <rFont val="Arial"/>
        <family val="2"/>
        <charset val="238"/>
      </rPr>
      <t>Bond</t>
    </r>
  </si>
  <si>
    <r>
      <t xml:space="preserve">Redovne transakcije / </t>
    </r>
    <r>
      <rPr>
        <b/>
        <i/>
        <sz val="10"/>
        <color indexed="12"/>
        <rFont val="Arial"/>
        <family val="2"/>
      </rPr>
      <t>Regular transactions</t>
    </r>
  </si>
  <si>
    <r>
      <t xml:space="preserve">Ukupno / </t>
    </r>
    <r>
      <rPr>
        <b/>
        <i/>
        <sz val="10"/>
        <color indexed="12"/>
        <rFont val="Arial"/>
        <family val="2"/>
      </rPr>
      <t>Total</t>
    </r>
  </si>
  <si>
    <r>
      <t xml:space="preserve">Blok transakcije / </t>
    </r>
    <r>
      <rPr>
        <b/>
        <i/>
        <sz val="10"/>
        <color indexed="12"/>
        <rFont val="Arial"/>
        <family val="2"/>
      </rPr>
      <t>Block transactions</t>
    </r>
  </si>
  <si>
    <r>
      <t xml:space="preserve">Uređeno tržište
</t>
    </r>
    <r>
      <rPr>
        <b/>
        <i/>
        <sz val="10"/>
        <color indexed="12"/>
        <rFont val="Arial"/>
        <family val="2"/>
        <charset val="238"/>
      </rPr>
      <t>Regulated market</t>
    </r>
  </si>
  <si>
    <r>
      <t xml:space="preserve">OTC transakcije ukupno
</t>
    </r>
    <r>
      <rPr>
        <b/>
        <i/>
        <sz val="10"/>
        <color indexed="12"/>
        <rFont val="Arial"/>
        <family val="2"/>
      </rPr>
      <t>OTC trancactions Total</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</si>
  <si>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</si>
  <si>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</si>
  <si>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</si>
  <si>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</si>
  <si>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</si>
  <si>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</si>
  <si>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</si>
  <si>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</si>
  <si>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</si>
  <si>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</si>
  <si>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</si>
  <si>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 xml:space="preserve">Izvor / </t>
    </r>
    <r>
      <rPr>
        <sz val="8"/>
        <color indexed="12"/>
        <rFont val="Arial"/>
        <family val="2"/>
        <charset val="238"/>
      </rPr>
      <t>Source</t>
    </r>
    <r>
      <rPr>
        <i/>
        <sz val="8"/>
        <rFont val="Arial"/>
        <family val="2"/>
        <charset val="238"/>
      </rPr>
      <t xml:space="preserve">: Zagrebačka burza / </t>
    </r>
    <r>
      <rPr>
        <i/>
        <sz val="8"/>
        <color indexed="12"/>
        <rFont val="Arial"/>
        <family val="2"/>
        <charset val="238"/>
      </rPr>
      <t>Zagreb Stock Exchange</t>
    </r>
  </si>
  <si>
    <r>
      <t xml:space="preserve">stranica / </t>
    </r>
    <r>
      <rPr>
        <i/>
        <sz val="8"/>
        <color indexed="12"/>
        <rFont val="Arial"/>
        <family val="2"/>
        <charset val="238"/>
      </rPr>
      <t>page</t>
    </r>
    <r>
      <rPr>
        <sz val="8"/>
        <rFont val="Arial"/>
        <family val="2"/>
        <charset val="238"/>
      </rPr>
      <t xml:space="preserve"> 45</t>
    </r>
  </si>
  <si>
    <t>IV. dio: Investicijski fondovi</t>
  </si>
  <si>
    <t>Section IV: Investment Funds</t>
  </si>
  <si>
    <r>
      <t>Table 27: Open-end Investment funds</t>
    </r>
    <r>
      <rPr>
        <b/>
        <i/>
        <sz val="9"/>
        <color indexed="10"/>
        <rFont val="Arial"/>
        <family val="2"/>
        <charset val="238"/>
      </rPr>
      <t>*</t>
    </r>
    <r>
      <rPr>
        <b/>
        <i/>
        <sz val="9"/>
        <color indexed="12"/>
        <rFont val="Arial"/>
        <family val="2"/>
        <charset val="238"/>
      </rPr>
      <t xml:space="preserve"> </t>
    </r>
  </si>
  <si>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</si>
  <si>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</si>
  <si>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</si>
  <si>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</si>
  <si>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Neto imovina</t>
  </si>
  <si>
    <t>Open-end Investment funds</t>
  </si>
  <si>
    <t>Fund Management Company</t>
  </si>
  <si>
    <t>Net Assets</t>
  </si>
  <si>
    <t>Unit</t>
  </si>
  <si>
    <t xml:space="preserve">AC EXCEL </t>
  </si>
  <si>
    <t>PP</t>
  </si>
  <si>
    <t>D</t>
  </si>
  <si>
    <t>AC Global Balanced Emerging Markets</t>
  </si>
  <si>
    <t>JP</t>
  </si>
  <si>
    <t>M</t>
  </si>
  <si>
    <t xml:space="preserve">AC Global Dynamic Emerging Markets </t>
  </si>
  <si>
    <t>AC Global Utility</t>
  </si>
  <si>
    <t xml:space="preserve">AC RUSIJA </t>
  </si>
  <si>
    <t xml:space="preserve">PROSPECTUS Jugoistočna Europa </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</si>
  <si>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</si>
  <si>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</si>
  <si>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</si>
  <si>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</si>
  <si>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</si>
  <si>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</si>
  <si>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</si>
  <si>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</si>
  <si>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</si>
  <si>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</si>
  <si>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</si>
  <si>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</si>
  <si>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</si>
  <si>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 xml:space="preserve">C PREMIUM </t>
  </si>
  <si>
    <t>CEBA INVEST d.o.o.</t>
  </si>
  <si>
    <t xml:space="preserve">C-Zenit </t>
  </si>
  <si>
    <t xml:space="preserve">Erste Adriatic Equity </t>
  </si>
  <si>
    <t>ERSTE - INVEST d.o.o.</t>
  </si>
  <si>
    <t xml:space="preserve">Erste Aggressive </t>
  </si>
  <si>
    <t xml:space="preserve">Erste Balanced </t>
  </si>
  <si>
    <t xml:space="preserve">Erste Bond </t>
  </si>
  <si>
    <t>O</t>
  </si>
  <si>
    <t xml:space="preserve">Erste Elite </t>
  </si>
  <si>
    <t xml:space="preserve">Erste Euro - Money </t>
  </si>
  <si>
    <t xml:space="preserve">Erste Exclusive </t>
  </si>
  <si>
    <t xml:space="preserve">Erste Moderate </t>
  </si>
  <si>
    <t xml:space="preserve">Erste Money </t>
  </si>
  <si>
    <t xml:space="preserve">Erste TOTAL EAST </t>
  </si>
  <si>
    <t xml:space="preserve">FIMA Equity </t>
  </si>
  <si>
    <t>FIMA GLOBAL INVEST d.o.o.</t>
  </si>
  <si>
    <t xml:space="preserve">HPB Dionički </t>
  </si>
  <si>
    <t>HPB-INVEST d.o.o.</t>
  </si>
  <si>
    <t xml:space="preserve">HPB Dynamic </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</si>
  <si>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</si>
  <si>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</si>
  <si>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</si>
  <si>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</si>
  <si>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</si>
  <si>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</si>
  <si>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</si>
  <si>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</si>
  <si>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</si>
  <si>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</si>
  <si>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</si>
  <si>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</si>
  <si>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</si>
  <si>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</si>
  <si>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</si>
  <si>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EQUINOX 2 </t>
  </si>
  <si>
    <t xml:space="preserve">EQUINOX 3 </t>
  </si>
  <si>
    <t xml:space="preserve">Hermes </t>
  </si>
  <si>
    <t xml:space="preserve">KWSO Capital Flex </t>
  </si>
  <si>
    <t xml:space="preserve">Ilirika Azijski Tigar </t>
  </si>
  <si>
    <t>ILIRIKA INVESTMENTS d.o.o.</t>
  </si>
  <si>
    <t>ILIRIKA BRIC</t>
  </si>
  <si>
    <t>Ilirika Euro Cash</t>
  </si>
  <si>
    <t>Ilirika Gold</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</si>
  <si>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</si>
  <si>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</si>
  <si>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</si>
  <si>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</si>
  <si>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</si>
  <si>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</si>
  <si>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</si>
  <si>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</si>
  <si>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</si>
  <si>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</si>
  <si>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</si>
  <si>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</si>
  <si>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</si>
  <si>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</si>
  <si>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</si>
  <si>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</si>
  <si>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NFD Aureus Invest d.d.</t>
  </si>
  <si>
    <t>NFD Aureus Emerging Markets Balanced</t>
  </si>
  <si>
    <t>NFD Aureus Global Developed</t>
  </si>
  <si>
    <t>NFD Aureus Multi Cash</t>
  </si>
  <si>
    <t>NFD Aureus New Europe</t>
  </si>
  <si>
    <t>NFD Aureus Private Fond</t>
  </si>
  <si>
    <t>NFD Aureus US Algorithm</t>
  </si>
  <si>
    <t xml:space="preserve">OTP Ekspand </t>
  </si>
  <si>
    <t>OTP INVEST d.o.o.</t>
  </si>
  <si>
    <t xml:space="preserve">OTP euro obveznički </t>
  </si>
  <si>
    <t xml:space="preserve">OTP Europa Plus </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</si>
  <si>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</si>
  <si>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</si>
  <si>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</si>
  <si>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</si>
  <si>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</si>
  <si>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</si>
  <si>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</si>
  <si>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</si>
  <si>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</si>
  <si>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</si>
  <si>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</si>
  <si>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</si>
  <si>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</si>
  <si>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</si>
  <si>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 xml:space="preserve">PLATINUM CASH </t>
  </si>
  <si>
    <t>Platinum Global Opportunity</t>
  </si>
  <si>
    <t xml:space="preserve">Raiffeisen Balanced </t>
  </si>
  <si>
    <t>RAIFFEISEN INVEST d.o.o.</t>
  </si>
  <si>
    <t xml:space="preserve">Raiffeisen Bonds </t>
  </si>
  <si>
    <t xml:space="preserve">Raiffeisen Cash </t>
  </si>
  <si>
    <t xml:space="preserve">Raiffeisen Central Europe </t>
  </si>
  <si>
    <t>Raiffeisen euroCash</t>
  </si>
  <si>
    <t xml:space="preserve">Raiffeisen Prestige </t>
  </si>
  <si>
    <t xml:space="preserve">Raiffeisen World </t>
  </si>
  <si>
    <t xml:space="preserve">RF Advantage </t>
  </si>
  <si>
    <t xml:space="preserve">ST Cash </t>
  </si>
  <si>
    <t xml:space="preserve">ST Global Equity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</si>
  <si>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</si>
  <si>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</si>
  <si>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</si>
  <si>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</si>
  <si>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</si>
  <si>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</si>
  <si>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</si>
  <si>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</si>
  <si>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</si>
  <si>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</si>
  <si>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</si>
  <si>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</si>
  <si>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</si>
  <si>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</si>
  <si>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</si>
  <si>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stranica / </t>
    </r>
    <r>
      <rPr>
        <i/>
        <sz val="8"/>
        <color indexed="12"/>
        <rFont val="Arial"/>
        <family val="2"/>
        <charset val="238"/>
      </rPr>
      <t>page</t>
    </r>
    <r>
      <rPr>
        <sz val="8"/>
        <rFont val="Arial"/>
        <family val="2"/>
        <charset val="238"/>
      </rPr>
      <t xml:space="preserve"> 46</t>
    </r>
  </si>
  <si>
    <t>Grafikon 28 :Promjene ukupne neto imovine OIF- ova</t>
  </si>
  <si>
    <r>
      <t xml:space="preserve">stranica / </t>
    </r>
    <r>
      <rPr>
        <i/>
        <sz val="8"/>
        <color indexed="12"/>
        <rFont val="Arial"/>
        <family val="2"/>
        <charset val="238"/>
      </rPr>
      <t>page</t>
    </r>
    <r>
      <rPr>
        <sz val="8"/>
        <rFont val="Arial"/>
        <family val="2"/>
        <charset val="238"/>
      </rPr>
      <t xml:space="preserve"> 47</t>
    </r>
  </si>
  <si>
    <r>
      <t>Ukupno /</t>
    </r>
    <r>
      <rPr>
        <b/>
        <i/>
        <sz val="9"/>
        <color indexed="12"/>
        <rFont val="Arial"/>
        <family val="2"/>
        <charset val="238"/>
      </rPr>
      <t xml:space="preserve"> Total</t>
    </r>
  </si>
  <si>
    <t>Fondovi bez promjene neto imovine  i vrijednosti udjela i fondovi sa ekstremno velikom promjenom neto imovine i vrijednosti udjela nisu uključeni.</t>
  </si>
  <si>
    <t>Funds without change in net assets and unit value, and funds with extremly large change in net assets and unit value are not included.</t>
  </si>
  <si>
    <t>Prethodni mjesec</t>
  </si>
  <si>
    <t>Previous month</t>
  </si>
  <si>
    <r>
      <t xml:space="preserve">Prosječna promjena 
</t>
    </r>
    <r>
      <rPr>
        <b/>
        <i/>
        <sz val="10"/>
        <color indexed="12"/>
        <rFont val="Arial"/>
        <family val="2"/>
        <charset val="238"/>
      </rPr>
      <t>Average change</t>
    </r>
  </si>
  <si>
    <r>
      <t xml:space="preserve">Raspon promjena 
</t>
    </r>
    <r>
      <rPr>
        <b/>
        <i/>
        <sz val="10"/>
        <color indexed="12"/>
        <rFont val="Arial"/>
        <family val="2"/>
        <charset val="238"/>
      </rPr>
      <t>Range of change</t>
    </r>
  </si>
  <si>
    <r>
      <t xml:space="preserve">Neto imovina
</t>
    </r>
    <r>
      <rPr>
        <b/>
        <i/>
        <sz val="10"/>
        <color indexed="12"/>
        <rFont val="Arial"/>
        <family val="2"/>
        <charset val="238"/>
      </rPr>
      <t>Net asset</t>
    </r>
  </si>
  <si>
    <r>
      <t xml:space="preserve">Udjel
</t>
    </r>
    <r>
      <rPr>
        <b/>
        <i/>
        <sz val="10"/>
        <color indexed="12"/>
        <rFont val="Arial"/>
        <family val="2"/>
        <charset val="238"/>
      </rPr>
      <t>Unit value</t>
    </r>
  </si>
  <si>
    <r>
      <t>Ukupno /</t>
    </r>
    <r>
      <rPr>
        <b/>
        <i/>
        <sz val="8"/>
        <color indexed="12"/>
        <rFont val="Arial"/>
        <family val="2"/>
        <charset val="238"/>
      </rPr>
      <t xml:space="preserve"> 
Total</t>
    </r>
  </si>
  <si>
    <r>
      <t xml:space="preserve">stranica / </t>
    </r>
    <r>
      <rPr>
        <i/>
        <sz val="8"/>
        <color indexed="12"/>
        <rFont val="Arial"/>
        <family val="2"/>
        <charset val="238"/>
      </rPr>
      <t>page</t>
    </r>
    <r>
      <rPr>
        <sz val="8"/>
        <rFont val="Arial"/>
        <family val="2"/>
        <charset val="238"/>
      </rPr>
      <t xml:space="preserve"> 48</t>
    </r>
  </si>
  <si>
    <t>Chart 29: Change in net assets and unit values of equity open-end investment funds</t>
  </si>
  <si>
    <t>Fondovi bez promjene neto imovine  i vrijednosti udjela i fondovi sa ekstremno velikom promjenom neto imovine i vrijednosti udjela nisu uključeni</t>
  </si>
  <si>
    <t>Funds without change in net assets and unit value, and funds with extremly large change in net assets and unit value are not included</t>
  </si>
  <si>
    <r>
      <t xml:space="preserve">stranica / </t>
    </r>
    <r>
      <rPr>
        <i/>
        <sz val="8"/>
        <color indexed="12"/>
        <rFont val="Arial"/>
        <family val="2"/>
        <charset val="238"/>
      </rPr>
      <t>page</t>
    </r>
    <r>
      <rPr>
        <sz val="8"/>
        <rFont val="Arial"/>
        <family val="2"/>
        <charset val="238"/>
      </rPr>
      <t xml:space="preserve"> 49</t>
    </r>
  </si>
  <si>
    <t>Chart 30 : Range of change in net assets and unit value of equity open-end investment funds</t>
  </si>
  <si>
    <r>
      <t xml:space="preserve">stranica / </t>
    </r>
    <r>
      <rPr>
        <i/>
        <sz val="8"/>
        <color indexed="12"/>
        <rFont val="Arial"/>
        <family val="2"/>
        <charset val="238"/>
      </rPr>
      <t>page</t>
    </r>
    <r>
      <rPr>
        <sz val="8"/>
        <rFont val="Arial"/>
        <family val="2"/>
        <charset val="238"/>
      </rPr>
      <t xml:space="preserve"> 50</t>
    </r>
  </si>
  <si>
    <t>Chart 31 :Distribution of change in net assets and units of equity open-end investment funds</t>
  </si>
  <si>
    <t>Tablica 27.2: MJEŠOVITI FONDOVI - promjena neto imovine i vrijednosti udjela</t>
  </si>
  <si>
    <t>Table 27.2: BALANCED  FUNDS - change in net assets and unit value</t>
  </si>
  <si>
    <r>
      <t xml:space="preserve">stranica / </t>
    </r>
    <r>
      <rPr>
        <i/>
        <sz val="8"/>
        <color indexed="12"/>
        <rFont val="Arial"/>
        <family val="2"/>
        <charset val="238"/>
      </rPr>
      <t>page</t>
    </r>
    <r>
      <rPr>
        <sz val="8"/>
        <rFont val="Arial"/>
        <family val="2"/>
        <charset val="238"/>
      </rPr>
      <t xml:space="preserve"> 52</t>
    </r>
  </si>
  <si>
    <t>Chart 32: Change in net assets and unit values of balanced open-end investment funds</t>
  </si>
  <si>
    <r>
      <t xml:space="preserve">stranica / </t>
    </r>
    <r>
      <rPr>
        <i/>
        <sz val="8"/>
        <color indexed="12"/>
        <rFont val="Arial"/>
        <family val="2"/>
        <charset val="238"/>
      </rPr>
      <t>page</t>
    </r>
    <r>
      <rPr>
        <sz val="8"/>
        <rFont val="Arial"/>
        <family val="2"/>
        <charset val="238"/>
      </rPr>
      <t xml:space="preserve"> 53</t>
    </r>
  </si>
  <si>
    <t>Grafikon 33: Raspon promjene neto imovine i vrijednosti udjela mješovitih OIF-ova</t>
  </si>
  <si>
    <t>Chart 33 : Range of change in net assets and unit value of balanced open-end investment funds</t>
  </si>
  <si>
    <r>
      <t xml:space="preserve">stranica / </t>
    </r>
    <r>
      <rPr>
        <i/>
        <sz val="8"/>
        <color indexed="12"/>
        <rFont val="Arial"/>
        <family val="2"/>
        <charset val="238"/>
      </rPr>
      <t>page</t>
    </r>
    <r>
      <rPr>
        <sz val="8"/>
        <rFont val="Arial"/>
        <family val="2"/>
        <charset val="238"/>
      </rPr>
      <t xml:space="preserve"> 54</t>
    </r>
  </si>
  <si>
    <t>Chart 34 :Distribution of change in net assets and units of balanced open-end investment funds</t>
  </si>
  <si>
    <r>
      <t xml:space="preserve">stranica / </t>
    </r>
    <r>
      <rPr>
        <i/>
        <sz val="8"/>
        <color indexed="12"/>
        <rFont val="Arial"/>
        <family val="2"/>
        <charset val="238"/>
      </rPr>
      <t>page</t>
    </r>
    <r>
      <rPr>
        <sz val="8"/>
        <rFont val="Arial"/>
        <family val="2"/>
        <charset val="238"/>
      </rPr>
      <t xml:space="preserve"> 55</t>
    </r>
  </si>
  <si>
    <t>Tablica 27.3: NOVČANI FONDOVI - promjena neto imovine i vrijednosti udjela</t>
  </si>
  <si>
    <t>Table 27.3: CASH  FUNDS - change in net assets and unit value</t>
  </si>
  <si>
    <r>
      <t xml:space="preserve">stranica / </t>
    </r>
    <r>
      <rPr>
        <i/>
        <sz val="8"/>
        <color indexed="12"/>
        <rFont val="Arial"/>
        <family val="2"/>
        <charset val="238"/>
      </rPr>
      <t>page</t>
    </r>
    <r>
      <rPr>
        <sz val="8"/>
        <rFont val="Arial"/>
        <family val="2"/>
        <charset val="238"/>
      </rPr>
      <t xml:space="preserve"> 56</t>
    </r>
  </si>
  <si>
    <t>Grafikon 35: Promjena neto imovine i vrijednosti udjela novčanih OIF-ova</t>
  </si>
  <si>
    <t>Chart 35: Change in net assets and unit values of cash open-end investment funds</t>
  </si>
  <si>
    <r>
      <t xml:space="preserve">stranica / </t>
    </r>
    <r>
      <rPr>
        <i/>
        <sz val="8"/>
        <color indexed="12"/>
        <rFont val="Arial"/>
        <family val="2"/>
        <charset val="238"/>
      </rPr>
      <t>page</t>
    </r>
    <r>
      <rPr>
        <sz val="8"/>
        <rFont val="Arial"/>
        <family val="2"/>
        <charset val="238"/>
      </rPr>
      <t xml:space="preserve"> 57</t>
    </r>
  </si>
  <si>
    <t>Grafikon 36: Raspon promjene neto imovine i vrijednosti udjela novčanih OIF-ova</t>
  </si>
  <si>
    <t>Chart 36: Range of change in net assets and unit value of cash open-end investment funds</t>
  </si>
  <si>
    <r>
      <t xml:space="preserve">stranica / </t>
    </r>
    <r>
      <rPr>
        <i/>
        <sz val="8"/>
        <color indexed="12"/>
        <rFont val="Arial"/>
        <family val="2"/>
        <charset val="238"/>
      </rPr>
      <t>page</t>
    </r>
    <r>
      <rPr>
        <sz val="8"/>
        <rFont val="Arial"/>
        <family val="2"/>
        <charset val="238"/>
      </rPr>
      <t xml:space="preserve"> 58</t>
    </r>
  </si>
  <si>
    <t>Chart 37:Distribution of change in net assets and units of cash open-end investment funds</t>
  </si>
  <si>
    <r>
      <t xml:space="preserve">stranica / </t>
    </r>
    <r>
      <rPr>
        <i/>
        <sz val="8"/>
        <color indexed="12"/>
        <rFont val="Arial"/>
        <family val="2"/>
        <charset val="238"/>
      </rPr>
      <t>page</t>
    </r>
    <r>
      <rPr>
        <sz val="8"/>
        <rFont val="Arial"/>
        <family val="2"/>
        <charset val="238"/>
      </rPr>
      <t xml:space="preserve"> 59</t>
    </r>
  </si>
  <si>
    <t>Tablica 27.4: OBVEZNIČKI FONDOVI - promjena neto imovine i vrijednosti udjela</t>
  </si>
  <si>
    <t>Table 27.4: BOND  FUNDS - change in net assets and unit value</t>
  </si>
  <si>
    <r>
      <t xml:space="preserve">stranica / </t>
    </r>
    <r>
      <rPr>
        <i/>
        <sz val="8"/>
        <color indexed="12"/>
        <rFont val="Arial"/>
        <family val="2"/>
        <charset val="238"/>
      </rPr>
      <t>page</t>
    </r>
    <r>
      <rPr>
        <sz val="8"/>
        <rFont val="Arial"/>
        <family val="2"/>
        <charset val="238"/>
      </rPr>
      <t xml:space="preserve"> 60</t>
    </r>
  </si>
  <si>
    <t>Chart 38: Change in net assets and unit values of bond open-end investment funds</t>
  </si>
  <si>
    <r>
      <t xml:space="preserve">stranica / </t>
    </r>
    <r>
      <rPr>
        <i/>
        <sz val="8"/>
        <color indexed="12"/>
        <rFont val="Arial"/>
        <family val="2"/>
        <charset val="238"/>
      </rPr>
      <t>page</t>
    </r>
    <r>
      <rPr>
        <sz val="8"/>
        <rFont val="Arial"/>
        <family val="2"/>
        <charset val="238"/>
      </rPr>
      <t xml:space="preserve"> 61</t>
    </r>
  </si>
  <si>
    <t>Grafikon 39: Raspon promjene neto imovine i vrijednosti udjela obvezničkih OIF-ova</t>
  </si>
  <si>
    <t>Chart 39: Range of change in net assets and unit value of bond open-end investment funds</t>
  </si>
  <si>
    <r>
      <t xml:space="preserve">stranica / </t>
    </r>
    <r>
      <rPr>
        <i/>
        <sz val="8"/>
        <color indexed="12"/>
        <rFont val="Arial"/>
        <family val="2"/>
        <charset val="238"/>
      </rPr>
      <t>page</t>
    </r>
    <r>
      <rPr>
        <sz val="8"/>
        <rFont val="Arial"/>
        <family val="2"/>
        <charset val="238"/>
      </rPr>
      <t xml:space="preserve"> 62</t>
    </r>
  </si>
  <si>
    <t>Grafikon 40: Distribucija promjene neto imovine i udjela obvezmičkih OIF-ova</t>
  </si>
  <si>
    <r>
      <t xml:space="preserve">stranica / </t>
    </r>
    <r>
      <rPr>
        <i/>
        <sz val="8"/>
        <color indexed="12"/>
        <rFont val="Arial"/>
        <family val="2"/>
        <charset val="238"/>
      </rPr>
      <t>page</t>
    </r>
    <r>
      <rPr>
        <sz val="8"/>
        <rFont val="Arial"/>
        <family val="2"/>
        <charset val="238"/>
      </rPr>
      <t xml:space="preserve"> 63</t>
    </r>
  </si>
  <si>
    <t xml:space="preserve">Tablica 28: Pregled najviše i najniže vrijednosti udjela* OIF-a  tijekom zadnja 52 tjedna </t>
  </si>
  <si>
    <t>Table 28: Highest and lowest value of units* of open-end investment over the last 52 weeks</t>
  </si>
  <si>
    <r>
      <t xml:space="preserve">Otvoreni investicijski fond / 
</t>
    </r>
    <r>
      <rPr>
        <b/>
        <i/>
        <sz val="8"/>
        <color indexed="12"/>
        <rFont val="Arial"/>
        <family val="2"/>
        <charset val="238"/>
      </rPr>
      <t>Open -end investment fund</t>
    </r>
  </si>
  <si>
    <r>
      <t xml:space="preserve">Duštvo za upravljanje fondom /
</t>
    </r>
    <r>
      <rPr>
        <b/>
        <i/>
        <sz val="8"/>
        <color indexed="12"/>
        <rFont val="Arial"/>
        <family val="2"/>
        <charset val="238"/>
      </rPr>
      <t>Fund management company</t>
    </r>
  </si>
  <si>
    <r>
      <t xml:space="preserve">NAJVIŠA VRIJEDNOST UDJELA U KN / 
</t>
    </r>
    <r>
      <rPr>
        <b/>
        <i/>
        <sz val="8"/>
        <color indexed="12"/>
        <rFont val="Arial"/>
        <family val="2"/>
        <charset val="238"/>
      </rPr>
      <t>HIGHEST UNIT VALUE IN HRK</t>
    </r>
  </si>
  <si>
    <r>
      <t xml:space="preserve">NAJNIŽA VRIJEDNOST UDJELA U KN / 
</t>
    </r>
    <r>
      <rPr>
        <b/>
        <i/>
        <sz val="8"/>
        <color indexed="12"/>
        <rFont val="Arial"/>
        <family val="2"/>
        <charset val="238"/>
      </rPr>
      <t>LOWEST UNIT VALUE IN HRK</t>
    </r>
  </si>
  <si>
    <r>
      <t xml:space="preserve">Iznos / </t>
    </r>
    <r>
      <rPr>
        <b/>
        <i/>
        <sz val="8"/>
        <color indexed="12"/>
        <rFont val="Arial"/>
        <family val="2"/>
        <charset val="238"/>
      </rPr>
      <t>Amount</t>
    </r>
  </si>
  <si>
    <r>
      <t xml:space="preserve">Datum / 
</t>
    </r>
    <r>
      <rPr>
        <b/>
        <i/>
        <sz val="8"/>
        <color indexed="12"/>
        <rFont val="Arial"/>
        <family val="2"/>
        <charset val="238"/>
      </rPr>
      <t>Date</t>
    </r>
  </si>
  <si>
    <r>
      <t xml:space="preserve">* Privremeni podaci / </t>
    </r>
    <r>
      <rPr>
        <sz val="8"/>
        <color indexed="12"/>
        <rFont val="Arial"/>
        <family val="2"/>
      </rPr>
      <t>Preliminary data</t>
    </r>
  </si>
  <si>
    <r>
      <t xml:space="preserve">stranica / </t>
    </r>
    <r>
      <rPr>
        <i/>
        <sz val="8"/>
        <color indexed="12"/>
        <rFont val="Arial"/>
        <family val="2"/>
        <charset val="238"/>
      </rPr>
      <t>page</t>
    </r>
    <r>
      <rPr>
        <sz val="8"/>
        <rFont val="Arial"/>
        <family val="2"/>
        <charset val="238"/>
      </rPr>
      <t xml:space="preserve"> 64</t>
    </r>
  </si>
  <si>
    <r>
      <t xml:space="preserve">stranica / </t>
    </r>
    <r>
      <rPr>
        <i/>
        <sz val="8"/>
        <color indexed="12"/>
        <rFont val="Arial"/>
        <family val="2"/>
        <charset val="238"/>
      </rPr>
      <t>page</t>
    </r>
    <r>
      <rPr>
        <sz val="8"/>
        <rFont val="Arial"/>
        <family val="2"/>
        <charset val="238"/>
      </rPr>
      <t xml:space="preserve"> 65</t>
    </r>
  </si>
  <si>
    <r>
      <t>Table 29: OIF's with public offering total assets investment structure</t>
    </r>
    <r>
      <rPr>
        <b/>
        <i/>
        <sz val="9"/>
        <color rgb="FFFF0000"/>
        <rFont val="Arial"/>
        <family val="2"/>
      </rPr>
      <t>*</t>
    </r>
  </si>
  <si>
    <r>
      <t xml:space="preserve">Vrsta imovine
</t>
    </r>
    <r>
      <rPr>
        <i/>
        <sz val="8"/>
        <color indexed="12"/>
        <rFont val="Arial"/>
        <family val="2"/>
        <charset val="238"/>
      </rPr>
      <t>Type of assets</t>
    </r>
  </si>
  <si>
    <r>
      <t xml:space="preserve">Dionički / </t>
    </r>
    <r>
      <rPr>
        <b/>
        <i/>
        <sz val="8"/>
        <color indexed="12"/>
        <rFont val="Arial"/>
        <family val="2"/>
        <charset val="238"/>
      </rPr>
      <t>Equity</t>
    </r>
  </si>
  <si>
    <r>
      <t xml:space="preserve">Mješoviti / </t>
    </r>
    <r>
      <rPr>
        <b/>
        <i/>
        <sz val="8"/>
        <color indexed="12"/>
        <rFont val="Arial"/>
        <family val="2"/>
        <charset val="238"/>
      </rPr>
      <t>Balanced</t>
    </r>
  </si>
  <si>
    <r>
      <t>Novčani /</t>
    </r>
    <r>
      <rPr>
        <b/>
        <i/>
        <sz val="8"/>
        <color indexed="12"/>
        <rFont val="Arial"/>
        <family val="2"/>
        <charset val="238"/>
      </rPr>
      <t xml:space="preserve"> Money</t>
    </r>
  </si>
  <si>
    <r>
      <t xml:space="preserve">Obveznički / </t>
    </r>
    <r>
      <rPr>
        <b/>
        <i/>
        <sz val="8"/>
        <color indexed="12"/>
        <rFont val="Arial"/>
        <family val="2"/>
        <charset val="238"/>
      </rPr>
      <t>Bond</t>
    </r>
  </si>
  <si>
    <r>
      <t xml:space="preserve">Novčana sredstva 
</t>
    </r>
    <r>
      <rPr>
        <b/>
        <i/>
        <sz val="7"/>
        <color indexed="12"/>
        <rFont val="Arial"/>
        <family val="2"/>
        <charset val="238"/>
      </rPr>
      <t>Cash</t>
    </r>
  </si>
  <si>
    <r>
      <t xml:space="preserve">Potraživanja 
</t>
    </r>
    <r>
      <rPr>
        <b/>
        <i/>
        <sz val="7"/>
        <color indexed="12"/>
        <rFont val="Arial"/>
        <family val="2"/>
        <charset val="238"/>
      </rPr>
      <t>Receivables</t>
    </r>
  </si>
  <si>
    <r>
      <t xml:space="preserve">Vrijednosni papiri i depoziti 
</t>
    </r>
    <r>
      <rPr>
        <b/>
        <i/>
        <sz val="7"/>
        <color indexed="12"/>
        <rFont val="Arial"/>
        <family val="2"/>
        <charset val="238"/>
      </rPr>
      <t>Securities and deposits</t>
    </r>
  </si>
  <si>
    <r>
      <t xml:space="preserve">D o m a ć i 
</t>
    </r>
    <r>
      <rPr>
        <i/>
        <sz val="7"/>
        <color indexed="12"/>
        <rFont val="Arial"/>
        <family val="2"/>
        <charset val="238"/>
      </rPr>
      <t>D o m e s t i c</t>
    </r>
  </si>
  <si>
    <r>
      <t xml:space="preserve">Državne obveznice 
</t>
    </r>
    <r>
      <rPr>
        <i/>
        <sz val="7"/>
        <color indexed="12"/>
        <rFont val="Arial"/>
        <family val="2"/>
        <charset val="238"/>
      </rPr>
      <t>Government bonds</t>
    </r>
  </si>
  <si>
    <r>
      <t xml:space="preserve">Municipalne obveznice 
</t>
    </r>
    <r>
      <rPr>
        <i/>
        <sz val="7"/>
        <color indexed="12"/>
        <rFont val="Arial"/>
        <family val="2"/>
        <charset val="238"/>
      </rPr>
      <t>Municipal bonds</t>
    </r>
  </si>
  <si>
    <r>
      <t xml:space="preserve">Korporativne obveznice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</si>
  <si>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</si>
  <si>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</si>
  <si>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</si>
  <si>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</si>
  <si>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</si>
  <si>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</si>
  <si>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</si>
  <si>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</si>
  <si>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</si>
  <si>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</si>
  <si>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</si>
  <si>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</si>
  <si>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</si>
  <si>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</si>
  <si>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</si>
  <si>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stranica / </t>
    </r>
    <r>
      <rPr>
        <i/>
        <sz val="8"/>
        <color indexed="12"/>
        <rFont val="Arial"/>
        <family val="2"/>
        <charset val="238"/>
      </rPr>
      <t>page</t>
    </r>
    <r>
      <rPr>
        <sz val="8"/>
        <rFont val="Arial"/>
        <family val="2"/>
        <charset val="238"/>
      </rPr>
      <t xml:space="preserve"> 66</t>
    </r>
  </si>
  <si>
    <t xml:space="preserve">Tablica 30: Zatvoreni investicijski fondovi s javnom ponudom </t>
  </si>
  <si>
    <t xml:space="preserve">Table 30: Closed-end Investment funds with public offering </t>
  </si>
  <si>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</si>
  <si>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</si>
  <si>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</si>
  <si>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</si>
  <si>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</si>
  <si>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</si>
  <si>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HRV. MIR. INV. DRUŠTVO d.o.o.</t>
  </si>
  <si>
    <t>VELEBIT ZIF d.d. - u likvidaciji</t>
  </si>
  <si>
    <t>SLAVONSKI ZIF d.d.</t>
  </si>
  <si>
    <t xml:space="preserve">Tablica 31 : Zatvoreni investicijski fondovi s javnom ponudom za ulaganje u nekretnine </t>
  </si>
  <si>
    <t xml:space="preserve">Table 31 : Closed-end Investment funds with public offering in real estate </t>
  </si>
  <si>
    <r>
      <t xml:space="preserve">u kn / </t>
    </r>
    <r>
      <rPr>
        <i/>
        <sz val="8"/>
        <color indexed="12"/>
        <rFont val="Arial"/>
        <family val="2"/>
        <charset val="238"/>
      </rPr>
      <t>in HRK</t>
    </r>
  </si>
  <si>
    <t>ZIF FIMA PROPRIUS d.d.</t>
  </si>
  <si>
    <t>LIKVIDATOR - KREŠIMIR KOPSEJAK</t>
  </si>
  <si>
    <t xml:space="preserve">Tablica 32.: Investicijski fondovi osnovani posebnim zakonom </t>
  </si>
  <si>
    <t xml:space="preserve">Table 32: Investment Funds established under special legal act </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</si>
  <si>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</si>
  <si>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</si>
  <si>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</si>
  <si>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</si>
  <si>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</si>
  <si>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stranica / </t>
    </r>
    <r>
      <rPr>
        <i/>
        <sz val="8"/>
        <color indexed="12"/>
        <rFont val="Arial"/>
        <family val="2"/>
        <charset val="238"/>
      </rPr>
      <t>page</t>
    </r>
    <r>
      <rPr>
        <sz val="8"/>
        <rFont val="Arial"/>
        <family val="2"/>
        <charset val="238"/>
      </rPr>
      <t xml:space="preserve"> 67</t>
    </r>
  </si>
  <si>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</si>
  <si>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</si>
  <si>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</si>
  <si>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</si>
  <si>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</si>
  <si>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</si>
  <si>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</si>
  <si>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</si>
  <si>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</si>
  <si>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</si>
  <si>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</si>
  <si>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</si>
  <si>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</si>
  <si>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</si>
  <si>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</si>
  <si>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</si>
  <si>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</si>
  <si>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</si>
  <si>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</si>
  <si>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</si>
  <si>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</si>
  <si>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</si>
  <si>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</si>
  <si>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</si>
  <si>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</si>
  <si>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</si>
  <si>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</si>
  <si>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stranica / </t>
    </r>
    <r>
      <rPr>
        <i/>
        <sz val="8"/>
        <color indexed="12"/>
        <rFont val="Arial"/>
        <family val="2"/>
        <charset val="238"/>
      </rPr>
      <t>page</t>
    </r>
    <r>
      <rPr>
        <sz val="8"/>
        <rFont val="Arial"/>
        <family val="2"/>
        <charset val="238"/>
      </rPr>
      <t xml:space="preserve"> 68</t>
    </r>
  </si>
  <si>
    <t>V. dio: Leasing društva</t>
  </si>
  <si>
    <t>Section V: Leasing companies</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</si>
  <si>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</si>
  <si>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</si>
  <si>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Broj leasing društava  
</t>
    </r>
    <r>
      <rPr>
        <i/>
        <sz val="9"/>
        <color indexed="12"/>
        <rFont val="Arial"/>
        <family val="2"/>
        <charset val="238"/>
      </rPr>
      <t>Number of Leasing companies</t>
    </r>
  </si>
  <si>
    <t xml:space="preserve"> On June 16, 2011 the Agency has issued a Decision on revoking License of the company Immoconsult Ltd. (formerly Immoconsult Leasing Ltd.). We included data from financial statements of this company in monthly report.</t>
  </si>
  <si>
    <r>
      <t xml:space="preserve">Vrsta ugovora                     
</t>
    </r>
    <r>
      <rPr>
        <i/>
        <sz val="9"/>
        <color indexed="12"/>
        <rFont val="Arial"/>
        <family val="2"/>
        <charset val="238"/>
      </rPr>
      <t>Type of contracts</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</si>
  <si>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at</t>
    </r>
    <r>
      <rPr>
        <i/>
        <vertAlign val="superscript"/>
        <sz val="9"/>
        <color indexed="12"/>
        <rFont val="Arial"/>
        <family val="2"/>
        <charset val="238"/>
      </rPr>
      <t>1</t>
    </r>
  </si>
  <si>
    <r>
      <t xml:space="preserve">Vrijednost aktivnih ugovora (nedospjela ugovorena vrijednost </t>
    </r>
    <r>
      <rPr>
        <vertAlign val="superscript"/>
        <sz val="9"/>
        <rFont val="Arial"/>
        <family val="2"/>
      </rPr>
      <t>2</t>
    </r>
    <r>
      <rPr>
        <sz val="9"/>
        <rFont val="Arial"/>
        <family val="2"/>
        <charset val="238"/>
      </rPr>
      <t xml:space="preserve"> nedospjela potraživanja)  
</t>
    </r>
    <r>
      <rPr>
        <i/>
        <sz val="9"/>
        <color indexed="12"/>
        <rFont val="Arial"/>
        <family val="2"/>
        <charset val="238"/>
      </rPr>
      <t>Value of active contracts (undue contract value /undue receivables)</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</si>
  <si>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</si>
  <si>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</si>
  <si>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</si>
  <si>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</si>
  <si>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Broj novozaključenih ugovora u razdoblju</t>
    </r>
    <r>
      <rPr>
        <vertAlign val="superscript"/>
        <sz val="9"/>
        <rFont val="Arial"/>
        <family val="2"/>
        <charset val="238"/>
      </rPr>
      <t xml:space="preserve"> 1</t>
    </r>
    <r>
      <rPr>
        <sz val="9"/>
        <rFont val="Arial"/>
        <family val="2"/>
        <charset val="238"/>
      </rPr>
      <t xml:space="preserve">
</t>
    </r>
    <r>
      <rPr>
        <i/>
        <sz val="9"/>
        <color indexed="12"/>
        <rFont val="Arial"/>
        <family val="2"/>
        <charset val="238"/>
      </rPr>
      <t>Number of newly concluded contracts in period</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</si>
  <si>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t>
    </r>
    <r>
      <rPr>
        <i/>
        <sz val="9"/>
        <color indexed="12"/>
        <rFont val="Arial"/>
        <family val="2"/>
        <charset val="238"/>
      </rPr>
      <t>Value of concluded contracts (agreed/financed value)</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</si>
  <si>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</si>
  <si>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Izvor / </t>
    </r>
    <r>
      <rPr>
        <i/>
        <sz val="8"/>
        <color indexed="12"/>
        <rFont val="Arial"/>
        <family val="2"/>
        <charset val="238"/>
      </rPr>
      <t>Source:</t>
    </r>
    <r>
      <rPr>
        <i/>
        <sz val="8"/>
        <rFont val="Arial"/>
        <family val="2"/>
        <charset val="238"/>
      </rPr>
      <t xml:space="preserve"> HANFA</t>
    </r>
  </si>
  <si>
    <r>
      <t xml:space="preserve">stranica / </t>
    </r>
    <r>
      <rPr>
        <i/>
        <sz val="8"/>
        <color indexed="12"/>
        <rFont val="Arial"/>
        <family val="2"/>
        <charset val="238"/>
      </rPr>
      <t>page</t>
    </r>
    <r>
      <rPr>
        <sz val="8"/>
        <rFont val="Arial"/>
        <family val="2"/>
        <charset val="238"/>
      </rPr>
      <t xml:space="preserve"> 69</t>
    </r>
  </si>
  <si>
    <t xml:space="preserve">Table 35: Number of registrated Leasing companies at </t>
  </si>
  <si>
    <r>
      <t xml:space="preserve">Opis 
</t>
    </r>
    <r>
      <rPr>
        <i/>
        <sz val="7"/>
        <color indexed="12"/>
        <rFont val="Arial"/>
        <family val="2"/>
        <charset val="238"/>
      </rPr>
      <t>Description</t>
    </r>
  </si>
  <si>
    <r>
      <t xml:space="preserve">Stanje na dan 
</t>
    </r>
    <r>
      <rPr>
        <i/>
        <sz val="7"/>
        <color indexed="12"/>
        <rFont val="Arial"/>
        <family val="2"/>
        <charset val="238"/>
      </rPr>
      <t>State at</t>
    </r>
  </si>
  <si>
    <r>
      <t xml:space="preserve">Postotna promjena 
</t>
    </r>
    <r>
      <rPr>
        <i/>
        <sz val="7"/>
        <color indexed="12"/>
        <rFont val="Arial"/>
        <family val="2"/>
        <charset val="238"/>
      </rPr>
      <t>Percentage change</t>
    </r>
  </si>
  <si>
    <r>
      <t xml:space="preserve">Apsolutna promjena 
</t>
    </r>
    <r>
      <rPr>
        <i/>
        <sz val="7"/>
        <color indexed="12"/>
        <rFont val="Arial"/>
        <family val="2"/>
        <charset val="238"/>
      </rPr>
      <t>Apsolute change</t>
    </r>
  </si>
  <si>
    <r>
      <t xml:space="preserve">DUGOTRAJNA IMOVINA (stalna sredstva) / </t>
    </r>
    <r>
      <rPr>
        <b/>
        <i/>
        <sz val="7"/>
        <color indexed="12"/>
        <rFont val="Arial"/>
        <family val="2"/>
      </rPr>
      <t>LONG-TERM ASSETS</t>
    </r>
  </si>
  <si>
    <r>
      <t xml:space="preserve">NEMATERIJALNA IMOVINA / </t>
    </r>
    <r>
      <rPr>
        <i/>
        <sz val="7"/>
        <color indexed="12"/>
        <rFont val="Arial"/>
        <family val="2"/>
        <charset val="238"/>
      </rPr>
      <t>INTANGIBLE ASSETS</t>
    </r>
  </si>
  <si>
    <r>
      <t xml:space="preserve">MATERIJALNA IMOVINA / </t>
    </r>
    <r>
      <rPr>
        <i/>
        <sz val="7"/>
        <color indexed="12"/>
        <rFont val="Arial"/>
        <family val="2"/>
        <charset val="238"/>
      </rPr>
      <t>TANGIBLE ASSETS</t>
    </r>
  </si>
  <si>
    <r>
      <t xml:space="preserve">Materijalna imovina u pripremi (investicije u tijeku) / </t>
    </r>
    <r>
      <rPr>
        <i/>
        <sz val="7"/>
        <color indexed="12"/>
        <rFont val="Arial"/>
        <family val="2"/>
        <charset val="238"/>
      </rPr>
      <t>Tangible assets in preparation (construction in progress)</t>
    </r>
  </si>
  <si>
    <r>
      <t xml:space="preserve">Materijalna imovina dana u operativni leasing / </t>
    </r>
    <r>
      <rPr>
        <i/>
        <sz val="7"/>
        <color indexed="12"/>
        <rFont val="Arial"/>
        <family val="2"/>
        <charset val="238"/>
      </rPr>
      <t>Tangible assets given under Operating lease</t>
    </r>
  </si>
  <si>
    <r>
      <t xml:space="preserve">Nekretnine / </t>
    </r>
    <r>
      <rPr>
        <i/>
        <sz val="7"/>
        <color indexed="12"/>
        <rFont val="Arial"/>
        <family val="2"/>
        <charset val="238"/>
      </rPr>
      <t>Real estate (Property)</t>
    </r>
  </si>
  <si>
    <r>
      <t xml:space="preserve">Osobni automobili / </t>
    </r>
    <r>
      <rPr>
        <i/>
        <sz val="7"/>
        <color indexed="12"/>
        <rFont val="Arial"/>
        <family val="2"/>
        <charset val="238"/>
      </rPr>
      <t>Motor vehicle</t>
    </r>
  </si>
  <si>
    <r>
      <t xml:space="preserve">Gospodarska (teretna + prijevozna) vozila / </t>
    </r>
    <r>
      <rPr>
        <i/>
        <sz val="7"/>
        <color indexed="12"/>
        <rFont val="Arial"/>
        <family val="2"/>
        <charset val="238"/>
      </rPr>
      <t>Commercial (load + transporting) vehicle</t>
    </r>
  </si>
  <si>
    <r>
      <t xml:space="preserve">Plovila / </t>
    </r>
    <r>
      <rPr>
        <i/>
        <sz val="7"/>
        <color indexed="12"/>
        <rFont val="Arial"/>
        <family val="2"/>
        <charset val="238"/>
      </rPr>
      <t>Vessel</t>
    </r>
  </si>
  <si>
    <r>
      <t xml:space="preserve">Letjelice / </t>
    </r>
    <r>
      <rPr>
        <sz val="7"/>
        <color indexed="48"/>
        <rFont val="Arial"/>
        <family val="2"/>
        <charset val="238"/>
      </rPr>
      <t>Aircraft</t>
    </r>
  </si>
  <si>
    <r>
      <t>Postrojenja, strojevi, transportni uređaji i oprema /</t>
    </r>
    <r>
      <rPr>
        <sz val="7"/>
        <color indexed="48"/>
        <rFont val="Arial"/>
        <family val="2"/>
        <charset val="238"/>
      </rPr>
      <t xml:space="preserve"> Facillities, machines, transport machines and equipment</t>
    </r>
  </si>
  <si>
    <r>
      <t xml:space="preserve">Ostalo / </t>
    </r>
    <r>
      <rPr>
        <i/>
        <sz val="7"/>
        <color indexed="12"/>
        <rFont val="Arial"/>
        <family val="2"/>
        <charset val="238"/>
      </rPr>
      <t>Other</t>
    </r>
  </si>
  <si>
    <r>
      <t xml:space="preserve">Ostala materijalna imovina / </t>
    </r>
    <r>
      <rPr>
        <i/>
        <sz val="7"/>
        <color indexed="12"/>
        <rFont val="Arial"/>
        <family val="2"/>
        <charset val="238"/>
      </rPr>
      <t>Other Tangible assets</t>
    </r>
  </si>
  <si>
    <r>
      <t xml:space="preserve">Preuzeta imovina / </t>
    </r>
    <r>
      <rPr>
        <sz val="7"/>
        <color indexed="48"/>
        <rFont val="Arial"/>
        <family val="2"/>
        <charset val="238"/>
      </rPr>
      <t>Foreclosed assets</t>
    </r>
  </si>
  <si>
    <r>
      <t xml:space="preserve">DUGOTRAJNA FINANCIJSKA IMOVINA / </t>
    </r>
    <r>
      <rPr>
        <i/>
        <sz val="7"/>
        <color indexed="12"/>
        <rFont val="Arial"/>
        <family val="2"/>
        <charset val="238"/>
      </rPr>
      <t>LONG-TERM FINANCIAL ASSETS</t>
    </r>
  </si>
  <si>
    <r>
      <t xml:space="preserve">Ulaganja u podružnice, pridružena društva i zajedničke pothvate / </t>
    </r>
    <r>
      <rPr>
        <i/>
        <sz val="7"/>
        <color indexed="12"/>
        <rFont val="Arial"/>
        <family val="2"/>
        <charset val="238"/>
      </rPr>
      <t>Investments in subsidiaries, associates and joint ventures</t>
    </r>
  </si>
  <si>
    <r>
      <t xml:space="preserve">Ulaganja u dugotrajne vrijednosne papire / </t>
    </r>
    <r>
      <rPr>
        <i/>
        <sz val="7"/>
        <color indexed="12"/>
        <rFont val="Arial"/>
        <family val="2"/>
        <charset val="238"/>
      </rPr>
      <t>Investments in long-term securities</t>
    </r>
  </si>
  <si>
    <r>
      <t xml:space="preserve">Dani dugotrajni zajmovi / </t>
    </r>
    <r>
      <rPr>
        <i/>
        <sz val="7"/>
        <color indexed="12"/>
        <rFont val="Arial"/>
        <family val="2"/>
        <charset val="238"/>
      </rPr>
      <t>Long term loans</t>
    </r>
  </si>
  <si>
    <r>
      <t xml:space="preserve">Dani dugotrajni depoziti / </t>
    </r>
    <r>
      <rPr>
        <i/>
        <sz val="7"/>
        <color indexed="12"/>
        <rFont val="Arial"/>
        <family val="2"/>
        <charset val="238"/>
      </rPr>
      <t>Long term deposits</t>
    </r>
  </si>
  <si>
    <r>
      <t xml:space="preserve">Ostala dugotrajna financijska imovina / </t>
    </r>
    <r>
      <rPr>
        <i/>
        <sz val="7"/>
        <color indexed="12"/>
        <rFont val="Arial"/>
        <family val="2"/>
        <charset val="238"/>
      </rPr>
      <t>Other long term Financial assets</t>
    </r>
  </si>
  <si>
    <r>
      <t xml:space="preserve">DUGOTRAJNA POTRAŽIVANJA / </t>
    </r>
    <r>
      <rPr>
        <i/>
        <sz val="7"/>
        <color indexed="12"/>
        <rFont val="Arial"/>
        <family val="2"/>
        <charset val="238"/>
      </rPr>
      <t>LONG TERM RECEIVABLES</t>
    </r>
  </si>
  <si>
    <r>
      <t xml:space="preserve">Potraživanja po osnovi financijskog leasinga / </t>
    </r>
    <r>
      <rPr>
        <i/>
        <sz val="7"/>
        <color indexed="12"/>
        <rFont val="Arial"/>
        <family val="2"/>
        <charset val="238"/>
      </rPr>
      <t>Receivables under Financial lease</t>
    </r>
  </si>
  <si>
    <r>
      <t xml:space="preserve">Ostala dugotrajna potraživanja / </t>
    </r>
    <r>
      <rPr>
        <i/>
        <sz val="7"/>
        <color indexed="12"/>
        <rFont val="Arial"/>
        <family val="2"/>
        <charset val="238"/>
      </rPr>
      <t>Other long term receivables</t>
    </r>
  </si>
  <si>
    <r>
      <t xml:space="preserve">ODGOĐENA POREZNA IMOVINA / </t>
    </r>
    <r>
      <rPr>
        <sz val="7"/>
        <color indexed="48"/>
        <rFont val="Arial"/>
        <family val="2"/>
        <charset val="238"/>
      </rPr>
      <t>DEFERRED TAX ASSETS</t>
    </r>
  </si>
  <si>
    <r>
      <t xml:space="preserve">KRATKOTRAJNA IMOVINA / </t>
    </r>
    <r>
      <rPr>
        <b/>
        <i/>
        <sz val="7"/>
        <color indexed="12"/>
        <rFont val="Arial"/>
        <family val="2"/>
      </rPr>
      <t>Short-term assets</t>
    </r>
  </si>
  <si>
    <r>
      <t xml:space="preserve">ZALIHE / </t>
    </r>
    <r>
      <rPr>
        <i/>
        <sz val="7"/>
        <color indexed="12"/>
        <rFont val="Arial"/>
        <family val="2"/>
        <charset val="238"/>
      </rPr>
      <t>INVENTORY</t>
    </r>
  </si>
  <si>
    <r>
      <t xml:space="preserve">KRATKOTRAJNA POTRAŽIVANJA / </t>
    </r>
    <r>
      <rPr>
        <i/>
        <sz val="7"/>
        <color indexed="12"/>
        <rFont val="Arial"/>
        <family val="2"/>
        <charset val="238"/>
      </rPr>
      <t>SHORT TERM RECEIVABLES</t>
    </r>
  </si>
  <si>
    <r>
      <t xml:space="preserve">Potraživanja po osnovi operativnog leasinga / </t>
    </r>
    <r>
      <rPr>
        <i/>
        <sz val="7"/>
        <color indexed="12"/>
        <rFont val="Arial"/>
        <family val="2"/>
        <charset val="238"/>
      </rPr>
      <t>Receivables under Operating lease</t>
    </r>
  </si>
  <si>
    <r>
      <t xml:space="preserve">Potraživanja od države i drugih institucija / </t>
    </r>
    <r>
      <rPr>
        <i/>
        <sz val="7"/>
        <color indexed="12"/>
        <rFont val="Arial"/>
        <family val="2"/>
        <charset val="238"/>
      </rPr>
      <t>Receivables from State and other institutions</t>
    </r>
  </si>
  <si>
    <r>
      <t xml:space="preserve">Ostala kratkotrajna potraživanja / </t>
    </r>
    <r>
      <rPr>
        <i/>
        <sz val="7"/>
        <color indexed="12"/>
        <rFont val="Arial"/>
        <family val="2"/>
        <charset val="238"/>
      </rPr>
      <t>Other short term receivables</t>
    </r>
  </si>
  <si>
    <r>
      <t xml:space="preserve">KRATKOTRAJNA FINANCIJSKA IMOVINA / </t>
    </r>
    <r>
      <rPr>
        <i/>
        <sz val="7"/>
        <color indexed="12"/>
        <rFont val="Arial"/>
        <family val="2"/>
        <charset val="238"/>
      </rPr>
      <t>SHORT-TERM FINANCIAL ASSETS</t>
    </r>
  </si>
  <si>
    <r>
      <t xml:space="preserve">Ulaganja u podružnice, pridružena društva i zajedničke pothvate / </t>
    </r>
    <r>
      <rPr>
        <sz val="7"/>
        <color indexed="48"/>
        <rFont val="Arial"/>
        <family val="2"/>
        <charset val="238"/>
      </rPr>
      <t>Investments in subsidiaries, associates and joint ventures</t>
    </r>
  </si>
  <si>
    <r>
      <t xml:space="preserve">Ulaganja u kratkotrajne vrijednosne papire / </t>
    </r>
    <r>
      <rPr>
        <i/>
        <sz val="7"/>
        <color indexed="12"/>
        <rFont val="Arial"/>
        <family val="2"/>
        <charset val="238"/>
      </rPr>
      <t>Investments in short-term securities</t>
    </r>
  </si>
  <si>
    <r>
      <t xml:space="preserve">Dani kratkotrajni zajmovi / </t>
    </r>
    <r>
      <rPr>
        <i/>
        <sz val="7"/>
        <color indexed="12"/>
        <rFont val="Arial"/>
        <family val="2"/>
        <charset val="238"/>
      </rPr>
      <t>Short term Loans</t>
    </r>
  </si>
  <si>
    <r>
      <t xml:space="preserve">Dani kratkotrajni depoziti / </t>
    </r>
    <r>
      <rPr>
        <i/>
        <sz val="7"/>
        <color indexed="12"/>
        <rFont val="Arial"/>
        <family val="2"/>
        <charset val="238"/>
      </rPr>
      <t>Short term Deposits</t>
    </r>
  </si>
  <si>
    <r>
      <t xml:space="preserve">Ostala kratkotrajna imovina / </t>
    </r>
    <r>
      <rPr>
        <i/>
        <sz val="7"/>
        <color indexed="12"/>
        <rFont val="Arial"/>
        <family val="2"/>
        <charset val="238"/>
      </rPr>
      <t>Other short term assets</t>
    </r>
  </si>
  <si>
    <r>
      <t xml:space="preserve">NOVAC NA RAČUNU I BLAGAJNI / </t>
    </r>
    <r>
      <rPr>
        <i/>
        <sz val="7"/>
        <color indexed="12"/>
        <rFont val="Arial"/>
        <family val="2"/>
        <charset val="238"/>
      </rPr>
      <t>CASH WITH BANKS AND IN HAND</t>
    </r>
  </si>
  <si>
    <r>
      <t xml:space="preserve">PLAĆENI TROŠKOVI BUDUĆEG RAZDOBLJA I NEDOSPJELA NAPLATA PRIHODA / </t>
    </r>
    <r>
      <rPr>
        <i/>
        <sz val="7"/>
        <color indexed="12"/>
        <rFont val="Arial"/>
        <family val="2"/>
        <charset val="238"/>
      </rPr>
      <t>PREPAYMENTS AND ACCRUED INCOME</t>
    </r>
  </si>
  <si>
    <r>
      <t>UKUPNA AKTIVA /</t>
    </r>
    <r>
      <rPr>
        <b/>
        <sz val="8"/>
        <color indexed="12"/>
        <rFont val="Arial"/>
        <family val="2"/>
        <charset val="238"/>
      </rPr>
      <t xml:space="preserve"> TOTAL ASSETS</t>
    </r>
  </si>
  <si>
    <r>
      <t xml:space="preserve">Aktivni izvanbilančni zapisi / </t>
    </r>
    <r>
      <rPr>
        <i/>
        <sz val="7"/>
        <color indexed="12"/>
        <rFont val="Arial"/>
        <family val="2"/>
        <charset val="238"/>
      </rPr>
      <t>Off-balance sheet items</t>
    </r>
  </si>
  <si>
    <r>
      <t xml:space="preserve">KAPITAL I REZERVE / </t>
    </r>
    <r>
      <rPr>
        <b/>
        <i/>
        <sz val="7"/>
        <color indexed="12"/>
        <rFont val="Arial"/>
        <family val="2"/>
      </rPr>
      <t>Capital and reserves</t>
    </r>
  </si>
  <si>
    <r>
      <t xml:space="preserve">Upisani kapital / </t>
    </r>
    <r>
      <rPr>
        <i/>
        <sz val="7"/>
        <color indexed="12"/>
        <rFont val="Arial"/>
        <family val="2"/>
        <charset val="238"/>
      </rPr>
      <t>Subscribed capital</t>
    </r>
  </si>
  <si>
    <r>
      <t xml:space="preserve">U tome u vlasništvu nerezidenata / </t>
    </r>
    <r>
      <rPr>
        <i/>
        <sz val="7"/>
        <color indexed="12"/>
        <rFont val="Arial"/>
        <family val="2"/>
        <charset val="238"/>
      </rPr>
      <t>in that owned by non-residents</t>
    </r>
  </si>
  <si>
    <r>
      <t xml:space="preserve">Revalorizacijska rezerva / </t>
    </r>
    <r>
      <rPr>
        <i/>
        <sz val="7"/>
        <color indexed="12"/>
        <rFont val="Arial"/>
        <family val="2"/>
        <charset val="238"/>
      </rPr>
      <t>Revaluation reserves</t>
    </r>
  </si>
  <si>
    <r>
      <t xml:space="preserve">Ostale rezerve / </t>
    </r>
    <r>
      <rPr>
        <i/>
        <sz val="7"/>
        <color indexed="12"/>
        <rFont val="Arial"/>
        <family val="2"/>
        <charset val="238"/>
      </rPr>
      <t>Other reserves</t>
    </r>
  </si>
  <si>
    <r>
      <t xml:space="preserve">Zadržana dobit/preneseni gubitak / </t>
    </r>
    <r>
      <rPr>
        <i/>
        <sz val="7"/>
        <color indexed="12"/>
        <rFont val="Arial"/>
        <family val="2"/>
        <charset val="238"/>
      </rPr>
      <t>Retained earnings</t>
    </r>
  </si>
  <si>
    <r>
      <t xml:space="preserve">Dobit/gubitak tekuće godine / </t>
    </r>
    <r>
      <rPr>
        <i/>
        <sz val="7"/>
        <color indexed="12"/>
        <rFont val="Arial"/>
        <family val="2"/>
        <charset val="238"/>
      </rPr>
      <t>Net profit for the year</t>
    </r>
  </si>
  <si>
    <r>
      <t xml:space="preserve">REZERVIRANJA / </t>
    </r>
    <r>
      <rPr>
        <b/>
        <sz val="7"/>
        <color indexed="48"/>
        <rFont val="Arial"/>
        <family val="2"/>
      </rPr>
      <t>PROVISIONS</t>
    </r>
  </si>
  <si>
    <r>
      <t xml:space="preserve">DUGOROČNE OBVEZE / </t>
    </r>
    <r>
      <rPr>
        <b/>
        <i/>
        <sz val="7"/>
        <color indexed="12"/>
        <rFont val="Arial"/>
        <family val="2"/>
      </rPr>
      <t>LONG-TERM LIABILITIES</t>
    </r>
  </si>
  <si>
    <r>
      <t xml:space="preserve">Obveze za dugoročne kredite ino banaka i financijskih instucija / </t>
    </r>
    <r>
      <rPr>
        <i/>
        <sz val="7"/>
        <color indexed="12"/>
        <rFont val="Arial"/>
        <family val="2"/>
        <charset val="238"/>
      </rPr>
      <t>Long-term loans from foreign banks and financial institutions</t>
    </r>
  </si>
  <si>
    <r>
      <t xml:space="preserve">Obveze za dugoročne kredite domaćih banaka i financijskih institucija / </t>
    </r>
    <r>
      <rPr>
        <i/>
        <sz val="7"/>
        <color indexed="12"/>
        <rFont val="Arial"/>
        <family val="2"/>
        <charset val="238"/>
      </rPr>
      <t>Long-term loans from domestic banks and financial institutions</t>
    </r>
  </si>
  <si>
    <r>
      <t xml:space="preserve">Obveze za predujmove po osnovi leasinga / </t>
    </r>
    <r>
      <rPr>
        <i/>
        <sz val="7"/>
        <color indexed="12"/>
        <rFont val="Arial"/>
        <family val="2"/>
        <charset val="238"/>
      </rPr>
      <t>Liabilities for advancesin respect of lease</t>
    </r>
  </si>
  <si>
    <r>
      <t xml:space="preserve">Obveze za depozite i jamstva po osnovi leasinga / </t>
    </r>
    <r>
      <rPr>
        <i/>
        <sz val="7"/>
        <color indexed="12"/>
        <rFont val="Arial"/>
        <family val="2"/>
        <charset val="238"/>
      </rPr>
      <t>Liabilities for deposits and guarantees in respect of lease</t>
    </r>
  </si>
  <si>
    <r>
      <t xml:space="preserve">Obveze za izdane vrijednosne papire / </t>
    </r>
    <r>
      <rPr>
        <i/>
        <sz val="7"/>
        <color indexed="12"/>
        <rFont val="Arial"/>
        <family val="2"/>
        <charset val="238"/>
      </rPr>
      <t>Liabilities for securities</t>
    </r>
  </si>
  <si>
    <r>
      <t>Ostale dugoročne obveze /</t>
    </r>
    <r>
      <rPr>
        <i/>
        <sz val="7"/>
        <color indexed="12"/>
        <rFont val="Arial"/>
        <family val="2"/>
        <charset val="238"/>
      </rPr>
      <t xml:space="preserve"> Others long-term liabilities</t>
    </r>
  </si>
  <si>
    <r>
      <t xml:space="preserve">Odgođena porezna obveza / </t>
    </r>
    <r>
      <rPr>
        <sz val="7"/>
        <color indexed="48"/>
        <rFont val="Arial"/>
        <family val="2"/>
        <charset val="238"/>
      </rPr>
      <t>Deferred tax liabilities</t>
    </r>
  </si>
  <si>
    <r>
      <t xml:space="preserve">KRATKOROČNE OBVEZE / </t>
    </r>
    <r>
      <rPr>
        <b/>
        <i/>
        <sz val="7"/>
        <color indexed="12"/>
        <rFont val="Arial"/>
        <family val="2"/>
      </rPr>
      <t>SHORT-TERM LIABILITIES</t>
    </r>
  </si>
  <si>
    <r>
      <t xml:space="preserve">Obveze za kredite ino banaka i financijskih instucija / </t>
    </r>
    <r>
      <rPr>
        <i/>
        <sz val="7"/>
        <color indexed="12"/>
        <rFont val="Arial"/>
        <family val="2"/>
        <charset val="238"/>
      </rPr>
      <t>Loans from foreign banks and financial institutions</t>
    </r>
  </si>
  <si>
    <r>
      <t xml:space="preserve">Obveze za kredite domaćih banaka i financijskih institucija / </t>
    </r>
    <r>
      <rPr>
        <i/>
        <sz val="7"/>
        <color indexed="12"/>
        <rFont val="Arial"/>
        <family val="2"/>
        <charset val="238"/>
      </rPr>
      <t>Loans from domestic banks and financial institutions</t>
    </r>
  </si>
  <si>
    <r>
      <t>Obveze za predujmove po osnovi leasinga /</t>
    </r>
    <r>
      <rPr>
        <i/>
        <sz val="7"/>
        <color indexed="12"/>
        <rFont val="Arial"/>
        <family val="2"/>
        <charset val="238"/>
      </rPr>
      <t xml:space="preserve"> Liabilities for advances in respect of lease</t>
    </r>
  </si>
  <si>
    <r>
      <t>Obveze za depozite i jamstva po osnovi leasinga /</t>
    </r>
    <r>
      <rPr>
        <i/>
        <sz val="7"/>
        <color indexed="12"/>
        <rFont val="Arial"/>
        <family val="2"/>
        <charset val="238"/>
      </rPr>
      <t xml:space="preserve"> Liabilities for deposits and guarantees in respect of lease</t>
    </r>
  </si>
  <si>
    <r>
      <t xml:space="preserve">Ostale kratkoročne obveze / </t>
    </r>
    <r>
      <rPr>
        <i/>
        <sz val="7"/>
        <color indexed="12"/>
        <rFont val="Arial"/>
        <family val="2"/>
        <charset val="238"/>
      </rPr>
      <t>Other short-term liabilities</t>
    </r>
  </si>
  <si>
    <r>
      <t xml:space="preserve">ODGOĐENO PLAĆANJE TROŠKOVA I PRIHOD BUDUĆEG RAZDOBLJA / </t>
    </r>
    <r>
      <rPr>
        <b/>
        <i/>
        <sz val="7"/>
        <color indexed="12"/>
        <rFont val="Arial"/>
        <family val="2"/>
      </rPr>
      <t>ACCRUALS AND DEFERRED INCOME</t>
    </r>
  </si>
  <si>
    <r>
      <t xml:space="preserve">UKUPNA PASIVA / </t>
    </r>
    <r>
      <rPr>
        <b/>
        <i/>
        <sz val="8"/>
        <color indexed="12"/>
        <rFont val="Arial"/>
        <family val="2"/>
        <charset val="238"/>
      </rPr>
      <t>TOTAL EQUITY AND LIABILITIES</t>
    </r>
  </si>
  <si>
    <r>
      <t xml:space="preserve">Pasivni izvanbilančni zapisi / </t>
    </r>
    <r>
      <rPr>
        <i/>
        <sz val="7"/>
        <color indexed="12"/>
        <rFont val="Arial"/>
        <family val="2"/>
        <charset val="238"/>
      </rPr>
      <t>Off-balance sheet items</t>
    </r>
  </si>
  <si>
    <r>
      <t>u tisućama kn /</t>
    </r>
    <r>
      <rPr>
        <i/>
        <sz val="8"/>
        <color indexed="12"/>
        <rFont val="Arial"/>
        <family val="2"/>
        <charset val="238"/>
      </rPr>
      <t xml:space="preserve"> in 000 HRK</t>
    </r>
  </si>
  <si>
    <r>
      <t xml:space="preserve">stranica / </t>
    </r>
    <r>
      <rPr>
        <i/>
        <sz val="8"/>
        <color indexed="12"/>
        <rFont val="Arial"/>
        <family val="2"/>
        <charset val="238"/>
      </rPr>
      <t>page</t>
    </r>
    <r>
      <rPr>
        <sz val="8"/>
        <rFont val="Arial"/>
        <family val="2"/>
        <charset val="238"/>
      </rPr>
      <t xml:space="preserve"> 70</t>
    </r>
  </si>
  <si>
    <t>Tablica 39: Struktura portfelja prema predmetu leasinga - aktivni ugovori</t>
  </si>
  <si>
    <r>
      <t xml:space="preserve">Opis / 
</t>
    </r>
    <r>
      <rPr>
        <i/>
        <sz val="8"/>
        <color indexed="12"/>
        <rFont val="Arial"/>
        <family val="2"/>
        <charset val="238"/>
      </rPr>
      <t>Description</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</si>
  <si>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at</t>
    </r>
  </si>
  <si>
    <r>
      <t xml:space="preserve">Promjena u % </t>
    </r>
    <r>
      <rPr>
        <i/>
        <sz val="8"/>
        <color indexed="12"/>
        <rFont val="Arial"/>
        <family val="2"/>
        <charset val="238"/>
      </rPr>
      <t>Change in %</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</si>
  <si>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</si>
  <si>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</si>
  <si>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</si>
  <si>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</si>
  <si>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</si>
  <si>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Undue contract value at the operating lease portfolio structure relates to the amount of undue rent (without VAT) by contracts on operating lease; the mentioned amount does not include residual value. Undue receivables – relate to the undue amount of financing (undue principal) per contracts on finance lease and impairment of loans for value adjustment of receivables.</t>
    </r>
    <r>
      <rPr>
        <sz val="8"/>
        <rFont val="Arial"/>
        <family val="2"/>
        <charset val="238"/>
      </rPr>
      <t xml:space="preserve">
</t>
    </r>
  </si>
  <si>
    <r>
      <t xml:space="preserve">Opis 
</t>
    </r>
    <r>
      <rPr>
        <i/>
        <sz val="8"/>
        <color indexed="12"/>
        <rFont val="Arial"/>
        <family val="2"/>
        <charset val="238"/>
      </rPr>
      <t>Description</t>
    </r>
  </si>
  <si>
    <r>
      <t>Broj novozaključenih  ugovora u razdoblju</t>
    </r>
    <r>
      <rPr>
        <vertAlign val="superscript"/>
        <sz val="8"/>
        <rFont val="Arial"/>
        <family val="2"/>
        <charset val="238"/>
      </rPr>
      <t xml:space="preserve">1 
</t>
    </r>
    <r>
      <rPr>
        <i/>
        <sz val="8"/>
        <color indexed="12"/>
        <rFont val="Arial"/>
        <family val="2"/>
        <charset val="238"/>
      </rPr>
      <t>Number of active contracts in period</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</si>
  <si>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</si>
  <si>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</si>
  <si>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r>
      <t xml:space="preserve">stranica / </t>
    </r>
    <r>
      <rPr>
        <i/>
        <sz val="8"/>
        <color indexed="12"/>
        <rFont val="Arial"/>
        <family val="2"/>
        <charset val="238"/>
      </rPr>
      <t>page</t>
    </r>
    <r>
      <rPr>
        <sz val="8"/>
        <rFont val="Arial"/>
        <family val="2"/>
        <charset val="238"/>
      </rPr>
      <t xml:space="preserve"> 71</t>
    </r>
  </si>
  <si>
    <t>Annualized equivalent rates of return MPF's - Description</t>
  </si>
  <si>
    <t xml:space="preserve">Tablica 18: Struktura ulaganja ukupne imovine ODMF-ova </t>
  </si>
  <si>
    <r>
      <t xml:space="preserve">Tablica 29: Struktura ulaganja ukupne imovine OIF-ova s javnom ponudom </t>
    </r>
    <r>
      <rPr>
        <b/>
        <sz val="10"/>
        <color rgb="FFFF0000"/>
        <rFont val="Arial"/>
        <family val="2"/>
      </rPr>
      <t>*</t>
    </r>
  </si>
  <si>
    <t>Chart 31: Distribution of change in net assets and unit value of equity open-end investment funds</t>
  </si>
  <si>
    <t>Grafikon 26.1: Distribucija dnevnih prinosa Crobex-a u tekućoj godini</t>
  </si>
  <si>
    <t>Chart 26.1: Crobex daily rates of return distribution in current year</t>
  </si>
  <si>
    <t>Grafikon 26.2 : Distribucija dnevnih prinosa Crobex-a u prethodnoj godini</t>
  </si>
  <si>
    <t>Chart 26.2 : Crobex daily rates of return distribution in previous year</t>
  </si>
  <si>
    <t>Grafikon 26.2: Distribucija dnevnih prinosa Crobex-a u prethodnoj godini</t>
  </si>
  <si>
    <t>Chart 26.2: Crobex daily rates of return distribution in previous year</t>
  </si>
  <si>
    <t>Chart 40: Distribution of change in net assets and units of bond open-end investment funds</t>
  </si>
  <si>
    <t>Table 34: Venture capital open end investment funds with private offering -Funds for Economic Cooperation</t>
  </si>
  <si>
    <r>
      <t>Tablica 1: Članstvo obveznih mirovinskih fondova (OMF-ova)</t>
    </r>
    <r>
      <rPr>
        <b/>
        <vertAlign val="superscript"/>
        <sz val="10"/>
        <rFont val="Arial"/>
        <family val="2"/>
        <charset val="238"/>
      </rPr>
      <t>1)</t>
    </r>
  </si>
  <si>
    <t xml:space="preserve">Grafikon 1: Udjel OMFova u ukupnom broju članova </t>
  </si>
  <si>
    <t xml:space="preserve">Tablica 2: Struktura članova OMF-a prema dobi i spolu </t>
  </si>
  <si>
    <r>
      <t>Tablica 3: Uplate na prolazni račun Regosa</t>
    </r>
    <r>
      <rPr>
        <b/>
        <vertAlign val="superscript"/>
        <sz val="10"/>
        <rFont val="Arial"/>
        <family val="2"/>
        <charset val="238"/>
      </rPr>
      <t xml:space="preserve">1) </t>
    </r>
  </si>
  <si>
    <t xml:space="preserve">Tablica 4: Isplate s prolaznog računa Regosa </t>
  </si>
  <si>
    <t xml:space="preserve">Tablica 5: Stanje prolaznog računa Regosa na kraju razdoblja </t>
  </si>
  <si>
    <r>
      <t>Tablica 6: Promet na privremenom računu</t>
    </r>
    <r>
      <rPr>
        <b/>
        <vertAlign val="superscript"/>
        <sz val="10"/>
        <rFont val="Arial"/>
        <family val="2"/>
        <charset val="238"/>
      </rPr>
      <t xml:space="preserve">1) </t>
    </r>
  </si>
  <si>
    <r>
      <t>Tablica 7: Neto mirovinski doprinosi</t>
    </r>
    <r>
      <rPr>
        <b/>
        <vertAlign val="superscript"/>
        <sz val="10"/>
        <rFont val="Arial"/>
        <family val="2"/>
        <charset val="238"/>
      </rPr>
      <t xml:space="preserve">1) </t>
    </r>
    <r>
      <rPr>
        <b/>
        <sz val="10"/>
        <rFont val="Arial"/>
        <family val="2"/>
        <charset val="238"/>
      </rPr>
      <t xml:space="preserve">proslijeđeni OMF-ovima </t>
    </r>
  </si>
  <si>
    <r>
      <t>Tablica 8: Naknade od uplaćenih doprinosa</t>
    </r>
    <r>
      <rPr>
        <b/>
        <vertAlign val="superscript"/>
        <sz val="10"/>
        <rFont val="Arial"/>
        <family val="2"/>
        <charset val="238"/>
      </rPr>
      <t xml:space="preserve">2) </t>
    </r>
    <r>
      <rPr>
        <b/>
        <sz val="10"/>
        <rFont val="Arial"/>
        <family val="2"/>
        <charset val="238"/>
      </rPr>
      <t xml:space="preserve">proslijeđene OMD-ovima </t>
    </r>
  </si>
  <si>
    <r>
      <t>Table 8: Entry fees</t>
    </r>
    <r>
      <rPr>
        <b/>
        <i/>
        <vertAlign val="superscript"/>
        <sz val="9"/>
        <color indexed="12"/>
        <rFont val="Arial"/>
        <family val="2"/>
        <charset val="238"/>
      </rPr>
      <t>2)</t>
    </r>
    <r>
      <rPr>
        <b/>
        <i/>
        <sz val="9"/>
        <color indexed="12"/>
        <rFont val="Arial"/>
        <family val="2"/>
        <charset val="238"/>
      </rPr>
      <t xml:space="preserve">transferred to OMDs </t>
    </r>
  </si>
  <si>
    <t xml:space="preserve">Tablica 9: Neto imovina OMF-ova </t>
  </si>
  <si>
    <t xml:space="preserve">Grafikon 3: Udjeli OMF-ova u ukupnoj neto imovini </t>
  </si>
  <si>
    <t>Tablica 10: Vrijednosti obračunskih jedinica OMF-ova</t>
  </si>
  <si>
    <t>Tablica 11.1: Prinosi  AZ OMF</t>
  </si>
  <si>
    <t>Tablica 11.2: Prinosi Erste Plavi OMF</t>
  </si>
  <si>
    <t>Tablica 11.3:  Prinosi PBZ / CO OMF</t>
  </si>
  <si>
    <t>Tablica 11.4: Prinosi  Raiffeisen OMF</t>
  </si>
  <si>
    <t>Tablica 11.5: MIREX  OMF</t>
  </si>
  <si>
    <t xml:space="preserve">Tablica 12: Struktura ulaganja ukupne imovine OMF-ova </t>
  </si>
  <si>
    <r>
      <t>Tablica 13: Članstvo ODMF-ova</t>
    </r>
    <r>
      <rPr>
        <b/>
        <vertAlign val="superscript"/>
        <sz val="10"/>
        <rFont val="Arial"/>
        <family val="2"/>
        <charset val="238"/>
      </rPr>
      <t xml:space="preserve">1) </t>
    </r>
  </si>
  <si>
    <t xml:space="preserve">Tablica 14: Struktura članova ODMF-a prema dobi i spolu  </t>
  </si>
  <si>
    <r>
      <t>Tablica 15: Bruto mirovinski doprinosi uplaćeni ODMF-ovima</t>
    </r>
    <r>
      <rPr>
        <b/>
        <vertAlign val="superscript"/>
        <sz val="10"/>
        <rFont val="Arial"/>
        <family val="2"/>
        <charset val="238"/>
      </rPr>
      <t xml:space="preserve">1) </t>
    </r>
  </si>
  <si>
    <t>Tablica 16: Neto imovina ODMF-ova</t>
  </si>
  <si>
    <t>Grafikon 20: Udjeli pojedinih ODMF-ova u ukupnoj neto imovini</t>
  </si>
  <si>
    <r>
      <t>Tablica 17: Vrijednosti obračunskih jedinica i prinosi</t>
    </r>
    <r>
      <rPr>
        <b/>
        <vertAlign val="superscript"/>
        <sz val="10"/>
        <rFont val="Arial"/>
        <family val="2"/>
        <charset val="238"/>
      </rPr>
      <t>1)</t>
    </r>
    <r>
      <rPr>
        <b/>
        <sz val="10"/>
        <rFont val="Arial"/>
        <family val="2"/>
      </rPr>
      <t>ODMF-ova</t>
    </r>
  </si>
  <si>
    <t xml:space="preserve">Tablica 21: Struktura članova ZDMF-a prema dobi i spolu </t>
  </si>
  <si>
    <t xml:space="preserve">Tablica 25: Tržište kapitala </t>
  </si>
  <si>
    <t>Tablica 26: Dionice s najvećim prometom</t>
  </si>
  <si>
    <r>
      <t>Tablica 27: Otvoreni investicijski fondovi</t>
    </r>
    <r>
      <rPr>
        <b/>
        <sz val="10"/>
        <color indexed="10"/>
        <rFont val="Arial"/>
        <family val="2"/>
        <charset val="238"/>
      </rPr>
      <t>*</t>
    </r>
    <r>
      <rPr>
        <b/>
        <sz val="10"/>
        <rFont val="Arial"/>
        <family val="2"/>
        <charset val="238"/>
      </rPr>
      <t xml:space="preserve"> </t>
    </r>
  </si>
  <si>
    <t>Grafikon 30: Raspon promjene neto imovine i vrijednosti udjela dioničkih OIF-ova</t>
  </si>
  <si>
    <t>Grafikon 32: Promjena neto imovine i vrijednosti udjela mješovitih OIF-ova</t>
  </si>
  <si>
    <t>Tablica 28.1: Pregled najviše i najniže vrijednosti udjela* OIF-a  tijekom zadnjih 90 dana</t>
  </si>
  <si>
    <t>Table 28.1: Highest and lowest value of units *of open-end investment over the last 90 days</t>
  </si>
  <si>
    <t xml:space="preserve">Tablica 35: Broj registriranih leasing društva na dan </t>
  </si>
  <si>
    <t>Sadržaj / Contents</t>
  </si>
  <si>
    <t>Chart 11: Value of unit of account - MIREX</t>
  </si>
  <si>
    <t>CROBIStr</t>
  </si>
  <si>
    <r>
      <t xml:space="preserve">Broj fondova
</t>
    </r>
    <r>
      <rPr>
        <b/>
        <i/>
        <sz val="10"/>
        <color indexed="12"/>
        <rFont val="Arial"/>
        <family val="2"/>
      </rPr>
      <t>Number of funds</t>
    </r>
  </si>
  <si>
    <r>
      <t xml:space="preserve">Broj fondova
</t>
    </r>
    <r>
      <rPr>
        <b/>
        <i/>
        <sz val="9"/>
        <color indexed="12"/>
        <rFont val="Arial"/>
        <family val="2"/>
      </rPr>
      <t>Number of funds</t>
    </r>
  </si>
  <si>
    <r>
      <t xml:space="preserve">Prosječna promjena 
</t>
    </r>
    <r>
      <rPr>
        <b/>
        <i/>
        <sz val="9"/>
        <color indexed="12"/>
        <rFont val="Arial"/>
        <family val="2"/>
        <charset val="238"/>
      </rPr>
      <t>Average change</t>
    </r>
  </si>
  <si>
    <r>
      <t xml:space="preserve">Raspon promjena 
</t>
    </r>
    <r>
      <rPr>
        <b/>
        <i/>
        <sz val="9"/>
        <color indexed="12"/>
        <rFont val="Arial"/>
        <family val="2"/>
        <charset val="238"/>
      </rPr>
      <t>Range of change</t>
    </r>
  </si>
  <si>
    <r>
      <t xml:space="preserve">Neto imovina
</t>
    </r>
    <r>
      <rPr>
        <b/>
        <i/>
        <sz val="9"/>
        <color indexed="12"/>
        <rFont val="Arial"/>
        <family val="2"/>
        <charset val="238"/>
      </rPr>
      <t>Net asset</t>
    </r>
  </si>
  <si>
    <r>
      <t xml:space="preserve">Udjel
</t>
    </r>
    <r>
      <rPr>
        <b/>
        <i/>
        <sz val="9"/>
        <color indexed="12"/>
        <rFont val="Arial"/>
        <family val="2"/>
        <charset val="238"/>
      </rPr>
      <t>Unit value</t>
    </r>
  </si>
  <si>
    <t>Tablica 26.2: OTC transakcije</t>
  </si>
  <si>
    <t>Table 26.: OTC transactions</t>
  </si>
  <si>
    <r>
      <t xml:space="preserve">Ostale OTC transakcije
</t>
    </r>
    <r>
      <rPr>
        <b/>
        <i/>
        <sz val="9"/>
        <color indexed="12"/>
        <rFont val="Arial"/>
        <family val="2"/>
      </rPr>
      <t>Other OTC transactions</t>
    </r>
  </si>
  <si>
    <r>
      <t xml:space="preserve">10 transakcija s najvećim prometom
</t>
    </r>
    <r>
      <rPr>
        <b/>
        <i/>
        <sz val="8"/>
        <color rgb="FF0066FF"/>
        <rFont val="Arial"/>
        <family val="2"/>
      </rPr>
      <t>10 largest turnover transactions</t>
    </r>
  </si>
  <si>
    <t>Tablica 26.3: Pregled trgovine pravima</t>
  </si>
  <si>
    <t>Table 26.3: Rights trading summary</t>
  </si>
  <si>
    <t>Tablica 26.4: Pregled trgovine zapisima</t>
  </si>
  <si>
    <t>Table 26.4: Certificates trading summary</t>
  </si>
  <si>
    <t>Table 26.4: Certifikations trading summary</t>
  </si>
  <si>
    <t>Chart 27.2: Crobex daily rates of return in previous year (last 6 months)</t>
  </si>
  <si>
    <t>31.12.2011.</t>
  </si>
  <si>
    <r>
      <t>P r o m j e n a  /</t>
    </r>
    <r>
      <rPr>
        <b/>
        <i/>
        <sz val="10"/>
        <color indexed="12"/>
        <rFont val="Arial"/>
        <family val="2"/>
        <charset val="238"/>
      </rPr>
      <t xml:space="preserve">  C h a n g e</t>
    </r>
  </si>
  <si>
    <t>30.09.2011.</t>
  </si>
  <si>
    <t xml:space="preserve">1) Dana 16.6.2011. Agencija je donijela Rješenje kojim se društvu  Immoconsult d.o.o. (prije: Immoconsult Leasing d.o.o.) oduzima  odobrenje za obavljanje poslova leasinga (financijskog i operativnog). U mjesečnom izvješću uključena su i izvješća navedenog društva./ </t>
  </si>
  <si>
    <r>
      <t>30.06.2011.</t>
    </r>
    <r>
      <rPr>
        <vertAlign val="superscript"/>
        <sz val="9"/>
        <color indexed="8"/>
        <rFont val="Arial"/>
        <family val="2"/>
      </rPr>
      <t>1</t>
    </r>
  </si>
  <si>
    <t>Mirex</t>
  </si>
  <si>
    <t>AUCTOR INVEST d.o.o.</t>
  </si>
  <si>
    <t>LIKVIDATOR
ZADRAVEC-PIJANEC MARINA</t>
  </si>
  <si>
    <t>NFD Aureus Bric</t>
  </si>
  <si>
    <t>Raiffeisen Prestige Equity</t>
  </si>
  <si>
    <t>AGRAM TRUST</t>
  </si>
  <si>
    <t>AGRAM Cash</t>
  </si>
  <si>
    <t>JADRAN KAPITAL ZIF d.d. - u likvidaciji</t>
  </si>
  <si>
    <r>
      <t xml:space="preserve">13 - Ostala osiguranja od odgovornosti / </t>
    </r>
    <r>
      <rPr>
        <sz val="8"/>
        <color indexed="48"/>
        <rFont val="Arial"/>
        <family val="2"/>
        <charset val="238"/>
      </rPr>
      <t xml:space="preserve"> </t>
    </r>
    <r>
      <rPr>
        <i/>
        <sz val="8"/>
        <color indexed="12"/>
        <rFont val="Arial"/>
        <family val="2"/>
        <charset val="238"/>
      </rPr>
      <t>Other liability insurance lines</t>
    </r>
  </si>
  <si>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</si>
  <si>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</si>
  <si>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</si>
  <si>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</si>
  <si>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</si>
  <si>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</si>
  <si>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</si>
  <si>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</si>
  <si>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</si>
  <si>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t>Table 33: Venture capital open end investment funds with private offering*</t>
  </si>
  <si>
    <r>
      <t>Tablica 33: Otvoreni investicijski fondovi rizičnog kapitala s privatnom ponudom</t>
    </r>
    <r>
      <rPr>
        <b/>
        <sz val="10"/>
        <color theme="1"/>
        <rFont val="Arial"/>
        <family val="2"/>
      </rPr>
      <t>*</t>
    </r>
  </si>
  <si>
    <t xml:space="preserve">Ksenija Andelfinger, Jadranka Grubešić, Ivo Ninić,Damir Maričić, Mirna Krišto, Maja Petrec,
Marina Šaban, Ksenija Jozić, Željko Kovačić, Jelena Dostal Pilipić                         </t>
  </si>
  <si>
    <t>Ožujak 2012.</t>
  </si>
  <si>
    <t>March 2012</t>
  </si>
  <si>
    <t>QUAESTUS NEKRETNINE ZIF d.d.</t>
  </si>
  <si>
    <r>
      <t xml:space="preserve">Rast NAV-a i rast vrijednosti udjela </t>
    </r>
    <r>
      <rPr>
        <i/>
        <sz val="8"/>
        <color indexed="12"/>
        <rFont val="Arial"/>
        <family val="2"/>
        <charset val="238"/>
      </rPr>
      <t xml:space="preserve"> 
Growth in NAV and unit value</t>
    </r>
  </si>
  <si>
    <r>
      <t xml:space="preserve">Rast NAV-a i pad vrijednosti udjela  
</t>
    </r>
    <r>
      <rPr>
        <i/>
        <sz val="8"/>
        <color indexed="12"/>
        <rFont val="Arial"/>
        <family val="2"/>
        <charset val="238"/>
      </rPr>
      <t>Growth in NAV and fall in unit value</t>
    </r>
  </si>
  <si>
    <r>
      <t xml:space="preserve">Pad NAV-a i pad vrijednosti udjela  
</t>
    </r>
    <r>
      <rPr>
        <i/>
        <sz val="8"/>
        <color indexed="12"/>
        <rFont val="Arial"/>
        <family val="2"/>
        <charset val="238"/>
      </rPr>
      <t>Fall in NAV and unit value</t>
    </r>
  </si>
  <si>
    <r>
      <t xml:space="preserve">Pad NAV-a i rast vrijednosti udjela  
</t>
    </r>
    <r>
      <rPr>
        <i/>
        <sz val="8"/>
        <color indexed="12"/>
        <rFont val="Arial"/>
        <family val="2"/>
        <charset val="238"/>
      </rPr>
      <t>Fall in NAV and growth in unit value</t>
    </r>
  </si>
  <si>
    <r>
      <t xml:space="preserve">Ukupno </t>
    </r>
    <r>
      <rPr>
        <b/>
        <i/>
        <sz val="8"/>
        <color indexed="12"/>
        <rFont val="Arial"/>
        <family val="2"/>
        <charset val="238"/>
      </rPr>
      <t xml:space="preserve"> 
Total</t>
    </r>
  </si>
  <si>
    <r>
      <t xml:space="preserve">Najveći pad neto imovine </t>
    </r>
    <r>
      <rPr>
        <i/>
        <sz val="8"/>
        <color indexed="12"/>
        <rFont val="Arial"/>
        <family val="2"/>
        <charset val="238"/>
      </rPr>
      <t xml:space="preserve"> 
Largest fall in net asset</t>
    </r>
  </si>
  <si>
    <r>
      <t xml:space="preserve">Najveći rast neto imovine  
</t>
    </r>
    <r>
      <rPr>
        <i/>
        <sz val="8"/>
        <color indexed="12"/>
        <rFont val="Arial"/>
        <family val="2"/>
        <charset val="238"/>
      </rPr>
      <t>Largest growth in net asset</t>
    </r>
  </si>
  <si>
    <r>
      <t xml:space="preserve">Prosj. promjena neto imovine  i udjela
</t>
    </r>
    <r>
      <rPr>
        <i/>
        <sz val="8"/>
        <color indexed="12"/>
        <rFont val="Arial"/>
        <family val="2"/>
        <charset val="238"/>
      </rPr>
      <t>Average change in net asset and unit value</t>
    </r>
  </si>
  <si>
    <r>
      <t xml:space="preserve">Najveći pad vrijednosti udjela </t>
    </r>
    <r>
      <rPr>
        <i/>
        <sz val="8"/>
        <color indexed="12"/>
        <rFont val="Arial"/>
        <family val="2"/>
        <charset val="238"/>
      </rPr>
      <t xml:space="preserve"> 
Largest fall in unit value</t>
    </r>
  </si>
  <si>
    <r>
      <t xml:space="preserve">Najveći rast vrijednosti udjela  
</t>
    </r>
    <r>
      <rPr>
        <i/>
        <sz val="8"/>
        <color indexed="12"/>
        <rFont val="Arial"/>
        <family val="2"/>
        <charset val="238"/>
      </rPr>
      <t>Largest growth of unit value</t>
    </r>
  </si>
  <si>
    <r>
      <t xml:space="preserve">Najmanji rast vrijednosti udjela </t>
    </r>
    <r>
      <rPr>
        <i/>
        <sz val="8"/>
        <color indexed="12"/>
        <rFont val="Arial"/>
        <family val="2"/>
        <charset val="238"/>
      </rPr>
      <t xml:space="preserve"> 
Smallest growth in unit value</t>
    </r>
  </si>
  <si>
    <r>
      <t xml:space="preserve">Pad NAV-a i pad vrijednosti udjela 
</t>
    </r>
    <r>
      <rPr>
        <i/>
        <sz val="8"/>
        <color indexed="12"/>
        <rFont val="Arial"/>
        <family val="2"/>
        <charset val="238"/>
      </rPr>
      <t>Fall in NAV and unit value</t>
    </r>
  </si>
  <si>
    <t xml:space="preserve">NFD Aureus Mena </t>
  </si>
  <si>
    <t>Ponuda</t>
  </si>
  <si>
    <t>Offering</t>
  </si>
  <si>
    <t>Vrsta</t>
  </si>
  <si>
    <t>Type</t>
  </si>
  <si>
    <r>
      <t>Ponuda</t>
    </r>
    <r>
      <rPr>
        <b/>
        <vertAlign val="superscript"/>
        <sz val="9"/>
        <rFont val="Arial"/>
        <family val="2"/>
      </rPr>
      <t>**</t>
    </r>
  </si>
  <si>
    <r>
      <t>Offering</t>
    </r>
    <r>
      <rPr>
        <b/>
        <i/>
        <vertAlign val="superscript"/>
        <sz val="9"/>
        <color indexed="12"/>
        <rFont val="Arial"/>
        <family val="2"/>
      </rPr>
      <t>**</t>
    </r>
  </si>
  <si>
    <r>
      <t>Vrsta</t>
    </r>
    <r>
      <rPr>
        <b/>
        <vertAlign val="superscript"/>
        <sz val="9"/>
        <rFont val="Arial"/>
        <family val="2"/>
      </rPr>
      <t>***</t>
    </r>
  </si>
  <si>
    <r>
      <t>Type</t>
    </r>
    <r>
      <rPr>
        <i/>
        <vertAlign val="superscript"/>
        <sz val="9"/>
        <color indexed="12"/>
        <rFont val="Arial"/>
        <family val="2"/>
      </rPr>
      <t>***</t>
    </r>
  </si>
  <si>
    <r>
      <rPr>
        <sz val="9"/>
        <color indexed="10"/>
        <rFont val="Arial"/>
        <family val="2"/>
      </rPr>
      <t>*</t>
    </r>
    <r>
      <rPr>
        <sz val="7"/>
        <rFont val="Arial"/>
        <family val="2"/>
      </rPr>
      <t xml:space="preserve"> Privremeni podaci / </t>
    </r>
    <r>
      <rPr>
        <sz val="7"/>
        <color indexed="12"/>
        <rFont val="Arial"/>
        <family val="2"/>
        <charset val="238"/>
      </rPr>
      <t>Preliminary data</t>
    </r>
  </si>
  <si>
    <r>
      <rPr>
        <sz val="9"/>
        <rFont val="Arial"/>
        <family val="2"/>
      </rPr>
      <t>**</t>
    </r>
    <r>
      <rPr>
        <sz val="7"/>
        <rFont val="Arial"/>
        <family val="2"/>
        <charset val="238"/>
      </rPr>
      <t xml:space="preserve"> JP - javna poduda, PP - privatna ponuda /</t>
    </r>
    <r>
      <rPr>
        <i/>
        <sz val="7"/>
        <color indexed="12"/>
        <rFont val="Arial"/>
        <family val="2"/>
        <charset val="238"/>
      </rPr>
      <t xml:space="preserve"> JP - public offering, PP - private offering</t>
    </r>
  </si>
  <si>
    <r>
      <rPr>
        <sz val="9"/>
        <rFont val="Arial"/>
        <family val="2"/>
      </rPr>
      <t>***</t>
    </r>
    <r>
      <rPr>
        <sz val="7"/>
        <rFont val="Arial"/>
        <family val="2"/>
        <charset val="238"/>
      </rPr>
      <t xml:space="preserve"> N - novčani, O - obveznički, M - mješoviti, D - dionički / </t>
    </r>
    <r>
      <rPr>
        <i/>
        <sz val="7"/>
        <color indexed="12"/>
        <rFont val="Arial"/>
        <family val="2"/>
        <charset val="238"/>
      </rPr>
      <t>N - money, O - bond, M - balanced, D - equity</t>
    </r>
  </si>
  <si>
    <t>Tablica 19: Popis zatvorenih dobrovoljnih mirovinskih fondova (ZDMF-ova)</t>
  </si>
  <si>
    <t xml:space="preserve">Tablica 19: Popis zatvorenih dobrovoljnih mirovinskih fondova </t>
  </si>
  <si>
    <t>Auctor Cash</t>
  </si>
  <si>
    <t>31.03.2012.</t>
  </si>
  <si>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 </t>
    </r>
    <r>
      <rPr>
        <i/>
        <sz val="8"/>
        <color indexed="12"/>
        <rFont val="Arial"/>
        <family val="2"/>
        <charset val="238"/>
      </rPr>
      <t>Undue contract value</t>
    </r>
    <r>
      <rPr>
        <i/>
        <sz val="8"/>
        <color indexed="12"/>
        <rFont val="Arial"/>
        <family val="2"/>
        <charset val="238"/>
      </rPr>
      <t xml:space="preserve"> at the operating lease portfolio structure – relates to the amount of undue rent (without VAT) by contracts on operating lease; the mentioned amount does not include residual value. Undue receivables – relate to the undue amount of financing (undue principal) per contracts on finance lease and impairment of loans for value adjustment of receivables. 
</t>
    </r>
  </si>
  <si>
    <r>
      <t>UKUPNO /</t>
    </r>
    <r>
      <rPr>
        <b/>
        <i/>
        <sz val="9"/>
        <rFont val="Tahoma"/>
        <family val="2"/>
      </rPr>
      <t xml:space="preserve"> </t>
    </r>
    <r>
      <rPr>
        <b/>
        <i/>
        <sz val="9"/>
        <color indexed="12"/>
        <rFont val="Tahoma"/>
        <family val="2"/>
      </rPr>
      <t>TOTAL</t>
    </r>
  </si>
  <si>
    <r>
      <t xml:space="preserve">Obveze za kratkoročne vrijednosne papire / </t>
    </r>
    <r>
      <rPr>
        <i/>
        <sz val="7"/>
        <color indexed="12"/>
        <rFont val="Arial"/>
        <family val="2"/>
        <charset val="238"/>
      </rPr>
      <t>Liabilities for short term securities</t>
    </r>
  </si>
  <si>
    <r>
      <t xml:space="preserve">Pripisano imateljima kapitala matice / </t>
    </r>
    <r>
      <rPr>
        <sz val="7"/>
        <color indexed="12"/>
        <rFont val="Arial"/>
        <family val="2"/>
      </rPr>
      <t>Attributable to shareholders of parent company</t>
    </r>
  </si>
  <si>
    <r>
      <t>Pripisano manjinskom interesu /</t>
    </r>
    <r>
      <rPr>
        <sz val="7"/>
        <color indexed="12"/>
        <rFont val="Arial"/>
        <family val="2"/>
      </rPr>
      <t xml:space="preserve"> Attributable to minority interests</t>
    </r>
  </si>
  <si>
    <r>
      <t xml:space="preserve">1) Broj aktivnih ugovora na dan – odnosi se na broj aktivnih ugovora o operativnom i financijskom leasingu te zajmovima na dan izvještajnog razdoblja./ </t>
    </r>
    <r>
      <rPr>
        <i/>
        <sz val="8"/>
        <color indexed="12"/>
        <rFont val="Arial"/>
        <family val="2"/>
        <charset val="238"/>
      </rPr>
      <t>Number of active contracts at - relate to the number of active contracts of operating and finance lease and loans for the day of the reporting period</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</si>
  <si>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 to the number of concluded contracts on operating and finace lease in the reporting period.</t>
    </r>
  </si>
  <si>
    <r>
      <t xml:space="preserve">1) Broj aktivnih ugovora na dan – odnosi se na broj aktivnih ugovora o operativnom i financijskom leasingu te zajmovima na dan izvještajnog razdoblja./ </t>
    </r>
    <r>
      <rPr>
        <i/>
        <sz val="8"/>
        <color indexed="12"/>
        <rFont val="Arial"/>
        <family val="2"/>
        <charset val="238"/>
      </rPr>
      <t>Number of active contracts on the day – relates to the number of active operating and finance lease contracts and loans at the day of the reporting period.</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</si>
  <si>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 to the number of concluded contracts on operating and finance lease in the reporting period.</t>
    </r>
  </si>
  <si>
    <t>Lipanj 2012.</t>
  </si>
  <si>
    <t>June 2012</t>
  </si>
  <si>
    <t>LIPANJ 2012.</t>
  </si>
  <si>
    <t>JUNE 2012</t>
  </si>
  <si>
    <t>Grafikon 18: Dobna i spolna struktura članova ODMF-a na dan 30.06.2012.</t>
  </si>
  <si>
    <t>Chart 18: ODMF members age and sex structure as at 30 June 2012</t>
  </si>
  <si>
    <t>Grafikon 23: Dobna i spolna struktura članova ZDMF-a na dan 30.06.2012.</t>
  </si>
  <si>
    <t>Chart 23: ZDMF members age and sex structure as at 30 June 2012</t>
  </si>
  <si>
    <t xml:space="preserve">ZDMF AUTOCESTA RIJEKA - ZAGREB </t>
  </si>
  <si>
    <t>1.06.2012.</t>
  </si>
  <si>
    <t xml:space="preserve">ZDMF Sindikata pomoraca Hrvatske </t>
  </si>
  <si>
    <t xml:space="preserve">ZDMF Ericsson Nikola Tesla </t>
  </si>
  <si>
    <t xml:space="preserve">ZDMF Hrvatskog liječničkog sindikata  </t>
  </si>
  <si>
    <t>ZDMF Novinar</t>
  </si>
  <si>
    <t xml:space="preserve">ZDMF Sindikata hrvatskih željezničara </t>
  </si>
  <si>
    <t xml:space="preserve">ZDMF T-HT </t>
  </si>
  <si>
    <t xml:space="preserve">   Vrijednosti neto imovine su izračunate od strane depozitne banke i privremeni su  podaci.</t>
  </si>
  <si>
    <r>
      <t xml:space="preserve">Osiguranje od odgovornosti za upotrebu zračnih letjelica
</t>
    </r>
    <r>
      <rPr>
        <i/>
        <sz val="8"/>
        <color indexed="12"/>
        <rFont val="Arial"/>
        <family val="2"/>
        <charset val="238"/>
      </rPr>
      <t>Aircraft liability  insurance</t>
    </r>
  </si>
  <si>
    <r>
      <t xml:space="preserve"> </t>
    </r>
    <r>
      <rPr>
        <b/>
        <vertAlign val="superscript"/>
        <sz val="8"/>
        <color rgb="FFFF0000"/>
        <rFont val="Arial"/>
        <family val="2"/>
      </rPr>
      <t xml:space="preserve">1 </t>
    </r>
    <r>
      <rPr>
        <sz val="8"/>
        <rFont val="Arial"/>
        <family val="2"/>
      </rPr>
      <t>Dana 20.lipnja 2012, Upravno vijece Agencije donijelo je rješenje kojim se društvu S.T. INVEST d.o.o. za osnivanje i upravljanje investicijskim fondovima,</t>
    </r>
  </si>
  <si>
    <t xml:space="preserve">   koje upravlja otvorenim investicijskim fondovima s javnom ponudom ST Balanced, ST Cash i ST Global Equity, trajno oduzima odobrenje za poslovanje.</t>
  </si>
  <si>
    <t xml:space="preserve">  On 20th of June 2012, the Governing Council of the Agency issued a decision ordering the company of ST INVEST d.o.o. for the establishment and management of investment funds,</t>
  </si>
  <si>
    <t xml:space="preserve">  which manages open-end investment funds with a public offering ST Balanced, ST  Cash and ST Global Equity, permanently revoke the business.</t>
  </si>
  <si>
    <t xml:space="preserve">  Net asset values ​​are calculated by the depository bank and present temporary data.</t>
  </si>
  <si>
    <t>Srpanj 2012.</t>
  </si>
  <si>
    <t>July 2012</t>
  </si>
  <si>
    <t>Grafikon 2: Dobna i spolna struktura članova OMF-a na dan 31.07.2012.</t>
  </si>
  <si>
    <t>Chart 2: OMF members age and sex structure as at 31 July 2012</t>
  </si>
  <si>
    <t>Tablica 23: Zaračunata bruto premija osiguranja za period od 1. siječnja do 31. srpnja 2012.</t>
  </si>
  <si>
    <t>Table 23: Written premium for the period 1 January - 31 July 2012</t>
  </si>
  <si>
    <t>I-VII/2011</t>
  </si>
  <si>
    <t>I-VII/2012</t>
  </si>
  <si>
    <t>Tablica 24: Podaci o osiguranju za period od 1. siječnja do 31. srpnja 2012.</t>
  </si>
  <si>
    <t>Table 24: Insurance data for the period 1 January - 31 July 2012</t>
  </si>
  <si>
    <t>Grafikon 25.1: Udio zaračunate bruto premije i likvidiranih šteta po društvima za osiguranje po vrstama osiguranja za period od 1. siječnja do 31. srpnja 2012.</t>
  </si>
  <si>
    <t>Chart 25.1 : Share of written premium and claims settled per line of insurances for the period 1 January - 31 July 2012</t>
  </si>
  <si>
    <t>Srpanj 2011.</t>
  </si>
  <si>
    <t>July 2011</t>
  </si>
  <si>
    <r>
      <t xml:space="preserve">VRIJEDNOST UDJELA  U KN  31.07.2012./ 
</t>
    </r>
    <r>
      <rPr>
        <b/>
        <i/>
        <sz val="8"/>
        <color indexed="12"/>
        <rFont val="Arial"/>
        <family val="2"/>
        <charset val="238"/>
      </rPr>
      <t>UNIT VALUE AT THE END OF THE MONTH IN HRK 31 July 2012</t>
    </r>
  </si>
  <si>
    <t>Broj / Number 8   Verzija / Version 1.0   Godina / Year X    Zagreb, 16.08.2012.</t>
  </si>
  <si>
    <t>30.06.2012.</t>
  </si>
  <si>
    <r>
      <t>30.06.2011.</t>
    </r>
    <r>
      <rPr>
        <b/>
        <vertAlign val="superscript"/>
        <sz val="9"/>
        <rFont val="Arial"/>
        <family val="2"/>
      </rPr>
      <t>3</t>
    </r>
  </si>
  <si>
    <r>
      <t>30.06.2012.</t>
    </r>
    <r>
      <rPr>
        <b/>
        <vertAlign val="superscript"/>
        <sz val="9"/>
        <rFont val="Arial"/>
        <family val="2"/>
      </rPr>
      <t>3</t>
    </r>
  </si>
  <si>
    <t>Tablica 36: Struktura portfelja aktivnih ugovora na dan 30. lipnja 2012.</t>
  </si>
  <si>
    <t>Table 36: Portfolio structure of active contracts as at 30 June 2012</t>
  </si>
  <si>
    <t>Tablica 37: Struktura portfelja novozaključenih  ugovora u razdoblju od 01. siječnja 2012. do 30. lipnja 2012.</t>
  </si>
  <si>
    <t>Table 37: Portfolio structure of newly concluded contracts since 01 January 2012 until 30 June 2012</t>
  </si>
  <si>
    <r>
      <t>01.01. - 30.06.2011.</t>
    </r>
    <r>
      <rPr>
        <b/>
        <vertAlign val="superscript"/>
        <sz val="9"/>
        <rFont val="Arial"/>
        <family val="2"/>
        <charset val="238"/>
      </rPr>
      <t>3</t>
    </r>
  </si>
  <si>
    <r>
      <t>01.01. - 30.06.2012.</t>
    </r>
    <r>
      <rPr>
        <b/>
        <vertAlign val="superscript"/>
        <sz val="9"/>
        <rFont val="Arial"/>
        <family val="2"/>
        <charset val="238"/>
      </rPr>
      <t>3</t>
    </r>
  </si>
  <si>
    <t>Grafikon 41: Udjel broja aktivnih ugovora u ukupnom broju ugovora na dan 30. lipnja 2012.</t>
  </si>
  <si>
    <t>Chart 41: Share of the number of active contracts in total number of contracts as at 30 June 2012</t>
  </si>
  <si>
    <t xml:space="preserve">Grafikon 42: Godišnja promjena financirane/ugovorene vrijednosti aktivnih ugovora na dan 30. lipnja 2012. </t>
  </si>
  <si>
    <t>Chart 42: Annual change in financing / contracts value of active contracts as at 30 June 2012</t>
  </si>
  <si>
    <t>Tablica 38:  Financijski položaj leasing društava na dan 30. lipnja 2011. i 30. lipnja 2012.</t>
  </si>
  <si>
    <t>Table 38: Financial position of Leasing companies at 30 June 2011 and 30 June 2012</t>
  </si>
  <si>
    <r>
      <t xml:space="preserve">30.06.2011. </t>
    </r>
    <r>
      <rPr>
        <b/>
        <vertAlign val="superscript"/>
        <sz val="8"/>
        <rFont val="Arial"/>
        <family val="2"/>
      </rPr>
      <t>1</t>
    </r>
  </si>
  <si>
    <r>
      <t xml:space="preserve">30.06.2012. </t>
    </r>
    <r>
      <rPr>
        <b/>
        <vertAlign val="superscript"/>
        <sz val="8"/>
        <rFont val="Arial"/>
        <family val="2"/>
      </rPr>
      <t>1</t>
    </r>
  </si>
  <si>
    <r>
      <t>30.06.2011.</t>
    </r>
    <r>
      <rPr>
        <b/>
        <vertAlign val="superscript"/>
        <sz val="9"/>
        <rFont val="Arial"/>
        <family val="2"/>
        <charset val="238"/>
      </rPr>
      <t>3</t>
    </r>
  </si>
  <si>
    <r>
      <t>30.06.2012.</t>
    </r>
    <r>
      <rPr>
        <b/>
        <vertAlign val="superscript"/>
        <sz val="9"/>
        <rFont val="Arial"/>
        <family val="2"/>
        <charset val="238"/>
      </rPr>
      <t>3</t>
    </r>
  </si>
  <si>
    <t>HT-R-A</t>
  </si>
  <si>
    <t>ADPL-R-A</t>
  </si>
  <si>
    <t>INGR-R-A</t>
  </si>
  <si>
    <t>KORF-R-A</t>
  </si>
  <si>
    <t>ERNT-R-A</t>
  </si>
  <si>
    <t>OPEK-R-A</t>
  </si>
  <si>
    <t>RIVP-R-A</t>
  </si>
  <si>
    <t>ADRS-P-A</t>
  </si>
  <si>
    <t>PTKM-R-A</t>
  </si>
  <si>
    <t>BLJE-R-A</t>
  </si>
  <si>
    <t>FNOI-D-131A</t>
  </si>
  <si>
    <t>RHMF-O-227E</t>
  </si>
  <si>
    <t>RHMF-O-167A</t>
  </si>
  <si>
    <t>RIBA-O-177A</t>
  </si>
  <si>
    <t>OPTE-O-142A</t>
  </si>
  <si>
    <t>RHMF-O-19BA</t>
  </si>
  <si>
    <t>NEXE-O-13CA</t>
  </si>
  <si>
    <t>FNOI-D-137A</t>
  </si>
  <si>
    <t>FNOI-D-141A</t>
  </si>
  <si>
    <t>FNOI-D-147A</t>
  </si>
  <si>
    <t>RHMF-O-203A</t>
  </si>
  <si>
    <t>RHMF-T-235A</t>
  </si>
  <si>
    <t>RHMF-T-231A</t>
  </si>
  <si>
    <t>RHMF-O-142A</t>
  </si>
  <si>
    <t>RHMF-T-406A</t>
  </si>
  <si>
    <t>RHMF-T-243E</t>
  </si>
  <si>
    <t>RHMF-T-236E</t>
  </si>
  <si>
    <t>ADBK-M-237A</t>
  </si>
  <si>
    <t>RHMF-O-17BA</t>
  </si>
  <si>
    <t/>
  </si>
  <si>
    <r>
      <t xml:space="preserve">Leasing društvo                   
</t>
    </r>
    <r>
      <rPr>
        <i/>
        <sz val="9"/>
        <color indexed="12"/>
        <rFont val="Arial"/>
        <family val="2"/>
        <charset val="238"/>
      </rPr>
      <t>Leasing company</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</si>
  <si>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 in period</t>
    </r>
  </si>
  <si>
    <r>
      <t xml:space="preserve">3)  Podaci na dan 30.06.2011. su dostavljeni u Agenciju na izvještajima sa stanjem na dan 30.06.2012. godine. / </t>
    </r>
    <r>
      <rPr>
        <i/>
        <sz val="8"/>
        <color indexed="12"/>
        <rFont val="Arial"/>
        <family val="2"/>
      </rPr>
      <t xml:space="preserve">Data for 30 June 2011 received with new reports for 30 june 2012. </t>
    </r>
  </si>
  <si>
    <r>
      <t xml:space="preserve">Razdoblje 
</t>
    </r>
    <r>
      <rPr>
        <i/>
        <sz val="8"/>
        <color indexed="12"/>
        <rFont val="Arial"/>
        <family val="2"/>
        <charset val="238"/>
      </rPr>
      <t>Period</t>
    </r>
  </si>
  <si>
    <r>
      <t xml:space="preserve">Stanje na dan 
</t>
    </r>
    <r>
      <rPr>
        <i/>
        <sz val="8"/>
        <color indexed="12"/>
        <rFont val="Arial"/>
        <family val="2"/>
        <charset val="238"/>
      </rPr>
      <t>Period</t>
    </r>
  </si>
  <si>
    <r>
      <t xml:space="preserve">01.01. - 30.06.2011. </t>
    </r>
    <r>
      <rPr>
        <b/>
        <vertAlign val="superscript"/>
        <sz val="8"/>
        <rFont val="Arial"/>
        <family val="2"/>
        <charset val="238"/>
      </rPr>
      <t>1</t>
    </r>
  </si>
  <si>
    <r>
      <t xml:space="preserve">01.01. - 30.06.2012. </t>
    </r>
    <r>
      <rPr>
        <b/>
        <vertAlign val="superscript"/>
        <sz val="8"/>
        <rFont val="Arial"/>
        <family val="2"/>
        <charset val="238"/>
      </rPr>
      <t>1</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</si>
  <si>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</si>
  <si>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</si>
  <si>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</si>
  <si>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</si>
  <si>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</si>
  <si>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</si>
  <si>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</si>
  <si>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</si>
  <si>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</si>
  <si>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</si>
  <si>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</si>
  <si>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</si>
  <si>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</si>
  <si>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 xml:space="preserve">1)  Podaci na dan 30.06.2011. su dostavljeni u Agenciju na izvještajima sa stanjem na dan 30.06.2012. godine.
    </t>
    </r>
    <r>
      <rPr>
        <i/>
        <sz val="8"/>
        <color indexed="12"/>
        <rFont val="Arial"/>
        <family val="2"/>
      </rPr>
      <t>Data for 30 June 2011 received with new reports for 30 June 2012.</t>
    </r>
  </si>
  <si>
    <r>
      <t>Dobit/gubitak nakon poreza na dobit /</t>
    </r>
    <r>
      <rPr>
        <b/>
        <i/>
        <sz val="8"/>
        <color indexed="12"/>
        <rFont val="Arial"/>
        <family val="2"/>
      </rPr>
      <t xml:space="preserve"> Profit/loss after income tax</t>
    </r>
  </si>
  <si>
    <t>Table 41: Number and value of newly concluded contracts by leasing companies</t>
  </si>
  <si>
    <t xml:space="preserve">Table 42: Abbreviated owerview of the Profit and loss account of leasing companies </t>
  </si>
  <si>
    <t>Tablica 41: Broj i vrijednost novozaključenih ugovora po leasing društvima</t>
  </si>
  <si>
    <t xml:space="preserve">Tablica 42: Skraćeni  prikaz računa dobiti i gubitka leasing društava </t>
  </si>
  <si>
    <r>
      <t xml:space="preserve">stranica / </t>
    </r>
    <r>
      <rPr>
        <i/>
        <sz val="8"/>
        <color indexed="12"/>
        <rFont val="Arial"/>
        <family val="2"/>
        <charset val="238"/>
      </rPr>
      <t>page</t>
    </r>
    <r>
      <rPr>
        <sz val="8"/>
        <rFont val="Arial"/>
        <family val="2"/>
        <charset val="238"/>
      </rPr>
      <t xml:space="preserve"> 73</t>
    </r>
  </si>
  <si>
    <r>
      <t xml:space="preserve">stranica / </t>
    </r>
    <r>
      <rPr>
        <i/>
        <sz val="8"/>
        <color indexed="12"/>
        <rFont val="Arial"/>
        <family val="2"/>
        <charset val="238"/>
      </rPr>
      <t>page</t>
    </r>
    <r>
      <rPr>
        <sz val="8"/>
        <rFont val="Arial"/>
        <family val="2"/>
        <charset val="238"/>
      </rPr>
      <t xml:space="preserve"> 72</t>
    </r>
  </si>
  <si>
    <t>ST INVEST d.o.o.</t>
  </si>
  <si>
    <r>
      <t xml:space="preserve">3)  Podaci na dan 30.06.2011. su dostavljeni u Agenciju na izvještajima sa stanjem na dan 30.06.2012. godine. / </t>
    </r>
    <r>
      <rPr>
        <i/>
        <sz val="8"/>
        <color indexed="12"/>
        <rFont val="Arial"/>
        <family val="2"/>
      </rPr>
      <t>Data for 30 June 2011 received with new reports for 30 June 2012.</t>
    </r>
  </si>
  <si>
    <t>ALD Automotive d.o.o.</t>
  </si>
  <si>
    <t>ALFA LEASING d.o.o.</t>
  </si>
  <si>
    <t>AUSTROFIN leasing d.o.o.</t>
  </si>
  <si>
    <t>BKS - leasing Croatia d.o.o.</t>
  </si>
  <si>
    <t>CROATIA LEASING d.o.o.</t>
  </si>
  <si>
    <t>Erste &amp; Steiermärkische S-Leasing d.o.o.</t>
  </si>
  <si>
    <t>ERSTE GROUP IMMORENT LEASING d.o.o.</t>
  </si>
  <si>
    <t>EUROLEASING d.o.o.</t>
  </si>
  <si>
    <t>HYPO - LEASING STEIERMARK d.o.o.</t>
  </si>
  <si>
    <t>HYPO ALPE-ADRIA-LEASING d.o.o.</t>
  </si>
  <si>
    <t>HYPO-LEASING KROATIEN d.o.o.</t>
  </si>
  <si>
    <t>i4next leasing Croatia d.o.o.</t>
  </si>
  <si>
    <t>IMPULS-LEASING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</si>
  <si>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</si>
  <si>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</si>
  <si>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</si>
  <si>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</si>
  <si>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</si>
  <si>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</si>
  <si>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</si>
  <si>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</si>
  <si>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</si>
  <si>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</si>
  <si>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</si>
  <si>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</si>
  <si>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r>
      <t xml:space="preserve">Ukupno / </t>
    </r>
    <r>
      <rPr>
        <b/>
        <i/>
        <sz val="8"/>
        <color rgb="FF0000FF"/>
        <rFont val="Arial"/>
        <family val="2"/>
      </rPr>
      <t>Total</t>
    </r>
  </si>
  <si>
    <t>AGRAM EURO CASH</t>
  </si>
  <si>
    <t>Allianz Cash</t>
  </si>
  <si>
    <t>Allianz Portfolio</t>
  </si>
  <si>
    <t>A1</t>
  </si>
  <si>
    <t>C PREMIUM</t>
  </si>
  <si>
    <t>C Zenit</t>
  </si>
  <si>
    <t>Erste Adriatic Equity</t>
  </si>
  <si>
    <t>Erste Balanced</t>
  </si>
  <si>
    <t>Erste Bond</t>
  </si>
  <si>
    <t>Erste Elite</t>
  </si>
  <si>
    <t>Erste Euro   Money</t>
  </si>
  <si>
    <t>Erste Exclusive</t>
  </si>
  <si>
    <t>Erste Money</t>
  </si>
  <si>
    <t>Erste TOTAL EAST</t>
  </si>
  <si>
    <t>FIMA Equity</t>
  </si>
  <si>
    <t>HPB Dionički</t>
  </si>
  <si>
    <t>HPB Dynamic</t>
  </si>
  <si>
    <t>HPB Euronovčani</t>
  </si>
  <si>
    <t>HPB Global</t>
  </si>
  <si>
    <t>HPB Novčani</t>
  </si>
  <si>
    <t>HPB Obveznički</t>
  </si>
  <si>
    <t>HPB Titan</t>
  </si>
  <si>
    <t>HPB World Absolute Value   DJE</t>
  </si>
  <si>
    <t>Hi balanced</t>
  </si>
  <si>
    <t>HYPO ALPE-ADRIA-INVEST d.d.</t>
  </si>
  <si>
    <t>Hi cash</t>
  </si>
  <si>
    <t>Hi conservative</t>
  </si>
  <si>
    <t>Hi growth</t>
  </si>
  <si>
    <t>Capital One</t>
  </si>
  <si>
    <t>Capital Two</t>
  </si>
  <si>
    <t>EQUINOX 1</t>
  </si>
  <si>
    <t>EQUINOX 2</t>
  </si>
  <si>
    <t>EQUINOX 3</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</si>
  <si>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</si>
  <si>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</si>
  <si>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</si>
  <si>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</si>
  <si>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</si>
  <si>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</si>
  <si>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</si>
  <si>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</si>
  <si>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</si>
  <si>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</si>
  <si>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</si>
  <si>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</si>
  <si>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AC Global Dynamic Emerging Markets</t>
  </si>
  <si>
    <t>NFD Aureus BRIC</t>
  </si>
  <si>
    <t>NFD Aureus MultiCash</t>
  </si>
  <si>
    <t>NFD Aureus Private</t>
  </si>
  <si>
    <t>PROSPECTUS Jugoistočna Europa</t>
  </si>
  <si>
    <t>OTP euro obveznički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</si>
  <si>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</si>
  <si>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</si>
  <si>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</si>
  <si>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</si>
  <si>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</si>
  <si>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</si>
  <si>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</si>
  <si>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</si>
  <si>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</si>
  <si>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</si>
  <si>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</si>
  <si>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</si>
  <si>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PLATINUM CASH</t>
  </si>
  <si>
    <t>Raiffeisen Balanced</t>
  </si>
  <si>
    <t>Raiffeisen Bonds</t>
  </si>
  <si>
    <t>Raiffeisen Cash</t>
  </si>
  <si>
    <t>Raiffeisen Central Europe</t>
  </si>
  <si>
    <t xml:space="preserve">Raiffeisen Prestige   </t>
  </si>
  <si>
    <t xml:space="preserve">Raiffeisen Prestige Equity </t>
  </si>
  <si>
    <t>Raiffeisen World</t>
  </si>
  <si>
    <t>RF Advantage</t>
  </si>
  <si>
    <t>ST Balanced</t>
  </si>
  <si>
    <t>ST Cash</t>
  </si>
  <si>
    <t>ST Global Equity</t>
  </si>
  <si>
    <t>VB CASH</t>
  </si>
  <si>
    <t>VB Crobex10</t>
  </si>
  <si>
    <t>ZB aktiv</t>
  </si>
  <si>
    <t>ZB bond</t>
  </si>
  <si>
    <t>ZB BRIC+</t>
  </si>
  <si>
    <t>ZB euroaktiv</t>
  </si>
  <si>
    <t>ZB europlus</t>
  </si>
  <si>
    <t>ZB global</t>
  </si>
  <si>
    <t>ZB plus</t>
  </si>
  <si>
    <t>ZB Private East</t>
  </si>
  <si>
    <t>ZB trend</t>
  </si>
  <si>
    <r>
      <t xml:space="preserve">3)  Podaci na dan 30.06.2011. su dostavljeni u Agenciju na izvještajima sa stanjem na dan 30.06.2012. godine. / </t>
    </r>
    <r>
      <rPr>
        <i/>
        <sz val="8"/>
        <color indexed="12"/>
        <rFont val="Arial"/>
        <family val="2"/>
      </rPr>
      <t xml:space="preserve">Data for 30 June 2011 received with new reports for 30 June 2012. </t>
    </r>
  </si>
  <si>
    <r>
      <t>ST INVEST d.o.o.</t>
    </r>
    <r>
      <rPr>
        <b/>
        <vertAlign val="superscript"/>
        <sz val="8"/>
        <color rgb="FFFF0000"/>
        <rFont val="Arial"/>
        <family val="2"/>
      </rPr>
      <t>1</t>
    </r>
  </si>
  <si>
    <r>
      <t xml:space="preserve">ST Balanced </t>
    </r>
    <r>
      <rPr>
        <b/>
        <vertAlign val="superscript"/>
        <sz val="8"/>
        <color rgb="FFFF0000"/>
        <rFont val="Arial"/>
        <family val="2"/>
      </rPr>
      <t>2</t>
    </r>
  </si>
  <si>
    <r>
      <t xml:space="preserve"> </t>
    </r>
    <r>
      <rPr>
        <b/>
        <vertAlign val="superscript"/>
        <sz val="8"/>
        <color rgb="FFFF0000"/>
        <rFont val="Arial"/>
        <family val="2"/>
      </rPr>
      <t>2</t>
    </r>
    <r>
      <rPr>
        <sz val="8"/>
        <rFont val="Arial"/>
        <family val="2"/>
      </rPr>
      <t xml:space="preserve"> Agencija je naknadno zaprimila ispravak podataka na datum 30.06.2012 za fond ST Balanced</t>
    </r>
  </si>
  <si>
    <t xml:space="preserve">   The Agency has subsequently received data correction on the date of 30.06.2012 for the fund ST Balanced</t>
  </si>
  <si>
    <t>Agram životno osiguranje d.d.</t>
  </si>
  <si>
    <t>-</t>
  </si>
  <si>
    <t>Allianz Zagreb d.d.</t>
  </si>
  <si>
    <t>Basler osiguranje Zagreb d.d.</t>
  </si>
  <si>
    <t>BNP Paribas Cardif osiguranje d.d.</t>
  </si>
  <si>
    <t>Croatia osiguranje d.d.</t>
  </si>
  <si>
    <t>Croatia zdravstveno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</si>
  <si>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</si>
  <si>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</si>
  <si>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</si>
  <si>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</si>
  <si>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</si>
  <si>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</si>
  <si>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</si>
  <si>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</si>
  <si>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</si>
  <si>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</si>
  <si>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Kvarner VIG d.d.</t>
  </si>
  <si>
    <t>Merkur osiguranje d.d.</t>
  </si>
  <si>
    <t>Societé Générale osiguranje d.d.</t>
  </si>
  <si>
    <t>Sunce osiguranje d.d.</t>
  </si>
  <si>
    <t>Triglav osiguranje d.d.</t>
  </si>
  <si>
    <t>Uniqa osiguranje d.d.</t>
  </si>
  <si>
    <t>Velebit osiguranje d.d.</t>
  </si>
  <si>
    <t>Velebit životno osiguranje d.d.</t>
  </si>
  <si>
    <t>Victoria osiguranje d.d.</t>
  </si>
  <si>
    <t>Victoria životno osiguranje d.d.</t>
  </si>
  <si>
    <t>Wüstenrot životno osiguranje d.d.</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</si>
</sst>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 _k_n_-;\-* #,##0\ _k_n_-;_-* &quot;-&quot;\ _k_n_-;_-@_-"/>
    <numFmt numFmtId="43" formatCode="_-* #,##0.00\ _k_n_-;\-* #,##0.00\ _k_n_-;_-* &quot;-&quot;??\ _k_n_-;_-@_-"/>
    <numFmt numFmtId="164" formatCode="_-* #,##0\ _k_n_-;\-* #,##0\ _k_n_-;_-* &quot;-&quot;??\ _k_n_-;_-@_-"/>
    <numFmt numFmtId="165" formatCode="_-* #,##0.0000\ _k_n_-;\-* #,##0.0000\ _k_n_-;_-* &quot;-&quot;??\ _k_n_-;_-@_-"/>
    <numFmt numFmtId="166" formatCode="#,##0_ ;\-#,##0\ "/>
    <numFmt numFmtId="167" formatCode="0.0000_ ;\-0.0000\ "/>
    <numFmt numFmtId="168" formatCode="#,##0.0000"/>
    <numFmt numFmtId="169" formatCode="0.0000"/>
    <numFmt numFmtId="170" formatCode="mmmm\ yyyy"/>
    <numFmt numFmtId="171" formatCode="#,###"/>
    <numFmt numFmtId="172" formatCode="00"/>
    <numFmt numFmtId="173" formatCode="#,##0.00_ ;\-#,##0.00\ "/>
    <numFmt numFmtId="174" formatCode="[$-1041A]#,##0"/>
    <numFmt numFmtId="175" formatCode="[$-1041A]#,##0.0000"/>
  </numFmts>
  <fonts count="164">
    <font>
      <sz val="11"/>
      <color theme="1"/>
      <name val="Calibri"/>
      <family val="2"/>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4"/>
      <color rgb="FF0000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b/>
      <sz val="24"/>
      <name val="Arial"/>
      <family val="2"/>
      <charset val="238"/>
    </font>
    <font>
      <sz val="14"/>
      <name val="Arial"/>
      <family val="2"/>
      <charset val="238"/>
    </font>
    <font>
      <b/>
      <i/>
      <sz val="20"/>
      <color rgb="FF0000FF"/>
      <name val="Arial"/>
      <family val="2"/>
      <charset val="238"/>
    </font>
    <font>
      <i/>
      <sz val="14"/>
      <color rgb="FF0000FF"/>
      <name val="Arial"/>
      <family val="2"/>
      <charset val="238"/>
    </font>
    <font>
      <b/>
      <i/>
      <sz val="12"/>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vertAlign val="superscript"/>
      <sz val="10"/>
      <name val="Arial"/>
      <family val="2"/>
      <charset val="238"/>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i/>
      <vertAlign val="subscript"/>
      <sz val="8"/>
      <color indexed="12"/>
      <name val="Arial"/>
      <family val="2"/>
      <charset val="238"/>
    </font>
    <font>
      <i/>
      <vertAlign val="superscript"/>
      <sz val="8"/>
      <color indexed="12"/>
      <name val="Arial"/>
      <family val="2"/>
      <charset val="238"/>
    </font>
    <font>
      <b/>
      <sz val="8"/>
      <color indexed="9"/>
      <name val="Arial"/>
      <family val="2"/>
      <charset val="238"/>
    </font>
    <font>
      <b/>
      <sz val="8"/>
      <color indexed="12"/>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i/>
      <sz val="7"/>
      <name val="Arial"/>
      <family val="2"/>
    </font>
    <font>
      <i/>
      <sz val="7"/>
      <color indexed="12"/>
      <name val="Arial"/>
      <family val="2"/>
    </font>
    <font>
      <sz val="8"/>
      <name val="Arial"/>
      <family val="2"/>
    </font>
    <font>
      <b/>
      <sz val="9"/>
      <color rgb="FF000000"/>
      <name val="Calibri"/>
      <family val="2"/>
    </font>
    <font>
      <sz val="9"/>
      <color rgb="FF000000"/>
      <name val="Arial"/>
      <family val="2"/>
    </font>
    <font>
      <b/>
      <sz val="9"/>
      <color rgb="FF000000"/>
      <name val="Arial"/>
      <family val="2"/>
    </font>
    <font>
      <sz val="9"/>
      <color theme="1"/>
      <name val="Arial"/>
      <family val="2"/>
    </font>
    <font>
      <sz val="9"/>
      <name val="Arial"/>
      <family val="2"/>
    </font>
    <font>
      <b/>
      <sz val="9"/>
      <color theme="1"/>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sz val="7"/>
      <color indexed="12"/>
      <name val="Arial"/>
      <family val="2"/>
      <charset val="238"/>
    </font>
    <font>
      <b/>
      <i/>
      <sz val="10"/>
      <color rgb="FF0000FF"/>
      <name val="Arial"/>
      <family val="2"/>
    </font>
    <font>
      <sz val="8"/>
      <color indexed="9"/>
      <name val="Arial"/>
      <family val="2"/>
      <charset val="238"/>
    </font>
    <font>
      <i/>
      <sz val="8"/>
      <color indexed="9"/>
      <name val="Arial"/>
      <family val="2"/>
      <charset val="238"/>
    </font>
    <font>
      <i/>
      <sz val="8"/>
      <color indexed="9"/>
      <name val="Arial"/>
      <family val="2"/>
    </font>
    <font>
      <b/>
      <i/>
      <sz val="10"/>
      <name val="Arial"/>
      <family val="2"/>
      <charset val="238"/>
    </font>
    <font>
      <vertAlign val="superscript"/>
      <sz val="8"/>
      <name val="Arial"/>
      <family val="2"/>
    </font>
    <font>
      <vertAlign val="superscript"/>
      <sz val="8"/>
      <color indexed="12"/>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i/>
      <sz val="11"/>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2"/>
      <name val="Arial"/>
      <family val="2"/>
      <charset val="238"/>
    </font>
    <font>
      <b/>
      <i/>
      <sz val="11"/>
      <color indexed="12"/>
      <name val="Arial"/>
      <family val="2"/>
      <charset val="238"/>
    </font>
    <font>
      <b/>
      <sz val="10"/>
      <color indexed="9"/>
      <name val="Arial"/>
      <family val="2"/>
      <charset val="238"/>
    </font>
    <font>
      <b/>
      <i/>
      <sz val="10"/>
      <color indexed="9"/>
      <name val="Arial"/>
      <family val="2"/>
      <charset val="238"/>
    </font>
    <font>
      <b/>
      <sz val="10"/>
      <color rgb="FFFFFFFF"/>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10"/>
      <color indexed="10"/>
      <name val="Arial"/>
      <family val="2"/>
      <charset val="238"/>
    </font>
    <font>
      <b/>
      <i/>
      <sz val="9"/>
      <color indexed="10"/>
      <name val="Arial"/>
      <family val="2"/>
      <charset val="238"/>
    </font>
    <font>
      <b/>
      <sz val="11"/>
      <color theme="1"/>
      <name val="Calibri"/>
      <family val="2"/>
      <scheme val="minor"/>
    </font>
    <font>
      <b/>
      <i/>
      <sz val="11"/>
      <color rgb="FF0066FF"/>
      <name val="Calibri"/>
      <family val="2"/>
      <scheme val="minor"/>
    </font>
    <font>
      <b/>
      <sz val="10"/>
      <color rgb="FFFF0000"/>
      <name val="Arial"/>
      <family val="2"/>
    </font>
    <font>
      <b/>
      <i/>
      <sz val="9"/>
      <color rgb="FFFF0000"/>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b/>
      <i/>
      <sz val="7"/>
      <color indexed="12"/>
      <name val="Arial"/>
      <family val="2"/>
    </font>
    <font>
      <sz val="7"/>
      <color indexed="48"/>
      <name val="Arial"/>
      <family val="2"/>
      <charset val="238"/>
    </font>
    <font>
      <b/>
      <sz val="7"/>
      <color indexed="48"/>
      <name val="Arial"/>
      <family val="2"/>
    </font>
    <font>
      <i/>
      <sz val="8"/>
      <color indexed="8"/>
      <name val="Arial"/>
      <family val="2"/>
      <charset val="238"/>
    </font>
    <font>
      <u/>
      <sz val="10"/>
      <color theme="1"/>
      <name val="Arial"/>
      <family val="2"/>
      <charset val="238"/>
    </font>
    <font>
      <u/>
      <sz val="10"/>
      <name val="Arial"/>
      <family val="2"/>
      <charset val="238"/>
    </font>
    <font>
      <b/>
      <i/>
      <u/>
      <sz val="8"/>
      <color rgb="FFFF0000"/>
      <name val="Arial"/>
      <family val="2"/>
      <charset val="238"/>
    </font>
    <font>
      <b/>
      <i/>
      <u/>
      <sz val="9"/>
      <color rgb="FFFF0000"/>
      <name val="Arial"/>
      <family val="2"/>
      <charset val="238"/>
    </font>
    <font>
      <sz val="9"/>
      <color theme="1"/>
      <name val="Calibri"/>
      <family val="2"/>
      <scheme val="minor"/>
    </font>
    <font>
      <b/>
      <i/>
      <sz val="8"/>
      <color rgb="FF0066FF"/>
      <name val="Arial"/>
      <family val="2"/>
    </font>
    <font>
      <b/>
      <sz val="9"/>
      <color indexed="8"/>
      <name val="Arial"/>
      <family val="2"/>
    </font>
    <font>
      <sz val="11"/>
      <color rgb="FFFF0000"/>
      <name val="Calibri"/>
      <family val="2"/>
      <scheme val="minor"/>
    </font>
    <font>
      <vertAlign val="superscript"/>
      <sz val="9"/>
      <color indexed="8"/>
      <name val="Arial"/>
      <family val="2"/>
    </font>
    <font>
      <b/>
      <vertAlign val="superscript"/>
      <sz val="9"/>
      <name val="Arial"/>
      <family val="2"/>
    </font>
    <font>
      <sz val="10"/>
      <color theme="1"/>
      <name val="Arial"/>
      <family val="2"/>
    </font>
    <font>
      <sz val="8"/>
      <color theme="1"/>
      <name val="Arial"/>
      <family val="2"/>
    </font>
    <font>
      <b/>
      <i/>
      <vertAlign val="superscript"/>
      <sz val="9"/>
      <color indexed="12"/>
      <name val="Arial"/>
      <family val="2"/>
    </font>
    <font>
      <i/>
      <vertAlign val="superscript"/>
      <sz val="9"/>
      <color indexed="12"/>
      <name val="Arial"/>
      <family val="2"/>
    </font>
    <font>
      <sz val="9"/>
      <color indexed="10"/>
      <name val="Arial"/>
      <family val="2"/>
    </font>
    <font>
      <sz val="7"/>
      <color indexed="10"/>
      <name val="Arial"/>
      <family val="2"/>
    </font>
    <font>
      <sz val="8"/>
      <color rgb="FF000000"/>
      <name val="Arial"/>
      <family val="2"/>
      <charset val="238"/>
    </font>
    <font>
      <b/>
      <vertAlign val="superscript"/>
      <sz val="8"/>
      <name val="Arial"/>
      <family val="2"/>
    </font>
    <font>
      <b/>
      <i/>
      <sz val="9"/>
      <name val="Tahoma"/>
      <family val="2"/>
    </font>
    <font>
      <b/>
      <i/>
      <sz val="9"/>
      <color indexed="12"/>
      <name val="Tahoma"/>
      <family val="2"/>
    </font>
    <font>
      <sz val="8"/>
      <color rgb="FF000000"/>
      <name val="Arial"/>
      <family val="2"/>
    </font>
    <font>
      <sz val="8"/>
      <color theme="1"/>
      <name val="Arial"/>
      <family val="2"/>
      <charset val="238"/>
    </font>
    <font>
      <sz val="7"/>
      <color indexed="12"/>
      <name val="Arial"/>
      <family val="2"/>
    </font>
    <font>
      <b/>
      <vertAlign val="superscript"/>
      <sz val="8"/>
      <color rgb="FFFF0000"/>
      <name val="Arial"/>
      <family val="2"/>
    </font>
    <font>
      <b/>
      <vertAlign val="superscript"/>
      <sz val="8"/>
      <name val="Arial"/>
      <family val="2"/>
      <charset val="238"/>
    </font>
    <font>
      <b/>
      <i/>
      <sz val="8"/>
      <color rgb="FF0000FF"/>
      <name val="Arial"/>
      <family val="2"/>
    </font>
  </fonts>
  <fills count="15">
    <fill>
      <patternFill patternType="none"/>
    </fill>
    <fill>
      <patternFill patternType="gray125"/>
    </fill>
    <fill>
      <patternFill patternType="solid">
        <fgColor rgb="FF99CCFF"/>
        <bgColor rgb="FF000000"/>
      </patternFill>
    </fill>
    <fill>
      <patternFill patternType="solid">
        <fgColor rgb="FF3366FF"/>
        <bgColor rgb="FF000000"/>
      </patternFill>
    </fill>
    <fill>
      <patternFill patternType="solid">
        <fgColor rgb="FFFFFF99"/>
        <bgColor rgb="FF000000"/>
      </patternFill>
    </fill>
    <fill>
      <patternFill patternType="solid">
        <fgColor indexed="44"/>
        <bgColor indexed="64"/>
      </patternFill>
    </fill>
    <fill>
      <patternFill patternType="solid">
        <fgColor indexed="43"/>
        <bgColor indexed="64"/>
      </patternFill>
    </fill>
    <fill>
      <patternFill patternType="solid">
        <fgColor indexed="9"/>
        <bgColor indexed="64"/>
      </patternFill>
    </fill>
    <fill>
      <patternFill patternType="solid">
        <fgColor indexed="48"/>
        <bgColor indexed="64"/>
      </patternFill>
    </fill>
    <fill>
      <patternFill patternType="solid">
        <fgColor indexed="44"/>
        <bgColor indexed="9"/>
      </patternFill>
    </fill>
    <fill>
      <patternFill patternType="solid">
        <fgColor indexed="43"/>
        <bgColor indexed="9"/>
      </patternFill>
    </fill>
    <fill>
      <patternFill patternType="solid">
        <fgColor rgb="FFFFFF99"/>
        <bgColor indexed="64"/>
      </patternFill>
    </fill>
    <fill>
      <patternFill patternType="solid">
        <fgColor indexed="43"/>
        <bgColor indexed="8"/>
      </patternFill>
    </fill>
    <fill>
      <patternFill patternType="solid">
        <fgColor rgb="FFDDDDDD"/>
        <bgColor rgb="FF000000"/>
      </patternFill>
    </fill>
    <fill>
      <patternFill patternType="solid">
        <fgColor rgb="FFDDDDDD"/>
        <bgColor indexed="64"/>
      </patternFill>
    </fill>
  </fills>
  <borders count="3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29">
    <xf numFmtId="0" fontId="0" fillId="0" borderId="0"/>
    <xf numFmtId="43" fontId="1" fillId="0" borderId="0" applyFont="0" applyFill="0" applyBorder="0" applyAlignment="0" applyProtection="0"/>
    <xf numFmtId="0" fontId="17" fillId="0" borderId="0" applyNumberFormat="0" applyFill="0" applyBorder="0" applyAlignment="0" applyProtection="0">
      <alignment vertical="top"/>
      <protection locked="0"/>
    </xf>
    <xf numFmtId="0" fontId="21" fillId="0" borderId="0">
      <alignment vertical="top"/>
    </xf>
    <xf numFmtId="9" fontId="1"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8" fillId="0" borderId="0" applyFont="0" applyFill="0" applyBorder="0" applyAlignment="0" applyProtection="0"/>
    <xf numFmtId="0" fontId="88" fillId="0" borderId="0"/>
    <xf numFmtId="0" fontId="8" fillId="0" borderId="0"/>
    <xf numFmtId="43" fontId="8" fillId="0" borderId="0" applyFont="0" applyFill="0" applyBorder="0" applyAlignment="0" applyProtection="0"/>
    <xf numFmtId="0" fontId="8" fillId="0" borderId="0"/>
    <xf numFmtId="43" fontId="9" fillId="0" borderId="0" applyFont="0" applyFill="0" applyBorder="0" applyAlignment="0" applyProtection="0"/>
    <xf numFmtId="0" fontId="89" fillId="0" borderId="0">
      <alignment vertical="top"/>
    </xf>
    <xf numFmtId="0" fontId="87" fillId="0" borderId="0"/>
    <xf numFmtId="43" fontId="8" fillId="0" borderId="0" applyFont="0" applyFill="0" applyBorder="0" applyAlignment="0" applyProtection="0"/>
    <xf numFmtId="0" fontId="88" fillId="0" borderId="0"/>
    <xf numFmtId="0" fontId="9" fillId="0" borderId="0"/>
    <xf numFmtId="0" fontId="88" fillId="0" borderId="0"/>
    <xf numFmtId="0" fontId="9" fillId="0" borderId="0"/>
    <xf numFmtId="0" fontId="8" fillId="0" borderId="0"/>
    <xf numFmtId="0" fontId="88" fillId="0" borderId="0"/>
    <xf numFmtId="0" fontId="88" fillId="0" borderId="0"/>
  </cellStyleXfs>
  <cellXfs count="858">
    <xf numFmtId="0" fontId="0" fillId="0" borderId="0" xfId="0"/>
    <xf numFmtId="0" fontId="2" fillId="2" borderId="0" xfId="0" applyFont="1" applyFill="1" applyBorder="1" applyAlignment="1">
      <alignment horizontal="center"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6" fillId="2" borderId="0" xfId="0" applyFont="1" applyFill="1" applyBorder="1" applyAlignment="1">
      <alignment horizontal="center"/>
    </xf>
    <xf numFmtId="0" fontId="7" fillId="2" borderId="0" xfId="0" applyFont="1" applyFill="1" applyBorder="1" applyAlignment="1">
      <alignment horizontal="center"/>
    </xf>
    <xf numFmtId="0" fontId="9" fillId="2" borderId="0" xfId="0" applyFont="1" applyFill="1" applyBorder="1" applyAlignment="1"/>
    <xf numFmtId="0" fontId="9" fillId="2" borderId="0" xfId="0" applyFont="1" applyFill="1" applyBorder="1"/>
    <xf numFmtId="0" fontId="11" fillId="2" borderId="0" xfId="0" applyFont="1" applyFill="1" applyBorder="1" applyAlignment="1">
      <alignment horizontal="center"/>
    </xf>
    <xf numFmtId="0" fontId="3" fillId="2" borderId="0" xfId="0" applyFont="1" applyFill="1" applyBorder="1" applyAlignment="1">
      <alignment horizontal="center" vertical="top" wrapText="1"/>
    </xf>
    <xf numFmtId="0" fontId="13" fillId="2" borderId="0" xfId="0" applyFont="1" applyFill="1" applyBorder="1" applyAlignment="1">
      <alignment horizontal="center"/>
    </xf>
    <xf numFmtId="0" fontId="9" fillId="2"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8" fillId="0" borderId="0" xfId="0" applyFont="1" applyFill="1" applyBorder="1" applyAlignment="1"/>
    <xf numFmtId="0" fontId="9" fillId="0" borderId="0" xfId="0" applyFont="1" applyFill="1" applyBorder="1"/>
    <xf numFmtId="0" fontId="20" fillId="0" borderId="0" xfId="0" applyFont="1" applyFill="1" applyBorder="1" applyAlignment="1">
      <alignment vertical="center"/>
    </xf>
    <xf numFmtId="0" fontId="16" fillId="0" borderId="0" xfId="0" applyFont="1" applyFill="1" applyBorder="1" applyAlignment="1">
      <alignment horizontal="center"/>
    </xf>
    <xf numFmtId="0" fontId="8" fillId="0" borderId="0" xfId="0" applyFont="1" applyFill="1" applyBorder="1" applyAlignment="1">
      <alignment horizontal="center"/>
    </xf>
    <xf numFmtId="0" fontId="26" fillId="0" borderId="0" xfId="0" applyFont="1" applyFill="1" applyBorder="1" applyAlignment="1">
      <alignment horizontal="left" vertical="center"/>
    </xf>
    <xf numFmtId="0" fontId="30" fillId="0" borderId="0" xfId="0" applyFont="1" applyFill="1" applyAlignment="1">
      <alignment horizontal="left"/>
    </xf>
    <xf numFmtId="0" fontId="28" fillId="0" borderId="0" xfId="0" applyFont="1" applyFill="1" applyAlignment="1">
      <alignment horizontal="center"/>
    </xf>
    <xf numFmtId="0" fontId="29" fillId="0" borderId="0" xfId="0" applyFont="1" applyFill="1" applyAlignment="1">
      <alignment horizontal="center"/>
    </xf>
    <xf numFmtId="0" fontId="15" fillId="0" borderId="0" xfId="0" applyFont="1" applyAlignment="1">
      <alignment horizontal="left" vertical="center"/>
    </xf>
    <xf numFmtId="0" fontId="25" fillId="0" borderId="0" xfId="0" applyFont="1" applyAlignment="1">
      <alignment horizontal="center"/>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horizontal="right" vertical="center"/>
    </xf>
    <xf numFmtId="0" fontId="31" fillId="0" borderId="0" xfId="0" applyFont="1" applyAlignment="1">
      <alignment horizontal="left" vertical="center"/>
    </xf>
    <xf numFmtId="0" fontId="33" fillId="0" borderId="0" xfId="0" applyFont="1" applyAlignment="1">
      <alignment horizontal="center"/>
    </xf>
    <xf numFmtId="0" fontId="31" fillId="0" borderId="0" xfId="0" applyFont="1" applyAlignment="1">
      <alignment horizontal="right"/>
    </xf>
    <xf numFmtId="0" fontId="31" fillId="0" borderId="0" xfId="0" applyFont="1" applyAlignment="1">
      <alignment horizontal="left"/>
    </xf>
    <xf numFmtId="0" fontId="31" fillId="0" borderId="0" xfId="0" applyFont="1" applyAlignment="1">
      <alignment horizontal="right" vertical="center"/>
    </xf>
    <xf numFmtId="0" fontId="34" fillId="2" borderId="0" xfId="0" applyFont="1" applyFill="1" applyBorder="1" applyAlignment="1">
      <alignment horizontal="center" vertical="center" wrapText="1"/>
    </xf>
    <xf numFmtId="0" fontId="34" fillId="2" borderId="0" xfId="0" applyFont="1" applyFill="1" applyBorder="1" applyAlignment="1">
      <alignment horizontal="center" vertical="center"/>
    </xf>
    <xf numFmtId="0" fontId="35" fillId="3" borderId="0" xfId="0" applyFont="1" applyFill="1" applyBorder="1" applyAlignment="1">
      <alignment vertical="center" wrapText="1"/>
    </xf>
    <xf numFmtId="164" fontId="35" fillId="3" borderId="0" xfId="1" applyNumberFormat="1" applyFont="1" applyFill="1" applyBorder="1" applyAlignment="1">
      <alignment vertical="center"/>
    </xf>
    <xf numFmtId="10" fontId="34" fillId="2" borderId="0" xfId="1" applyNumberFormat="1" applyFont="1" applyFill="1" applyBorder="1" applyAlignment="1">
      <alignment horizontal="center" vertical="center" wrapText="1"/>
    </xf>
    <xf numFmtId="164" fontId="36" fillId="4" borderId="0" xfId="1" applyNumberFormat="1" applyFont="1" applyFill="1" applyBorder="1" applyAlignment="1">
      <alignment vertical="center"/>
    </xf>
    <xf numFmtId="164" fontId="36" fillId="4" borderId="0" xfId="1" applyNumberFormat="1" applyFont="1" applyFill="1" applyBorder="1" applyAlignment="1">
      <alignment horizontal="center" vertical="center"/>
    </xf>
    <xf numFmtId="164" fontId="34" fillId="2" borderId="0" xfId="1" applyNumberFormat="1" applyFont="1" applyFill="1" applyBorder="1" applyAlignment="1">
      <alignment horizontal="left" vertical="center" indent="1"/>
    </xf>
    <xf numFmtId="1" fontId="34" fillId="2" borderId="0" xfId="1" applyNumberFormat="1" applyFont="1" applyFill="1" applyBorder="1" applyAlignment="1">
      <alignment horizontal="left" vertical="center" indent="3"/>
    </xf>
    <xf numFmtId="164" fontId="34" fillId="2" borderId="0" xfId="1" applyNumberFormat="1" applyFont="1" applyFill="1" applyBorder="1" applyAlignment="1">
      <alignment vertical="center"/>
    </xf>
    <xf numFmtId="164" fontId="34" fillId="2" borderId="0" xfId="1" applyNumberFormat="1" applyFont="1" applyFill="1" applyBorder="1" applyAlignment="1">
      <alignment horizontal="center" vertical="center"/>
    </xf>
    <xf numFmtId="164" fontId="35" fillId="3" borderId="0" xfId="1" applyNumberFormat="1" applyFont="1" applyFill="1" applyBorder="1" applyAlignment="1">
      <alignment horizontal="right" vertical="center"/>
    </xf>
    <xf numFmtId="164" fontId="35" fillId="3" borderId="0" xfId="1" applyNumberFormat="1" applyFont="1" applyFill="1" applyBorder="1" applyAlignment="1">
      <alignment horizontal="left" vertical="center"/>
    </xf>
    <xf numFmtId="164" fontId="35" fillId="3" borderId="0" xfId="1" applyNumberFormat="1" applyFont="1" applyFill="1" applyBorder="1" applyAlignment="1">
      <alignment horizontal="center" vertical="center"/>
    </xf>
    <xf numFmtId="10" fontId="34" fillId="2" borderId="0" xfId="1" applyNumberFormat="1" applyFont="1" applyFill="1" applyBorder="1" applyAlignment="1">
      <alignment horizontal="center" vertical="center"/>
    </xf>
    <xf numFmtId="0" fontId="39" fillId="0" borderId="0" xfId="0" applyFont="1" applyFill="1" applyBorder="1" applyAlignment="1">
      <alignment horizontal="left" vertical="center"/>
    </xf>
    <xf numFmtId="0" fontId="40" fillId="0" borderId="0" xfId="0" applyFont="1" applyAlignment="1">
      <alignment horizontal="left" vertical="center"/>
    </xf>
    <xf numFmtId="0" fontId="36" fillId="0" borderId="0" xfId="0" applyFont="1" applyAlignment="1">
      <alignment horizontal="right" vertical="center"/>
    </xf>
    <xf numFmtId="0" fontId="15" fillId="0" borderId="0" xfId="0" applyFont="1" applyFill="1" applyBorder="1" applyAlignment="1">
      <alignment horizontal="left" vertical="center"/>
    </xf>
    <xf numFmtId="0" fontId="34" fillId="5" borderId="0" xfId="0" applyFont="1" applyFill="1" applyBorder="1" applyAlignment="1">
      <alignment horizontal="center" vertical="center" wrapText="1"/>
    </xf>
    <xf numFmtId="0" fontId="44" fillId="5" borderId="0" xfId="0" applyFont="1" applyFill="1" applyAlignment="1">
      <alignment horizontal="center" vertical="center" wrapText="1"/>
    </xf>
    <xf numFmtId="0" fontId="36" fillId="5" borderId="0" xfId="0" applyFont="1" applyFill="1" applyBorder="1"/>
    <xf numFmtId="14" fontId="45" fillId="5" borderId="0" xfId="0" applyNumberFormat="1" applyFont="1" applyFill="1" applyBorder="1" applyAlignment="1">
      <alignment horizontal="center" vertical="center"/>
    </xf>
    <xf numFmtId="14" fontId="36" fillId="5" borderId="0" xfId="0" applyNumberFormat="1" applyFont="1" applyFill="1" applyBorder="1" applyAlignment="1">
      <alignment horizontal="center" vertical="center"/>
    </xf>
    <xf numFmtId="0" fontId="46" fillId="6" borderId="0" xfId="0" applyFont="1" applyFill="1" applyBorder="1" applyAlignment="1">
      <alignment horizontal="center" vertical="center"/>
    </xf>
    <xf numFmtId="3" fontId="46" fillId="6" borderId="0" xfId="0" applyNumberFormat="1" applyFont="1" applyFill="1" applyBorder="1" applyAlignment="1">
      <alignment horizontal="right" vertical="center"/>
    </xf>
    <xf numFmtId="3" fontId="47" fillId="6" borderId="0" xfId="0" applyNumberFormat="1" applyFont="1" applyFill="1" applyBorder="1" applyAlignment="1">
      <alignment horizontal="right" vertical="center"/>
    </xf>
    <xf numFmtId="1" fontId="46" fillId="6" borderId="0" xfId="0" applyNumberFormat="1" applyFont="1" applyFill="1" applyBorder="1" applyAlignment="1">
      <alignment horizontal="right" vertical="center"/>
    </xf>
    <xf numFmtId="10" fontId="46" fillId="6" borderId="0" xfId="0" applyNumberFormat="1" applyFont="1" applyFill="1" applyBorder="1" applyAlignment="1">
      <alignment horizontal="right" vertical="center"/>
    </xf>
    <xf numFmtId="3" fontId="45" fillId="5" borderId="0" xfId="0" applyNumberFormat="1" applyFont="1" applyFill="1" applyBorder="1" applyAlignment="1">
      <alignment horizontal="right" vertical="center"/>
    </xf>
    <xf numFmtId="10" fontId="45" fillId="5" borderId="0" xfId="0" applyNumberFormat="1" applyFont="1" applyFill="1" applyBorder="1" applyAlignment="1">
      <alignment horizontal="right" vertical="center"/>
    </xf>
    <xf numFmtId="14" fontId="31" fillId="5" borderId="0" xfId="0" applyNumberFormat="1" applyFont="1" applyFill="1" applyBorder="1" applyAlignment="1">
      <alignment horizontal="center" vertical="center"/>
    </xf>
    <xf numFmtId="0" fontId="26" fillId="0" borderId="0" xfId="0" applyFont="1" applyFill="1" applyBorder="1" applyAlignment="1">
      <alignment horizontal="left"/>
    </xf>
    <xf numFmtId="0" fontId="49" fillId="0" borderId="0" xfId="0" applyFont="1"/>
    <xf numFmtId="0" fontId="36" fillId="0" borderId="0" xfId="0" applyFont="1" applyAlignment="1">
      <alignment horizontal="right"/>
    </xf>
    <xf numFmtId="0" fontId="15" fillId="0" borderId="0" xfId="0" applyFont="1" applyFill="1" applyAlignment="1">
      <alignment horizontal="left" vertical="center"/>
    </xf>
    <xf numFmtId="0" fontId="31" fillId="0" borderId="0" xfId="0" applyFont="1" applyFill="1" applyAlignment="1">
      <alignment horizontal="left" vertical="center"/>
    </xf>
    <xf numFmtId="0" fontId="37" fillId="5" borderId="0" xfId="0" applyFont="1" applyFill="1"/>
    <xf numFmtId="0" fontId="37" fillId="5" borderId="0" xfId="0" applyFont="1" applyFill="1" applyBorder="1" applyAlignment="1">
      <alignment horizontal="center" vertical="center" wrapText="1"/>
    </xf>
    <xf numFmtId="0" fontId="51" fillId="6" borderId="0" xfId="0" applyFont="1" applyFill="1" applyBorder="1" applyAlignment="1">
      <alignment horizontal="center" vertical="center" wrapText="1"/>
    </xf>
    <xf numFmtId="14" fontId="37" fillId="6" borderId="0" xfId="0" applyNumberFormat="1" applyFont="1" applyFill="1" applyBorder="1" applyAlignment="1">
      <alignment horizontal="center" vertical="center" wrapText="1"/>
    </xf>
    <xf numFmtId="0" fontId="38" fillId="6" borderId="0" xfId="0" applyFont="1" applyFill="1" applyBorder="1" applyAlignment="1">
      <alignment horizontal="center" vertical="center" wrapText="1"/>
    </xf>
    <xf numFmtId="164" fontId="36" fillId="6" borderId="0" xfId="5" applyNumberFormat="1" applyFont="1" applyFill="1" applyBorder="1" applyAlignment="1" applyProtection="1">
      <alignment horizontal="right" vertical="center" wrapText="1"/>
    </xf>
    <xf numFmtId="10" fontId="36" fillId="6" borderId="0" xfId="4" applyNumberFormat="1" applyFont="1" applyFill="1" applyBorder="1" applyAlignment="1" applyProtection="1">
      <alignment horizontal="right" vertical="center" wrapText="1"/>
    </xf>
    <xf numFmtId="164" fontId="36" fillId="6" borderId="0" xfId="5" applyNumberFormat="1" applyFont="1" applyFill="1" applyBorder="1" applyAlignment="1" applyProtection="1">
      <alignment horizontal="left" vertical="center" wrapText="1" indent="1"/>
    </xf>
    <xf numFmtId="165" fontId="36" fillId="6" borderId="0" xfId="4" applyNumberFormat="1" applyFont="1" applyFill="1" applyBorder="1" applyAlignment="1" applyProtection="1">
      <alignment horizontal="left" vertical="center" wrapText="1" indent="1"/>
    </xf>
    <xf numFmtId="0" fontId="37" fillId="6" borderId="0" xfId="0" applyFont="1" applyFill="1" applyBorder="1" applyAlignment="1">
      <alignment horizontal="left" vertical="center" wrapText="1"/>
    </xf>
    <xf numFmtId="164" fontId="34" fillId="5" borderId="0" xfId="5" applyNumberFormat="1" applyFont="1" applyFill="1" applyBorder="1" applyAlignment="1" applyProtection="1">
      <alignment horizontal="right" vertical="center" wrapText="1"/>
    </xf>
    <xf numFmtId="164" fontId="34" fillId="5" borderId="0" xfId="5" applyNumberFormat="1" applyFont="1" applyFill="1" applyBorder="1" applyAlignment="1" applyProtection="1">
      <alignment horizontal="left" vertical="center" wrapText="1" indent="1"/>
    </xf>
    <xf numFmtId="0" fontId="52" fillId="0" borderId="0" xfId="0" applyFont="1" applyFill="1" applyAlignment="1">
      <alignment horizontal="left" vertical="center"/>
    </xf>
    <xf numFmtId="0" fontId="37" fillId="6" borderId="0" xfId="0" applyFont="1" applyFill="1" applyBorder="1" applyAlignment="1">
      <alignment horizontal="center" vertical="center" wrapText="1"/>
    </xf>
    <xf numFmtId="3" fontId="36" fillId="6" borderId="0" xfId="6" applyNumberFormat="1" applyFont="1" applyFill="1" applyBorder="1" applyAlignment="1" applyProtection="1">
      <alignment vertical="center"/>
    </xf>
    <xf numFmtId="3" fontId="34" fillId="5" borderId="0" xfId="6" applyNumberFormat="1" applyFont="1" applyFill="1" applyAlignment="1" applyProtection="1">
      <alignment horizontal="right" vertical="center"/>
    </xf>
    <xf numFmtId="0" fontId="38" fillId="6" borderId="0" xfId="0" applyFont="1" applyFill="1" applyBorder="1" applyAlignment="1">
      <alignment horizontal="left" vertical="center" wrapText="1"/>
    </xf>
    <xf numFmtId="3" fontId="36" fillId="6" borderId="0" xfId="7" applyNumberFormat="1" applyFont="1" applyFill="1" applyBorder="1" applyAlignment="1" applyProtection="1">
      <alignment horizontal="center" vertical="center"/>
    </xf>
    <xf numFmtId="10" fontId="36" fillId="6" borderId="0" xfId="4" applyNumberFormat="1" applyFont="1" applyFill="1" applyBorder="1" applyAlignment="1" applyProtection="1">
      <alignment horizontal="center" vertical="center" wrapText="1"/>
    </xf>
    <xf numFmtId="3" fontId="34" fillId="5" borderId="0" xfId="7" applyNumberFormat="1" applyFont="1" applyFill="1" applyBorder="1" applyAlignment="1" applyProtection="1">
      <alignment horizontal="center" vertical="center"/>
    </xf>
    <xf numFmtId="10" fontId="36" fillId="6" borderId="0" xfId="4" applyNumberFormat="1" applyFont="1" applyFill="1" applyBorder="1" applyAlignment="1" applyProtection="1">
      <alignment horizontal="center" vertical="center"/>
    </xf>
    <xf numFmtId="0" fontId="49" fillId="0" borderId="0" xfId="0" applyFont="1" applyFill="1" applyBorder="1" applyAlignment="1">
      <alignment horizontal="left" vertical="center"/>
    </xf>
    <xf numFmtId="0" fontId="49" fillId="0" borderId="0" xfId="0" applyFont="1" applyFill="1" applyBorder="1" applyAlignment="1">
      <alignment vertical="center"/>
    </xf>
    <xf numFmtId="0" fontId="49" fillId="0" borderId="0" xfId="0" applyFont="1" applyFill="1" applyBorder="1" applyAlignment="1">
      <alignment vertical="center" wrapText="1"/>
    </xf>
    <xf numFmtId="0" fontId="36" fillId="0" borderId="0" xfId="0" applyFont="1"/>
    <xf numFmtId="0" fontId="36" fillId="0" borderId="0" xfId="0" applyFont="1" applyAlignment="1"/>
    <xf numFmtId="0" fontId="36" fillId="5" borderId="0" xfId="0" applyFont="1" applyFill="1" applyBorder="1" applyAlignment="1">
      <alignment horizontal="center" vertical="center" wrapText="1"/>
    </xf>
    <xf numFmtId="49" fontId="36" fillId="5" borderId="0" xfId="0" applyNumberFormat="1" applyFont="1" applyFill="1" applyBorder="1" applyAlignment="1">
      <alignment horizontal="center" vertical="center" wrapText="1"/>
    </xf>
    <xf numFmtId="0" fontId="42" fillId="5" borderId="0" xfId="0" applyFont="1" applyFill="1" applyBorder="1" applyAlignment="1">
      <alignment horizontal="center" vertical="center" wrapText="1"/>
    </xf>
    <xf numFmtId="0" fontId="50" fillId="5" borderId="0" xfId="0" applyFont="1" applyFill="1" applyBorder="1" applyAlignment="1">
      <alignment horizontal="center" vertical="center" wrapText="1"/>
    </xf>
    <xf numFmtId="0" fontId="36" fillId="6" borderId="0" xfId="0" applyFont="1" applyFill="1" applyBorder="1" applyAlignment="1">
      <alignment horizontal="left" vertical="center" wrapText="1"/>
    </xf>
    <xf numFmtId="3" fontId="36" fillId="6" borderId="0" xfId="8" applyNumberFormat="1" applyFont="1" applyFill="1" applyBorder="1" applyAlignment="1" applyProtection="1">
      <alignment horizontal="center" vertical="center"/>
    </xf>
    <xf numFmtId="0" fontId="34" fillId="5" borderId="0" xfId="0" applyFont="1" applyFill="1" applyBorder="1" applyAlignment="1">
      <alignment horizontal="left" vertical="center" wrapText="1"/>
    </xf>
    <xf numFmtId="3" fontId="34" fillId="5" borderId="0" xfId="8" applyNumberFormat="1" applyFont="1" applyFill="1" applyBorder="1" applyAlignment="1" applyProtection="1">
      <alignment horizontal="center" vertical="center"/>
    </xf>
    <xf numFmtId="10" fontId="34" fillId="5" borderId="0" xfId="4" applyNumberFormat="1" applyFont="1" applyFill="1" applyBorder="1" applyAlignment="1" applyProtection="1">
      <alignment horizontal="center" vertical="center"/>
    </xf>
    <xf numFmtId="0" fontId="36" fillId="5" borderId="0" xfId="0" applyFont="1" applyFill="1" applyBorder="1" applyAlignment="1">
      <alignment horizontal="center" vertical="center" wrapText="1"/>
    </xf>
    <xf numFmtId="0" fontId="36" fillId="5" borderId="0" xfId="0" applyFont="1" applyFill="1" applyBorder="1" applyAlignment="1">
      <alignment horizontal="center" vertical="center"/>
    </xf>
    <xf numFmtId="0" fontId="42" fillId="5" borderId="0" xfId="0" applyFont="1" applyFill="1" applyBorder="1" applyAlignment="1">
      <alignment horizontal="center" vertical="center"/>
    </xf>
    <xf numFmtId="0" fontId="46" fillId="6" borderId="0" xfId="0" applyFont="1" applyFill="1" applyBorder="1" applyAlignment="1">
      <alignment vertical="center" wrapText="1"/>
    </xf>
    <xf numFmtId="3" fontId="46" fillId="6" borderId="0" xfId="9" applyNumberFormat="1" applyFont="1" applyFill="1" applyBorder="1" applyAlignment="1" applyProtection="1">
      <alignment horizontal="center" vertical="center"/>
    </xf>
    <xf numFmtId="10" fontId="46" fillId="6" borderId="0" xfId="4" applyNumberFormat="1" applyFont="1" applyFill="1" applyBorder="1" applyAlignment="1" applyProtection="1">
      <alignment horizontal="center" vertical="center" wrapText="1"/>
    </xf>
    <xf numFmtId="3" fontId="46" fillId="6" borderId="0" xfId="9" applyNumberFormat="1" applyFont="1" applyFill="1" applyBorder="1" applyAlignment="1" applyProtection="1">
      <alignment horizontal="left" vertical="center" indent="1"/>
    </xf>
    <xf numFmtId="166" fontId="46" fillId="6" borderId="0" xfId="9" applyNumberFormat="1" applyFont="1" applyFill="1" applyBorder="1" applyAlignment="1" applyProtection="1">
      <alignment horizontal="center" vertical="center" wrapText="1"/>
    </xf>
    <xf numFmtId="0" fontId="45" fillId="5" borderId="0" xfId="0" applyFont="1" applyFill="1" applyBorder="1" applyAlignment="1">
      <alignment vertical="center" wrapText="1"/>
    </xf>
    <xf numFmtId="41" fontId="45" fillId="5" borderId="0" xfId="9" applyNumberFormat="1" applyFont="1" applyFill="1" applyBorder="1" applyAlignment="1" applyProtection="1">
      <alignment horizontal="left" vertical="center" wrapText="1"/>
    </xf>
    <xf numFmtId="10" fontId="45" fillId="5" borderId="0" xfId="4" applyNumberFormat="1" applyFont="1" applyFill="1" applyBorder="1" applyAlignment="1" applyProtection="1">
      <alignment horizontal="center" vertical="center" wrapText="1"/>
    </xf>
    <xf numFmtId="166" fontId="45" fillId="5" borderId="0" xfId="9" applyNumberFormat="1" applyFont="1" applyFill="1" applyBorder="1" applyAlignment="1" applyProtection="1">
      <alignment horizontal="center" vertical="center" wrapText="1"/>
    </xf>
    <xf numFmtId="0" fontId="49" fillId="0" borderId="0" xfId="0" applyFont="1" applyFill="1" applyBorder="1"/>
    <xf numFmtId="0" fontId="15" fillId="0" borderId="0" xfId="0" applyFont="1" applyAlignment="1">
      <alignment vertical="center"/>
    </xf>
    <xf numFmtId="0" fontId="31" fillId="0" borderId="0" xfId="0" applyFont="1" applyAlignment="1">
      <alignment vertical="center"/>
    </xf>
    <xf numFmtId="0" fontId="36" fillId="6" borderId="0" xfId="0" applyFont="1" applyFill="1" applyAlignment="1">
      <alignment vertical="center" wrapText="1"/>
    </xf>
    <xf numFmtId="0" fontId="34" fillId="5" borderId="0" xfId="0" applyFont="1" applyFill="1" applyAlignment="1">
      <alignment vertical="center" wrapText="1"/>
    </xf>
    <xf numFmtId="0" fontId="45" fillId="5" borderId="0" xfId="0" applyFont="1" applyFill="1" applyBorder="1" applyAlignment="1">
      <alignment horizontal="left" vertical="center" wrapText="1" indent="2"/>
    </xf>
    <xf numFmtId="14" fontId="38" fillId="6" borderId="0" xfId="0" applyNumberFormat="1" applyFont="1" applyFill="1" applyBorder="1" applyAlignment="1">
      <alignment horizontal="center" vertical="center" wrapText="1"/>
    </xf>
    <xf numFmtId="0" fontId="59" fillId="0" borderId="0" xfId="0" applyFont="1"/>
    <xf numFmtId="0" fontId="39" fillId="0" borderId="0" xfId="0" applyFont="1" applyFill="1" applyBorder="1" applyAlignment="1">
      <alignment horizontal="left"/>
    </xf>
    <xf numFmtId="0" fontId="22" fillId="0" borderId="0" xfId="3" applyFont="1" applyFill="1" applyBorder="1" applyAlignment="1"/>
    <xf numFmtId="14" fontId="36" fillId="5" borderId="0" xfId="0" applyNumberFormat="1" applyFont="1" applyFill="1" applyBorder="1" applyAlignment="1">
      <alignment horizontal="center" vertical="center" wrapText="1"/>
    </xf>
    <xf numFmtId="14" fontId="42" fillId="5" borderId="0" xfId="0" applyNumberFormat="1" applyFont="1" applyFill="1" applyBorder="1" applyAlignment="1">
      <alignment horizontal="center" vertical="center" wrapText="1"/>
    </xf>
    <xf numFmtId="14" fontId="36" fillId="5" borderId="0" xfId="0" applyNumberFormat="1" applyFont="1" applyFill="1" applyBorder="1" applyAlignment="1">
      <alignment horizontal="center" vertical="center"/>
    </xf>
    <xf numFmtId="14" fontId="42" fillId="5" borderId="0" xfId="0" applyNumberFormat="1" applyFont="1" applyFill="1" applyBorder="1" applyAlignment="1">
      <alignment horizontal="center" vertical="center"/>
    </xf>
    <xf numFmtId="0" fontId="27" fillId="0" borderId="0" xfId="0" applyFont="1" applyAlignment="1">
      <alignment horizontal="left" vertical="center"/>
    </xf>
    <xf numFmtId="0" fontId="9" fillId="0" borderId="0" xfId="0" applyFont="1" applyAlignment="1">
      <alignment vertical="top"/>
    </xf>
    <xf numFmtId="0" fontId="9" fillId="0" borderId="0" xfId="0" applyFont="1"/>
    <xf numFmtId="0" fontId="49" fillId="0" borderId="0" xfId="0" applyFont="1" applyAlignment="1">
      <alignment horizontal="left" vertical="center"/>
    </xf>
    <xf numFmtId="0" fontId="39" fillId="0" borderId="0" xfId="0" applyFont="1" applyAlignment="1">
      <alignment horizontal="left" vertical="center"/>
    </xf>
    <xf numFmtId="0" fontId="52" fillId="0" borderId="0" xfId="0" applyFont="1" applyAlignment="1">
      <alignment horizontal="left" vertical="center"/>
    </xf>
    <xf numFmtId="0" fontId="61" fillId="5" borderId="0" xfId="0" applyFont="1" applyFill="1" applyBorder="1" applyAlignment="1">
      <alignment horizontal="center" vertical="center" wrapText="1"/>
    </xf>
    <xf numFmtId="0" fontId="36" fillId="5" borderId="0" xfId="0" applyFont="1" applyFill="1" applyBorder="1" applyAlignment="1">
      <alignment horizontal="right" vertical="center"/>
    </xf>
    <xf numFmtId="0" fontId="36" fillId="5" borderId="0" xfId="0" applyFont="1" applyFill="1" applyBorder="1" applyAlignment="1">
      <alignment horizontal="right" vertical="center" indent="1"/>
    </xf>
    <xf numFmtId="0" fontId="46" fillId="6" borderId="0" xfId="0" applyFont="1" applyFill="1" applyBorder="1" applyAlignment="1">
      <alignment vertical="center"/>
    </xf>
    <xf numFmtId="165" fontId="46" fillId="6" borderId="0" xfId="1" applyNumberFormat="1" applyFont="1" applyFill="1" applyBorder="1" applyAlignment="1">
      <alignment horizontal="center" vertical="center"/>
    </xf>
    <xf numFmtId="165" fontId="46" fillId="6" borderId="0" xfId="1" applyNumberFormat="1" applyFont="1" applyFill="1" applyBorder="1" applyAlignment="1">
      <alignment horizontal="left" vertical="center" indent="1"/>
    </xf>
    <xf numFmtId="167" fontId="46" fillId="6" borderId="0" xfId="1" applyNumberFormat="1" applyFont="1" applyFill="1" applyBorder="1" applyAlignment="1">
      <alignment horizontal="center" vertical="center" wrapText="1"/>
    </xf>
    <xf numFmtId="0" fontId="62" fillId="5" borderId="0" xfId="0" applyFont="1" applyFill="1" applyBorder="1" applyAlignment="1">
      <alignment vertical="center"/>
    </xf>
    <xf numFmtId="168" fontId="45" fillId="5" borderId="0" xfId="1" applyNumberFormat="1" applyFont="1" applyFill="1" applyBorder="1" applyAlignment="1">
      <alignment horizontal="center" vertical="center"/>
    </xf>
    <xf numFmtId="167" fontId="45" fillId="5" borderId="0" xfId="1" applyNumberFormat="1" applyFont="1" applyFill="1" applyBorder="1" applyAlignment="1">
      <alignment horizontal="center" vertical="center" wrapText="1"/>
    </xf>
    <xf numFmtId="0" fontId="64" fillId="0" borderId="0" xfId="0" applyFont="1" applyBorder="1" applyAlignment="1">
      <alignment horizontal="left" vertical="center"/>
    </xf>
    <xf numFmtId="0" fontId="15" fillId="0" borderId="0" xfId="3" applyFont="1" applyAlignment="1">
      <alignment horizontal="left" vertical="center"/>
    </xf>
    <xf numFmtId="0" fontId="31" fillId="0" borderId="0" xfId="3" applyFont="1" applyAlignment="1">
      <alignment horizontal="left" vertical="center"/>
    </xf>
    <xf numFmtId="0" fontId="67" fillId="0" borderId="0" xfId="0" applyFont="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2" fillId="0" borderId="0" xfId="0" applyFont="1" applyFill="1" applyBorder="1" applyAlignment="1">
      <alignment horizontal="left" vertical="center"/>
    </xf>
    <xf numFmtId="0" fontId="34" fillId="5" borderId="0" xfId="0" applyFont="1" applyFill="1" applyBorder="1" applyAlignment="1">
      <alignment horizontal="center" vertical="center" wrapText="1"/>
    </xf>
    <xf numFmtId="0" fontId="36" fillId="5" borderId="0" xfId="0" applyFont="1" applyFill="1" applyBorder="1" applyAlignment="1">
      <alignment horizontal="center" vertical="center" wrapText="1"/>
    </xf>
    <xf numFmtId="0" fontId="42" fillId="5" borderId="0" xfId="0" applyFont="1" applyFill="1" applyBorder="1" applyAlignment="1">
      <alignment horizontal="center" vertical="center"/>
    </xf>
    <xf numFmtId="0" fontId="42" fillId="5" borderId="0" xfId="0" applyFont="1" applyFill="1" applyAlignment="1">
      <alignment horizontal="center" vertical="center" wrapText="1"/>
    </xf>
    <xf numFmtId="0" fontId="36" fillId="5" borderId="0" xfId="0" applyFont="1" applyFill="1" applyBorder="1" applyAlignment="1">
      <alignment horizontal="center" vertical="center"/>
    </xf>
    <xf numFmtId="14" fontId="36" fillId="5" borderId="0" xfId="0" applyNumberFormat="1" applyFont="1" applyFill="1" applyBorder="1" applyAlignment="1">
      <alignment horizontal="center" vertical="center"/>
    </xf>
    <xf numFmtId="0" fontId="36" fillId="5" borderId="0" xfId="0" applyFont="1" applyFill="1" applyAlignment="1">
      <alignment horizontal="center" vertical="center" wrapText="1"/>
    </xf>
    <xf numFmtId="0" fontId="45" fillId="5" borderId="0" xfId="0" applyFont="1" applyFill="1" applyBorder="1" applyAlignment="1">
      <alignment horizontal="center" vertical="center" wrapText="1"/>
    </xf>
    <xf numFmtId="169" fontId="68" fillId="0" borderId="5" xfId="0" applyNumberFormat="1" applyFont="1" applyFill="1" applyBorder="1" applyAlignment="1">
      <alignment horizontal="center" vertical="center"/>
    </xf>
    <xf numFmtId="14" fontId="69" fillId="0" borderId="5" xfId="0" applyNumberFormat="1" applyFont="1" applyFill="1" applyBorder="1" applyAlignment="1">
      <alignment horizontal="center" vertical="center"/>
    </xf>
    <xf numFmtId="14" fontId="69" fillId="0" borderId="6" xfId="0" applyNumberFormat="1" applyFont="1" applyFill="1" applyBorder="1" applyAlignment="1">
      <alignment horizontal="center" vertical="center"/>
    </xf>
    <xf numFmtId="0" fontId="70" fillId="0" borderId="5" xfId="0" applyFont="1" applyFill="1" applyBorder="1" applyAlignment="1">
      <alignment horizontal="center" vertical="center"/>
    </xf>
    <xf numFmtId="169" fontId="70" fillId="0" borderId="5" xfId="0" applyNumberFormat="1" applyFont="1" applyFill="1" applyBorder="1" applyAlignment="1">
      <alignment horizontal="center" vertical="center"/>
    </xf>
    <xf numFmtId="169" fontId="70" fillId="0" borderId="6" xfId="0" applyNumberFormat="1" applyFont="1" applyFill="1" applyBorder="1" applyAlignment="1">
      <alignment horizontal="center" vertical="center"/>
    </xf>
    <xf numFmtId="0" fontId="70" fillId="0" borderId="5" xfId="0" applyFont="1" applyFill="1" applyBorder="1" applyAlignment="1">
      <alignment horizontal="center" vertical="center" wrapText="1"/>
    </xf>
    <xf numFmtId="169" fontId="70" fillId="0" borderId="9" xfId="0" applyNumberFormat="1" applyFont="1" applyFill="1" applyBorder="1" applyAlignment="1">
      <alignment horizontal="center" vertical="center"/>
    </xf>
    <xf numFmtId="0" fontId="73" fillId="0" borderId="5" xfId="0" applyFont="1" applyFill="1" applyBorder="1" applyAlignment="1">
      <alignment horizontal="center" vertical="center"/>
    </xf>
    <xf numFmtId="169" fontId="73" fillId="0" borderId="5" xfId="0" applyNumberFormat="1" applyFont="1" applyFill="1" applyBorder="1" applyAlignment="1">
      <alignment horizontal="center" vertical="center"/>
    </xf>
    <xf numFmtId="14" fontId="69" fillId="0" borderId="15" xfId="0" applyNumberFormat="1" applyFont="1" applyFill="1" applyBorder="1" applyAlignment="1">
      <alignment horizontal="center" vertical="center"/>
    </xf>
    <xf numFmtId="169" fontId="70" fillId="0" borderId="5" xfId="0" applyNumberFormat="1" applyFont="1" applyFill="1" applyBorder="1" applyAlignment="1">
      <alignment horizontal="center"/>
    </xf>
    <xf numFmtId="169" fontId="70" fillId="0" borderId="8" xfId="0" applyNumberFormat="1" applyFont="1" applyFill="1" applyBorder="1" applyAlignment="1">
      <alignment horizontal="center" vertical="center"/>
    </xf>
    <xf numFmtId="0" fontId="70" fillId="0" borderId="6" xfId="0" applyFont="1" applyFill="1" applyBorder="1" applyAlignment="1">
      <alignment horizontal="center" vertical="center"/>
    </xf>
    <xf numFmtId="169" fontId="70" fillId="0" borderId="5" xfId="0" applyNumberFormat="1" applyFont="1" applyFill="1" applyBorder="1"/>
    <xf numFmtId="0" fontId="70" fillId="0" borderId="9" xfId="0" applyFont="1" applyFill="1" applyBorder="1" applyAlignment="1">
      <alignment horizontal="center" vertical="center"/>
    </xf>
    <xf numFmtId="0" fontId="36" fillId="0" borderId="0" xfId="0" applyFont="1" applyFill="1" applyAlignment="1">
      <alignment horizontal="right" vertical="center"/>
    </xf>
    <xf numFmtId="0" fontId="75" fillId="5" borderId="0" xfId="0" applyFont="1" applyFill="1" applyBorder="1" applyAlignment="1">
      <alignment horizontal="center" wrapText="1"/>
    </xf>
    <xf numFmtId="0" fontId="53" fillId="5" borderId="0" xfId="0" applyFont="1" applyFill="1" applyBorder="1" applyAlignment="1">
      <alignment horizontal="center" vertical="top" wrapText="1"/>
    </xf>
    <xf numFmtId="3" fontId="75" fillId="6" borderId="0" xfId="10" applyNumberFormat="1" applyFont="1" applyFill="1" applyBorder="1" applyProtection="1"/>
    <xf numFmtId="10" fontId="75" fillId="6" borderId="0" xfId="10" applyNumberFormat="1" applyFont="1" applyFill="1" applyBorder="1" applyProtection="1"/>
    <xf numFmtId="3" fontId="76" fillId="6" borderId="0" xfId="10" applyNumberFormat="1" applyFont="1" applyFill="1" applyBorder="1" applyAlignment="1" applyProtection="1">
      <alignment horizontal="center"/>
    </xf>
    <xf numFmtId="0" fontId="37" fillId="6" borderId="0" xfId="0" applyFont="1" applyFill="1" applyBorder="1" applyAlignment="1">
      <alignment vertical="center" wrapText="1"/>
    </xf>
    <xf numFmtId="3" fontId="77" fillId="6" borderId="0" xfId="10" applyNumberFormat="1" applyFont="1" applyFill="1" applyBorder="1" applyProtection="1"/>
    <xf numFmtId="10" fontId="77" fillId="6" borderId="0" xfId="10" applyNumberFormat="1" applyFont="1" applyFill="1" applyBorder="1" applyProtection="1"/>
    <xf numFmtId="3" fontId="78" fillId="6" borderId="0" xfId="10" applyNumberFormat="1" applyFont="1" applyFill="1" applyBorder="1" applyProtection="1"/>
    <xf numFmtId="10" fontId="78" fillId="6" borderId="0" xfId="10" applyNumberFormat="1" applyFont="1" applyFill="1" applyBorder="1" applyProtection="1"/>
    <xf numFmtId="0" fontId="40" fillId="6" borderId="0" xfId="0" applyFont="1" applyFill="1" applyBorder="1" applyAlignment="1">
      <alignment vertical="center" wrapText="1"/>
    </xf>
    <xf numFmtId="0" fontId="75" fillId="6" borderId="0" xfId="0" applyFont="1" applyFill="1" applyBorder="1" applyAlignment="1">
      <alignment vertical="center" wrapText="1"/>
    </xf>
    <xf numFmtId="0" fontId="34" fillId="5" borderId="0" xfId="0" applyFont="1" applyFill="1" applyBorder="1" applyAlignment="1">
      <alignment vertical="center" wrapText="1"/>
    </xf>
    <xf numFmtId="3" fontId="34" fillId="5" borderId="0" xfId="10" applyNumberFormat="1" applyFont="1" applyFill="1" applyBorder="1" applyAlignment="1" applyProtection="1">
      <alignment horizontal="right" vertical="center"/>
    </xf>
    <xf numFmtId="3" fontId="34" fillId="5" borderId="0" xfId="10" applyNumberFormat="1" applyFont="1" applyFill="1" applyBorder="1" applyProtection="1"/>
    <xf numFmtId="0" fontId="34" fillId="5" borderId="0" xfId="10" applyFont="1" applyFill="1" applyBorder="1" applyProtection="1"/>
    <xf numFmtId="0" fontId="36" fillId="0" borderId="0" xfId="0" applyFont="1" applyFill="1" applyAlignment="1">
      <alignment horizontal="right"/>
    </xf>
    <xf numFmtId="14" fontId="37" fillId="6" borderId="0" xfId="0" applyNumberFormat="1" applyFont="1" applyFill="1" applyBorder="1" applyAlignment="1">
      <alignment horizontal="left" vertical="center" wrapText="1"/>
    </xf>
    <xf numFmtId="14" fontId="38" fillId="6" borderId="0" xfId="0" applyNumberFormat="1" applyFont="1" applyFill="1" applyBorder="1" applyAlignment="1">
      <alignment horizontal="left" vertical="center" wrapText="1"/>
    </xf>
    <xf numFmtId="0" fontId="71" fillId="0" borderId="4" xfId="0" applyFont="1" applyFill="1" applyBorder="1"/>
    <xf numFmtId="14" fontId="69" fillId="0" borderId="7" xfId="0" applyNumberFormat="1" applyFont="1" applyFill="1" applyBorder="1" applyAlignment="1">
      <alignment horizontal="center" vertical="center"/>
    </xf>
    <xf numFmtId="169" fontId="73" fillId="0" borderId="7" xfId="0" applyNumberFormat="1" applyFont="1" applyFill="1" applyBorder="1" applyAlignment="1">
      <alignment horizontal="center" vertical="center"/>
    </xf>
    <xf numFmtId="169" fontId="70" fillId="0" borderId="17" xfId="0" applyNumberFormat="1" applyFont="1" applyFill="1" applyBorder="1" applyAlignment="1">
      <alignment horizontal="center" vertical="center"/>
    </xf>
    <xf numFmtId="0" fontId="69" fillId="0" borderId="4" xfId="0" applyFont="1" applyFill="1" applyBorder="1"/>
    <xf numFmtId="169" fontId="70" fillId="0" borderId="7" xfId="0" applyNumberFormat="1" applyFont="1" applyFill="1" applyBorder="1" applyAlignment="1">
      <alignment horizontal="center" vertical="center"/>
    </xf>
    <xf numFmtId="169" fontId="70" fillId="0" borderId="12" xfId="0" applyNumberFormat="1" applyFont="1" applyFill="1" applyBorder="1" applyAlignment="1">
      <alignment horizontal="center" vertical="center"/>
    </xf>
    <xf numFmtId="169" fontId="68" fillId="0" borderId="7" xfId="0" applyNumberFormat="1" applyFont="1" applyFill="1" applyBorder="1" applyAlignment="1">
      <alignment horizontal="center" vertical="center"/>
    </xf>
    <xf numFmtId="0" fontId="70" fillId="0" borderId="7" xfId="0" applyFont="1" applyFill="1" applyBorder="1" applyAlignment="1">
      <alignment horizontal="center" vertical="center"/>
    </xf>
    <xf numFmtId="0" fontId="34" fillId="5" borderId="0" xfId="0" applyFont="1" applyFill="1" applyAlignment="1">
      <alignment horizontal="left" vertical="center" wrapText="1"/>
    </xf>
    <xf numFmtId="0" fontId="34" fillId="5" borderId="0" xfId="0" applyFont="1" applyFill="1" applyAlignment="1">
      <alignment horizontal="center" vertical="center" wrapText="1"/>
    </xf>
    <xf numFmtId="0" fontId="81" fillId="8" borderId="0" xfId="0" applyFont="1" applyFill="1" applyAlignment="1">
      <alignment vertical="center" wrapText="1"/>
    </xf>
    <xf numFmtId="3" fontId="81" fillId="8" borderId="0" xfId="1" applyNumberFormat="1" applyFont="1" applyFill="1" applyAlignment="1">
      <alignment horizontal="right" vertical="center"/>
    </xf>
    <xf numFmtId="0" fontId="36" fillId="5" borderId="0" xfId="0" applyFont="1" applyFill="1" applyAlignment="1">
      <alignment vertical="center" wrapText="1"/>
    </xf>
    <xf numFmtId="10" fontId="36" fillId="5" borderId="0" xfId="1" applyNumberFormat="1" applyFont="1" applyFill="1" applyAlignment="1">
      <alignment horizontal="right" vertical="center" wrapText="1"/>
    </xf>
    <xf numFmtId="0" fontId="36" fillId="0" borderId="0" xfId="0" applyFont="1" applyFill="1" applyAlignment="1">
      <alignment vertical="center" wrapText="1"/>
    </xf>
    <xf numFmtId="10" fontId="36" fillId="0" borderId="0" xfId="1" applyNumberFormat="1" applyFont="1" applyFill="1" applyAlignment="1">
      <alignment horizontal="right" vertical="center"/>
    </xf>
    <xf numFmtId="3" fontId="36" fillId="5" borderId="0" xfId="1" applyNumberFormat="1" applyFont="1" applyFill="1" applyAlignment="1">
      <alignment horizontal="right" vertical="center"/>
    </xf>
    <xf numFmtId="3" fontId="36" fillId="6" borderId="0" xfId="1" applyNumberFormat="1" applyFont="1" applyFill="1" applyBorder="1" applyAlignment="1">
      <alignment horizontal="right" vertical="center" wrapText="1"/>
    </xf>
    <xf numFmtId="3" fontId="36" fillId="6" borderId="0" xfId="1" applyNumberFormat="1" applyFont="1" applyFill="1" applyAlignment="1">
      <alignment horizontal="right" vertical="center"/>
    </xf>
    <xf numFmtId="10" fontId="34" fillId="5" borderId="0" xfId="1" applyNumberFormat="1" applyFont="1" applyFill="1" applyAlignment="1">
      <alignment horizontal="right" vertical="center" wrapText="1"/>
    </xf>
    <xf numFmtId="0" fontId="37" fillId="0" borderId="0" xfId="0" applyFont="1" applyAlignment="1">
      <alignment horizontal="left" vertical="center"/>
    </xf>
    <xf numFmtId="0" fontId="84" fillId="0" borderId="0" xfId="0" applyFont="1" applyFill="1" applyAlignment="1">
      <alignment horizontal="left" vertical="center"/>
    </xf>
    <xf numFmtId="0" fontId="27" fillId="0" borderId="0" xfId="0" applyFont="1" applyFill="1" applyAlignment="1">
      <alignment horizontal="left" vertical="center"/>
    </xf>
    <xf numFmtId="0" fontId="15" fillId="0" borderId="0" xfId="0" applyFont="1" applyBorder="1" applyAlignment="1">
      <alignment horizontal="left" vertical="center"/>
    </xf>
    <xf numFmtId="0" fontId="45" fillId="5" borderId="0" xfId="0" applyFont="1" applyFill="1" applyBorder="1" applyAlignment="1">
      <alignment horizontal="left" vertical="center" wrapText="1"/>
    </xf>
    <xf numFmtId="0" fontId="31" fillId="0" borderId="0" xfId="0" applyFont="1" applyFill="1" applyAlignment="1">
      <alignment horizontal="left"/>
    </xf>
    <xf numFmtId="49" fontId="36" fillId="5" borderId="0" xfId="0" applyNumberFormat="1" applyFont="1" applyFill="1" applyAlignment="1">
      <alignment horizontal="center" vertical="center" wrapText="1"/>
    </xf>
    <xf numFmtId="0" fontId="36" fillId="5" borderId="0" xfId="0" applyFont="1" applyFill="1" applyAlignment="1">
      <alignment horizontal="center" wrapText="1"/>
    </xf>
    <xf numFmtId="0" fontId="46" fillId="6" borderId="0" xfId="0" applyFont="1" applyFill="1" applyAlignment="1">
      <alignment horizontal="left" vertical="center" wrapText="1"/>
    </xf>
    <xf numFmtId="164" fontId="46" fillId="6" borderId="0" xfId="1" applyNumberFormat="1" applyFont="1" applyFill="1" applyBorder="1" applyAlignment="1">
      <alignment horizontal="center" vertical="center"/>
    </xf>
    <xf numFmtId="10" fontId="46" fillId="6" borderId="0" xfId="4" applyNumberFormat="1" applyFont="1" applyFill="1" applyBorder="1" applyAlignment="1">
      <alignment horizontal="center" vertical="center"/>
    </xf>
    <xf numFmtId="41" fontId="46" fillId="6" borderId="0" xfId="1" applyNumberFormat="1" applyFont="1" applyFill="1" applyBorder="1" applyAlignment="1">
      <alignment horizontal="center" vertical="center"/>
    </xf>
    <xf numFmtId="10" fontId="46" fillId="6" borderId="0" xfId="1" applyNumberFormat="1" applyFont="1" applyFill="1" applyBorder="1" applyAlignment="1">
      <alignment horizontal="center" vertical="center"/>
    </xf>
    <xf numFmtId="170" fontId="46" fillId="6" borderId="0" xfId="0" applyNumberFormat="1" applyFont="1" applyFill="1" applyAlignment="1">
      <alignment horizontal="left" vertical="center" wrapText="1"/>
    </xf>
    <xf numFmtId="41" fontId="46" fillId="6" borderId="0" xfId="0" applyNumberFormat="1" applyFont="1" applyFill="1" applyBorder="1" applyAlignment="1">
      <alignment horizontal="center" vertical="center"/>
    </xf>
    <xf numFmtId="0" fontId="45" fillId="5" borderId="0" xfId="0" applyFont="1" applyFill="1" applyAlignment="1">
      <alignment horizontal="left" vertical="center" wrapText="1"/>
    </xf>
    <xf numFmtId="164" fontId="45" fillId="5" borderId="0" xfId="1" applyNumberFormat="1" applyFont="1" applyFill="1" applyBorder="1" applyAlignment="1">
      <alignment horizontal="left" vertical="center"/>
    </xf>
    <xf numFmtId="164" fontId="45" fillId="5" borderId="0" xfId="1" applyNumberFormat="1" applyFont="1" applyFill="1" applyBorder="1" applyAlignment="1">
      <alignment horizontal="center" vertical="center"/>
    </xf>
    <xf numFmtId="10" fontId="45" fillId="5" borderId="0" xfId="4" applyNumberFormat="1" applyFont="1" applyFill="1" applyBorder="1" applyAlignment="1">
      <alignment horizontal="center" vertical="center"/>
    </xf>
    <xf numFmtId="41" fontId="45" fillId="5" borderId="0" xfId="0" applyNumberFormat="1" applyFont="1" applyFill="1" applyAlignment="1">
      <alignment horizontal="center" vertical="center"/>
    </xf>
    <xf numFmtId="49" fontId="37" fillId="0" borderId="0" xfId="0" applyNumberFormat="1" applyFont="1" applyFill="1" applyAlignment="1">
      <alignment horizontal="left" vertical="top" wrapText="1"/>
    </xf>
    <xf numFmtId="0" fontId="37" fillId="0" borderId="0" xfId="0" applyFont="1"/>
    <xf numFmtId="0" fontId="37" fillId="0" borderId="0" xfId="0" applyFont="1" applyFill="1" applyAlignment="1">
      <alignment horizontal="justify" vertical="top" wrapText="1"/>
    </xf>
    <xf numFmtId="0" fontId="45" fillId="0" borderId="0" xfId="0" applyFont="1" applyFill="1" applyAlignment="1">
      <alignment horizontal="left" vertical="center"/>
    </xf>
    <xf numFmtId="41" fontId="46" fillId="6" borderId="0" xfId="11" applyNumberFormat="1" applyFont="1" applyFill="1" applyAlignment="1">
      <alignment horizontal="right" vertical="center" indent="1"/>
    </xf>
    <xf numFmtId="10" fontId="46" fillId="6" borderId="0" xfId="4" applyNumberFormat="1" applyFont="1" applyFill="1" applyAlignment="1">
      <alignment horizontal="right" vertical="center" indent="1"/>
    </xf>
    <xf numFmtId="10" fontId="46" fillId="6" borderId="0" xfId="4" applyNumberFormat="1" applyFont="1" applyFill="1" applyBorder="1" applyAlignment="1">
      <alignment horizontal="right" vertical="center" indent="1"/>
    </xf>
    <xf numFmtId="3" fontId="46" fillId="6" borderId="0" xfId="12" applyNumberFormat="1" applyFont="1" applyFill="1" applyBorder="1" applyAlignment="1">
      <alignment horizontal="right" vertical="center" indent="1"/>
    </xf>
    <xf numFmtId="41" fontId="46" fillId="6" borderId="0" xfId="11" applyNumberFormat="1" applyFont="1" applyFill="1" applyBorder="1" applyAlignment="1">
      <alignment horizontal="right" vertical="center"/>
    </xf>
    <xf numFmtId="41" fontId="46" fillId="6" borderId="0" xfId="11" applyNumberFormat="1" applyFont="1" applyFill="1" applyBorder="1" applyAlignment="1">
      <alignment horizontal="right" vertical="center" indent="1"/>
    </xf>
    <xf numFmtId="0" fontId="45" fillId="5" borderId="0" xfId="0" applyFont="1" applyFill="1" applyBorder="1" applyAlignment="1">
      <alignment horizontal="left" vertical="center"/>
    </xf>
    <xf numFmtId="3" fontId="45" fillId="5" borderId="0" xfId="12" applyNumberFormat="1" applyFont="1" applyFill="1" applyBorder="1" applyAlignment="1">
      <alignment horizontal="center" vertical="center"/>
    </xf>
    <xf numFmtId="3" fontId="45" fillId="5" borderId="0" xfId="12" applyNumberFormat="1" applyFont="1" applyFill="1" applyBorder="1" applyAlignment="1">
      <alignment horizontal="right" vertical="center" indent="1"/>
    </xf>
    <xf numFmtId="10" fontId="45" fillId="5" borderId="0" xfId="4" applyNumberFormat="1" applyFont="1" applyFill="1" applyBorder="1" applyAlignment="1">
      <alignment horizontal="right" vertical="center" indent="1"/>
    </xf>
    <xf numFmtId="0" fontId="36" fillId="6" borderId="0" xfId="0" applyFont="1" applyFill="1" applyBorder="1" applyAlignment="1">
      <alignment vertical="center" wrapText="1"/>
    </xf>
    <xf numFmtId="165" fontId="67" fillId="6" borderId="0" xfId="13" applyNumberFormat="1" applyFont="1" applyFill="1" applyBorder="1" applyAlignment="1">
      <alignment horizontal="center" vertical="center"/>
    </xf>
    <xf numFmtId="10" fontId="67" fillId="6" borderId="0" xfId="4" applyNumberFormat="1" applyFont="1" applyFill="1" applyBorder="1" applyAlignment="1">
      <alignment horizontal="center" vertical="center"/>
    </xf>
    <xf numFmtId="14" fontId="67" fillId="6" borderId="0" xfId="14" applyNumberFormat="1" applyFont="1" applyFill="1" applyAlignment="1">
      <alignment horizontal="right" vertical="center" wrapText="1"/>
    </xf>
    <xf numFmtId="165" fontId="67" fillId="6" borderId="0" xfId="14" applyNumberFormat="1" applyFont="1" applyFill="1" applyAlignment="1">
      <alignment horizontal="center" vertical="center"/>
    </xf>
    <xf numFmtId="10" fontId="67" fillId="6" borderId="0" xfId="4" quotePrefix="1" applyNumberFormat="1" applyFont="1" applyFill="1" applyBorder="1" applyAlignment="1">
      <alignment horizontal="center" vertical="center"/>
    </xf>
    <xf numFmtId="0" fontId="39" fillId="0" borderId="0" xfId="0" applyFont="1" applyFill="1" applyAlignment="1">
      <alignment horizontal="left" vertical="center"/>
    </xf>
    <xf numFmtId="0" fontId="37" fillId="5" borderId="0" xfId="0" applyFont="1" applyFill="1" applyBorder="1" applyAlignment="1">
      <alignment horizontal="center" wrapText="1"/>
    </xf>
    <xf numFmtId="0" fontId="38" fillId="5" borderId="0" xfId="0" applyFont="1" applyFill="1" applyBorder="1" applyAlignment="1">
      <alignment horizontal="center" vertical="top" wrapText="1"/>
    </xf>
    <xf numFmtId="0" fontId="77" fillId="6" borderId="0" xfId="0" applyFont="1" applyFill="1" applyBorder="1" applyAlignment="1">
      <alignment vertical="center" wrapText="1"/>
    </xf>
    <xf numFmtId="3" fontId="77" fillId="6" borderId="0" xfId="0" applyNumberFormat="1" applyFont="1" applyFill="1" applyBorder="1" applyAlignment="1">
      <alignment horizontal="right" vertical="center"/>
    </xf>
    <xf numFmtId="10" fontId="77" fillId="6" borderId="0" xfId="0" applyNumberFormat="1" applyFont="1" applyFill="1" applyBorder="1" applyAlignment="1">
      <alignment horizontal="right" vertical="center"/>
    </xf>
    <xf numFmtId="10" fontId="77" fillId="6" borderId="0" xfId="0" applyNumberFormat="1" applyFont="1" applyFill="1" applyBorder="1" applyAlignment="1" applyProtection="1">
      <alignment horizontal="right" vertical="center"/>
    </xf>
    <xf numFmtId="3" fontId="77" fillId="6" borderId="0" xfId="0" applyNumberFormat="1" applyFont="1" applyFill="1" applyBorder="1" applyAlignment="1" applyProtection="1">
      <alignment horizontal="right" vertical="center"/>
    </xf>
    <xf numFmtId="0" fontId="78" fillId="6" borderId="0" xfId="0" applyFont="1" applyFill="1" applyBorder="1" applyAlignment="1">
      <alignment vertical="center" wrapText="1"/>
    </xf>
    <xf numFmtId="3" fontId="78" fillId="6" borderId="0" xfId="0" applyNumberFormat="1" applyFont="1" applyFill="1" applyBorder="1" applyAlignment="1">
      <alignment horizontal="right" vertical="center"/>
    </xf>
    <xf numFmtId="10" fontId="78" fillId="6" borderId="0" xfId="0" applyNumberFormat="1" applyFont="1" applyFill="1" applyBorder="1" applyAlignment="1">
      <alignment horizontal="right" vertical="center"/>
    </xf>
    <xf numFmtId="10" fontId="78" fillId="6" borderId="0" xfId="0" applyNumberFormat="1" applyFont="1" applyFill="1" applyBorder="1" applyAlignment="1" applyProtection="1">
      <alignment horizontal="right" vertical="center"/>
    </xf>
    <xf numFmtId="0" fontId="75" fillId="5" borderId="0" xfId="0" applyFont="1" applyFill="1" applyBorder="1" applyAlignment="1">
      <alignment vertical="center" wrapText="1"/>
    </xf>
    <xf numFmtId="3" fontId="34" fillId="5" borderId="0" xfId="0" applyNumberFormat="1" applyFont="1" applyFill="1" applyBorder="1" applyAlignment="1">
      <alignment horizontal="right" vertical="center"/>
    </xf>
    <xf numFmtId="4" fontId="34" fillId="5" borderId="0" xfId="0" applyNumberFormat="1" applyFont="1" applyFill="1" applyBorder="1" applyAlignment="1">
      <alignment horizontal="right" vertical="center"/>
    </xf>
    <xf numFmtId="4" fontId="34" fillId="5" borderId="0" xfId="0" applyNumberFormat="1" applyFont="1" applyFill="1" applyBorder="1" applyAlignment="1" applyProtection="1">
      <alignment horizontal="right" vertical="center"/>
    </xf>
    <xf numFmtId="10" fontId="34" fillId="5" borderId="0" xfId="0" applyNumberFormat="1" applyFont="1" applyFill="1" applyBorder="1" applyAlignment="1">
      <alignment horizontal="right" vertical="center"/>
    </xf>
    <xf numFmtId="4" fontId="34" fillId="5" borderId="0" xfId="0" applyNumberFormat="1" applyFont="1" applyFill="1" applyBorder="1" applyAlignment="1">
      <alignment horizontal="right"/>
    </xf>
    <xf numFmtId="0" fontId="34" fillId="5" borderId="0" xfId="0" applyFont="1" applyFill="1" applyBorder="1" applyAlignment="1">
      <alignment horizontal="right"/>
    </xf>
    <xf numFmtId="0" fontId="36" fillId="6" borderId="0" xfId="0" applyFont="1" applyFill="1" applyAlignment="1">
      <alignment horizontal="left" vertical="center"/>
    </xf>
    <xf numFmtId="0" fontId="36" fillId="6" borderId="0" xfId="0" applyFont="1" applyFill="1" applyAlignment="1">
      <alignment horizontal="center" vertical="center"/>
    </xf>
    <xf numFmtId="0" fontId="36" fillId="6" borderId="0" xfId="0" applyFont="1" applyFill="1" applyAlignment="1">
      <alignment horizontal="left" vertical="center" wrapText="1"/>
    </xf>
    <xf numFmtId="0" fontId="34" fillId="5" borderId="0" xfId="0" applyFont="1" applyFill="1" applyAlignment="1">
      <alignment horizontal="left" vertical="center"/>
    </xf>
    <xf numFmtId="0" fontId="36" fillId="0" borderId="0" xfId="0" applyFont="1" applyFill="1" applyAlignment="1">
      <alignment horizontal="left" vertical="center"/>
    </xf>
    <xf numFmtId="0" fontId="36" fillId="0" borderId="0" xfId="0" applyFont="1" applyFill="1" applyAlignment="1">
      <alignment horizontal="center" vertical="center"/>
    </xf>
    <xf numFmtId="14" fontId="36" fillId="6" borderId="0" xfId="0" applyNumberFormat="1" applyFont="1" applyFill="1" applyAlignment="1">
      <alignment horizontal="center" vertical="center"/>
    </xf>
    <xf numFmtId="0" fontId="8" fillId="0" borderId="0" xfId="0" applyFont="1"/>
    <xf numFmtId="166" fontId="46" fillId="6" borderId="0" xfId="15" applyNumberFormat="1" applyFont="1" applyFill="1" applyAlignment="1">
      <alignment horizontal="center" vertical="center"/>
    </xf>
    <xf numFmtId="10" fontId="46" fillId="6" borderId="0" xfId="4" applyNumberFormat="1" applyFont="1" applyFill="1" applyAlignment="1">
      <alignment horizontal="center" vertical="center" wrapText="1"/>
    </xf>
    <xf numFmtId="166" fontId="46" fillId="0" borderId="0" xfId="15" applyNumberFormat="1" applyFont="1" applyFill="1" applyAlignment="1">
      <alignment horizontal="center" vertical="center"/>
    </xf>
    <xf numFmtId="10" fontId="46" fillId="0" borderId="0" xfId="4" applyNumberFormat="1" applyFont="1" applyFill="1" applyAlignment="1">
      <alignment vertical="center" wrapText="1"/>
    </xf>
    <xf numFmtId="166" fontId="46" fillId="7" borderId="0" xfId="15" applyNumberFormat="1" applyFont="1" applyFill="1" applyAlignment="1">
      <alignment horizontal="center" vertical="center"/>
    </xf>
    <xf numFmtId="10" fontId="46" fillId="7" borderId="0" xfId="4" applyNumberFormat="1" applyFont="1" applyFill="1" applyAlignment="1">
      <alignment horizontal="center" vertical="center" wrapText="1"/>
    </xf>
    <xf numFmtId="0" fontId="36" fillId="0" borderId="0" xfId="0" applyFont="1" applyAlignment="1">
      <alignment horizontal="left" vertical="center"/>
    </xf>
    <xf numFmtId="49" fontId="91" fillId="0" borderId="0" xfId="3" applyNumberFormat="1" applyFont="1" applyFill="1" applyBorder="1" applyAlignment="1">
      <alignment horizontal="right" vertical="center"/>
    </xf>
    <xf numFmtId="0" fontId="27" fillId="0" borderId="0" xfId="3" applyFont="1" applyFill="1" applyBorder="1" applyAlignment="1">
      <alignment horizontal="right" vertical="center"/>
    </xf>
    <xf numFmtId="0" fontId="36" fillId="5" borderId="0" xfId="0" applyFont="1" applyFill="1" applyBorder="1" applyAlignment="1">
      <alignment horizontal="center" wrapText="1"/>
    </xf>
    <xf numFmtId="0" fontId="67" fillId="6" borderId="0" xfId="0" applyFont="1" applyFill="1" applyBorder="1" applyAlignment="1">
      <alignment vertical="center" wrapText="1"/>
    </xf>
    <xf numFmtId="165" fontId="36" fillId="6" borderId="0" xfId="16" applyNumberFormat="1" applyFont="1" applyFill="1" applyBorder="1" applyAlignment="1" applyProtection="1">
      <alignment horizontal="center" vertical="center"/>
    </xf>
    <xf numFmtId="14" fontId="36" fillId="6" borderId="0" xfId="4" applyNumberFormat="1" applyFont="1" applyFill="1" applyBorder="1" applyAlignment="1" applyProtection="1">
      <alignment horizontal="center" vertical="center"/>
      <protection locked="0"/>
    </xf>
    <xf numFmtId="0" fontId="67" fillId="6" borderId="0" xfId="0" applyFont="1" applyFill="1" applyAlignment="1">
      <alignment vertical="center" wrapText="1"/>
    </xf>
    <xf numFmtId="0" fontId="67" fillId="0" borderId="0" xfId="0" applyFont="1" applyAlignment="1">
      <alignment horizontal="left" vertical="center"/>
    </xf>
    <xf numFmtId="0" fontId="94" fillId="0" borderId="0" xfId="3" applyFont="1" applyFill="1" applyBorder="1" applyAlignment="1">
      <alignment horizontal="left" vertical="center"/>
    </xf>
    <xf numFmtId="0" fontId="31" fillId="0" borderId="0" xfId="3" applyFont="1" applyFill="1" applyBorder="1" applyAlignment="1">
      <alignment horizontal="left" vertical="center"/>
    </xf>
    <xf numFmtId="0" fontId="45" fillId="5" borderId="0" xfId="3" applyFont="1" applyFill="1" applyBorder="1" applyAlignment="1">
      <alignment horizontal="center" vertical="center"/>
    </xf>
    <xf numFmtId="0" fontId="45" fillId="5" borderId="0" xfId="3" applyFont="1" applyFill="1" applyBorder="1" applyAlignment="1">
      <alignment horizontal="center" vertical="center" wrapText="1"/>
    </xf>
    <xf numFmtId="0" fontId="47" fillId="6" borderId="0" xfId="3" applyFont="1" applyFill="1" applyBorder="1" applyAlignment="1">
      <alignment horizontal="left" vertical="center" wrapText="1"/>
    </xf>
    <xf numFmtId="164" fontId="47" fillId="6" borderId="0" xfId="3" applyNumberFormat="1" applyFont="1" applyFill="1" applyBorder="1" applyAlignment="1">
      <alignment horizontal="right" vertical="center" wrapText="1"/>
    </xf>
    <xf numFmtId="2" fontId="46" fillId="6" borderId="0" xfId="18" applyNumberFormat="1" applyFont="1" applyFill="1" applyBorder="1" applyAlignment="1">
      <alignment horizontal="center" vertical="center" wrapText="1"/>
    </xf>
    <xf numFmtId="10" fontId="46" fillId="6" borderId="0" xfId="18" applyNumberFormat="1" applyFont="1" applyFill="1" applyBorder="1" applyAlignment="1">
      <alignment horizontal="center" vertical="center" wrapText="1"/>
    </xf>
    <xf numFmtId="4" fontId="46" fillId="6" borderId="0" xfId="3" applyNumberFormat="1" applyFont="1" applyFill="1" applyBorder="1" applyAlignment="1">
      <alignment horizontal="center" vertical="center" wrapText="1"/>
    </xf>
    <xf numFmtId="10" fontId="46" fillId="6" borderId="0" xfId="3" applyNumberFormat="1" applyFont="1" applyFill="1" applyBorder="1" applyAlignment="1">
      <alignment horizontal="center" vertical="center" wrapText="1"/>
    </xf>
    <xf numFmtId="164" fontId="45" fillId="5" borderId="0" xfId="18" applyNumberFormat="1" applyFont="1" applyFill="1" applyBorder="1" applyAlignment="1">
      <alignment horizontal="right" vertical="center" wrapText="1"/>
    </xf>
    <xf numFmtId="2" fontId="45" fillId="5" borderId="0" xfId="18" applyNumberFormat="1" applyFont="1" applyFill="1" applyBorder="1" applyAlignment="1">
      <alignment horizontal="center" vertical="center" wrapText="1"/>
    </xf>
    <xf numFmtId="10" fontId="45" fillId="5" borderId="0" xfId="18" applyNumberFormat="1" applyFont="1" applyFill="1" applyBorder="1" applyAlignment="1">
      <alignment horizontal="center" vertical="center" wrapText="1"/>
    </xf>
    <xf numFmtId="10" fontId="45" fillId="5" borderId="0" xfId="4" applyNumberFormat="1" applyFont="1" applyFill="1" applyAlignment="1">
      <alignment horizontal="center" vertical="center" wrapText="1"/>
    </xf>
    <xf numFmtId="3" fontId="45" fillId="5" borderId="0" xfId="4" applyNumberFormat="1" applyFont="1" applyFill="1" applyBorder="1" applyAlignment="1">
      <alignment horizontal="right" vertical="center" wrapText="1"/>
    </xf>
    <xf numFmtId="4" fontId="45" fillId="5" borderId="0" xfId="3" applyNumberFormat="1" applyFont="1" applyFill="1" applyBorder="1" applyAlignment="1">
      <alignment horizontal="center" vertical="center" wrapText="1"/>
    </xf>
    <xf numFmtId="10" fontId="45" fillId="5" borderId="0" xfId="3" applyNumberFormat="1" applyFont="1" applyFill="1" applyBorder="1" applyAlignment="1">
      <alignment horizontal="center" vertical="center" wrapText="1"/>
    </xf>
    <xf numFmtId="0" fontId="96" fillId="9" borderId="0" xfId="3" applyFont="1" applyFill="1" applyBorder="1" applyAlignment="1">
      <alignment horizontal="left" vertical="center" indent="1"/>
    </xf>
    <xf numFmtId="0" fontId="97" fillId="0" borderId="0" xfId="3" applyFont="1" applyFill="1" applyBorder="1" applyAlignment="1">
      <alignment horizontal="left" vertical="center"/>
    </xf>
    <xf numFmtId="0" fontId="52" fillId="0" borderId="0" xfId="3" applyFont="1" applyFill="1" applyBorder="1" applyAlignment="1">
      <alignment horizontal="left" vertical="center"/>
    </xf>
    <xf numFmtId="171" fontId="34" fillId="9" borderId="0" xfId="3" applyNumberFormat="1" applyFont="1" applyFill="1" applyBorder="1" applyAlignment="1">
      <alignment horizontal="center" vertical="center" wrapText="1"/>
    </xf>
    <xf numFmtId="172" fontId="61" fillId="6" borderId="0" xfId="3" applyNumberFormat="1" applyFont="1" applyFill="1" applyAlignment="1">
      <alignment horizontal="center" vertical="center"/>
    </xf>
    <xf numFmtId="0" fontId="61" fillId="10" borderId="0" xfId="3" applyFont="1" applyFill="1" applyBorder="1" applyAlignment="1">
      <alignment horizontal="left" vertical="center" wrapText="1"/>
    </xf>
    <xf numFmtId="164" fontId="61" fillId="10" borderId="0" xfId="18" applyNumberFormat="1" applyFont="1" applyFill="1" applyBorder="1" applyAlignment="1">
      <alignment horizontal="center" vertical="center"/>
    </xf>
    <xf numFmtId="172" fontId="61" fillId="5" borderId="0" xfId="3" applyNumberFormat="1" applyFont="1" applyFill="1" applyAlignment="1">
      <alignment horizontal="center" vertical="center"/>
    </xf>
    <xf numFmtId="0" fontId="61" fillId="5" borderId="0" xfId="3" applyFont="1" applyFill="1" applyBorder="1" applyAlignment="1">
      <alignment horizontal="left" vertical="center" wrapText="1"/>
    </xf>
    <xf numFmtId="164" fontId="98" fillId="9" borderId="0" xfId="18" applyNumberFormat="1" applyFont="1" applyFill="1" applyBorder="1" applyAlignment="1">
      <alignment horizontal="center" vertical="center"/>
    </xf>
    <xf numFmtId="0" fontId="34" fillId="5" borderId="0" xfId="3" applyFont="1" applyFill="1" applyBorder="1" applyAlignment="1">
      <alignment vertical="center"/>
    </xf>
    <xf numFmtId="164" fontId="99" fillId="9" borderId="0" xfId="18" applyNumberFormat="1" applyFont="1" applyFill="1" applyBorder="1" applyAlignment="1">
      <alignment horizontal="center" vertical="center"/>
    </xf>
    <xf numFmtId="0" fontId="36" fillId="0" borderId="0" xfId="3" applyFont="1" applyAlignment="1">
      <alignment horizontal="right" vertical="center"/>
    </xf>
    <xf numFmtId="0" fontId="67" fillId="0" borderId="0" xfId="17" applyFont="1"/>
    <xf numFmtId="0" fontId="36" fillId="0" borderId="0" xfId="19" applyFont="1" applyAlignment="1"/>
    <xf numFmtId="0" fontId="42" fillId="0" borderId="0" xfId="19" applyFont="1" applyAlignment="1"/>
    <xf numFmtId="0" fontId="42" fillId="0" borderId="0" xfId="20" applyFont="1"/>
    <xf numFmtId="0" fontId="101" fillId="0" borderId="0" xfId="19" applyFont="1" applyAlignment="1"/>
    <xf numFmtId="0" fontId="36" fillId="0" borderId="0" xfId="19" applyFont="1">
      <alignment vertical="top"/>
    </xf>
    <xf numFmtId="0" fontId="0" fillId="0" borderId="0"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36" fillId="0" borderId="0" xfId="3" applyFont="1" applyAlignment="1">
      <alignment horizontal="left" vertical="center" indent="4"/>
    </xf>
    <xf numFmtId="0" fontId="105" fillId="8" borderId="0" xfId="3" applyFont="1" applyFill="1" applyAlignment="1">
      <alignment horizontal="left" vertical="center"/>
    </xf>
    <xf numFmtId="0" fontId="105" fillId="8" borderId="0" xfId="3" applyFont="1" applyFill="1" applyAlignment="1">
      <alignment horizontal="center" vertical="center" wrapText="1"/>
    </xf>
    <xf numFmtId="0" fontId="9" fillId="6" borderId="0" xfId="3" applyFont="1" applyFill="1" applyAlignment="1">
      <alignment horizontal="left" vertical="center"/>
    </xf>
    <xf numFmtId="0" fontId="21" fillId="6" borderId="0" xfId="3" applyFill="1">
      <alignment vertical="top"/>
    </xf>
    <xf numFmtId="164" fontId="8" fillId="4" borderId="0" xfId="1" applyNumberFormat="1" applyFont="1" applyFill="1" applyBorder="1" applyAlignment="1">
      <alignment horizontal="center" vertical="center"/>
    </xf>
    <xf numFmtId="10" fontId="8" fillId="4" borderId="0" xfId="4" applyNumberFormat="1" applyFont="1" applyFill="1" applyBorder="1" applyAlignment="1">
      <alignment vertical="center"/>
    </xf>
    <xf numFmtId="0" fontId="9" fillId="6" borderId="0" xfId="3" applyFont="1" applyFill="1" applyAlignment="1">
      <alignment horizontal="left" vertical="center" indent="1"/>
    </xf>
    <xf numFmtId="164" fontId="8" fillId="4" borderId="0" xfId="1" applyNumberFormat="1" applyFont="1" applyFill="1" applyBorder="1" applyAlignment="1">
      <alignment horizontal="right" vertical="center"/>
    </xf>
    <xf numFmtId="10" fontId="8" fillId="4" borderId="0" xfId="4" applyNumberFormat="1" applyFont="1" applyFill="1" applyBorder="1" applyAlignment="1">
      <alignment horizontal="right" vertical="center"/>
    </xf>
    <xf numFmtId="164" fontId="8" fillId="4" borderId="0" xfId="4" applyNumberFormat="1" applyFont="1" applyFill="1" applyBorder="1" applyAlignment="1">
      <alignment horizontal="right" vertical="center"/>
    </xf>
    <xf numFmtId="0" fontId="15" fillId="5" borderId="0" xfId="3" applyFont="1" applyFill="1" applyAlignment="1">
      <alignment vertical="center"/>
    </xf>
    <xf numFmtId="0" fontId="21" fillId="5" borderId="0" xfId="3" applyFill="1">
      <alignment vertical="top"/>
    </xf>
    <xf numFmtId="164" fontId="15" fillId="2" borderId="0" xfId="1" applyNumberFormat="1" applyFont="1" applyFill="1" applyBorder="1" applyAlignment="1">
      <alignment horizontal="right" vertical="center"/>
    </xf>
    <xf numFmtId="10" fontId="39" fillId="2" borderId="0" xfId="4" applyNumberFormat="1" applyFont="1" applyFill="1" applyBorder="1" applyAlignment="1">
      <alignment horizontal="right" vertical="center"/>
    </xf>
    <xf numFmtId="164" fontId="107" fillId="3" borderId="0" xfId="1" applyNumberFormat="1" applyFont="1" applyFill="1" applyBorder="1" applyAlignment="1">
      <alignment horizontal="left" vertical="center"/>
    </xf>
    <xf numFmtId="10" fontId="107" fillId="3" borderId="0" xfId="4" applyNumberFormat="1" applyFont="1" applyFill="1" applyBorder="1" applyAlignment="1">
      <alignment horizontal="left" vertical="center"/>
    </xf>
    <xf numFmtId="10" fontId="107" fillId="3" borderId="0" xfId="4" applyNumberFormat="1" applyFont="1" applyFill="1" applyBorder="1" applyAlignment="1">
      <alignment horizontal="right" vertical="center"/>
    </xf>
    <xf numFmtId="0" fontId="8" fillId="6" borderId="0" xfId="3" applyFont="1" applyFill="1" applyAlignment="1">
      <alignment vertical="center"/>
    </xf>
    <xf numFmtId="0" fontId="21" fillId="6" borderId="0" xfId="3" applyFill="1" applyAlignment="1">
      <alignment horizontal="left" vertical="center"/>
    </xf>
    <xf numFmtId="173" fontId="8" fillId="4" borderId="0" xfId="1" applyNumberFormat="1" applyFont="1" applyFill="1" applyBorder="1" applyAlignment="1">
      <alignment horizontal="right" vertical="center" indent="2"/>
    </xf>
    <xf numFmtId="0" fontId="8" fillId="6" borderId="0" xfId="3" applyFont="1" applyFill="1" applyAlignment="1">
      <alignment horizontal="left" vertical="center"/>
    </xf>
    <xf numFmtId="164" fontId="108" fillId="2" borderId="0" xfId="1" applyNumberFormat="1" applyFont="1" applyFill="1" applyBorder="1" applyAlignment="1">
      <alignment horizontal="right" vertical="center"/>
    </xf>
    <xf numFmtId="0" fontId="51" fillId="0" borderId="0" xfId="3" applyFont="1" applyFill="1">
      <alignment vertical="top"/>
    </xf>
    <xf numFmtId="164" fontId="37" fillId="0" borderId="0" xfId="1" applyNumberFormat="1" applyFont="1" applyFill="1" applyAlignment="1">
      <alignment horizontal="center" vertical="center"/>
    </xf>
    <xf numFmtId="0" fontId="37" fillId="0" borderId="0" xfId="3" applyFont="1">
      <alignment vertical="top"/>
    </xf>
    <xf numFmtId="0" fontId="34" fillId="5" borderId="0" xfId="3" applyFont="1" applyFill="1" applyAlignment="1">
      <alignment horizontal="center" vertical="center" wrapText="1"/>
    </xf>
    <xf numFmtId="0" fontId="47" fillId="6" borderId="0" xfId="3" applyFont="1" applyFill="1" applyAlignment="1">
      <alignment horizontal="left" vertical="center"/>
    </xf>
    <xf numFmtId="164" fontId="46" fillId="6" borderId="0" xfId="21" applyNumberFormat="1" applyFont="1" applyFill="1" applyAlignment="1">
      <alignment horizontal="center" vertical="center"/>
    </xf>
    <xf numFmtId="10" fontId="47" fillId="6" borderId="0" xfId="3" applyNumberFormat="1" applyFont="1" applyFill="1" applyAlignment="1">
      <alignment horizontal="center" vertical="center"/>
    </xf>
    <xf numFmtId="43" fontId="46" fillId="6" borderId="0" xfId="21" applyFont="1" applyFill="1" applyAlignment="1">
      <alignment horizontal="center" vertical="center"/>
    </xf>
    <xf numFmtId="173" fontId="47" fillId="6" borderId="0" xfId="3" applyNumberFormat="1" applyFont="1" applyFill="1" applyAlignment="1">
      <alignment horizontal="center" vertical="center"/>
    </xf>
    <xf numFmtId="43" fontId="46" fillId="6" borderId="0" xfId="21" applyNumberFormat="1" applyFont="1" applyFill="1" applyAlignment="1">
      <alignment horizontal="center" vertical="center"/>
    </xf>
    <xf numFmtId="173" fontId="46" fillId="6" borderId="0" xfId="3" applyNumberFormat="1" applyFont="1" applyFill="1" applyAlignment="1">
      <alignment horizontal="center" vertical="center"/>
    </xf>
    <xf numFmtId="2" fontId="94" fillId="5" borderId="0" xfId="3" applyNumberFormat="1" applyFont="1" applyFill="1" applyAlignment="1">
      <alignment horizontal="left" vertical="center"/>
    </xf>
    <xf numFmtId="164" fontId="45" fillId="5" borderId="0" xfId="1" applyNumberFormat="1" applyFont="1" applyFill="1" applyAlignment="1">
      <alignment horizontal="center" vertical="center"/>
    </xf>
    <xf numFmtId="10" fontId="111" fillId="5" borderId="0" xfId="3" applyNumberFormat="1" applyFont="1" applyFill="1" applyBorder="1" applyAlignment="1">
      <alignment horizontal="center" vertical="center"/>
    </xf>
    <xf numFmtId="0" fontId="61" fillId="5" borderId="0" xfId="3" applyFont="1" applyFill="1" applyBorder="1" applyAlignment="1">
      <alignment horizontal="center"/>
    </xf>
    <xf numFmtId="0" fontId="36" fillId="0" borderId="0" xfId="3" applyFont="1" applyFill="1" applyAlignment="1">
      <alignment horizontal="left" vertical="center"/>
    </xf>
    <xf numFmtId="0" fontId="36" fillId="0" borderId="0" xfId="3" applyFont="1" applyAlignment="1">
      <alignment vertical="center"/>
    </xf>
    <xf numFmtId="0" fontId="112" fillId="11" borderId="0" xfId="3" applyFont="1" applyFill="1" applyAlignment="1">
      <alignment horizontal="left" vertical="center"/>
    </xf>
    <xf numFmtId="0" fontId="16" fillId="4" borderId="0" xfId="3" applyFont="1" applyFill="1" applyBorder="1" applyAlignment="1">
      <alignment horizontal="center" vertical="center"/>
    </xf>
    <xf numFmtId="0" fontId="16" fillId="4" borderId="0" xfId="3" applyFont="1" applyFill="1" applyBorder="1" applyAlignment="1">
      <alignment horizontal="center" vertical="center" wrapText="1"/>
    </xf>
    <xf numFmtId="10" fontId="69" fillId="4" borderId="0" xfId="3" applyNumberFormat="1" applyFont="1" applyFill="1" applyBorder="1" applyAlignment="1">
      <alignment horizontal="center" vertical="center"/>
    </xf>
    <xf numFmtId="43" fontId="72" fillId="4" borderId="0" xfId="1" applyNumberFormat="1" applyFont="1" applyFill="1" applyBorder="1" applyAlignment="1">
      <alignment horizontal="center" vertical="center"/>
    </xf>
    <xf numFmtId="43" fontId="69" fillId="4" borderId="0" xfId="1" applyNumberFormat="1" applyFont="1" applyFill="1" applyBorder="1" applyAlignment="1">
      <alignment horizontal="center" vertical="center"/>
    </xf>
    <xf numFmtId="164" fontId="45" fillId="2" borderId="0" xfId="1" applyNumberFormat="1" applyFont="1" applyFill="1" applyBorder="1" applyAlignment="1">
      <alignment horizontal="center" vertical="center"/>
    </xf>
    <xf numFmtId="10" fontId="113" fillId="2" borderId="0" xfId="3" applyNumberFormat="1" applyFont="1" applyFill="1" applyBorder="1" applyAlignment="1">
      <alignment horizontal="center"/>
    </xf>
    <xf numFmtId="0" fontId="113" fillId="2" borderId="0" xfId="3" applyFont="1" applyFill="1" applyBorder="1" applyAlignment="1">
      <alignment horizontal="center"/>
    </xf>
    <xf numFmtId="0" fontId="46" fillId="4" borderId="0" xfId="3" applyFont="1" applyFill="1" applyBorder="1" applyAlignment="1"/>
    <xf numFmtId="0" fontId="114" fillId="4" borderId="0" xfId="3" applyFont="1" applyFill="1" applyBorder="1" applyAlignment="1">
      <alignment horizontal="left" vertical="center"/>
    </xf>
    <xf numFmtId="0" fontId="97" fillId="6" borderId="0" xfId="3" applyFont="1" applyFill="1" applyAlignment="1">
      <alignment horizontal="left" vertical="center"/>
    </xf>
    <xf numFmtId="164" fontId="115" fillId="6" borderId="0" xfId="21" applyNumberFormat="1" applyFont="1" applyFill="1" applyAlignment="1">
      <alignment horizontal="center" vertical="center"/>
    </xf>
    <xf numFmtId="2" fontId="94" fillId="5" borderId="0" xfId="3" applyNumberFormat="1" applyFont="1" applyFill="1" applyAlignment="1">
      <alignment horizontal="left" vertical="center" wrapText="1"/>
    </xf>
    <xf numFmtId="0" fontId="25" fillId="0" borderId="0" xfId="3" applyFont="1" applyAlignment="1">
      <alignment horizontal="left" vertical="center"/>
    </xf>
    <xf numFmtId="0" fontId="27" fillId="0" borderId="0" xfId="3" applyFont="1" applyAlignment="1">
      <alignment horizontal="left" vertical="center"/>
    </xf>
    <xf numFmtId="0" fontId="15" fillId="5" borderId="0" xfId="3" applyFont="1" applyFill="1" applyAlignment="1">
      <alignment horizontal="center"/>
    </xf>
    <xf numFmtId="0" fontId="27" fillId="5" borderId="0" xfId="3" applyFont="1" applyFill="1" applyAlignment="1">
      <alignment horizontal="center"/>
    </xf>
    <xf numFmtId="0" fontId="89" fillId="6" borderId="0" xfId="3" applyFont="1" applyFill="1" applyAlignment="1">
      <alignment horizontal="left" vertical="center"/>
    </xf>
    <xf numFmtId="2" fontId="21" fillId="6" borderId="0" xfId="3" applyNumberFormat="1" applyFill="1" applyAlignment="1">
      <alignment horizontal="center" vertical="center"/>
    </xf>
    <xf numFmtId="3" fontId="21" fillId="6" borderId="0" xfId="3" applyNumberFormat="1" applyFill="1" applyAlignment="1">
      <alignment horizontal="right" vertical="center"/>
    </xf>
    <xf numFmtId="2" fontId="21" fillId="5" borderId="0" xfId="3" applyNumberFormat="1" applyFill="1" applyAlignment="1">
      <alignment horizontal="center" vertical="center"/>
    </xf>
    <xf numFmtId="3" fontId="94" fillId="5" borderId="0" xfId="3" applyNumberFormat="1" applyFont="1" applyFill="1" applyAlignment="1">
      <alignment horizontal="right" vertical="center"/>
    </xf>
    <xf numFmtId="2" fontId="116" fillId="6" borderId="0" xfId="3" applyNumberFormat="1" applyFont="1" applyFill="1" applyAlignment="1">
      <alignment horizontal="center" vertical="center"/>
    </xf>
    <xf numFmtId="3" fontId="116" fillId="6" borderId="0" xfId="3" applyNumberFormat="1" applyFont="1" applyFill="1" applyAlignment="1">
      <alignment horizontal="right" vertical="center"/>
    </xf>
    <xf numFmtId="2" fontId="116" fillId="5" borderId="0" xfId="3" applyNumberFormat="1" applyFont="1" applyFill="1" applyAlignment="1">
      <alignment horizontal="center" vertical="center"/>
    </xf>
    <xf numFmtId="0" fontId="43" fillId="9" borderId="0" xfId="3" applyFont="1" applyFill="1">
      <alignment vertical="top"/>
    </xf>
    <xf numFmtId="0" fontId="36" fillId="9" borderId="0" xfId="3" applyFont="1" applyFill="1">
      <alignment vertical="top"/>
    </xf>
    <xf numFmtId="0" fontId="34" fillId="5" borderId="0" xfId="3" applyFont="1" applyFill="1" applyAlignment="1">
      <alignment horizontal="left" vertical="center" wrapText="1"/>
    </xf>
    <xf numFmtId="0" fontId="43" fillId="5" borderId="0" xfId="3" applyFont="1" applyFill="1" applyBorder="1" applyAlignment="1">
      <alignment horizontal="left" vertical="center"/>
    </xf>
    <xf numFmtId="0" fontId="43" fillId="5" borderId="0" xfId="3" applyFont="1" applyFill="1" applyBorder="1" applyAlignment="1">
      <alignment horizontal="center" vertical="center"/>
    </xf>
    <xf numFmtId="0" fontId="36" fillId="5" borderId="0" xfId="3" applyFont="1" applyFill="1" applyAlignment="1">
      <alignment horizontal="left" vertical="center"/>
    </xf>
    <xf numFmtId="0" fontId="36" fillId="5" borderId="0" xfId="3" applyFont="1" applyFill="1" applyAlignment="1">
      <alignment vertical="center"/>
    </xf>
    <xf numFmtId="3" fontId="34" fillId="5" borderId="0" xfId="3" applyNumberFormat="1" applyFont="1" applyFill="1" applyAlignment="1">
      <alignment horizontal="right" vertical="center"/>
    </xf>
    <xf numFmtId="0" fontId="36" fillId="5" borderId="0" xfId="3" applyFont="1" applyFill="1" applyAlignment="1">
      <alignment horizontal="right" vertical="center"/>
    </xf>
    <xf numFmtId="10" fontId="34" fillId="5" borderId="0" xfId="0" applyNumberFormat="1" applyFont="1" applyFill="1" applyAlignment="1">
      <alignment horizontal="right" vertical="center"/>
    </xf>
    <xf numFmtId="0" fontId="36" fillId="5" borderId="0" xfId="0" applyFont="1" applyFill="1"/>
    <xf numFmtId="0" fontId="45" fillId="5" borderId="0" xfId="3" applyFont="1" applyFill="1" applyAlignment="1">
      <alignment horizontal="left" vertical="center"/>
    </xf>
    <xf numFmtId="0" fontId="61" fillId="0" borderId="0" xfId="3" applyFont="1" applyAlignment="1">
      <alignment horizontal="left" vertical="center"/>
    </xf>
    <xf numFmtId="0" fontId="42" fillId="0" borderId="0" xfId="3" applyFont="1" applyAlignment="1">
      <alignment horizontal="left" vertical="center"/>
    </xf>
    <xf numFmtId="0" fontId="36" fillId="6" borderId="0" xfId="0" applyFont="1" applyFill="1"/>
    <xf numFmtId="0" fontId="36" fillId="6" borderId="0" xfId="0" applyFont="1" applyFill="1" applyAlignment="1">
      <alignment horizontal="center"/>
    </xf>
    <xf numFmtId="3" fontId="61" fillId="6" borderId="0" xfId="0" applyNumberFormat="1" applyFont="1" applyFill="1"/>
    <xf numFmtId="168" fontId="36" fillId="6" borderId="0" xfId="0" applyNumberFormat="1" applyFont="1" applyFill="1"/>
    <xf numFmtId="10" fontId="36" fillId="6" borderId="0" xfId="0" applyNumberFormat="1" applyFont="1" applyFill="1"/>
    <xf numFmtId="0" fontId="36" fillId="6" borderId="0" xfId="0" applyFont="1" applyFill="1" applyBorder="1" applyAlignment="1">
      <alignment horizontal="center"/>
    </xf>
    <xf numFmtId="3" fontId="36" fillId="6" borderId="0" xfId="0" applyNumberFormat="1" applyFont="1" applyFill="1"/>
    <xf numFmtId="3" fontId="36" fillId="6" borderId="0" xfId="0" applyNumberFormat="1" applyFont="1" applyFill="1" applyProtection="1"/>
    <xf numFmtId="168" fontId="36" fillId="6" borderId="0" xfId="0" applyNumberFormat="1" applyFont="1" applyFill="1" applyProtection="1"/>
    <xf numFmtId="0" fontId="61" fillId="6" borderId="0" xfId="0" applyFont="1" applyFill="1"/>
    <xf numFmtId="0" fontId="61" fillId="6" borderId="0" xfId="0" applyFont="1" applyFill="1" applyAlignment="1">
      <alignment horizontal="center"/>
    </xf>
    <xf numFmtId="3" fontId="61" fillId="6" borderId="0" xfId="0" applyNumberFormat="1" applyFont="1" applyFill="1" applyProtection="1"/>
    <xf numFmtId="168" fontId="61" fillId="6" borderId="0" xfId="0" applyNumberFormat="1" applyFont="1" applyFill="1" applyProtection="1"/>
    <xf numFmtId="49" fontId="61" fillId="6" borderId="0" xfId="23" applyNumberFormat="1" applyFont="1" applyFill="1"/>
    <xf numFmtId="49" fontId="61" fillId="6" borderId="0" xfId="23" applyNumberFormat="1" applyFont="1" applyFill="1" applyAlignment="1">
      <alignment horizontal="center"/>
    </xf>
    <xf numFmtId="10" fontId="61" fillId="6" borderId="0" xfId="0" applyNumberFormat="1" applyFont="1" applyFill="1"/>
    <xf numFmtId="0" fontId="36" fillId="6" borderId="0" xfId="3" applyFont="1" applyFill="1" applyBorder="1" applyAlignment="1">
      <alignment horizontal="center"/>
    </xf>
    <xf numFmtId="0" fontId="15" fillId="5" borderId="0" xfId="0" applyFont="1" applyFill="1" applyAlignment="1">
      <alignment horizontal="center" vertical="center" wrapText="1"/>
    </xf>
    <xf numFmtId="0" fontId="0" fillId="5" borderId="0" xfId="0" applyFill="1" applyAlignment="1">
      <alignment wrapText="1"/>
    </xf>
    <xf numFmtId="0" fontId="0" fillId="5" borderId="0" xfId="0" applyFill="1" applyAlignment="1">
      <alignment horizontal="center" vertical="center" wrapText="1"/>
    </xf>
    <xf numFmtId="0" fontId="34" fillId="6" borderId="0" xfId="0" applyFont="1" applyFill="1" applyAlignment="1">
      <alignment horizontal="left" vertical="center" wrapText="1"/>
    </xf>
    <xf numFmtId="14" fontId="15" fillId="0" borderId="0" xfId="0" applyNumberFormat="1" applyFont="1" applyAlignment="1">
      <alignment horizontal="right" vertical="center"/>
    </xf>
    <xf numFmtId="14" fontId="31" fillId="0" borderId="0" xfId="0" applyNumberFormat="1" applyFont="1" applyAlignment="1">
      <alignment horizontal="right" vertical="center"/>
    </xf>
    <xf numFmtId="0" fontId="43" fillId="0" borderId="0" xfId="0" applyFont="1" applyAlignment="1">
      <alignment horizontal="left" vertical="center"/>
    </xf>
    <xf numFmtId="0" fontId="36" fillId="0" borderId="0" xfId="0" applyFont="1" applyBorder="1" applyAlignment="1">
      <alignment horizontal="right"/>
    </xf>
    <xf numFmtId="0" fontId="34" fillId="5" borderId="0" xfId="0" applyFont="1" applyFill="1" applyBorder="1" applyAlignment="1">
      <alignment horizontal="center" vertical="center" wrapText="1"/>
    </xf>
    <xf numFmtId="0" fontId="36" fillId="0" borderId="0" xfId="0" applyFont="1" applyAlignment="1">
      <alignment horizontal="right"/>
    </xf>
    <xf numFmtId="0" fontId="67" fillId="0" borderId="0" xfId="0" applyFont="1" applyAlignment="1">
      <alignment horizontal="right"/>
    </xf>
    <xf numFmtId="0" fontId="45" fillId="5" borderId="0" xfId="3" applyFont="1" applyFill="1" applyBorder="1" applyAlignment="1">
      <alignment horizontal="center" vertical="center" wrapText="1"/>
    </xf>
    <xf numFmtId="0" fontId="67" fillId="6" borderId="0" xfId="0" applyFont="1" applyFill="1" applyBorder="1"/>
    <xf numFmtId="168" fontId="34" fillId="6" borderId="0" xfId="0" applyNumberFormat="1" applyFont="1" applyFill="1" applyBorder="1"/>
    <xf numFmtId="14" fontId="64" fillId="6" borderId="0" xfId="0" applyNumberFormat="1" applyFont="1" applyFill="1" applyBorder="1"/>
    <xf numFmtId="14" fontId="49" fillId="6" borderId="0" xfId="0" applyNumberFormat="1" applyFont="1" applyFill="1" applyBorder="1"/>
    <xf numFmtId="0" fontId="36" fillId="6" borderId="0" xfId="0" applyFont="1" applyFill="1" applyBorder="1"/>
    <xf numFmtId="168" fontId="34" fillId="6" borderId="0" xfId="0" applyNumberFormat="1" applyFont="1" applyFill="1" applyBorder="1" applyAlignment="1">
      <alignment horizontal="right"/>
    </xf>
    <xf numFmtId="0" fontId="67" fillId="0" borderId="0" xfId="0" applyFont="1" applyFill="1" applyBorder="1" applyAlignment="1">
      <alignment horizontal="left" vertical="center"/>
    </xf>
    <xf numFmtId="0" fontId="42" fillId="5" borderId="0" xfId="0" applyFont="1" applyFill="1" applyBorder="1" applyAlignment="1">
      <alignment horizontal="center" vertical="top" wrapText="1"/>
    </xf>
    <xf numFmtId="3" fontId="75" fillId="6" borderId="0" xfId="24" applyNumberFormat="1" applyFont="1" applyFill="1" applyAlignment="1">
      <alignment vertical="center"/>
    </xf>
    <xf numFmtId="10" fontId="75" fillId="6" borderId="0" xfId="24" applyNumberFormat="1" applyFont="1" applyFill="1" applyAlignment="1">
      <alignment vertical="center"/>
    </xf>
    <xf numFmtId="0" fontId="78" fillId="6" borderId="0" xfId="0" applyFont="1" applyFill="1" applyBorder="1" applyAlignment="1">
      <alignment wrapText="1"/>
    </xf>
    <xf numFmtId="3" fontId="37" fillId="6" borderId="0" xfId="24" applyNumberFormat="1" applyFont="1" applyFill="1" applyAlignment="1">
      <alignment vertical="center"/>
    </xf>
    <xf numFmtId="10" fontId="37" fillId="6" borderId="0" xfId="24" applyNumberFormat="1" applyFont="1" applyFill="1" applyAlignment="1">
      <alignment vertical="center"/>
    </xf>
    <xf numFmtId="3" fontId="75" fillId="6" borderId="0" xfId="24" applyNumberFormat="1" applyFont="1" applyFill="1"/>
    <xf numFmtId="10" fontId="75" fillId="6" borderId="0" xfId="24" applyNumberFormat="1" applyFont="1" applyFill="1"/>
    <xf numFmtId="0" fontId="123" fillId="5" borderId="0" xfId="0" applyFont="1" applyFill="1" applyBorder="1" applyAlignment="1">
      <alignment vertical="center" wrapText="1"/>
    </xf>
    <xf numFmtId="3" fontId="34" fillId="5" borderId="0" xfId="24" applyNumberFormat="1" applyFont="1" applyFill="1" applyBorder="1" applyAlignment="1">
      <alignment horizontal="right" vertical="center"/>
    </xf>
    <xf numFmtId="10" fontId="34" fillId="5" borderId="0" xfId="24" applyNumberFormat="1" applyFont="1" applyFill="1" applyAlignment="1">
      <alignment vertical="center"/>
    </xf>
    <xf numFmtId="0" fontId="75" fillId="6" borderId="0" xfId="24" applyFont="1" applyFill="1" applyBorder="1" applyAlignment="1">
      <alignment vertical="center"/>
    </xf>
    <xf numFmtId="0" fontId="36" fillId="5" borderId="0" xfId="3" applyFont="1" applyFill="1" applyAlignment="1">
      <alignment horizontal="center" vertical="center" wrapText="1"/>
    </xf>
    <xf numFmtId="0" fontId="36" fillId="6" borderId="0" xfId="25" applyFont="1" applyFill="1" applyBorder="1" applyAlignment="1">
      <alignment horizontal="left" vertical="center" wrapText="1"/>
    </xf>
    <xf numFmtId="174" fontId="36" fillId="6" borderId="0" xfId="26" applyNumberFormat="1" applyFont="1" applyFill="1" applyAlignment="1">
      <alignment horizontal="right" vertical="center"/>
    </xf>
    <xf numFmtId="4" fontId="36" fillId="6" borderId="0" xfId="0" applyNumberFormat="1" applyFont="1" applyFill="1" applyBorder="1" applyAlignment="1">
      <alignment horizontal="right" vertical="center"/>
    </xf>
    <xf numFmtId="0" fontId="36" fillId="6" borderId="0" xfId="23" applyFont="1" applyFill="1" applyBorder="1" applyAlignment="1">
      <alignment horizontal="left" vertical="center" wrapText="1"/>
    </xf>
    <xf numFmtId="0" fontId="34" fillId="5" borderId="0" xfId="3" applyFont="1" applyFill="1" applyBorder="1" applyAlignment="1">
      <alignment horizontal="left" vertical="center" wrapText="1"/>
    </xf>
    <xf numFmtId="0" fontId="61" fillId="5" borderId="0" xfId="3" applyFont="1" applyFill="1" applyAlignment="1">
      <alignment horizontal="left" vertical="center" wrapText="1"/>
    </xf>
    <xf numFmtId="164" fontId="34" fillId="5" borderId="0" xfId="25" applyNumberFormat="1" applyFont="1" applyFill="1" applyBorder="1" applyAlignment="1">
      <alignment horizontal="right" vertical="center" wrapText="1"/>
    </xf>
    <xf numFmtId="0" fontId="61" fillId="5" borderId="0" xfId="3" applyFont="1" applyFill="1" applyAlignment="1">
      <alignment horizontal="center" vertical="center" wrapText="1"/>
    </xf>
    <xf numFmtId="0" fontId="45" fillId="0" borderId="0" xfId="3" applyFont="1" applyFill="1" applyAlignment="1">
      <alignment horizontal="left" vertical="center"/>
    </xf>
    <xf numFmtId="0" fontId="31" fillId="0" borderId="0" xfId="3" applyFont="1" applyFill="1" applyAlignment="1">
      <alignment horizontal="left" vertical="center"/>
    </xf>
    <xf numFmtId="0" fontId="15" fillId="0" borderId="0" xfId="3" applyFont="1" applyFill="1" applyAlignment="1">
      <alignment horizontal="left" vertical="center"/>
    </xf>
    <xf numFmtId="0" fontId="61" fillId="6" borderId="0" xfId="3" applyFont="1" applyFill="1" applyBorder="1" applyAlignment="1">
      <alignment horizontal="left" vertical="center" wrapText="1"/>
    </xf>
    <xf numFmtId="0" fontId="36" fillId="6" borderId="0" xfId="3" applyFont="1" applyFill="1" applyBorder="1" applyAlignment="1">
      <alignment horizontal="left" vertical="center"/>
    </xf>
    <xf numFmtId="3" fontId="36" fillId="6" borderId="0" xfId="3" applyNumberFormat="1" applyFont="1" applyFill="1" applyBorder="1" applyAlignment="1">
      <alignment horizontal="right" vertical="center"/>
    </xf>
    <xf numFmtId="0" fontId="39" fillId="0" borderId="0" xfId="3" applyFont="1" applyFill="1" applyAlignment="1">
      <alignment horizontal="left" vertical="center"/>
    </xf>
    <xf numFmtId="0" fontId="80" fillId="0" borderId="0" xfId="3" applyFont="1" applyFill="1">
      <alignment vertical="top"/>
    </xf>
    <xf numFmtId="0" fontId="123" fillId="5" borderId="0" xfId="3" applyFont="1" applyFill="1" applyAlignment="1">
      <alignment horizontal="center" vertical="center" wrapText="1"/>
    </xf>
    <xf numFmtId="0" fontId="67" fillId="6" borderId="0" xfId="25" applyFont="1" applyFill="1" applyBorder="1" applyAlignment="1">
      <alignment horizontal="left" vertical="center" wrapText="1"/>
    </xf>
    <xf numFmtId="174" fontId="67" fillId="6" borderId="0" xfId="26" applyNumberFormat="1" applyFont="1" applyFill="1" applyAlignment="1">
      <alignment horizontal="right" vertical="center"/>
    </xf>
    <xf numFmtId="175" fontId="67" fillId="6" borderId="0" xfId="0" applyNumberFormat="1" applyFont="1" applyFill="1" applyBorder="1" applyAlignment="1">
      <alignment horizontal="right" vertical="center"/>
    </xf>
    <xf numFmtId="0" fontId="67" fillId="6" borderId="0" xfId="23" applyFont="1" applyFill="1" applyBorder="1" applyAlignment="1">
      <alignment horizontal="left" vertical="center" wrapText="1"/>
    </xf>
    <xf numFmtId="0" fontId="123" fillId="5" borderId="0" xfId="3" applyFont="1" applyFill="1" applyBorder="1" applyAlignment="1">
      <alignment horizontal="left" vertical="center" wrapText="1"/>
    </xf>
    <xf numFmtId="0" fontId="98" fillId="5" borderId="0" xfId="3" applyFont="1" applyFill="1" applyAlignment="1">
      <alignment horizontal="left" vertical="center" wrapText="1"/>
    </xf>
    <xf numFmtId="164" fontId="123" fillId="5" borderId="0" xfId="25" applyNumberFormat="1" applyFont="1" applyFill="1" applyBorder="1" applyAlignment="1">
      <alignment horizontal="right" vertical="center" wrapText="1"/>
    </xf>
    <xf numFmtId="0" fontId="98" fillId="5" borderId="0" xfId="3" applyFont="1" applyFill="1" applyAlignment="1">
      <alignment horizontal="center" vertical="center" wrapText="1"/>
    </xf>
    <xf numFmtId="0" fontId="39" fillId="0" borderId="0" xfId="0" applyNumberFormat="1" applyFont="1" applyAlignment="1">
      <alignment horizontal="right" vertical="center"/>
    </xf>
    <xf numFmtId="0" fontId="80" fillId="0" borderId="0" xfId="0" applyNumberFormat="1" applyFont="1" applyAlignment="1">
      <alignment horizontal="right" vertical="center"/>
    </xf>
    <xf numFmtId="3" fontId="67" fillId="6" borderId="0" xfId="25" applyNumberFormat="1" applyFont="1" applyFill="1" applyBorder="1" applyAlignment="1">
      <alignment horizontal="right" vertical="center" wrapText="1"/>
    </xf>
    <xf numFmtId="174" fontId="67" fillId="6" borderId="0" xfId="26" applyNumberFormat="1" applyFont="1" applyFill="1" applyAlignment="1">
      <alignment vertical="center"/>
    </xf>
    <xf numFmtId="175" fontId="67" fillId="6" borderId="0" xfId="0" applyNumberFormat="1" applyFont="1" applyFill="1" applyBorder="1" applyAlignment="1">
      <alignment vertical="center"/>
    </xf>
    <xf numFmtId="3" fontId="67" fillId="6" borderId="0" xfId="23" applyNumberFormat="1" applyFont="1" applyFill="1" applyBorder="1" applyAlignment="1">
      <alignment horizontal="right" vertical="center" wrapText="1"/>
    </xf>
    <xf numFmtId="0" fontId="99" fillId="5" borderId="0" xfId="3" applyFont="1" applyFill="1" applyAlignment="1">
      <alignment horizontal="left" vertical="center" wrapText="1"/>
    </xf>
    <xf numFmtId="3" fontId="99" fillId="5" borderId="0" xfId="3" applyNumberFormat="1" applyFont="1" applyFill="1" applyAlignment="1">
      <alignment horizontal="right" vertical="center" wrapText="1"/>
    </xf>
    <xf numFmtId="0" fontId="64" fillId="0" borderId="0" xfId="0" applyFont="1"/>
    <xf numFmtId="0" fontId="127" fillId="0" borderId="0" xfId="0" applyFont="1"/>
    <xf numFmtId="0" fontId="128" fillId="0" borderId="0" xfId="0" applyFont="1"/>
    <xf numFmtId="0" fontId="36" fillId="0" borderId="0" xfId="27" applyFont="1" applyFill="1" applyBorder="1" applyAlignment="1">
      <alignment horizontal="left" vertical="center"/>
    </xf>
    <xf numFmtId="0" fontId="39" fillId="0" borderId="0" xfId="3" applyFont="1" applyFill="1" applyBorder="1" applyAlignment="1">
      <alignment horizontal="left" vertical="center"/>
    </xf>
    <xf numFmtId="0" fontId="27" fillId="0" borderId="0" xfId="3" applyFont="1" applyFill="1" applyBorder="1" applyAlignment="1">
      <alignment horizontal="left" vertical="center"/>
    </xf>
    <xf numFmtId="0" fontId="46" fillId="5" borderId="0" xfId="3" applyFont="1" applyFill="1" applyBorder="1" applyAlignment="1">
      <alignment horizontal="center" vertical="center" wrapText="1"/>
    </xf>
    <xf numFmtId="0" fontId="61" fillId="6" borderId="0" xfId="0" applyFont="1" applyFill="1" applyBorder="1" applyAlignment="1">
      <alignment horizontal="right" vertical="center"/>
    </xf>
    <xf numFmtId="0" fontId="61" fillId="6" borderId="0" xfId="0" applyFont="1" applyFill="1" applyBorder="1" applyAlignment="1">
      <alignment horizontal="center" vertical="center"/>
    </xf>
    <xf numFmtId="14" fontId="46" fillId="6" borderId="0" xfId="3" applyNumberFormat="1" applyFont="1" applyFill="1" applyBorder="1" applyAlignment="1">
      <alignment horizontal="center" vertical="center" wrapText="1"/>
    </xf>
    <xf numFmtId="0" fontId="129" fillId="6" borderId="0" xfId="0" applyFont="1" applyFill="1" applyBorder="1" applyAlignment="1">
      <alignment horizontal="center" vertical="center"/>
    </xf>
    <xf numFmtId="14" fontId="45" fillId="5" borderId="0" xfId="3" applyNumberFormat="1" applyFont="1" applyFill="1" applyBorder="1" applyAlignment="1">
      <alignment horizontal="center" vertical="center" wrapText="1"/>
    </xf>
    <xf numFmtId="0" fontId="36" fillId="6" borderId="0" xfId="27" applyFont="1" applyFill="1" applyBorder="1" applyAlignment="1">
      <alignment horizontal="left" vertical="center"/>
    </xf>
    <xf numFmtId="3" fontId="46" fillId="6" borderId="0" xfId="27" applyNumberFormat="1" applyFont="1" applyFill="1" applyBorder="1" applyAlignment="1">
      <alignment horizontal="right" vertical="center" indent="1"/>
    </xf>
    <xf numFmtId="10" fontId="46" fillId="6" borderId="0" xfId="27" applyNumberFormat="1" applyFont="1" applyFill="1" applyBorder="1" applyAlignment="1">
      <alignment horizontal="right" vertical="center" indent="2"/>
    </xf>
    <xf numFmtId="10" fontId="46" fillId="6" borderId="0" xfId="0" applyNumberFormat="1" applyFont="1" applyFill="1" applyBorder="1" applyAlignment="1">
      <alignment horizontal="right" indent="1"/>
    </xf>
    <xf numFmtId="0" fontId="34" fillId="6" borderId="0" xfId="27" applyFont="1" applyFill="1" applyBorder="1" applyAlignment="1">
      <alignment horizontal="left" vertical="center"/>
    </xf>
    <xf numFmtId="3" fontId="45" fillId="6" borderId="0" xfId="27" applyNumberFormat="1" applyFont="1" applyFill="1" applyBorder="1" applyAlignment="1">
      <alignment horizontal="right" vertical="center" indent="1"/>
    </xf>
    <xf numFmtId="10" fontId="45" fillId="6" borderId="0" xfId="27" applyNumberFormat="1" applyFont="1" applyFill="1" applyBorder="1" applyAlignment="1">
      <alignment horizontal="right" vertical="center" indent="2"/>
    </xf>
    <xf numFmtId="10" fontId="45" fillId="6" borderId="0" xfId="0" applyNumberFormat="1" applyFont="1" applyFill="1" applyBorder="1" applyAlignment="1">
      <alignment horizontal="right" indent="1"/>
    </xf>
    <xf numFmtId="0" fontId="45" fillId="5" borderId="0" xfId="3" applyFont="1" applyFill="1" applyBorder="1" applyAlignment="1">
      <alignment horizontal="center" wrapText="1"/>
    </xf>
    <xf numFmtId="10" fontId="46" fillId="6" borderId="0" xfId="27" applyNumberFormat="1" applyFont="1" applyFill="1" applyBorder="1" applyAlignment="1">
      <alignment horizontal="right" vertical="center" indent="1"/>
    </xf>
    <xf numFmtId="10" fontId="45" fillId="6" borderId="0" xfId="27" applyNumberFormat="1" applyFont="1" applyFill="1" applyBorder="1" applyAlignment="1">
      <alignment horizontal="right" vertical="center" indent="1"/>
    </xf>
    <xf numFmtId="0" fontId="15" fillId="0" borderId="0" xfId="3" applyFont="1" applyFill="1" applyBorder="1" applyAlignment="1">
      <alignment horizontal="left" vertical="center"/>
    </xf>
    <xf numFmtId="0" fontId="37" fillId="5" borderId="0" xfId="3" applyFont="1" applyFill="1" applyBorder="1" applyAlignment="1">
      <alignment horizontal="center" vertical="center" wrapText="1"/>
    </xf>
    <xf numFmtId="0" fontId="77" fillId="6" borderId="0" xfId="28" quotePrefix="1" applyNumberFormat="1" applyFont="1" applyFill="1" applyBorder="1" applyAlignment="1">
      <alignment vertical="center"/>
    </xf>
    <xf numFmtId="0" fontId="37" fillId="6" borderId="0" xfId="28" quotePrefix="1" applyNumberFormat="1" applyFont="1" applyFill="1" applyBorder="1" applyAlignment="1">
      <alignment vertical="center"/>
    </xf>
    <xf numFmtId="0" fontId="37" fillId="6" borderId="0" xfId="28" quotePrefix="1" applyNumberFormat="1" applyFont="1" applyFill="1" applyBorder="1" applyAlignment="1">
      <alignment vertical="center" wrapText="1"/>
    </xf>
    <xf numFmtId="0" fontId="37" fillId="6" borderId="0" xfId="28" applyNumberFormat="1" applyFont="1" applyFill="1" applyBorder="1" applyAlignment="1">
      <alignment vertical="center"/>
    </xf>
    <xf numFmtId="0" fontId="34" fillId="6" borderId="0" xfId="28" quotePrefix="1" applyNumberFormat="1" applyFont="1" applyFill="1" applyBorder="1" applyAlignment="1">
      <alignment vertical="center"/>
    </xf>
    <xf numFmtId="0" fontId="77" fillId="6" borderId="0" xfId="28" quotePrefix="1" applyNumberFormat="1" applyFont="1" applyFill="1" applyBorder="1" applyAlignment="1">
      <alignment vertical="center" wrapText="1"/>
    </xf>
    <xf numFmtId="0" fontId="34" fillId="6" borderId="0" xfId="28" quotePrefix="1" applyNumberFormat="1" applyFont="1" applyFill="1" applyBorder="1" applyAlignment="1">
      <alignment vertical="center" wrapText="1"/>
    </xf>
    <xf numFmtId="0" fontId="36" fillId="5" borderId="0" xfId="3" applyFont="1" applyFill="1" applyBorder="1" applyAlignment="1">
      <alignment horizontal="center" vertical="center" wrapText="1"/>
    </xf>
    <xf numFmtId="0" fontId="36" fillId="5" borderId="0" xfId="3" applyFont="1" applyFill="1" applyBorder="1" applyAlignment="1">
      <alignment vertical="center" wrapText="1"/>
    </xf>
    <xf numFmtId="0" fontId="0" fillId="5" borderId="0" xfId="0" applyFill="1"/>
    <xf numFmtId="0" fontId="36" fillId="5" borderId="0" xfId="3" applyFont="1" applyFill="1" applyBorder="1" applyAlignment="1">
      <alignment horizontal="left" vertical="center" wrapText="1"/>
    </xf>
    <xf numFmtId="0" fontId="34" fillId="5" borderId="23" xfId="3" applyFont="1" applyFill="1" applyBorder="1" applyAlignment="1">
      <alignment horizontal="left" vertical="center" wrapText="1"/>
    </xf>
    <xf numFmtId="14" fontId="36" fillId="5" borderId="23" xfId="3" applyNumberFormat="1" applyFont="1" applyFill="1" applyBorder="1" applyAlignment="1">
      <alignment horizontal="right" vertical="center" wrapText="1"/>
    </xf>
    <xf numFmtId="0" fontId="36" fillId="5" borderId="23" xfId="3" applyFont="1" applyFill="1" applyBorder="1" applyAlignment="1">
      <alignment horizontal="left" vertical="center" wrapText="1"/>
    </xf>
    <xf numFmtId="3" fontId="61" fillId="12" borderId="0" xfId="0" applyNumberFormat="1" applyFont="1" applyFill="1" applyBorder="1" applyAlignment="1">
      <alignment horizontal="right" vertical="center" wrapText="1" indent="1"/>
    </xf>
    <xf numFmtId="10" fontId="61" fillId="6" borderId="0" xfId="0" applyNumberFormat="1" applyFont="1" applyFill="1" applyBorder="1" applyAlignment="1">
      <alignment horizontal="center" vertical="center"/>
    </xf>
    <xf numFmtId="3" fontId="61" fillId="6" borderId="0" xfId="0" applyNumberFormat="1" applyFont="1" applyFill="1" applyBorder="1" applyAlignment="1">
      <alignment horizontal="right" vertical="center" indent="1"/>
    </xf>
    <xf numFmtId="0" fontId="111" fillId="12" borderId="0" xfId="0" applyFont="1" applyFill="1" applyBorder="1" applyAlignment="1">
      <alignment vertical="center" wrapText="1"/>
    </xf>
    <xf numFmtId="3" fontId="111" fillId="12" borderId="0" xfId="0" applyNumberFormat="1" applyFont="1" applyFill="1" applyBorder="1" applyAlignment="1">
      <alignment horizontal="right" vertical="center" wrapText="1" indent="1"/>
    </xf>
    <xf numFmtId="10" fontId="111" fillId="6" borderId="0" xfId="0" applyNumberFormat="1" applyFont="1" applyFill="1" applyBorder="1" applyAlignment="1">
      <alignment horizontal="center" vertical="center"/>
    </xf>
    <xf numFmtId="0" fontId="34" fillId="5" borderId="0" xfId="3" applyFont="1" applyFill="1" applyBorder="1" applyAlignment="1">
      <alignment horizontal="right" vertical="center" wrapText="1" indent="1"/>
    </xf>
    <xf numFmtId="10" fontId="111" fillId="5" borderId="0" xfId="0" applyNumberFormat="1" applyFont="1" applyFill="1" applyBorder="1" applyAlignment="1">
      <alignment horizontal="center" vertical="center"/>
    </xf>
    <xf numFmtId="10" fontId="137" fillId="5" borderId="0" xfId="0" applyNumberFormat="1" applyFont="1" applyFill="1" applyBorder="1" applyAlignment="1">
      <alignment horizontal="center" vertical="center"/>
    </xf>
    <xf numFmtId="10" fontId="61" fillId="5" borderId="0" xfId="0" applyNumberFormat="1" applyFont="1" applyFill="1" applyBorder="1" applyAlignment="1">
      <alignment horizontal="center" vertical="center"/>
    </xf>
    <xf numFmtId="0" fontId="15" fillId="13" borderId="0" xfId="0" applyFont="1" applyFill="1" applyBorder="1" applyAlignment="1">
      <alignment horizontal="left" vertical="center"/>
    </xf>
    <xf numFmtId="0" fontId="8" fillId="13" borderId="0" xfId="0" applyFont="1" applyFill="1" applyBorder="1" applyAlignment="1">
      <alignment horizontal="center" vertical="center" wrapText="1"/>
    </xf>
    <xf numFmtId="0" fontId="19" fillId="14" borderId="0" xfId="0" applyFont="1" applyFill="1" applyAlignment="1">
      <alignment horizontal="left" vertical="center"/>
    </xf>
    <xf numFmtId="0" fontId="23" fillId="14" borderId="0" xfId="0" applyFont="1" applyFill="1" applyAlignment="1">
      <alignment horizontal="center"/>
    </xf>
    <xf numFmtId="0" fontId="27" fillId="14" borderId="0" xfId="0" applyFont="1" applyFill="1" applyAlignment="1">
      <alignment horizontal="left" vertical="center"/>
    </xf>
    <xf numFmtId="0" fontId="28" fillId="14" borderId="0" xfId="0" applyFont="1" applyFill="1" applyAlignment="1">
      <alignment horizontal="center"/>
    </xf>
    <xf numFmtId="0" fontId="29" fillId="14" borderId="0" xfId="0" applyFont="1" applyFill="1" applyAlignment="1">
      <alignment horizontal="center"/>
    </xf>
    <xf numFmtId="0" fontId="19" fillId="14" borderId="0" xfId="17" applyFont="1" applyFill="1" applyAlignment="1">
      <alignment horizontal="left" vertical="center"/>
    </xf>
    <xf numFmtId="0" fontId="23" fillId="14" borderId="0" xfId="17" applyFont="1" applyFill="1" applyAlignment="1"/>
    <xf numFmtId="0" fontId="0" fillId="14" borderId="0" xfId="0" applyFill="1"/>
    <xf numFmtId="0" fontId="103" fillId="14" borderId="0" xfId="3" applyFont="1" applyFill="1" applyAlignment="1">
      <alignment horizontal="left" vertical="center"/>
    </xf>
    <xf numFmtId="0" fontId="104" fillId="14" borderId="0" xfId="3" applyFont="1" applyFill="1" applyAlignment="1">
      <alignment horizontal="left" vertical="center"/>
    </xf>
    <xf numFmtId="0" fontId="19" fillId="14" borderId="0" xfId="3" applyFont="1" applyFill="1" applyAlignment="1">
      <alignment horizontal="left" vertical="center"/>
    </xf>
    <xf numFmtId="0" fontId="19" fillId="14" borderId="0" xfId="3" applyFont="1" applyFill="1" applyAlignment="1"/>
    <xf numFmtId="0" fontId="19" fillId="14" borderId="0" xfId="3" applyFont="1" applyFill="1" applyAlignment="1">
      <alignment horizontal="center"/>
    </xf>
    <xf numFmtId="0" fontId="27" fillId="14" borderId="0" xfId="3" applyFont="1" applyFill="1" applyAlignment="1">
      <alignment horizontal="left" vertical="center"/>
    </xf>
    <xf numFmtId="0" fontId="27" fillId="14" borderId="0" xfId="3" applyFont="1" applyFill="1" applyAlignment="1">
      <alignment horizontal="center"/>
    </xf>
    <xf numFmtId="0" fontId="19" fillId="14" borderId="0" xfId="3" applyFont="1" applyFill="1" applyBorder="1" applyAlignment="1">
      <alignment horizontal="left" vertical="center"/>
    </xf>
    <xf numFmtId="0" fontId="28" fillId="14" borderId="0" xfId="3" applyFont="1" applyFill="1" applyBorder="1" applyAlignment="1"/>
    <xf numFmtId="49" fontId="91" fillId="14" borderId="0" xfId="3" applyNumberFormat="1" applyFont="1" applyFill="1" applyBorder="1" applyAlignment="1">
      <alignment horizontal="right"/>
    </xf>
    <xf numFmtId="49" fontId="91" fillId="14" borderId="0" xfId="3" applyNumberFormat="1" applyFont="1" applyFill="1" applyBorder="1" applyAlignment="1">
      <alignment horizontal="right" vertical="center"/>
    </xf>
    <xf numFmtId="0" fontId="27" fillId="14" borderId="0" xfId="3" applyFont="1" applyFill="1" applyBorder="1" applyAlignment="1">
      <alignment horizontal="left" vertical="center"/>
    </xf>
    <xf numFmtId="0" fontId="27" fillId="14" borderId="0" xfId="3" applyFont="1" applyFill="1" applyBorder="1" applyAlignment="1">
      <alignment horizontal="right"/>
    </xf>
    <xf numFmtId="0" fontId="27" fillId="14" borderId="0" xfId="3" applyFont="1" applyFill="1" applyBorder="1" applyAlignment="1">
      <alignment horizontal="right" vertical="center"/>
    </xf>
    <xf numFmtId="0" fontId="138" fillId="0" borderId="0" xfId="2" applyFont="1" applyAlignment="1" applyProtection="1">
      <alignment horizontal="left" vertical="center"/>
    </xf>
    <xf numFmtId="0" fontId="138" fillId="0" borderId="0" xfId="2" applyFont="1" applyAlignment="1" applyProtection="1"/>
    <xf numFmtId="0" fontId="139" fillId="0" borderId="0" xfId="2" applyFont="1" applyAlignment="1" applyProtection="1">
      <alignment horizontal="left" vertical="center"/>
    </xf>
    <xf numFmtId="0" fontId="18" fillId="0" borderId="0" xfId="2" applyFont="1" applyAlignment="1" applyProtection="1">
      <alignment horizontal="left" vertical="center"/>
    </xf>
    <xf numFmtId="0" fontId="18" fillId="0" borderId="0" xfId="2" applyFont="1" applyAlignment="1" applyProtection="1"/>
    <xf numFmtId="0" fontId="140" fillId="0" borderId="0" xfId="2" applyFont="1" applyAlignment="1" applyProtection="1"/>
    <xf numFmtId="0" fontId="139" fillId="0" borderId="0" xfId="2" applyFont="1" applyAlignment="1" applyProtection="1"/>
    <xf numFmtId="0" fontId="141" fillId="0" borderId="0" xfId="2" applyFont="1" applyAlignment="1" applyProtection="1"/>
    <xf numFmtId="0" fontId="141" fillId="0" borderId="0" xfId="2" applyFont="1" applyAlignment="1" applyProtection="1">
      <alignment vertical="center"/>
    </xf>
    <xf numFmtId="0" fontId="71" fillId="0" borderId="4" xfId="0" applyFont="1" applyFill="1" applyBorder="1" applyAlignment="1">
      <alignment horizontal="center" vertical="center"/>
    </xf>
    <xf numFmtId="0" fontId="71" fillId="0" borderId="5" xfId="0" applyFont="1" applyFill="1" applyBorder="1" applyAlignment="1">
      <alignment horizontal="center" vertical="center"/>
    </xf>
    <xf numFmtId="0" fontId="69" fillId="0" borderId="15" xfId="0" applyFont="1" applyFill="1" applyBorder="1" applyAlignment="1">
      <alignment horizontal="center" vertical="center"/>
    </xf>
    <xf numFmtId="0" fontId="69" fillId="0" borderId="4" xfId="0" applyFont="1" applyFill="1" applyBorder="1" applyAlignment="1">
      <alignment horizontal="center" vertical="center"/>
    </xf>
    <xf numFmtId="0" fontId="141" fillId="0" borderId="0" xfId="2" applyFont="1" applyAlignment="1" applyProtection="1">
      <alignment horizontal="left" vertical="center"/>
    </xf>
    <xf numFmtId="0" fontId="36" fillId="0" borderId="0" xfId="0" applyFont="1" applyAlignment="1">
      <alignment horizontal="right"/>
    </xf>
    <xf numFmtId="0" fontId="36" fillId="0" borderId="0" xfId="0" applyFont="1" applyAlignment="1">
      <alignment horizontal="right"/>
    </xf>
    <xf numFmtId="0" fontId="45" fillId="5" borderId="0" xfId="0" applyFont="1" applyFill="1" applyAlignment="1">
      <alignment horizontal="center" vertical="center" wrapText="1"/>
    </xf>
    <xf numFmtId="0" fontId="142" fillId="5" borderId="0" xfId="0" applyFont="1" applyFill="1" applyAlignment="1">
      <alignment horizontal="center" vertical="center" wrapText="1"/>
    </xf>
    <xf numFmtId="0" fontId="144" fillId="6" borderId="0" xfId="3" applyFont="1" applyFill="1" applyAlignment="1">
      <alignment horizontal="left" vertical="center" wrapText="1"/>
    </xf>
    <xf numFmtId="14" fontId="69" fillId="0" borderId="19" xfId="0" applyNumberFormat="1" applyFont="1" applyFill="1" applyBorder="1" applyAlignment="1">
      <alignment vertical="center"/>
    </xf>
    <xf numFmtId="10" fontId="69" fillId="0" borderId="5" xfId="0" applyNumberFormat="1" applyFont="1" applyFill="1" applyBorder="1" applyAlignment="1">
      <alignment vertical="center"/>
    </xf>
    <xf numFmtId="10" fontId="69" fillId="0" borderId="7" xfId="0" applyNumberFormat="1" applyFont="1" applyFill="1" applyBorder="1" applyAlignment="1">
      <alignment vertical="center"/>
    </xf>
    <xf numFmtId="14" fontId="69" fillId="0" borderId="4" xfId="0" applyNumberFormat="1" applyFont="1" applyFill="1" applyBorder="1" applyAlignment="1">
      <alignment vertical="center"/>
    </xf>
    <xf numFmtId="14" fontId="69" fillId="0" borderId="11" xfId="0" applyNumberFormat="1" applyFont="1" applyFill="1" applyBorder="1" applyAlignment="1">
      <alignment vertical="center"/>
    </xf>
    <xf numFmtId="10" fontId="69" fillId="0" borderId="12" xfId="0" applyNumberFormat="1" applyFont="1" applyFill="1" applyBorder="1" applyAlignment="1">
      <alignment vertical="center"/>
    </xf>
    <xf numFmtId="10" fontId="69" fillId="0" borderId="13" xfId="0" applyNumberFormat="1" applyFont="1" applyFill="1" applyBorder="1" applyAlignment="1">
      <alignment vertical="center"/>
    </xf>
    <xf numFmtId="10" fontId="72" fillId="0" borderId="5" xfId="0" applyNumberFormat="1" applyFont="1" applyFill="1" applyBorder="1" applyAlignment="1">
      <alignment vertical="center"/>
    </xf>
    <xf numFmtId="0" fontId="71" fillId="0" borderId="5" xfId="0" applyFont="1" applyFill="1" applyBorder="1" applyAlignment="1">
      <alignment vertical="center"/>
    </xf>
    <xf numFmtId="10" fontId="71" fillId="0" borderId="5" xfId="0" applyNumberFormat="1" applyFont="1" applyFill="1" applyBorder="1" applyAlignment="1">
      <alignment vertical="center"/>
    </xf>
    <xf numFmtId="9" fontId="71" fillId="0" borderId="5" xfId="0" applyNumberFormat="1" applyFont="1" applyFill="1" applyBorder="1" applyAlignment="1">
      <alignment vertical="center"/>
    </xf>
    <xf numFmtId="0" fontId="71" fillId="0" borderId="7" xfId="0" applyFont="1" applyFill="1" applyBorder="1" applyAlignment="1">
      <alignment vertical="center"/>
    </xf>
    <xf numFmtId="0" fontId="71" fillId="0" borderId="14" xfId="0" applyFont="1" applyFill="1" applyBorder="1" applyAlignment="1">
      <alignment vertical="center"/>
    </xf>
    <xf numFmtId="10" fontId="72" fillId="0" borderId="12" xfId="0" applyNumberFormat="1" applyFont="1" applyFill="1" applyBorder="1" applyAlignment="1">
      <alignment vertical="center"/>
    </xf>
    <xf numFmtId="10" fontId="72" fillId="0" borderId="20" xfId="0" applyNumberFormat="1" applyFont="1" applyFill="1" applyBorder="1" applyAlignment="1">
      <alignment vertical="center"/>
    </xf>
    <xf numFmtId="10" fontId="72" fillId="0" borderId="21" xfId="0" applyNumberFormat="1" applyFont="1" applyFill="1" applyBorder="1" applyAlignment="1">
      <alignment vertical="center"/>
    </xf>
    <xf numFmtId="10" fontId="72" fillId="0" borderId="17" xfId="0" applyNumberFormat="1" applyFont="1" applyFill="1" applyBorder="1" applyAlignment="1">
      <alignment vertical="center"/>
    </xf>
    <xf numFmtId="10" fontId="72" fillId="0" borderId="18" xfId="0" applyNumberFormat="1" applyFont="1" applyFill="1" applyBorder="1" applyAlignment="1">
      <alignment vertical="center"/>
    </xf>
    <xf numFmtId="10" fontId="72" fillId="0" borderId="13" xfId="0" applyNumberFormat="1" applyFont="1" applyFill="1" applyBorder="1" applyAlignment="1">
      <alignment vertical="center"/>
    </xf>
    <xf numFmtId="10" fontId="72" fillId="0" borderId="5" xfId="0" applyNumberFormat="1" applyFont="1" applyBorder="1" applyAlignment="1">
      <alignment vertical="center"/>
    </xf>
    <xf numFmtId="10" fontId="72" fillId="0" borderId="6" xfId="0" applyNumberFormat="1" applyFont="1" applyBorder="1" applyAlignment="1">
      <alignment vertical="center"/>
    </xf>
    <xf numFmtId="10" fontId="72" fillId="0" borderId="10" xfId="0" applyNumberFormat="1" applyFont="1" applyBorder="1" applyAlignment="1">
      <alignment vertical="center"/>
    </xf>
    <xf numFmtId="0" fontId="71" fillId="0" borderId="5" xfId="0" applyFont="1" applyBorder="1" applyAlignment="1">
      <alignment vertical="center"/>
    </xf>
    <xf numFmtId="10" fontId="71" fillId="0" borderId="5" xfId="0" applyNumberFormat="1" applyFont="1" applyBorder="1" applyAlignment="1">
      <alignment vertical="center"/>
    </xf>
    <xf numFmtId="9" fontId="71" fillId="0" borderId="7" xfId="0" applyNumberFormat="1" applyFont="1" applyBorder="1" applyAlignment="1">
      <alignment vertical="center"/>
    </xf>
    <xf numFmtId="10" fontId="71" fillId="0" borderId="7" xfId="0" applyNumberFormat="1" applyFont="1" applyBorder="1" applyAlignment="1">
      <alignment vertical="center"/>
    </xf>
    <xf numFmtId="0" fontId="71" fillId="0" borderId="7" xfId="0" applyFont="1" applyBorder="1" applyAlignment="1">
      <alignment vertical="center"/>
    </xf>
    <xf numFmtId="10" fontId="72" fillId="0" borderId="9" xfId="0" applyNumberFormat="1" applyFont="1" applyBorder="1" applyAlignment="1">
      <alignment vertical="center"/>
    </xf>
    <xf numFmtId="0" fontId="71" fillId="0" borderId="9" xfId="0" applyFont="1" applyBorder="1" applyAlignment="1">
      <alignment vertical="center"/>
    </xf>
    <xf numFmtId="10" fontId="71" fillId="0" borderId="9" xfId="0" applyNumberFormat="1" applyFont="1" applyBorder="1" applyAlignment="1">
      <alignment vertical="center"/>
    </xf>
    <xf numFmtId="0" fontId="71" fillId="0" borderId="14" xfId="0" applyFont="1" applyBorder="1" applyAlignment="1">
      <alignment vertical="center"/>
    </xf>
    <xf numFmtId="10" fontId="72" fillId="0" borderId="12" xfId="0" applyNumberFormat="1" applyFont="1" applyBorder="1" applyAlignment="1">
      <alignment vertical="center"/>
    </xf>
    <xf numFmtId="10" fontId="72" fillId="0" borderId="13" xfId="0" applyNumberFormat="1" applyFont="1" applyBorder="1" applyAlignment="1">
      <alignment vertical="center"/>
    </xf>
    <xf numFmtId="10" fontId="71" fillId="0" borderId="6" xfId="0" applyNumberFormat="1" applyFont="1" applyFill="1" applyBorder="1" applyAlignment="1">
      <alignment vertical="center"/>
    </xf>
    <xf numFmtId="9" fontId="71" fillId="0" borderId="7" xfId="0" applyNumberFormat="1" applyFont="1" applyFill="1" applyBorder="1" applyAlignment="1">
      <alignment vertical="center"/>
    </xf>
    <xf numFmtId="10" fontId="71" fillId="0" borderId="7" xfId="0" applyNumberFormat="1" applyFont="1" applyFill="1" applyBorder="1" applyAlignment="1">
      <alignment vertical="center"/>
    </xf>
    <xf numFmtId="10" fontId="72" fillId="0" borderId="9" xfId="0" applyNumberFormat="1" applyFont="1" applyFill="1" applyBorder="1" applyAlignment="1">
      <alignment vertical="center"/>
    </xf>
    <xf numFmtId="10" fontId="71" fillId="0" borderId="10" xfId="0" applyNumberFormat="1" applyFont="1" applyFill="1" applyBorder="1" applyAlignment="1">
      <alignment vertical="center"/>
    </xf>
    <xf numFmtId="0" fontId="71" fillId="0" borderId="9" xfId="0" applyFont="1" applyFill="1" applyBorder="1" applyAlignment="1">
      <alignment vertical="center"/>
    </xf>
    <xf numFmtId="10" fontId="71" fillId="0" borderId="9" xfId="0" applyNumberFormat="1" applyFont="1" applyFill="1" applyBorder="1" applyAlignment="1">
      <alignment vertical="center"/>
    </xf>
    <xf numFmtId="10" fontId="71" fillId="0" borderId="14" xfId="0" applyNumberFormat="1" applyFont="1" applyFill="1" applyBorder="1" applyAlignment="1">
      <alignment vertical="center"/>
    </xf>
    <xf numFmtId="0" fontId="70" fillId="0" borderId="12" xfId="0" applyFont="1" applyFill="1" applyBorder="1" applyAlignment="1">
      <alignment horizontal="center" vertical="center"/>
    </xf>
    <xf numFmtId="0" fontId="145" fillId="0" borderId="0" xfId="0" applyFont="1"/>
    <xf numFmtId="14" fontId="69" fillId="0" borderId="31" xfId="0" applyNumberFormat="1" applyFont="1" applyFill="1" applyBorder="1" applyAlignment="1">
      <alignment vertical="center"/>
    </xf>
    <xf numFmtId="14" fontId="69" fillId="0" borderId="16" xfId="0" applyNumberFormat="1" applyFont="1" applyFill="1" applyBorder="1" applyAlignment="1">
      <alignment vertical="center"/>
    </xf>
    <xf numFmtId="1" fontId="71" fillId="6" borderId="0" xfId="0" applyNumberFormat="1" applyFont="1" applyFill="1" applyAlignment="1">
      <alignment horizontal="center" vertical="center"/>
    </xf>
    <xf numFmtId="10" fontId="72" fillId="6" borderId="0" xfId="0" applyNumberFormat="1" applyFont="1" applyFill="1" applyAlignment="1">
      <alignment horizontal="center" vertical="center"/>
    </xf>
    <xf numFmtId="0" fontId="71" fillId="6" borderId="0" xfId="0" applyFont="1" applyFill="1" applyAlignment="1">
      <alignment horizontal="center" vertical="center"/>
    </xf>
    <xf numFmtId="10" fontId="46" fillId="6" borderId="0" xfId="0" applyNumberFormat="1" applyFont="1" applyFill="1" applyAlignment="1">
      <alignment horizontal="center" vertical="center"/>
    </xf>
    <xf numFmtId="0" fontId="46" fillId="6" borderId="0" xfId="0" applyFont="1" applyFill="1" applyAlignment="1">
      <alignment horizontal="center" vertical="center"/>
    </xf>
    <xf numFmtId="1" fontId="69" fillId="4" borderId="0" xfId="0" applyNumberFormat="1" applyFont="1" applyFill="1" applyBorder="1" applyAlignment="1">
      <alignment horizontal="center" vertical="center"/>
    </xf>
    <xf numFmtId="10" fontId="72" fillId="4" borderId="0" xfId="0" applyNumberFormat="1" applyFont="1" applyFill="1" applyBorder="1" applyAlignment="1">
      <alignment horizontal="center" vertical="center"/>
    </xf>
    <xf numFmtId="0" fontId="69" fillId="4" borderId="0" xfId="0" applyFont="1" applyFill="1" applyBorder="1" applyAlignment="1">
      <alignment horizontal="center" vertical="center"/>
    </xf>
    <xf numFmtId="10" fontId="46" fillId="4" borderId="0" xfId="0" applyNumberFormat="1" applyFont="1" applyFill="1" applyBorder="1" applyAlignment="1">
      <alignment horizontal="center" vertical="center"/>
    </xf>
    <xf numFmtId="0" fontId="46" fillId="4" borderId="0" xfId="0" applyFont="1" applyFill="1" applyBorder="1" applyAlignment="1">
      <alignment horizontal="center" vertical="center"/>
    </xf>
    <xf numFmtId="169" fontId="70" fillId="0" borderId="32" xfId="0" applyNumberFormat="1" applyFont="1" applyFill="1" applyBorder="1" applyAlignment="1">
      <alignment horizontal="center" vertical="center"/>
    </xf>
    <xf numFmtId="10" fontId="72" fillId="0" borderId="32" xfId="0" applyNumberFormat="1" applyFont="1" applyFill="1" applyBorder="1" applyAlignment="1">
      <alignment vertical="center"/>
    </xf>
    <xf numFmtId="10" fontId="72" fillId="0" borderId="33" xfId="0" applyNumberFormat="1" applyFont="1" applyFill="1" applyBorder="1" applyAlignment="1">
      <alignment vertical="center"/>
    </xf>
    <xf numFmtId="14" fontId="129" fillId="0" borderId="19" xfId="0" applyNumberFormat="1" applyFont="1" applyBorder="1" applyAlignment="1">
      <alignment vertical="center"/>
    </xf>
    <xf numFmtId="14" fontId="129" fillId="0" borderId="31" xfId="0" applyNumberFormat="1" applyFont="1" applyBorder="1" applyAlignment="1">
      <alignment vertical="center"/>
    </xf>
    <xf numFmtId="14" fontId="129" fillId="0" borderId="11" xfId="0" applyNumberFormat="1" applyFont="1" applyBorder="1" applyAlignment="1">
      <alignment vertical="center"/>
    </xf>
    <xf numFmtId="0" fontId="148" fillId="11" borderId="0" xfId="3" applyFont="1" applyFill="1" applyAlignment="1">
      <alignment horizontal="left" vertical="center"/>
    </xf>
    <xf numFmtId="164" fontId="0" fillId="0" borderId="0" xfId="0" applyNumberFormat="1"/>
    <xf numFmtId="0" fontId="153" fillId="0" borderId="0" xfId="0" applyFont="1" applyFill="1" applyBorder="1" applyAlignment="1">
      <alignment horizontal="left" vertical="center"/>
    </xf>
    <xf numFmtId="0" fontId="78" fillId="0" borderId="0" xfId="3" applyFont="1" applyAlignment="1">
      <alignment horizontal="left" vertical="center"/>
    </xf>
    <xf numFmtId="0" fontId="36" fillId="0" borderId="0" xfId="17" applyFont="1"/>
    <xf numFmtId="0" fontId="17" fillId="0" borderId="0" xfId="2" applyAlignment="1" applyProtection="1">
      <alignment horizontal="left" vertical="center"/>
    </xf>
    <xf numFmtId="14" fontId="129" fillId="0" borderId="4" xfId="0" applyNumberFormat="1" applyFont="1" applyBorder="1" applyAlignment="1">
      <alignment vertical="center"/>
    </xf>
    <xf numFmtId="10" fontId="72" fillId="0" borderId="7" xfId="0" applyNumberFormat="1" applyFont="1" applyFill="1" applyBorder="1" applyAlignment="1">
      <alignment vertical="center"/>
    </xf>
    <xf numFmtId="14" fontId="129" fillId="0" borderId="30" xfId="0" applyNumberFormat="1" applyFont="1" applyBorder="1" applyAlignment="1">
      <alignment vertical="center"/>
    </xf>
    <xf numFmtId="0" fontId="154" fillId="4" borderId="0" xfId="0" applyFont="1" applyFill="1" applyBorder="1" applyAlignment="1">
      <alignment horizontal="left" vertical="center"/>
    </xf>
    <xf numFmtId="0" fontId="36" fillId="4" borderId="0" xfId="0" applyFont="1" applyFill="1" applyBorder="1" applyAlignment="1">
      <alignment horizontal="left" vertical="center"/>
    </xf>
    <xf numFmtId="0" fontId="36" fillId="4" borderId="0" xfId="0" applyFont="1" applyFill="1" applyBorder="1" applyAlignment="1">
      <alignment horizontal="center" vertical="center"/>
    </xf>
    <xf numFmtId="174" fontId="154" fillId="4" borderId="0" xfId="0" applyNumberFormat="1" applyFont="1" applyFill="1" applyBorder="1" applyAlignment="1">
      <alignment horizontal="right" vertical="center"/>
    </xf>
    <xf numFmtId="175" fontId="154" fillId="4" borderId="0" xfId="0" applyNumberFormat="1" applyFont="1" applyFill="1" applyBorder="1" applyAlignment="1">
      <alignment horizontal="right" vertical="center"/>
    </xf>
    <xf numFmtId="3" fontId="36" fillId="4" borderId="0" xfId="0" applyNumberFormat="1" applyFont="1" applyFill="1" applyBorder="1" applyAlignment="1">
      <alignment horizontal="right" vertical="center"/>
    </xf>
    <xf numFmtId="168" fontId="36" fillId="4" borderId="0" xfId="0" applyNumberFormat="1" applyFont="1" applyFill="1" applyBorder="1" applyAlignment="1">
      <alignment horizontal="right" vertical="center"/>
    </xf>
    <xf numFmtId="10" fontId="36" fillId="4" borderId="0" xfId="0" applyNumberFormat="1" applyFont="1" applyFill="1" applyBorder="1" applyAlignment="1">
      <alignment horizontal="right" vertical="center"/>
    </xf>
    <xf numFmtId="174" fontId="36" fillId="4" borderId="0" xfId="0" applyNumberFormat="1" applyFont="1" applyFill="1" applyBorder="1" applyAlignment="1">
      <alignment horizontal="right" vertical="center"/>
    </xf>
    <xf numFmtId="175" fontId="36" fillId="4" borderId="0" xfId="0" applyNumberFormat="1" applyFont="1" applyFill="1" applyBorder="1" applyAlignment="1">
      <alignment horizontal="right" vertical="center"/>
    </xf>
    <xf numFmtId="174" fontId="36" fillId="4" borderId="0" xfId="0" applyNumberFormat="1" applyFont="1" applyFill="1" applyBorder="1" applyAlignment="1" applyProtection="1">
      <alignment horizontal="right" vertical="center"/>
    </xf>
    <xf numFmtId="175" fontId="36" fillId="4" borderId="0" xfId="0" applyNumberFormat="1" applyFont="1" applyFill="1" applyBorder="1" applyAlignment="1" applyProtection="1">
      <alignment horizontal="right" vertical="center"/>
    </xf>
    <xf numFmtId="3" fontId="36" fillId="4" borderId="0" xfId="0" applyNumberFormat="1" applyFont="1" applyFill="1" applyBorder="1" applyAlignment="1" applyProtection="1">
      <alignment horizontal="right" vertical="center"/>
    </xf>
    <xf numFmtId="168" fontId="36" fillId="4" borderId="0" xfId="0" applyNumberFormat="1" applyFont="1" applyFill="1" applyBorder="1" applyAlignment="1" applyProtection="1">
      <alignment horizontal="right" vertical="center"/>
    </xf>
    <xf numFmtId="0" fontId="36" fillId="4" borderId="0" xfId="22" applyFont="1" applyFill="1" applyBorder="1" applyAlignment="1">
      <alignment horizontal="left" vertical="center"/>
    </xf>
    <xf numFmtId="174" fontId="154" fillId="4" borderId="0" xfId="0" applyNumberFormat="1" applyFont="1" applyFill="1" applyBorder="1" applyAlignment="1" applyProtection="1">
      <alignment horizontal="right" vertical="center"/>
    </xf>
    <xf numFmtId="175" fontId="154" fillId="4" borderId="0" xfId="0" applyNumberFormat="1" applyFont="1" applyFill="1" applyBorder="1" applyAlignment="1" applyProtection="1">
      <alignment horizontal="right" vertical="center"/>
    </xf>
    <xf numFmtId="3" fontId="154" fillId="4" borderId="0" xfId="0" applyNumberFormat="1" applyFont="1" applyFill="1" applyBorder="1" applyAlignment="1" applyProtection="1">
      <alignment horizontal="right" vertical="center"/>
    </xf>
    <xf numFmtId="168" fontId="154" fillId="4" borderId="0" xfId="0" applyNumberFormat="1" applyFont="1" applyFill="1" applyBorder="1" applyAlignment="1" applyProtection="1">
      <alignment horizontal="right" vertical="center"/>
    </xf>
    <xf numFmtId="0" fontId="154" fillId="4" borderId="0" xfId="0" applyFont="1" applyFill="1" applyBorder="1" applyAlignment="1">
      <alignment horizontal="center" vertical="center"/>
    </xf>
    <xf numFmtId="49" fontId="154" fillId="4" borderId="0" xfId="23" applyNumberFormat="1" applyFont="1" applyFill="1" applyBorder="1" applyAlignment="1">
      <alignment horizontal="left" vertical="center"/>
    </xf>
    <xf numFmtId="49" fontId="154" fillId="4" borderId="0" xfId="23" applyNumberFormat="1" applyFont="1" applyFill="1" applyBorder="1" applyAlignment="1">
      <alignment horizontal="center" vertical="center"/>
    </xf>
    <xf numFmtId="0" fontId="36" fillId="4" borderId="0" xfId="3" applyFont="1" applyFill="1" applyBorder="1" applyAlignment="1">
      <alignment horizontal="center" vertical="center"/>
    </xf>
    <xf numFmtId="174" fontId="0" fillId="0" borderId="0" xfId="0" applyNumberFormat="1"/>
    <xf numFmtId="175" fontId="0" fillId="0" borderId="0" xfId="0" applyNumberFormat="1"/>
    <xf numFmtId="0" fontId="149" fillId="0" borderId="0" xfId="0" applyFont="1"/>
    <xf numFmtId="14" fontId="123" fillId="5" borderId="0" xfId="3" applyNumberFormat="1" applyFont="1" applyFill="1" applyBorder="1" applyAlignment="1" applyProtection="1">
      <alignment horizontal="center" vertical="center" wrapText="1"/>
      <protection hidden="1"/>
    </xf>
    <xf numFmtId="10" fontId="99" fillId="6" borderId="0" xfId="0" applyNumberFormat="1" applyFont="1" applyFill="1" applyBorder="1" applyAlignment="1">
      <alignment horizontal="center" vertical="center"/>
    </xf>
    <xf numFmtId="3" fontId="99" fillId="12" borderId="0" xfId="0" applyNumberFormat="1" applyFont="1" applyFill="1" applyBorder="1" applyAlignment="1">
      <alignment horizontal="right" vertical="center" wrapText="1" indent="1"/>
    </xf>
    <xf numFmtId="10" fontId="72" fillId="0" borderId="14" xfId="0" applyNumberFormat="1" applyFont="1" applyFill="1" applyBorder="1" applyAlignment="1">
      <alignment vertical="center"/>
    </xf>
    <xf numFmtId="14" fontId="69" fillId="0" borderId="30" xfId="0" applyNumberFormat="1" applyFont="1" applyFill="1" applyBorder="1" applyAlignment="1">
      <alignment vertical="center"/>
    </xf>
    <xf numFmtId="4" fontId="36" fillId="6" borderId="0" xfId="6" applyNumberFormat="1" applyFont="1" applyFill="1" applyBorder="1" applyAlignment="1" applyProtection="1">
      <alignment vertical="center"/>
    </xf>
    <xf numFmtId="4" fontId="34" fillId="5" borderId="0" xfId="6" applyNumberFormat="1" applyFont="1" applyFill="1" applyAlignment="1" applyProtection="1">
      <alignment horizontal="right" vertical="center"/>
    </xf>
    <xf numFmtId="0" fontId="158" fillId="4" borderId="0" xfId="0" applyFont="1" applyFill="1" applyBorder="1" applyAlignment="1">
      <alignment horizontal="left" vertical="center"/>
    </xf>
    <xf numFmtId="174" fontId="159" fillId="4" borderId="0" xfId="0" applyNumberFormat="1" applyFont="1" applyFill="1" applyBorder="1" applyAlignment="1" applyProtection="1">
      <alignment horizontal="right" vertical="center"/>
    </xf>
    <xf numFmtId="175" fontId="159" fillId="4" borderId="0" xfId="0" applyNumberFormat="1" applyFont="1" applyFill="1" applyBorder="1" applyAlignment="1" applyProtection="1">
      <alignment horizontal="right" vertical="center"/>
    </xf>
    <xf numFmtId="0" fontId="149" fillId="0" borderId="0" xfId="0" applyFont="1" applyAlignment="1">
      <alignment vertical="top" wrapText="1"/>
    </xf>
    <xf numFmtId="0" fontId="74" fillId="0" borderId="0" xfId="0" applyFont="1" applyAlignment="1">
      <alignment vertical="top" wrapText="1"/>
    </xf>
    <xf numFmtId="0" fontId="74" fillId="0" borderId="0" xfId="0" applyFont="1"/>
    <xf numFmtId="0" fontId="40" fillId="0" borderId="0" xfId="0" applyFont="1" applyFill="1" applyBorder="1" applyAlignment="1">
      <alignment wrapText="1"/>
    </xf>
    <xf numFmtId="3" fontId="77" fillId="6" borderId="0" xfId="28" quotePrefix="1" applyNumberFormat="1" applyFont="1" applyFill="1" applyBorder="1" applyAlignment="1" applyProtection="1">
      <alignment vertical="center"/>
      <protection hidden="1"/>
    </xf>
    <xf numFmtId="10" fontId="77" fillId="6" borderId="0" xfId="28" quotePrefix="1" applyNumberFormat="1" applyFont="1" applyFill="1" applyBorder="1" applyAlignment="1" applyProtection="1">
      <alignment vertical="center"/>
      <protection hidden="1"/>
    </xf>
    <xf numFmtId="3" fontId="78" fillId="6" borderId="0" xfId="28" quotePrefix="1" applyNumberFormat="1" applyFont="1" applyFill="1" applyBorder="1" applyAlignment="1" applyProtection="1">
      <alignment vertical="center"/>
      <protection hidden="1"/>
    </xf>
    <xf numFmtId="10" fontId="78" fillId="6" borderId="0" xfId="28" quotePrefix="1" applyNumberFormat="1" applyFont="1" applyFill="1" applyBorder="1" applyAlignment="1" applyProtection="1">
      <alignment vertical="center"/>
      <protection hidden="1"/>
    </xf>
    <xf numFmtId="10" fontId="8" fillId="4" borderId="0" xfId="1" applyNumberFormat="1" applyFont="1" applyFill="1" applyBorder="1" applyAlignment="1">
      <alignment horizontal="right" vertical="center"/>
    </xf>
    <xf numFmtId="0" fontId="64" fillId="0" borderId="0" xfId="0" applyFont="1" applyBorder="1" applyAlignment="1">
      <alignment horizontal="center" vertical="center"/>
    </xf>
    <xf numFmtId="0" fontId="67" fillId="0" borderId="0" xfId="0" applyFont="1" applyFill="1" applyBorder="1"/>
    <xf numFmtId="168" fontId="34" fillId="0" borderId="0" xfId="0" applyNumberFormat="1" applyFont="1" applyFill="1" applyBorder="1"/>
    <xf numFmtId="14" fontId="49" fillId="0" borderId="0" xfId="0" applyNumberFormat="1" applyFont="1" applyFill="1" applyBorder="1"/>
    <xf numFmtId="14" fontId="64" fillId="0" borderId="0" xfId="0" applyNumberFormat="1" applyFont="1" applyFill="1" applyBorder="1"/>
    <xf numFmtId="0" fontId="45" fillId="5" borderId="0" xfId="3" applyFont="1" applyFill="1" applyBorder="1" applyAlignment="1">
      <alignment horizontal="center" vertical="center"/>
    </xf>
    <xf numFmtId="0" fontId="36" fillId="0" borderId="0" xfId="0" applyFont="1" applyBorder="1" applyAlignment="1">
      <alignment horizontal="right"/>
    </xf>
    <xf numFmtId="0" fontId="36" fillId="5" borderId="0" xfId="3" applyFont="1" applyFill="1" applyBorder="1" applyAlignment="1">
      <alignment horizontal="center" vertical="center" wrapText="1"/>
    </xf>
    <xf numFmtId="0" fontId="67" fillId="6" borderId="0" xfId="27" applyFont="1" applyFill="1" applyBorder="1" applyAlignment="1">
      <alignment horizontal="left" vertical="center" wrapText="1"/>
    </xf>
    <xf numFmtId="3" fontId="72" fillId="6" borderId="0" xfId="27" applyNumberFormat="1" applyFont="1" applyFill="1" applyBorder="1" applyAlignment="1">
      <alignment horizontal="right" vertical="center" indent="1"/>
    </xf>
    <xf numFmtId="0" fontId="67" fillId="6" borderId="0" xfId="27" applyFont="1" applyFill="1" applyBorder="1" applyAlignment="1">
      <alignment horizontal="left" vertical="center"/>
    </xf>
    <xf numFmtId="14" fontId="34" fillId="5" borderId="0" xfId="3" applyNumberFormat="1" applyFont="1" applyFill="1" applyBorder="1" applyAlignment="1" applyProtection="1">
      <alignment horizontal="center" vertical="center" wrapText="1"/>
      <protection hidden="1"/>
    </xf>
    <xf numFmtId="0" fontId="67" fillId="11" borderId="0" xfId="0" applyFont="1" applyFill="1" applyBorder="1" applyAlignment="1">
      <alignment vertical="center" wrapText="1"/>
    </xf>
    <xf numFmtId="0" fontId="123" fillId="11" borderId="0" xfId="0" applyFont="1" applyFill="1" applyBorder="1" applyAlignment="1">
      <alignment vertical="center" wrapText="1"/>
    </xf>
    <xf numFmtId="0" fontId="123" fillId="4" borderId="0" xfId="27" applyFont="1" applyFill="1" applyBorder="1" applyAlignment="1">
      <alignment horizontal="left" vertical="center"/>
    </xf>
    <xf numFmtId="3" fontId="115" fillId="4" borderId="0" xfId="27" applyNumberFormat="1" applyFont="1" applyFill="1" applyBorder="1" applyAlignment="1">
      <alignment horizontal="right" vertical="center" indent="1"/>
    </xf>
    <xf numFmtId="3" fontId="46" fillId="4" borderId="0" xfId="28" quotePrefix="1" applyNumberFormat="1" applyFont="1" applyFill="1" applyBorder="1" applyAlignment="1" applyProtection="1">
      <alignment vertical="center"/>
      <protection hidden="1"/>
    </xf>
    <xf numFmtId="3" fontId="45" fillId="4" borderId="0" xfId="28" quotePrefix="1" applyNumberFormat="1" applyFont="1" applyFill="1" applyBorder="1" applyAlignment="1" applyProtection="1">
      <alignment vertical="center"/>
      <protection hidden="1"/>
    </xf>
    <xf numFmtId="0" fontId="145" fillId="0" borderId="0" xfId="0" applyFont="1" applyAlignment="1">
      <alignment vertical="center"/>
    </xf>
    <xf numFmtId="0" fontId="149" fillId="4" borderId="0" xfId="0" applyFont="1" applyFill="1" applyBorder="1" applyAlignment="1">
      <alignment horizontal="left" vertical="center"/>
    </xf>
    <xf numFmtId="3" fontId="159" fillId="4" borderId="0" xfId="0" applyNumberFormat="1" applyFont="1" applyFill="1" applyBorder="1" applyAlignment="1" applyProtection="1">
      <alignment horizontal="right" vertical="center"/>
    </xf>
    <xf numFmtId="168" fontId="159" fillId="4" borderId="0" xfId="0" applyNumberFormat="1" applyFont="1" applyFill="1" applyBorder="1" applyAlignment="1" applyProtection="1">
      <alignment horizontal="right" vertical="center"/>
    </xf>
    <xf numFmtId="0" fontId="14"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8" fillId="2" borderId="0" xfId="0" applyFont="1" applyFill="1" applyBorder="1" applyAlignment="1">
      <alignment horizontal="center" vertical="center" wrapText="1"/>
    </xf>
    <xf numFmtId="0" fontId="10"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12" fillId="2" borderId="0" xfId="0" applyFont="1" applyFill="1" applyBorder="1" applyAlignment="1">
      <alignment horizontal="center" vertical="center"/>
    </xf>
    <xf numFmtId="0" fontId="37" fillId="0" borderId="0" xfId="0" applyNumberFormat="1" applyFont="1" applyAlignment="1">
      <alignment horizontal="left" vertical="top" wrapText="1"/>
    </xf>
    <xf numFmtId="0" fontId="0" fillId="0" borderId="0" xfId="0" applyNumberFormat="1" applyAlignment="1">
      <alignment horizontal="left" vertical="top" wrapText="1"/>
    </xf>
    <xf numFmtId="0" fontId="38" fillId="0" borderId="0" xfId="0" applyFont="1" applyAlignment="1">
      <alignment horizontal="left" vertical="top" wrapText="1"/>
    </xf>
    <xf numFmtId="0" fontId="37" fillId="0" borderId="0" xfId="0" applyFont="1" applyAlignment="1">
      <alignment horizontal="left" vertical="top" wrapText="1"/>
    </xf>
    <xf numFmtId="0" fontId="0" fillId="0" borderId="0" xfId="0" applyAlignment="1">
      <alignment horizontal="left" vertical="top" wrapText="1"/>
    </xf>
    <xf numFmtId="0" fontId="37" fillId="0" borderId="0" xfId="0" applyFont="1" applyAlignment="1">
      <alignment horizontal="left" vertical="center" wrapText="1"/>
    </xf>
    <xf numFmtId="0" fontId="38" fillId="0" borderId="0" xfId="0" applyFont="1" applyFill="1" applyAlignment="1">
      <alignment horizontal="left" vertical="top" wrapText="1"/>
    </xf>
    <xf numFmtId="0" fontId="15" fillId="5" borderId="0" xfId="0" applyFont="1" applyFill="1" applyBorder="1" applyAlignment="1">
      <alignment horizontal="center" vertical="center" wrapText="1"/>
    </xf>
    <xf numFmtId="0" fontId="8" fillId="0" borderId="0" xfId="0" applyFont="1" applyAlignment="1">
      <alignment horizontal="center" vertical="center"/>
    </xf>
    <xf numFmtId="0" fontId="34" fillId="5" borderId="0" xfId="0" applyFont="1" applyFill="1" applyAlignment="1">
      <alignment horizontal="center" vertical="center"/>
    </xf>
    <xf numFmtId="3" fontId="34" fillId="5" borderId="0" xfId="0" applyNumberFormat="1" applyFont="1" applyFill="1" applyBorder="1" applyAlignment="1">
      <alignment horizontal="center" vertical="center" wrapText="1"/>
    </xf>
    <xf numFmtId="0" fontId="36" fillId="0" borderId="0" xfId="0" applyFont="1" applyBorder="1" applyAlignment="1">
      <alignment horizontal="right"/>
    </xf>
    <xf numFmtId="0" fontId="37" fillId="5" borderId="0" xfId="0" applyFont="1" applyFill="1" applyBorder="1" applyAlignment="1">
      <alignment horizontal="center" vertical="center" wrapText="1"/>
    </xf>
    <xf numFmtId="0" fontId="51" fillId="5" borderId="0" xfId="0" applyFont="1" applyFill="1" applyBorder="1" applyAlignment="1">
      <alignment horizontal="center" vertical="center" wrapText="1"/>
    </xf>
    <xf numFmtId="0" fontId="0" fillId="0" borderId="0" xfId="0" applyAlignment="1">
      <alignment horizontal="center" vertical="center" wrapText="1"/>
    </xf>
    <xf numFmtId="0" fontId="37" fillId="6" borderId="0" xfId="0" applyFont="1" applyFill="1" applyBorder="1" applyAlignment="1">
      <alignment horizontal="left" vertical="center" wrapText="1"/>
    </xf>
    <xf numFmtId="0" fontId="37" fillId="0" borderId="0" xfId="0" applyFont="1" applyBorder="1" applyAlignment="1">
      <alignment horizontal="left" vertical="center" wrapText="1"/>
    </xf>
    <xf numFmtId="0" fontId="38" fillId="0" borderId="0" xfId="0" applyFont="1" applyFill="1" applyBorder="1" applyAlignment="1">
      <alignment horizontal="left" vertical="center" wrapText="1"/>
    </xf>
    <xf numFmtId="0" fontId="34" fillId="5" borderId="0" xfId="0" applyFont="1" applyFill="1" applyBorder="1" applyAlignment="1">
      <alignment horizontal="center" vertical="center" wrapText="1"/>
    </xf>
    <xf numFmtId="0" fontId="37" fillId="0" borderId="0" xfId="0" applyFont="1" applyFill="1" applyBorder="1" applyAlignment="1">
      <alignment horizontal="left" vertical="center" wrapText="1"/>
    </xf>
    <xf numFmtId="0" fontId="37" fillId="0" borderId="0" xfId="0" applyFont="1" applyFill="1" applyAlignment="1">
      <alignment wrapText="1"/>
    </xf>
    <xf numFmtId="0" fontId="38" fillId="0" borderId="0" xfId="0" applyFont="1" applyFill="1" applyAlignment="1">
      <alignment wrapText="1"/>
    </xf>
    <xf numFmtId="0" fontId="37" fillId="0" borderId="0" xfId="0" applyFont="1" applyAlignment="1">
      <alignment horizontal="center" vertical="center" wrapText="1"/>
    </xf>
    <xf numFmtId="0" fontId="36" fillId="0" borderId="0" xfId="0" applyFont="1" applyAlignment="1">
      <alignment wrapText="1"/>
    </xf>
    <xf numFmtId="0" fontId="42" fillId="0" borderId="0" xfId="0" applyFont="1" applyAlignment="1">
      <alignment wrapText="1"/>
    </xf>
    <xf numFmtId="0" fontId="0" fillId="0" borderId="0" xfId="0" applyAlignment="1">
      <alignment wrapText="1"/>
    </xf>
    <xf numFmtId="0" fontId="37" fillId="7" borderId="0" xfId="0" applyFont="1" applyFill="1" applyBorder="1" applyAlignment="1">
      <alignment horizontal="left" vertical="distributed" wrapText="1"/>
    </xf>
    <xf numFmtId="0" fontId="38" fillId="0" borderId="0" xfId="0" applyNumberFormat="1" applyFont="1" applyFill="1" applyBorder="1" applyAlignment="1">
      <alignment vertical="center" wrapText="1"/>
    </xf>
    <xf numFmtId="0" fontId="36" fillId="0" borderId="0" xfId="0" applyFont="1" applyAlignment="1">
      <alignment horizontal="right"/>
    </xf>
    <xf numFmtId="0" fontId="36" fillId="5" borderId="0" xfId="0" applyFont="1" applyFill="1" applyBorder="1" applyAlignment="1">
      <alignment horizontal="center" vertical="center" wrapText="1"/>
    </xf>
    <xf numFmtId="0" fontId="45" fillId="5" borderId="0" xfId="0" applyFont="1" applyFill="1" applyBorder="1" applyAlignment="1">
      <alignment horizontal="center" vertical="center"/>
    </xf>
    <xf numFmtId="0" fontId="42" fillId="5" borderId="0" xfId="0" applyFont="1" applyFill="1" applyBorder="1" applyAlignment="1">
      <alignment horizontal="center" vertical="center"/>
    </xf>
    <xf numFmtId="14" fontId="42" fillId="5" borderId="0" xfId="0" applyNumberFormat="1" applyFont="1" applyFill="1" applyBorder="1" applyAlignment="1">
      <alignment horizontal="center" vertical="center"/>
    </xf>
    <xf numFmtId="0" fontId="42" fillId="5" borderId="0" xfId="0" applyFont="1" applyFill="1" applyAlignment="1">
      <alignment horizontal="center" vertical="center" wrapText="1"/>
    </xf>
    <xf numFmtId="0" fontId="36" fillId="5" borderId="0" xfId="0" applyFont="1" applyFill="1" applyBorder="1" applyAlignment="1">
      <alignment horizontal="center" vertical="center"/>
    </xf>
    <xf numFmtId="14" fontId="36" fillId="5" borderId="0" xfId="0" applyNumberFormat="1" applyFont="1" applyFill="1" applyBorder="1" applyAlignment="1">
      <alignment horizontal="center" vertical="center"/>
    </xf>
    <xf numFmtId="0" fontId="36" fillId="5" borderId="0" xfId="0" applyFont="1" applyFill="1" applyAlignment="1">
      <alignment horizontal="center" vertical="center" wrapText="1"/>
    </xf>
    <xf numFmtId="0" fontId="0" fillId="0" borderId="0" xfId="0" applyAlignment="1">
      <alignment horizontal="center" vertical="center"/>
    </xf>
    <xf numFmtId="0" fontId="45" fillId="5" borderId="0" xfId="0" applyFont="1" applyFill="1" applyBorder="1" applyAlignment="1">
      <alignment horizontal="center" vertical="center" wrapText="1"/>
    </xf>
    <xf numFmtId="0" fontId="65" fillId="0" borderId="0" xfId="0" applyFont="1" applyFill="1" applyBorder="1" applyAlignment="1">
      <alignment horizontal="justify" vertical="top" wrapText="1"/>
    </xf>
    <xf numFmtId="0" fontId="66" fillId="0" borderId="0" xfId="0" applyFont="1" applyFill="1" applyBorder="1" applyAlignment="1">
      <alignment horizontal="justify" vertical="top" wrapText="1"/>
    </xf>
    <xf numFmtId="0" fontId="70" fillId="0" borderId="1" xfId="0" applyFont="1" applyFill="1" applyBorder="1" applyAlignment="1">
      <alignment horizontal="center" vertical="center"/>
    </xf>
    <xf numFmtId="0" fontId="71" fillId="0" borderId="2" xfId="0" applyFont="1" applyFill="1" applyBorder="1" applyAlignment="1">
      <alignment vertical="center"/>
    </xf>
    <xf numFmtId="0" fontId="71" fillId="0" borderId="3" xfId="0" applyFont="1" applyFill="1" applyBorder="1" applyAlignment="1">
      <alignment vertical="center"/>
    </xf>
    <xf numFmtId="0" fontId="70" fillId="0" borderId="1" xfId="0" applyFont="1" applyFill="1" applyBorder="1" applyAlignment="1">
      <alignment horizontal="center"/>
    </xf>
    <xf numFmtId="0" fontId="69" fillId="0" borderId="2" xfId="0" applyFont="1" applyFill="1" applyBorder="1" applyAlignment="1">
      <alignment horizontal="center"/>
    </xf>
    <xf numFmtId="0" fontId="69" fillId="0" borderId="3" xfId="0" applyFont="1" applyFill="1" applyBorder="1" applyAlignment="1">
      <alignment horizontal="center"/>
    </xf>
    <xf numFmtId="0" fontId="0" fillId="0" borderId="0" xfId="0" applyAlignment="1">
      <alignment horizontal="right"/>
    </xf>
    <xf numFmtId="0" fontId="75" fillId="6" borderId="0" xfId="0" applyFont="1" applyFill="1" applyBorder="1" applyAlignment="1">
      <alignment vertical="center" wrapText="1"/>
    </xf>
    <xf numFmtId="2" fontId="75" fillId="5" borderId="0" xfId="0" applyNumberFormat="1" applyFont="1" applyFill="1" applyBorder="1" applyAlignment="1">
      <alignment horizontal="center" vertical="center" wrapText="1"/>
    </xf>
    <xf numFmtId="0" fontId="38" fillId="0" borderId="0" xfId="0" applyFont="1" applyFill="1" applyAlignment="1">
      <alignment horizontal="justify" vertical="top" wrapText="1"/>
    </xf>
    <xf numFmtId="0" fontId="37" fillId="0" borderId="0" xfId="0" applyFont="1" applyAlignment="1">
      <alignment horizontal="justify" vertical="top" wrapText="1"/>
    </xf>
    <xf numFmtId="0" fontId="37" fillId="0" borderId="0" xfId="0" applyFont="1" applyFill="1" applyAlignment="1">
      <alignment horizontal="justify" vertical="top" wrapText="1"/>
    </xf>
    <xf numFmtId="0" fontId="0" fillId="0" borderId="0" xfId="0" applyAlignment="1">
      <alignment horizontal="justify" vertical="top" wrapText="1"/>
    </xf>
    <xf numFmtId="0" fontId="45" fillId="5" borderId="0" xfId="0" applyFont="1" applyFill="1" applyAlignment="1">
      <alignment horizontal="center" vertical="center"/>
    </xf>
    <xf numFmtId="0" fontId="37" fillId="0" borderId="0" xfId="0" applyNumberFormat="1" applyFont="1" applyFill="1" applyAlignment="1">
      <alignment horizontal="left" vertical="top" wrapText="1"/>
    </xf>
    <xf numFmtId="0" fontId="36" fillId="5" borderId="0" xfId="0" applyFont="1" applyFill="1" applyAlignment="1">
      <alignment horizontal="center" wrapText="1"/>
    </xf>
    <xf numFmtId="14" fontId="50" fillId="5" borderId="0" xfId="0" applyNumberFormat="1" applyFont="1" applyFill="1" applyBorder="1" applyAlignment="1">
      <alignment horizontal="center" vertical="center"/>
    </xf>
    <xf numFmtId="0" fontId="42" fillId="5" borderId="0" xfId="0" applyFont="1" applyFill="1" applyAlignment="1">
      <alignment horizontal="center" vertical="top" wrapText="1"/>
    </xf>
    <xf numFmtId="0" fontId="38" fillId="0" borderId="0" xfId="0" applyFont="1" applyFill="1" applyBorder="1" applyAlignment="1">
      <alignment vertical="top" wrapText="1"/>
    </xf>
    <xf numFmtId="0" fontId="40" fillId="0" borderId="0" xfId="0" applyFont="1" applyFill="1" applyBorder="1" applyAlignment="1">
      <alignment horizontal="justify" vertical="top" wrapText="1"/>
    </xf>
    <xf numFmtId="0" fontId="67" fillId="0" borderId="0" xfId="0" applyFont="1" applyAlignment="1">
      <alignment horizontal="right"/>
    </xf>
    <xf numFmtId="0" fontId="0" fillId="0" borderId="0" xfId="0" applyAlignment="1"/>
    <xf numFmtId="2" fontId="37" fillId="5" borderId="0" xfId="0" applyNumberFormat="1" applyFont="1" applyFill="1" applyBorder="1" applyAlignment="1">
      <alignment horizontal="center" vertical="center" wrapText="1"/>
    </xf>
    <xf numFmtId="0" fontId="34" fillId="5" borderId="0" xfId="0" applyFont="1" applyFill="1" applyBorder="1" applyAlignment="1">
      <alignment horizontal="center" vertical="center"/>
    </xf>
    <xf numFmtId="0" fontId="34" fillId="5" borderId="0" xfId="0" applyFont="1" applyFill="1" applyAlignment="1">
      <alignment horizontal="center" vertical="center" wrapText="1"/>
    </xf>
    <xf numFmtId="0" fontId="34" fillId="5" borderId="0" xfId="0" applyFont="1" applyFill="1" applyAlignment="1">
      <alignment horizontal="left" vertical="center"/>
    </xf>
    <xf numFmtId="0" fontId="34" fillId="5" borderId="0" xfId="0" applyNumberFormat="1" applyFont="1" applyFill="1" applyAlignment="1">
      <alignment horizontal="left" vertical="center"/>
    </xf>
    <xf numFmtId="0" fontId="40" fillId="0" borderId="0" xfId="0" applyFont="1" applyFill="1" applyBorder="1" applyAlignment="1">
      <alignment horizontal="justify" vertical="center" wrapText="1"/>
    </xf>
    <xf numFmtId="0" fontId="38" fillId="0" borderId="0" xfId="0" applyFont="1" applyFill="1" applyBorder="1" applyAlignment="1">
      <alignment vertical="center" wrapText="1"/>
    </xf>
    <xf numFmtId="0" fontId="37" fillId="0" borderId="0" xfId="0" applyFont="1" applyAlignment="1">
      <alignment vertical="center" wrapText="1"/>
    </xf>
    <xf numFmtId="0" fontId="8" fillId="0" borderId="0" xfId="0" applyFont="1" applyAlignment="1">
      <alignment horizontal="center" vertical="center" wrapText="1"/>
    </xf>
    <xf numFmtId="0" fontId="45" fillId="5" borderId="0" xfId="3" applyFont="1" applyFill="1" applyBorder="1" applyAlignment="1">
      <alignment horizontal="center" vertical="center" wrapText="1"/>
    </xf>
    <xf numFmtId="0" fontId="45" fillId="5" borderId="0" xfId="3" applyFont="1" applyFill="1" applyBorder="1" applyAlignment="1">
      <alignment horizontal="center" vertical="center"/>
    </xf>
    <xf numFmtId="0" fontId="15" fillId="5" borderId="0" xfId="3" applyFont="1" applyFill="1" applyBorder="1" applyAlignment="1">
      <alignment horizontal="center" vertical="center" wrapText="1"/>
    </xf>
    <xf numFmtId="0" fontId="34" fillId="9" borderId="0" xfId="3" applyFont="1" applyFill="1" applyBorder="1" applyAlignment="1">
      <alignment horizontal="center" vertical="center" wrapText="1"/>
    </xf>
    <xf numFmtId="171" fontId="45" fillId="9" borderId="0" xfId="3" applyNumberFormat="1" applyFont="1" applyFill="1" applyBorder="1" applyAlignment="1">
      <alignment horizontal="center" vertical="center"/>
    </xf>
    <xf numFmtId="0" fontId="36" fillId="0" borderId="0" xfId="3" applyFont="1" applyAlignment="1">
      <alignment horizontal="left" vertical="center" wrapText="1"/>
    </xf>
    <xf numFmtId="0" fontId="34" fillId="9" borderId="0" xfId="3" applyFont="1" applyFill="1" applyBorder="1" applyAlignment="1">
      <alignment horizontal="center"/>
    </xf>
    <xf numFmtId="0" fontId="34" fillId="5" borderId="0" xfId="0" applyFont="1" applyFill="1" applyBorder="1" applyAlignment="1">
      <alignment horizontal="center"/>
    </xf>
    <xf numFmtId="0" fontId="119" fillId="0" borderId="0" xfId="0" applyFont="1" applyAlignment="1">
      <alignment horizontal="center" vertical="center"/>
    </xf>
    <xf numFmtId="0" fontId="120" fillId="0" borderId="0" xfId="0" applyFont="1" applyAlignment="1">
      <alignment horizontal="center" vertical="center"/>
    </xf>
    <xf numFmtId="14" fontId="119" fillId="0" borderId="0" xfId="0" applyNumberFormat="1" applyFont="1" applyAlignment="1">
      <alignment horizontal="center" vertical="center"/>
    </xf>
    <xf numFmtId="14" fontId="120" fillId="0" borderId="0" xfId="0" applyNumberFormat="1" applyFont="1" applyAlignment="1">
      <alignment horizontal="center" vertical="center"/>
    </xf>
    <xf numFmtId="0" fontId="15" fillId="5" borderId="0" xfId="0" applyFont="1" applyFill="1" applyAlignment="1">
      <alignment horizontal="center" vertical="center" wrapText="1"/>
    </xf>
    <xf numFmtId="0" fontId="45" fillId="5" borderId="0" xfId="0" applyFont="1" applyFill="1" applyAlignment="1">
      <alignment horizontal="center" vertical="center" wrapText="1"/>
    </xf>
    <xf numFmtId="0" fontId="43" fillId="0" borderId="0" xfId="3" applyFont="1" applyBorder="1" applyAlignment="1">
      <alignment horizontal="center" vertical="center"/>
    </xf>
    <xf numFmtId="0" fontId="43" fillId="0" borderId="0" xfId="0" applyFont="1" applyBorder="1" applyAlignment="1">
      <alignment horizontal="center" vertical="center"/>
    </xf>
    <xf numFmtId="14" fontId="45" fillId="0" borderId="0" xfId="3" applyNumberFormat="1" applyFont="1" applyBorder="1" applyAlignment="1">
      <alignment horizontal="center" vertical="center"/>
    </xf>
    <xf numFmtId="0" fontId="45" fillId="0" borderId="0" xfId="0" applyFont="1" applyBorder="1" applyAlignment="1">
      <alignment horizontal="center" vertical="center"/>
    </xf>
    <xf numFmtId="14" fontId="43" fillId="0" borderId="0" xfId="3" applyNumberFormat="1" applyFont="1" applyBorder="1" applyAlignment="1">
      <alignment horizontal="center" vertical="center"/>
    </xf>
    <xf numFmtId="0" fontId="36" fillId="6" borderId="0" xfId="0" applyFont="1" applyFill="1" applyAlignment="1">
      <alignment wrapText="1"/>
    </xf>
    <xf numFmtId="0" fontId="36" fillId="0" borderId="0" xfId="0" applyFont="1" applyAlignment="1"/>
    <xf numFmtId="0" fontId="45" fillId="0" borderId="0" xfId="3" applyFont="1" applyBorder="1" applyAlignment="1">
      <alignment horizontal="center" vertical="center"/>
    </xf>
    <xf numFmtId="0" fontId="34" fillId="5" borderId="0" xfId="0" applyFont="1" applyFill="1" applyBorder="1" applyAlignment="1">
      <alignment wrapText="1"/>
    </xf>
    <xf numFmtId="2" fontId="36" fillId="5" borderId="0" xfId="0" applyNumberFormat="1" applyFont="1" applyFill="1" applyBorder="1" applyAlignment="1">
      <alignment horizontal="left" vertical="center" wrapText="1"/>
    </xf>
    <xf numFmtId="0" fontId="34" fillId="5" borderId="0" xfId="0" applyFont="1" applyFill="1" applyBorder="1" applyAlignment="1" applyProtection="1">
      <alignment horizontal="center" vertical="center"/>
      <protection locked="0"/>
    </xf>
    <xf numFmtId="0" fontId="36" fillId="0" borderId="0" xfId="0" applyFont="1" applyAlignment="1">
      <alignment horizontal="left" vertical="top" wrapText="1"/>
    </xf>
    <xf numFmtId="0" fontId="67" fillId="0" borderId="0" xfId="0" applyFont="1" applyFill="1" applyBorder="1" applyAlignment="1">
      <alignment horizontal="left" vertical="top" wrapText="1"/>
    </xf>
    <xf numFmtId="0" fontId="67" fillId="0" borderId="0" xfId="0" applyFont="1" applyAlignment="1">
      <alignment horizontal="left" vertical="top" wrapText="1"/>
    </xf>
    <xf numFmtId="0" fontId="36" fillId="0" borderId="0" xfId="0" applyFont="1" applyAlignment="1">
      <alignment horizontal="left" vertical="center" wrapText="1"/>
    </xf>
    <xf numFmtId="0" fontId="36" fillId="0" borderId="0" xfId="0" applyFont="1" applyAlignment="1">
      <alignment vertical="center" wrapText="1"/>
    </xf>
    <xf numFmtId="0" fontId="67" fillId="0" borderId="0" xfId="0" applyFont="1" applyFill="1" applyBorder="1" applyAlignment="1">
      <alignment horizontal="left" vertical="center" wrapText="1"/>
    </xf>
    <xf numFmtId="0" fontId="67" fillId="0" borderId="0" xfId="0" applyFont="1" applyAlignment="1">
      <alignment horizontal="left" vertical="center" wrapText="1"/>
    </xf>
    <xf numFmtId="0" fontId="46" fillId="5" borderId="0" xfId="3" applyFont="1" applyFill="1" applyBorder="1" applyAlignment="1">
      <alignment horizontal="center" vertical="center" wrapText="1"/>
    </xf>
    <xf numFmtId="0" fontId="46" fillId="0" borderId="0" xfId="0" applyFont="1" applyAlignment="1">
      <alignment wrapText="1"/>
    </xf>
    <xf numFmtId="0" fontId="67" fillId="0" borderId="0" xfId="0" applyFont="1" applyBorder="1" applyAlignment="1">
      <alignment horizontal="left" vertical="center" wrapText="1"/>
    </xf>
    <xf numFmtId="0" fontId="74" fillId="0" borderId="0" xfId="0" applyFont="1" applyBorder="1" applyAlignment="1">
      <alignment horizontal="left" vertical="center" wrapText="1"/>
    </xf>
    <xf numFmtId="0" fontId="131" fillId="0" borderId="0" xfId="0" applyFont="1" applyAlignment="1">
      <alignment horizontal="left" vertical="center"/>
    </xf>
    <xf numFmtId="0" fontId="37" fillId="5" borderId="0" xfId="3" applyFont="1" applyFill="1" applyBorder="1" applyAlignment="1">
      <alignment horizontal="center" vertical="center" wrapText="1"/>
    </xf>
    <xf numFmtId="0" fontId="36" fillId="5" borderId="0" xfId="3" applyFont="1" applyFill="1" applyBorder="1" applyAlignment="1">
      <alignment horizontal="center" vertical="center" wrapText="1"/>
    </xf>
    <xf numFmtId="0" fontId="0" fillId="0" borderId="0" xfId="0" applyAlignment="1">
      <alignment vertical="top" wrapText="1"/>
    </xf>
    <xf numFmtId="0" fontId="36" fillId="0" borderId="0" xfId="0" applyFont="1" applyAlignment="1">
      <alignment horizontal="center" vertical="center" wrapText="1"/>
    </xf>
  </cellXfs>
  <cellStyles count="29">
    <cellStyle name="Comma" xfId="1" builtinId="3"/>
    <cellStyle name="Comma_12 Tablica 14-Grafikon 4" xfId="12"/>
    <cellStyle name="Comma_16 Tablica 19" xfId="16"/>
    <cellStyle name="Comma_21 Tablice 22,23,23a,23b" xfId="21"/>
    <cellStyle name="Comma_4 Tablice 2,3" xfId="5"/>
    <cellStyle name="Comma_Mjesecni_zbrojni_11_09" xfId="18"/>
    <cellStyle name="Comma_Sheet2" xfId="13"/>
    <cellStyle name="Hyperlink" xfId="2" builtinId="8"/>
    <cellStyle name="Normal" xfId="0" builtinId="0"/>
    <cellStyle name="Normal_12 Tablica 14-Grafikon 4" xfId="11"/>
    <cellStyle name="Normal_15 Tablice 17,18" xfId="15"/>
    <cellStyle name="Normal_22 Tablica 24" xfId="22"/>
    <cellStyle name="Normal_4 Tablice 2,3" xfId="6"/>
    <cellStyle name="Normal_47 Tablica 25" xfId="24"/>
    <cellStyle name="Normal_48 Tablice 26,27,28" xfId="26"/>
    <cellStyle name="Normal_5 Tablice 4,5" xfId="7"/>
    <cellStyle name="Normal_6 Tablice 6,7" xfId="8"/>
    <cellStyle name="Normal_7 Tablica-Grafikon 2" xfId="9"/>
    <cellStyle name="Normal_9 Tablica 11" xfId="10"/>
    <cellStyle name="Normal_agbilanca_311206" xfId="28"/>
    <cellStyle name="Normal_mi predložak" xfId="17"/>
    <cellStyle name="Normal_mi07_09" xfId="20"/>
    <cellStyle name="Normal_Mjesecni_zbrojni_06_09" xfId="19"/>
    <cellStyle name="Normal_novozami1" xfId="3"/>
    <cellStyle name="Normal_Sheet1" xfId="25"/>
    <cellStyle name="Normal_Sheet2" xfId="23"/>
    <cellStyle name="Normal_Sheet2_13 Tablica 15" xfId="14"/>
    <cellStyle name="Normal_ugovori" xfId="27"/>
    <cellStyle name="Percent" xfId="4" builtinId="5"/>
  </cellStyles>
  <dxfs count="17">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rgb="FFFF0000"/>
      </font>
    </dxf>
    <dxf>
      <font>
        <strike val="0"/>
        <condense val="0"/>
        <extend val="0"/>
        <color indexed="10"/>
      </font>
    </dxf>
    <dxf>
      <font>
        <strike val="0"/>
        <condense val="0"/>
        <extend val="0"/>
        <color indexed="10"/>
      </font>
    </dxf>
    <dxf>
      <font>
        <strike val="0"/>
        <condense val="0"/>
        <extend val="0"/>
        <color indexed="10"/>
      </font>
    </dxf>
    <dxf>
      <font>
        <strike val="0"/>
        <condense val="0"/>
        <extend val="0"/>
        <color rgb="FFFF0000"/>
      </font>
    </dxf>
    <dxf>
      <font>
        <strike val="0"/>
        <condense val="0"/>
        <extend val="0"/>
        <color rgb="FFFF0000"/>
      </font>
    </dxf>
  </dxfs>
  <tableStyles count="0" defaultTableStyle="TableStyleMedium2" defaultPivotStyle="PivotStyleMedium9"/>
  <colors>
    <mruColors>
      <color rgb="FFCCFFFF"/>
      <color rgb="FF0000FF"/>
      <color rgb="FFDDDDDD"/>
      <color rgb="FFCC99FF"/>
      <color rgb="FF339966"/>
      <color rgb="FF008080"/>
      <color rgb="FFFF99CC"/>
      <color rgb="FFFF00FF"/>
      <color rgb="FF800080"/>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79"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3.emf"/></Relationships>
</file>

<file path=xl/drawings/_rels/drawing28.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3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1.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32.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0.png"/></Relationships>
</file>

<file path=xl/drawings/_rels/drawing33.x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image" Target="../media/image42.png"/></Relationships>
</file>

<file path=xl/drawings/_rels/drawing34.xml.rels><?xml version="1.0" encoding="UTF-8" standalone="yes"?>
<Relationships xmlns="http://schemas.openxmlformats.org/package/2006/relationships"><Relationship Id="rId2" Type="http://schemas.openxmlformats.org/officeDocument/2006/relationships/image" Target="../media/image45.png"/><Relationship Id="rId1" Type="http://schemas.openxmlformats.org/officeDocument/2006/relationships/image" Target="../media/image44.png"/></Relationships>
</file>

<file path=xl/drawings/_rels/drawing35.xml.rels><?xml version="1.0" encoding="UTF-8" standalone="yes"?>
<Relationships xmlns="http://schemas.openxmlformats.org/package/2006/relationships"><Relationship Id="rId2" Type="http://schemas.openxmlformats.org/officeDocument/2006/relationships/image" Target="../media/image47.png"/><Relationship Id="rId1" Type="http://schemas.openxmlformats.org/officeDocument/2006/relationships/image" Target="../media/image46.png"/></Relationships>
</file>

<file path=xl/drawings/_rels/drawing36.xml.rels><?xml version="1.0" encoding="UTF-8" standalone="yes"?>
<Relationships xmlns="http://schemas.openxmlformats.org/package/2006/relationships"><Relationship Id="rId2" Type="http://schemas.openxmlformats.org/officeDocument/2006/relationships/image" Target="../media/image49.png"/><Relationship Id="rId1" Type="http://schemas.openxmlformats.org/officeDocument/2006/relationships/image" Target="../media/image48.png"/></Relationships>
</file>

<file path=xl/drawings/_rels/drawing37.xml.rels><?xml version="1.0" encoding="UTF-8" standalone="yes"?>
<Relationships xmlns="http://schemas.openxmlformats.org/package/2006/relationships"><Relationship Id="rId2" Type="http://schemas.openxmlformats.org/officeDocument/2006/relationships/image" Target="../media/image51.png"/><Relationship Id="rId1" Type="http://schemas.openxmlformats.org/officeDocument/2006/relationships/image" Target="../media/image50.png"/></Relationships>
</file>

<file path=xl/drawings/_rels/drawing38.xml.rels><?xml version="1.0" encoding="UTF-8" standalone="yes"?>
<Relationships xmlns="http://schemas.openxmlformats.org/package/2006/relationships"><Relationship Id="rId2" Type="http://schemas.openxmlformats.org/officeDocument/2006/relationships/image" Target="../media/image53.png"/><Relationship Id="rId1" Type="http://schemas.openxmlformats.org/officeDocument/2006/relationships/image" Target="../media/image52.png"/></Relationships>
</file>

<file path=xl/drawings/_rels/drawing39.xml.rels><?xml version="1.0" encoding="UTF-8" standalone="yes"?>
<Relationships xmlns="http://schemas.openxmlformats.org/package/2006/relationships"><Relationship Id="rId2" Type="http://schemas.openxmlformats.org/officeDocument/2006/relationships/image" Target="../media/image55.png"/><Relationship Id="rId1" Type="http://schemas.openxmlformats.org/officeDocument/2006/relationships/image" Target="../media/image54.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40.xml.rels><?xml version="1.0" encoding="UTF-8" standalone="yes"?>
<Relationships xmlns="http://schemas.openxmlformats.org/package/2006/relationships"><Relationship Id="rId2" Type="http://schemas.openxmlformats.org/officeDocument/2006/relationships/image" Target="../media/image57.png"/><Relationship Id="rId1" Type="http://schemas.openxmlformats.org/officeDocument/2006/relationships/image" Target="../media/image56.png"/></Relationships>
</file>

<file path=xl/drawings/_rels/drawing41.xml.rels><?xml version="1.0" encoding="UTF-8" standalone="yes"?>
<Relationships xmlns="http://schemas.openxmlformats.org/package/2006/relationships"><Relationship Id="rId2" Type="http://schemas.openxmlformats.org/officeDocument/2006/relationships/image" Target="../media/image59.png"/><Relationship Id="rId1" Type="http://schemas.openxmlformats.org/officeDocument/2006/relationships/image" Target="../media/image58.png"/></Relationships>
</file>

<file path=xl/drawings/_rels/drawing42.xml.rels><?xml version="1.0" encoding="UTF-8" standalone="yes"?>
<Relationships xmlns="http://schemas.openxmlformats.org/package/2006/relationships"><Relationship Id="rId2" Type="http://schemas.openxmlformats.org/officeDocument/2006/relationships/image" Target="../media/image61.png"/><Relationship Id="rId1" Type="http://schemas.openxmlformats.org/officeDocument/2006/relationships/image" Target="../media/image60.png"/></Relationships>
</file>

<file path=xl/drawings/_rels/drawing43.xml.rels><?xml version="1.0" encoding="UTF-8" standalone="yes"?>
<Relationships xmlns="http://schemas.openxmlformats.org/package/2006/relationships"><Relationship Id="rId2" Type="http://schemas.openxmlformats.org/officeDocument/2006/relationships/image" Target="../media/image63.png"/><Relationship Id="rId1" Type="http://schemas.openxmlformats.org/officeDocument/2006/relationships/image" Target="../media/image62.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27</xdr:row>
      <xdr:rowOff>38100</xdr:rowOff>
    </xdr:from>
    <xdr:to>
      <xdr:col>4</xdr:col>
      <xdr:colOff>505995</xdr:colOff>
      <xdr:row>42</xdr:row>
      <xdr:rowOff>53933</xdr:rowOff>
    </xdr:to>
    <xdr:pic>
      <xdr:nvPicPr>
        <xdr:cNvPr id="3" name="Picture 2"/>
        <xdr:cNvPicPr>
          <a:picLocks noChangeAspect="1"/>
        </xdr:cNvPicPr>
      </xdr:nvPicPr>
      <xdr:blipFill>
        <a:blip xmlns:r="http://schemas.openxmlformats.org/officeDocument/2006/relationships" r:embed="rId1"/>
        <a:stretch>
          <a:fillRect/>
        </a:stretch>
      </xdr:blipFill>
      <xdr:spPr>
        <a:xfrm>
          <a:off x="428625" y="6638925"/>
          <a:ext cx="4706520" cy="24447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295274</xdr:colOff>
      <xdr:row>45</xdr:row>
      <xdr:rowOff>47625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
          <a:ext cx="11268074" cy="66865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xdr:row>
          <xdr:rowOff>133350</xdr:rowOff>
        </xdr:from>
        <xdr:to>
          <xdr:col>9</xdr:col>
          <xdr:colOff>419100</xdr:colOff>
          <xdr:row>53</xdr:row>
          <xdr:rowOff>47625</xdr:rowOff>
        </xdr:to>
        <xdr:sp macro="" textlink="">
          <xdr:nvSpPr>
            <xdr:cNvPr id="21506" name="Object 2" hidden="1">
              <a:extLst>
                <a:ext uri="{63B3BB69-23CF-44E3-9099-C40C66FF867C}">
                  <a14:compatExt spid="_x0000_s2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xdr:row>
          <xdr:rowOff>19050</xdr:rowOff>
        </xdr:from>
        <xdr:to>
          <xdr:col>19</xdr:col>
          <xdr:colOff>447675</xdr:colOff>
          <xdr:row>53</xdr:row>
          <xdr:rowOff>76200</xdr:rowOff>
        </xdr:to>
        <xdr:sp macro="" textlink="">
          <xdr:nvSpPr>
            <xdr:cNvPr id="21507" name="Object 3" hidden="1">
              <a:extLst>
                <a:ext uri="{63B3BB69-23CF-44E3-9099-C40C66FF867C}">
                  <a14:compatExt spid="_x0000_s2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3</xdr:row>
          <xdr:rowOff>9525</xdr:rowOff>
        </xdr:from>
        <xdr:to>
          <xdr:col>29</xdr:col>
          <xdr:colOff>428625</xdr:colOff>
          <xdr:row>43</xdr:row>
          <xdr:rowOff>152400</xdr:rowOff>
        </xdr:to>
        <xdr:sp macro="" textlink="">
          <xdr:nvSpPr>
            <xdr:cNvPr id="21508" name="Object 4" hidden="1">
              <a:extLst>
                <a:ext uri="{63B3BB69-23CF-44E3-9099-C40C66FF867C}">
                  <a14:compatExt spid="_x0000_s21508"/>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352424</xdr:colOff>
      <xdr:row>45</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
          <a:ext cx="11325224" cy="6667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323850</xdr:colOff>
      <xdr:row>45</xdr:row>
      <xdr:rowOff>19049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699"/>
          <a:ext cx="11296650" cy="66579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304800</xdr:colOff>
      <xdr:row>45</xdr:row>
      <xdr:rowOff>47625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
          <a:ext cx="11277600" cy="66865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266700</xdr:colOff>
      <xdr:row>45</xdr:row>
      <xdr:rowOff>19049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699"/>
          <a:ext cx="11239500" cy="66579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342900</xdr:colOff>
      <xdr:row>45</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
          <a:ext cx="11315700" cy="66675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85725</xdr:colOff>
      <xdr:row>20</xdr:row>
      <xdr:rowOff>0</xdr:rowOff>
    </xdr:from>
    <xdr:to>
      <xdr:col>7</xdr:col>
      <xdr:colOff>400912</xdr:colOff>
      <xdr:row>36</xdr:row>
      <xdr:rowOff>225</xdr:rowOff>
    </xdr:to>
    <xdr:pic>
      <xdr:nvPicPr>
        <xdr:cNvPr id="4" name="Picture 3"/>
        <xdr:cNvPicPr>
          <a:picLocks noChangeAspect="1"/>
        </xdr:cNvPicPr>
      </xdr:nvPicPr>
      <xdr:blipFill>
        <a:blip xmlns:r="http://schemas.openxmlformats.org/officeDocument/2006/relationships" r:embed="rId1"/>
        <a:stretch>
          <a:fillRect/>
        </a:stretch>
      </xdr:blipFill>
      <xdr:spPr>
        <a:xfrm>
          <a:off x="85725" y="4448175"/>
          <a:ext cx="5553937" cy="25910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47624</xdr:colOff>
      <xdr:row>25</xdr:row>
      <xdr:rowOff>57150</xdr:rowOff>
    </xdr:from>
    <xdr:to>
      <xdr:col>9</xdr:col>
      <xdr:colOff>536728</xdr:colOff>
      <xdr:row>65</xdr:row>
      <xdr:rowOff>125540</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4" y="4514850"/>
          <a:ext cx="7585229" cy="65453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975107</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0957" cy="27495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25</xdr:row>
      <xdr:rowOff>95250</xdr:rowOff>
    </xdr:from>
    <xdr:to>
      <xdr:col>4</xdr:col>
      <xdr:colOff>536772</xdr:colOff>
      <xdr:row>47</xdr:row>
      <xdr:rowOff>117659</xdr:rowOff>
    </xdr:to>
    <xdr:pic>
      <xdr:nvPicPr>
        <xdr:cNvPr id="2" name="Picture 1"/>
        <xdr:cNvPicPr>
          <a:picLocks noChangeAspect="1"/>
        </xdr:cNvPicPr>
      </xdr:nvPicPr>
      <xdr:blipFill>
        <a:blip xmlns:r="http://schemas.openxmlformats.org/officeDocument/2006/relationships" r:embed="rId1"/>
        <a:stretch>
          <a:fillRect/>
        </a:stretch>
      </xdr:blipFill>
      <xdr:spPr>
        <a:xfrm>
          <a:off x="38100" y="4591050"/>
          <a:ext cx="3737172" cy="3584759"/>
        </a:xfrm>
        <a:prstGeom prst="rect">
          <a:avLst/>
        </a:prstGeom>
      </xdr:spPr>
    </xdr:pic>
    <xdr:clientData/>
  </xdr:twoCellAnchor>
  <xdr:twoCellAnchor editAs="oneCell">
    <xdr:from>
      <xdr:col>4</xdr:col>
      <xdr:colOff>285750</xdr:colOff>
      <xdr:row>25</xdr:row>
      <xdr:rowOff>85725</xdr:rowOff>
    </xdr:from>
    <xdr:to>
      <xdr:col>9</xdr:col>
      <xdr:colOff>567668</xdr:colOff>
      <xdr:row>47</xdr:row>
      <xdr:rowOff>120327</xdr:rowOff>
    </xdr:to>
    <xdr:pic>
      <xdr:nvPicPr>
        <xdr:cNvPr id="4" name="Picture 3"/>
        <xdr:cNvPicPr>
          <a:picLocks noChangeAspect="1"/>
        </xdr:cNvPicPr>
      </xdr:nvPicPr>
      <xdr:blipFill>
        <a:blip xmlns:r="http://schemas.openxmlformats.org/officeDocument/2006/relationships" r:embed="rId2"/>
        <a:stretch>
          <a:fillRect/>
        </a:stretch>
      </xdr:blipFill>
      <xdr:spPr>
        <a:xfrm>
          <a:off x="3524250" y="4581525"/>
          <a:ext cx="4139543" cy="3596952"/>
        </a:xfrm>
        <a:prstGeom prst="rect">
          <a:avLst/>
        </a:prstGeom>
      </xdr:spPr>
    </xdr:pic>
    <xdr:clientData/>
  </xdr:twoCellAnchor>
  <xdr:twoCellAnchor editAs="oneCell">
    <xdr:from>
      <xdr:col>0</xdr:col>
      <xdr:colOff>19050</xdr:colOff>
      <xdr:row>45</xdr:row>
      <xdr:rowOff>152400</xdr:rowOff>
    </xdr:from>
    <xdr:to>
      <xdr:col>9</xdr:col>
      <xdr:colOff>567972</xdr:colOff>
      <xdr:row>65</xdr:row>
      <xdr:rowOff>151157</xdr:rowOff>
    </xdr:to>
    <xdr:pic>
      <xdr:nvPicPr>
        <xdr:cNvPr id="5" name="Picture 4"/>
        <xdr:cNvPicPr>
          <a:picLocks noChangeAspect="1"/>
        </xdr:cNvPicPr>
      </xdr:nvPicPr>
      <xdr:blipFill>
        <a:blip xmlns:r="http://schemas.openxmlformats.org/officeDocument/2006/relationships" r:embed="rId3"/>
        <a:stretch>
          <a:fillRect/>
        </a:stretch>
      </xdr:blipFill>
      <xdr:spPr>
        <a:xfrm>
          <a:off x="19050" y="7886700"/>
          <a:ext cx="7645047" cy="323725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600075</xdr:colOff>
      <xdr:row>21</xdr:row>
      <xdr:rowOff>1</xdr:rowOff>
    </xdr:from>
    <xdr:to>
      <xdr:col>5</xdr:col>
      <xdr:colOff>434784</xdr:colOff>
      <xdr:row>38</xdr:row>
      <xdr:rowOff>28576</xdr:rowOff>
    </xdr:to>
    <xdr:pic>
      <xdr:nvPicPr>
        <xdr:cNvPr id="3" name="Picture 2"/>
        <xdr:cNvPicPr>
          <a:picLocks noChangeAspect="1"/>
        </xdr:cNvPicPr>
      </xdr:nvPicPr>
      <xdr:blipFill>
        <a:blip xmlns:r="http://schemas.openxmlformats.org/officeDocument/2006/relationships" r:embed="rId1"/>
        <a:stretch>
          <a:fillRect/>
        </a:stretch>
      </xdr:blipFill>
      <xdr:spPr>
        <a:xfrm>
          <a:off x="600075" y="3790951"/>
          <a:ext cx="5121084" cy="2781300"/>
        </a:xfrm>
        <a:prstGeom prst="rect">
          <a:avLst/>
        </a:prstGeom>
      </xdr:spPr>
    </xdr:pic>
    <xdr:clientData/>
  </xdr:twoCellAnchor>
  <xdr:twoCellAnchor editAs="oneCell">
    <xdr:from>
      <xdr:col>0</xdr:col>
      <xdr:colOff>581025</xdr:colOff>
      <xdr:row>43</xdr:row>
      <xdr:rowOff>1</xdr:rowOff>
    </xdr:from>
    <xdr:to>
      <xdr:col>5</xdr:col>
      <xdr:colOff>360865</xdr:colOff>
      <xdr:row>60</xdr:row>
      <xdr:rowOff>47626</xdr:rowOff>
    </xdr:to>
    <xdr:pic>
      <xdr:nvPicPr>
        <xdr:cNvPr id="5" name="Picture 4"/>
        <xdr:cNvPicPr>
          <a:picLocks noChangeAspect="1"/>
        </xdr:cNvPicPr>
      </xdr:nvPicPr>
      <xdr:blipFill>
        <a:blip xmlns:r="http://schemas.openxmlformats.org/officeDocument/2006/relationships" r:embed="rId2"/>
        <a:stretch>
          <a:fillRect/>
        </a:stretch>
      </xdr:blipFill>
      <xdr:spPr>
        <a:xfrm>
          <a:off x="581025" y="7353301"/>
          <a:ext cx="5066215" cy="28003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371475</xdr:colOff>
      <xdr:row>21</xdr:row>
      <xdr:rowOff>142875</xdr:rowOff>
    </xdr:from>
    <xdr:to>
      <xdr:col>8</xdr:col>
      <xdr:colOff>444309</xdr:colOff>
      <xdr:row>39</xdr:row>
      <xdr:rowOff>57014</xdr:rowOff>
    </xdr:to>
    <xdr:pic>
      <xdr:nvPicPr>
        <xdr:cNvPr id="3" name="Picture 2"/>
        <xdr:cNvPicPr>
          <a:picLocks noChangeAspect="1"/>
        </xdr:cNvPicPr>
      </xdr:nvPicPr>
      <xdr:blipFill>
        <a:blip xmlns:r="http://schemas.openxmlformats.org/officeDocument/2006/relationships" r:embed="rId1"/>
        <a:stretch>
          <a:fillRect/>
        </a:stretch>
      </xdr:blipFill>
      <xdr:spPr>
        <a:xfrm>
          <a:off x="371475" y="6076950"/>
          <a:ext cx="5121084" cy="282878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47626</xdr:colOff>
      <xdr:row>25</xdr:row>
      <xdr:rowOff>47624</xdr:rowOff>
    </xdr:from>
    <xdr:to>
      <xdr:col>9</xdr:col>
      <xdr:colOff>555019</xdr:colOff>
      <xdr:row>65</xdr:row>
      <xdr:rowOff>125539</xdr:rowOff>
    </xdr:to>
    <xdr:pic>
      <xdr:nvPicPr>
        <xdr:cNvPr id="4" name="Picture 3"/>
        <xdr:cNvPicPr>
          <a:picLocks noChangeAspect="1"/>
        </xdr:cNvPicPr>
      </xdr:nvPicPr>
      <xdr:blipFill>
        <a:blip xmlns:r="http://schemas.openxmlformats.org/officeDocument/2006/relationships" r:embed="rId1"/>
        <a:stretch>
          <a:fillRect/>
        </a:stretch>
      </xdr:blipFill>
      <xdr:spPr>
        <a:xfrm>
          <a:off x="47626" y="4629149"/>
          <a:ext cx="7603518" cy="655491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9</xdr:col>
      <xdr:colOff>545146</xdr:colOff>
      <xdr:row>64</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524625"/>
          <a:ext cx="8041321" cy="504792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779278</xdr:colOff>
      <xdr:row>62</xdr:row>
      <xdr:rowOff>38100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5894203" cy="376237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15</xdr:col>
      <xdr:colOff>165399</xdr:colOff>
      <xdr:row>40</xdr:row>
      <xdr:rowOff>154076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9309399" cy="614530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19</xdr:col>
      <xdr:colOff>0</xdr:colOff>
      <xdr:row>34</xdr:row>
      <xdr:rowOff>47625</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19175"/>
          <a:ext cx="11544300" cy="458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19</xdr:col>
      <xdr:colOff>123825</xdr:colOff>
      <xdr:row>46</xdr:row>
      <xdr:rowOff>9525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11706225" cy="6810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528</xdr:colOff>
      <xdr:row>27</xdr:row>
      <xdr:rowOff>9482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6096528" cy="3895682"/>
        </a:xfrm>
        <a:prstGeom prst="rect">
          <a:avLst/>
        </a:prstGeom>
      </xdr:spPr>
    </xdr:pic>
    <xdr:clientData/>
  </xdr:twoCellAnchor>
  <xdr:twoCellAnchor editAs="oneCell">
    <xdr:from>
      <xdr:col>0</xdr:col>
      <xdr:colOff>0</xdr:colOff>
      <xdr:row>32</xdr:row>
      <xdr:rowOff>0</xdr:rowOff>
    </xdr:from>
    <xdr:to>
      <xdr:col>9</xdr:col>
      <xdr:colOff>597935</xdr:colOff>
      <xdr:row>56</xdr:row>
      <xdr:rowOff>9482</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5181600"/>
          <a:ext cx="6084335" cy="389568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590550</xdr:colOff>
      <xdr:row>55</xdr:row>
      <xdr:rowOff>133350</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85775"/>
          <a:ext cx="6076950" cy="855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523875</xdr:colOff>
      <xdr:row>19</xdr:row>
      <xdr:rowOff>104775</xdr:rowOff>
    </xdr:from>
    <xdr:to>
      <xdr:col>6</xdr:col>
      <xdr:colOff>99114</xdr:colOff>
      <xdr:row>35</xdr:row>
      <xdr:rowOff>44034</xdr:rowOff>
    </xdr:to>
    <xdr:pic>
      <xdr:nvPicPr>
        <xdr:cNvPr id="3" name="Picture 2"/>
        <xdr:cNvPicPr>
          <a:picLocks noChangeAspect="1"/>
        </xdr:cNvPicPr>
      </xdr:nvPicPr>
      <xdr:blipFill>
        <a:blip xmlns:r="http://schemas.openxmlformats.org/officeDocument/2006/relationships" r:embed="rId1"/>
        <a:stretch>
          <a:fillRect/>
        </a:stretch>
      </xdr:blipFill>
      <xdr:spPr>
        <a:xfrm>
          <a:off x="523875" y="3419475"/>
          <a:ext cx="5023539" cy="2530059"/>
        </a:xfrm>
        <a:prstGeom prst="rect">
          <a:avLst/>
        </a:prstGeom>
      </xdr:spPr>
    </xdr:pic>
    <xdr:clientData/>
  </xdr:twoCellAnchor>
  <xdr:twoCellAnchor editAs="oneCell">
    <xdr:from>
      <xdr:col>0</xdr:col>
      <xdr:colOff>523875</xdr:colOff>
      <xdr:row>39</xdr:row>
      <xdr:rowOff>66675</xdr:rowOff>
    </xdr:from>
    <xdr:to>
      <xdr:col>6</xdr:col>
      <xdr:colOff>32053</xdr:colOff>
      <xdr:row>55</xdr:row>
      <xdr:rowOff>12031</xdr:rowOff>
    </xdr:to>
    <xdr:pic>
      <xdr:nvPicPr>
        <xdr:cNvPr id="4" name="Picture 3"/>
        <xdr:cNvPicPr>
          <a:picLocks noChangeAspect="1"/>
        </xdr:cNvPicPr>
      </xdr:nvPicPr>
      <xdr:blipFill>
        <a:blip xmlns:r="http://schemas.openxmlformats.org/officeDocument/2006/relationships" r:embed="rId2"/>
        <a:stretch>
          <a:fillRect/>
        </a:stretch>
      </xdr:blipFill>
      <xdr:spPr>
        <a:xfrm>
          <a:off x="523875" y="6619875"/>
          <a:ext cx="4956478" cy="253615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28575</xdr:colOff>
      <xdr:row>3</xdr:row>
      <xdr:rowOff>28574</xdr:rowOff>
    </xdr:from>
    <xdr:to>
      <xdr:col>9</xdr:col>
      <xdr:colOff>581024</xdr:colOff>
      <xdr:row>55</xdr:row>
      <xdr:rowOff>133349</xdr:rowOff>
    </xdr:to>
    <xdr:pic>
      <xdr:nvPicPr>
        <xdr:cNvPr id="3" name="Picture 2"/>
        <xdr:cNvPicPr>
          <a:picLocks noChangeAspect="1"/>
        </xdr:cNvPicPr>
      </xdr:nvPicPr>
      <xdr:blipFill>
        <a:blip xmlns:r="http://schemas.openxmlformats.org/officeDocument/2006/relationships" r:embed="rId1"/>
        <a:stretch>
          <a:fillRect/>
        </a:stretch>
      </xdr:blipFill>
      <xdr:spPr>
        <a:xfrm>
          <a:off x="28575" y="514349"/>
          <a:ext cx="6038849" cy="852487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39</xdr:row>
      <xdr:rowOff>9525</xdr:rowOff>
    </xdr:from>
    <xdr:to>
      <xdr:col>13</xdr:col>
      <xdr:colOff>12880</xdr:colOff>
      <xdr:row>70</xdr:row>
      <xdr:rowOff>19486</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324600"/>
          <a:ext cx="7937680" cy="5029636"/>
        </a:xfrm>
        <a:prstGeom prst="rect">
          <a:avLst/>
        </a:prstGeom>
      </xdr:spPr>
    </xdr:pic>
    <xdr:clientData/>
  </xdr:twoCellAnchor>
  <xdr:twoCellAnchor editAs="oneCell">
    <xdr:from>
      <xdr:col>0</xdr:col>
      <xdr:colOff>0</xdr:colOff>
      <xdr:row>3</xdr:row>
      <xdr:rowOff>0</xdr:rowOff>
    </xdr:from>
    <xdr:to>
      <xdr:col>12</xdr:col>
      <xdr:colOff>598094</xdr:colOff>
      <xdr:row>34</xdr:row>
      <xdr:rowOff>9961</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85775"/>
          <a:ext cx="7913294" cy="502963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591997</xdr:colOff>
      <xdr:row>70</xdr:row>
      <xdr:rowOff>9961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15075"/>
          <a:ext cx="7907197" cy="5029636"/>
        </a:xfrm>
        <a:prstGeom prst="rect">
          <a:avLst/>
        </a:prstGeom>
      </xdr:spPr>
    </xdr:pic>
    <xdr:clientData/>
  </xdr:twoCellAnchor>
  <xdr:twoCellAnchor editAs="oneCell">
    <xdr:from>
      <xdr:col>0</xdr:col>
      <xdr:colOff>0</xdr:colOff>
      <xdr:row>3</xdr:row>
      <xdr:rowOff>0</xdr:rowOff>
    </xdr:from>
    <xdr:to>
      <xdr:col>12</xdr:col>
      <xdr:colOff>573708</xdr:colOff>
      <xdr:row>34</xdr:row>
      <xdr:rowOff>9961</xdr:rowOff>
    </xdr:to>
    <xdr:pic>
      <xdr:nvPicPr>
        <xdr:cNvPr id="6" name="Picture 5"/>
        <xdr:cNvPicPr>
          <a:picLocks noChangeAspect="1"/>
        </xdr:cNvPicPr>
      </xdr:nvPicPr>
      <xdr:blipFill>
        <a:blip xmlns:r="http://schemas.openxmlformats.org/officeDocument/2006/relationships" r:embed="rId2"/>
        <a:stretch>
          <a:fillRect/>
        </a:stretch>
      </xdr:blipFill>
      <xdr:spPr>
        <a:xfrm>
          <a:off x="0" y="485775"/>
          <a:ext cx="7888908" cy="502963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12</xdr:col>
      <xdr:colOff>579804</xdr:colOff>
      <xdr:row>72</xdr:row>
      <xdr:rowOff>24835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0"/>
          <a:ext cx="7895004" cy="5206435"/>
        </a:xfrm>
        <a:prstGeom prst="rect">
          <a:avLst/>
        </a:prstGeom>
      </xdr:spPr>
    </xdr:pic>
    <xdr:clientData/>
  </xdr:twoCellAnchor>
  <xdr:twoCellAnchor editAs="oneCell">
    <xdr:from>
      <xdr:col>0</xdr:col>
      <xdr:colOff>0</xdr:colOff>
      <xdr:row>3</xdr:row>
      <xdr:rowOff>0</xdr:rowOff>
    </xdr:from>
    <xdr:to>
      <xdr:col>12</xdr:col>
      <xdr:colOff>591997</xdr:colOff>
      <xdr:row>35</xdr:row>
      <xdr:rowOff>18739</xdr:rowOff>
    </xdr:to>
    <xdr:pic>
      <xdr:nvPicPr>
        <xdr:cNvPr id="2" name="Picture 1"/>
        <xdr:cNvPicPr>
          <a:picLocks noChangeAspect="1"/>
        </xdr:cNvPicPr>
      </xdr:nvPicPr>
      <xdr:blipFill>
        <a:blip xmlns:r="http://schemas.openxmlformats.org/officeDocument/2006/relationships" r:embed="rId2"/>
        <a:stretch>
          <a:fillRect/>
        </a:stretch>
      </xdr:blipFill>
      <xdr:spPr>
        <a:xfrm>
          <a:off x="0" y="485775"/>
          <a:ext cx="7907197" cy="5200339"/>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598094</xdr:colOff>
      <xdr:row>70</xdr:row>
      <xdr:rowOff>9961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15075"/>
          <a:ext cx="7913294" cy="5029636"/>
        </a:xfrm>
        <a:prstGeom prst="rect">
          <a:avLst/>
        </a:prstGeom>
      </xdr:spPr>
    </xdr:pic>
    <xdr:clientData/>
  </xdr:twoCellAnchor>
  <xdr:twoCellAnchor editAs="oneCell">
    <xdr:from>
      <xdr:col>0</xdr:col>
      <xdr:colOff>0</xdr:colOff>
      <xdr:row>3</xdr:row>
      <xdr:rowOff>0</xdr:rowOff>
    </xdr:from>
    <xdr:to>
      <xdr:col>12</xdr:col>
      <xdr:colOff>579804</xdr:colOff>
      <xdr:row>34</xdr:row>
      <xdr:rowOff>9961</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895004" cy="502963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687</xdr:colOff>
      <xdr:row>70</xdr:row>
      <xdr:rowOff>9961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315075"/>
          <a:ext cx="7925487" cy="5029636"/>
        </a:xfrm>
        <a:prstGeom prst="rect">
          <a:avLst/>
        </a:prstGeom>
      </xdr:spPr>
    </xdr:pic>
    <xdr:clientData/>
  </xdr:twoCellAnchor>
  <xdr:twoCellAnchor editAs="oneCell">
    <xdr:from>
      <xdr:col>0</xdr:col>
      <xdr:colOff>0</xdr:colOff>
      <xdr:row>3</xdr:row>
      <xdr:rowOff>0</xdr:rowOff>
    </xdr:from>
    <xdr:to>
      <xdr:col>12</xdr:col>
      <xdr:colOff>579804</xdr:colOff>
      <xdr:row>34</xdr:row>
      <xdr:rowOff>9961</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895004" cy="502963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13</xdr:col>
      <xdr:colOff>687</xdr:colOff>
      <xdr:row>72</xdr:row>
      <xdr:rowOff>18739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0"/>
          <a:ext cx="7925487" cy="5200339"/>
        </a:xfrm>
        <a:prstGeom prst="rect">
          <a:avLst/>
        </a:prstGeom>
      </xdr:spPr>
    </xdr:pic>
    <xdr:clientData/>
  </xdr:twoCellAnchor>
  <xdr:twoCellAnchor editAs="oneCell">
    <xdr:from>
      <xdr:col>0</xdr:col>
      <xdr:colOff>0</xdr:colOff>
      <xdr:row>3</xdr:row>
      <xdr:rowOff>0</xdr:rowOff>
    </xdr:from>
    <xdr:to>
      <xdr:col>12</xdr:col>
      <xdr:colOff>573708</xdr:colOff>
      <xdr:row>35</xdr:row>
      <xdr:rowOff>449</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888908" cy="518204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38</xdr:row>
      <xdr:rowOff>152400</xdr:rowOff>
    </xdr:from>
    <xdr:to>
      <xdr:col>12</xdr:col>
      <xdr:colOff>598094</xdr:colOff>
      <xdr:row>70</xdr:row>
      <xdr:rowOff>436</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305550"/>
          <a:ext cx="7913294" cy="5029636"/>
        </a:xfrm>
        <a:prstGeom prst="rect">
          <a:avLst/>
        </a:prstGeom>
      </xdr:spPr>
    </xdr:pic>
    <xdr:clientData/>
  </xdr:twoCellAnchor>
  <xdr:twoCellAnchor editAs="oneCell">
    <xdr:from>
      <xdr:col>0</xdr:col>
      <xdr:colOff>0</xdr:colOff>
      <xdr:row>3</xdr:row>
      <xdr:rowOff>0</xdr:rowOff>
    </xdr:from>
    <xdr:to>
      <xdr:col>12</xdr:col>
      <xdr:colOff>567611</xdr:colOff>
      <xdr:row>34</xdr:row>
      <xdr:rowOff>9961</xdr:rowOff>
    </xdr:to>
    <xdr:pic>
      <xdr:nvPicPr>
        <xdr:cNvPr id="2" name="Picture 1"/>
        <xdr:cNvPicPr>
          <a:picLocks noChangeAspect="1"/>
        </xdr:cNvPicPr>
      </xdr:nvPicPr>
      <xdr:blipFill>
        <a:blip xmlns:r="http://schemas.openxmlformats.org/officeDocument/2006/relationships" r:embed="rId2"/>
        <a:stretch>
          <a:fillRect/>
        </a:stretch>
      </xdr:blipFill>
      <xdr:spPr>
        <a:xfrm>
          <a:off x="0" y="485775"/>
          <a:ext cx="7882811" cy="502963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598094</xdr:colOff>
      <xdr:row>70</xdr:row>
      <xdr:rowOff>9961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15075"/>
          <a:ext cx="7913294" cy="5029636"/>
        </a:xfrm>
        <a:prstGeom prst="rect">
          <a:avLst/>
        </a:prstGeom>
      </xdr:spPr>
    </xdr:pic>
    <xdr:clientData/>
  </xdr:twoCellAnchor>
  <xdr:twoCellAnchor editAs="oneCell">
    <xdr:from>
      <xdr:col>0</xdr:col>
      <xdr:colOff>0</xdr:colOff>
      <xdr:row>3</xdr:row>
      <xdr:rowOff>0</xdr:rowOff>
    </xdr:from>
    <xdr:to>
      <xdr:col>12</xdr:col>
      <xdr:colOff>591997</xdr:colOff>
      <xdr:row>34</xdr:row>
      <xdr:rowOff>9961</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907197" cy="502963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12</xdr:col>
      <xdr:colOff>598094</xdr:colOff>
      <xdr:row>72</xdr:row>
      <xdr:rowOff>6546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0"/>
          <a:ext cx="7913294" cy="5188146"/>
        </a:xfrm>
        <a:prstGeom prst="rect">
          <a:avLst/>
        </a:prstGeom>
      </xdr:spPr>
    </xdr:pic>
    <xdr:clientData/>
  </xdr:twoCellAnchor>
  <xdr:twoCellAnchor editAs="oneCell">
    <xdr:from>
      <xdr:col>0</xdr:col>
      <xdr:colOff>0</xdr:colOff>
      <xdr:row>3</xdr:row>
      <xdr:rowOff>0</xdr:rowOff>
    </xdr:from>
    <xdr:to>
      <xdr:col>12</xdr:col>
      <xdr:colOff>573708</xdr:colOff>
      <xdr:row>35</xdr:row>
      <xdr:rowOff>6546</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85775"/>
          <a:ext cx="7888908" cy="51881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371475</xdr:colOff>
      <xdr:row>44</xdr:row>
      <xdr:rowOff>161924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699"/>
          <a:ext cx="11344275" cy="663892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12</xdr:col>
      <xdr:colOff>591997</xdr:colOff>
      <xdr:row>70</xdr:row>
      <xdr:rowOff>9961</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315075"/>
          <a:ext cx="7907197" cy="5029636"/>
        </a:xfrm>
        <a:prstGeom prst="rect">
          <a:avLst/>
        </a:prstGeom>
      </xdr:spPr>
    </xdr:pic>
    <xdr:clientData/>
  </xdr:twoCellAnchor>
  <xdr:twoCellAnchor editAs="oneCell">
    <xdr:from>
      <xdr:col>0</xdr:col>
      <xdr:colOff>0</xdr:colOff>
      <xdr:row>3</xdr:row>
      <xdr:rowOff>0</xdr:rowOff>
    </xdr:from>
    <xdr:to>
      <xdr:col>12</xdr:col>
      <xdr:colOff>590550</xdr:colOff>
      <xdr:row>34</xdr:row>
      <xdr:rowOff>9961</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05750" cy="502963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13</xdr:col>
      <xdr:colOff>687</xdr:colOff>
      <xdr:row>70</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315075"/>
          <a:ext cx="7925487" cy="5047926"/>
        </a:xfrm>
        <a:prstGeom prst="rect">
          <a:avLst/>
        </a:prstGeom>
      </xdr:spPr>
    </xdr:pic>
    <xdr:clientData/>
  </xdr:twoCellAnchor>
  <xdr:twoCellAnchor editAs="oneCell">
    <xdr:from>
      <xdr:col>0</xdr:col>
      <xdr:colOff>0</xdr:colOff>
      <xdr:row>3</xdr:row>
      <xdr:rowOff>0</xdr:rowOff>
    </xdr:from>
    <xdr:to>
      <xdr:col>12</xdr:col>
      <xdr:colOff>585901</xdr:colOff>
      <xdr:row>34</xdr:row>
      <xdr:rowOff>28251</xdr:rowOff>
    </xdr:to>
    <xdr:pic>
      <xdr:nvPicPr>
        <xdr:cNvPr id="2" name="Picture 1"/>
        <xdr:cNvPicPr>
          <a:picLocks noChangeAspect="1"/>
        </xdr:cNvPicPr>
      </xdr:nvPicPr>
      <xdr:blipFill>
        <a:blip xmlns:r="http://schemas.openxmlformats.org/officeDocument/2006/relationships" r:embed="rId2"/>
        <a:stretch>
          <a:fillRect/>
        </a:stretch>
      </xdr:blipFill>
      <xdr:spPr>
        <a:xfrm>
          <a:off x="0" y="485775"/>
          <a:ext cx="7901101" cy="504792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40</xdr:row>
      <xdr:rowOff>0</xdr:rowOff>
    </xdr:from>
    <xdr:to>
      <xdr:col>12</xdr:col>
      <xdr:colOff>598094</xdr:colOff>
      <xdr:row>72</xdr:row>
      <xdr:rowOff>18739</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477000"/>
          <a:ext cx="7913294" cy="5200339"/>
        </a:xfrm>
        <a:prstGeom prst="rect">
          <a:avLst/>
        </a:prstGeom>
      </xdr:spPr>
    </xdr:pic>
    <xdr:clientData/>
  </xdr:twoCellAnchor>
  <xdr:twoCellAnchor editAs="oneCell">
    <xdr:from>
      <xdr:col>0</xdr:col>
      <xdr:colOff>0</xdr:colOff>
      <xdr:row>3</xdr:row>
      <xdr:rowOff>0</xdr:rowOff>
    </xdr:from>
    <xdr:to>
      <xdr:col>12</xdr:col>
      <xdr:colOff>591997</xdr:colOff>
      <xdr:row>35</xdr:row>
      <xdr:rowOff>6546</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85775"/>
          <a:ext cx="7907197" cy="5188146"/>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523875</xdr:colOff>
      <xdr:row>46</xdr:row>
      <xdr:rowOff>152400</xdr:rowOff>
    </xdr:from>
    <xdr:to>
      <xdr:col>6</xdr:col>
      <xdr:colOff>106771</xdr:colOff>
      <xdr:row>64</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523875" y="13468350"/>
          <a:ext cx="5450296" cy="2790825"/>
        </a:xfrm>
        <a:prstGeom prst="rect">
          <a:avLst/>
        </a:prstGeom>
      </xdr:spPr>
    </xdr:pic>
    <xdr:clientData/>
  </xdr:twoCellAnchor>
  <xdr:twoCellAnchor editAs="oneCell">
    <xdr:from>
      <xdr:col>0</xdr:col>
      <xdr:colOff>581025</xdr:colOff>
      <xdr:row>69</xdr:row>
      <xdr:rowOff>152400</xdr:rowOff>
    </xdr:from>
    <xdr:to>
      <xdr:col>6</xdr:col>
      <xdr:colOff>29798</xdr:colOff>
      <xdr:row>88</xdr:row>
      <xdr:rowOff>136282</xdr:rowOff>
    </xdr:to>
    <xdr:pic>
      <xdr:nvPicPr>
        <xdr:cNvPr id="5" name="Picture 4"/>
        <xdr:cNvPicPr>
          <a:picLocks noChangeAspect="1"/>
        </xdr:cNvPicPr>
      </xdr:nvPicPr>
      <xdr:blipFill>
        <a:blip xmlns:r="http://schemas.openxmlformats.org/officeDocument/2006/relationships" r:embed="rId2"/>
        <a:stretch>
          <a:fillRect/>
        </a:stretch>
      </xdr:blipFill>
      <xdr:spPr>
        <a:xfrm>
          <a:off x="581025" y="17030700"/>
          <a:ext cx="5316173" cy="30604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9526</xdr:colOff>
      <xdr:row>21</xdr:row>
      <xdr:rowOff>0</xdr:rowOff>
    </xdr:from>
    <xdr:to>
      <xdr:col>5</xdr:col>
      <xdr:colOff>1257300</xdr:colOff>
      <xdr:row>45</xdr:row>
      <xdr:rowOff>9525</xdr:rowOff>
    </xdr:to>
    <xdr:pic>
      <xdr:nvPicPr>
        <xdr:cNvPr id="4" name="Picture 3"/>
        <xdr:cNvPicPr>
          <a:picLocks noChangeAspect="1"/>
        </xdr:cNvPicPr>
      </xdr:nvPicPr>
      <xdr:blipFill>
        <a:blip xmlns:r="http://schemas.openxmlformats.org/officeDocument/2006/relationships" r:embed="rId1"/>
        <a:stretch>
          <a:fillRect/>
        </a:stretch>
      </xdr:blipFill>
      <xdr:spPr>
        <a:xfrm>
          <a:off x="9526" y="3857625"/>
          <a:ext cx="5972174" cy="3895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266700</xdr:colOff>
      <xdr:row>45</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700"/>
          <a:ext cx="11239500" cy="6667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18</xdr:col>
      <xdr:colOff>390524</xdr:colOff>
      <xdr:row>45</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700"/>
          <a:ext cx="11363324" cy="6667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342900</xdr:colOff>
      <xdr:row>45</xdr:row>
      <xdr:rowOff>19049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47699"/>
          <a:ext cx="11315700" cy="66579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161924</xdr:rowOff>
    </xdr:from>
    <xdr:to>
      <xdr:col>18</xdr:col>
      <xdr:colOff>295274</xdr:colOff>
      <xdr:row>45</xdr:row>
      <xdr:rowOff>19049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7699"/>
          <a:ext cx="11268074" cy="6657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Microsoft_Word_97_-_2003_Document3.doc"/><Relationship Id="rId3" Type="http://schemas.openxmlformats.org/officeDocument/2006/relationships/vmlDrawing" Target="../drawings/vmlDrawing1.vml"/><Relationship Id="rId7" Type="http://schemas.openxmlformats.org/officeDocument/2006/relationships/image" Target="../media/image15.emf"/><Relationship Id="rId2" Type="http://schemas.openxmlformats.org/officeDocument/2006/relationships/drawing" Target="../drawings/drawing11.xml"/><Relationship Id="rId1" Type="http://schemas.openxmlformats.org/officeDocument/2006/relationships/printerSettings" Target="../printerSettings/printerSettings21.bin"/><Relationship Id="rId6" Type="http://schemas.openxmlformats.org/officeDocument/2006/relationships/oleObject" Target="../embeddings/Microsoft_Word_97_-_2003_Document2.doc"/><Relationship Id="rId5" Type="http://schemas.openxmlformats.org/officeDocument/2006/relationships/image" Target="../media/image14.emf"/><Relationship Id="rId4" Type="http://schemas.openxmlformats.org/officeDocument/2006/relationships/oleObject" Target="../embeddings/Microsoft_Word_97_-_2003_Document1.doc"/><Relationship Id="rId9" Type="http://schemas.openxmlformats.org/officeDocument/2006/relationships/image" Target="../media/image16.emf"/></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40"/>
  <sheetViews>
    <sheetView showGridLines="0" tabSelected="1" zoomScaleNormal="100" workbookViewId="0"/>
  </sheetViews>
  <sheetFormatPr defaultRowHeight="15"/>
  <sheetData>
    <row r="1" spans="1:9" ht="21" customHeight="1">
      <c r="A1" s="1"/>
      <c r="B1" s="2"/>
      <c r="C1" s="2"/>
      <c r="D1" s="2"/>
      <c r="E1" s="2"/>
      <c r="F1" s="2"/>
      <c r="G1" s="2"/>
      <c r="H1" s="2"/>
      <c r="I1" s="2"/>
    </row>
    <row r="2" spans="1:9" ht="18.75" customHeight="1">
      <c r="A2" s="739" t="s">
        <v>0</v>
      </c>
      <c r="B2" s="739"/>
      <c r="C2" s="739"/>
      <c r="D2" s="739"/>
      <c r="E2" s="739"/>
      <c r="F2" s="739"/>
      <c r="G2" s="739"/>
      <c r="H2" s="739"/>
      <c r="I2" s="739"/>
    </row>
    <row r="3" spans="1:9" ht="18.75" customHeight="1">
      <c r="A3" s="3"/>
      <c r="B3" s="3"/>
      <c r="C3" s="3"/>
      <c r="D3" s="3"/>
      <c r="E3" s="3"/>
      <c r="F3" s="3"/>
      <c r="G3" s="3"/>
      <c r="H3" s="3"/>
      <c r="I3" s="3"/>
    </row>
    <row r="4" spans="1:9" ht="18.75">
      <c r="A4" s="740" t="s">
        <v>1</v>
      </c>
      <c r="B4" s="740"/>
      <c r="C4" s="740"/>
      <c r="D4" s="740"/>
      <c r="E4" s="740"/>
      <c r="F4" s="740"/>
      <c r="G4" s="740"/>
      <c r="H4" s="740"/>
      <c r="I4" s="740"/>
    </row>
    <row r="5" spans="1:9" ht="15" customHeight="1">
      <c r="A5" s="4"/>
      <c r="B5" s="4"/>
      <c r="C5" s="4"/>
      <c r="D5" s="4"/>
      <c r="E5" s="4"/>
      <c r="F5" s="4"/>
      <c r="G5" s="4"/>
      <c r="H5" s="4"/>
      <c r="I5" s="4"/>
    </row>
    <row r="6" spans="1:9" ht="15" customHeight="1">
      <c r="A6" s="5"/>
      <c r="B6" s="5"/>
      <c r="C6" s="5"/>
      <c r="D6" s="5"/>
      <c r="E6" s="5"/>
      <c r="F6" s="5"/>
      <c r="G6" s="5"/>
      <c r="H6" s="5"/>
      <c r="I6" s="5"/>
    </row>
    <row r="7" spans="1:9" ht="15.75" customHeight="1">
      <c r="A7" s="741" t="s">
        <v>1261</v>
      </c>
      <c r="B7" s="741"/>
      <c r="C7" s="741"/>
      <c r="D7" s="741"/>
      <c r="E7" s="741"/>
      <c r="F7" s="741"/>
      <c r="G7" s="741"/>
      <c r="H7" s="741"/>
      <c r="I7" s="741"/>
    </row>
    <row r="8" spans="1:9">
      <c r="A8" s="6"/>
      <c r="B8" s="6"/>
      <c r="C8" s="6"/>
      <c r="D8" s="6"/>
      <c r="E8" s="6"/>
      <c r="F8" s="6"/>
      <c r="G8" s="6"/>
      <c r="H8" s="6"/>
      <c r="I8" s="6"/>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spans="1:9">
      <c r="A12" s="7"/>
      <c r="B12" s="7"/>
      <c r="C12" s="7"/>
      <c r="D12" s="7"/>
      <c r="E12" s="7"/>
      <c r="F12" s="7"/>
      <c r="G12" s="7"/>
      <c r="H12" s="7"/>
      <c r="I12" s="7"/>
    </row>
    <row r="13" spans="1:9">
      <c r="A13" s="7"/>
      <c r="B13" s="7"/>
      <c r="C13" s="7"/>
      <c r="D13" s="7"/>
      <c r="E13" s="7"/>
      <c r="F13" s="7"/>
      <c r="G13" s="7"/>
      <c r="H13" s="7"/>
      <c r="I13" s="7"/>
    </row>
    <row r="14" spans="1:9">
      <c r="A14" s="7"/>
      <c r="B14" s="7"/>
      <c r="C14" s="7"/>
      <c r="D14" s="7"/>
      <c r="E14" s="7"/>
      <c r="F14" s="7"/>
      <c r="G14" s="7"/>
      <c r="H14" s="7"/>
      <c r="I14" s="7"/>
    </row>
    <row r="15" spans="1:9">
      <c r="A15" s="7"/>
      <c r="B15" s="7"/>
      <c r="C15" s="7"/>
      <c r="D15" s="7"/>
      <c r="E15" s="7"/>
      <c r="F15" s="7"/>
      <c r="G15" s="7"/>
      <c r="H15" s="7"/>
      <c r="I15" s="7"/>
    </row>
    <row r="16" spans="1:9">
      <c r="A16" s="7"/>
      <c r="B16" s="7"/>
      <c r="C16" s="7"/>
      <c r="D16" s="7"/>
      <c r="E16" s="7"/>
      <c r="F16" s="7"/>
      <c r="G16" s="7"/>
      <c r="H16" s="7"/>
      <c r="I16" s="7"/>
    </row>
    <row r="17" spans="1:9">
      <c r="A17" s="7"/>
      <c r="B17" s="7"/>
      <c r="C17" s="7"/>
      <c r="D17" s="7"/>
      <c r="E17" s="7"/>
      <c r="F17" s="7"/>
      <c r="G17" s="7"/>
      <c r="H17" s="7"/>
      <c r="I17" s="7"/>
    </row>
    <row r="18" spans="1:9" ht="30">
      <c r="A18" s="742" t="s">
        <v>2</v>
      </c>
      <c r="B18" s="742"/>
      <c r="C18" s="742"/>
      <c r="D18" s="742"/>
      <c r="E18" s="742"/>
      <c r="F18" s="742"/>
      <c r="G18" s="742"/>
      <c r="H18" s="742"/>
      <c r="I18" s="742"/>
    </row>
    <row r="19" spans="1:9" ht="18.75" customHeight="1">
      <c r="A19" s="8"/>
      <c r="B19" s="8"/>
      <c r="C19" s="8"/>
      <c r="D19" s="8"/>
      <c r="E19" s="8"/>
      <c r="F19" s="8"/>
      <c r="G19" s="8"/>
      <c r="H19" s="8"/>
      <c r="I19" s="8"/>
    </row>
    <row r="20" spans="1:9" ht="18.75" customHeight="1">
      <c r="A20" s="743" t="s">
        <v>1246</v>
      </c>
      <c r="B20" s="743"/>
      <c r="C20" s="743"/>
      <c r="D20" s="743"/>
      <c r="E20" s="743"/>
      <c r="F20" s="743"/>
      <c r="G20" s="743"/>
      <c r="H20" s="743"/>
      <c r="I20" s="743"/>
    </row>
    <row r="21" spans="1:9" ht="18.75" customHeight="1">
      <c r="A21" s="9"/>
      <c r="B21" s="9"/>
      <c r="C21" s="9"/>
      <c r="D21" s="9"/>
      <c r="E21" s="9"/>
      <c r="F21" s="9"/>
      <c r="G21" s="9"/>
      <c r="H21" s="9"/>
      <c r="I21" s="9"/>
    </row>
    <row r="22" spans="1:9" ht="26.25" customHeight="1">
      <c r="A22" s="744" t="s">
        <v>3</v>
      </c>
      <c r="B22" s="744"/>
      <c r="C22" s="744"/>
      <c r="D22" s="744"/>
      <c r="E22" s="744"/>
      <c r="F22" s="744"/>
      <c r="G22" s="744"/>
      <c r="H22" s="744"/>
      <c r="I22" s="744"/>
    </row>
    <row r="23" spans="1:9" ht="18.75">
      <c r="A23" s="10"/>
      <c r="B23" s="10"/>
      <c r="C23" s="10"/>
      <c r="D23" s="10"/>
      <c r="E23" s="10"/>
      <c r="F23" s="10"/>
      <c r="G23" s="10"/>
      <c r="H23" s="10"/>
      <c r="I23" s="10"/>
    </row>
    <row r="24" spans="1:9" ht="18.75" customHeight="1">
      <c r="A24" s="736" t="s">
        <v>1247</v>
      </c>
      <c r="B24" s="736"/>
      <c r="C24" s="736"/>
      <c r="D24" s="736"/>
      <c r="E24" s="736"/>
      <c r="F24" s="736"/>
      <c r="G24" s="736"/>
      <c r="H24" s="736"/>
      <c r="I24" s="736"/>
    </row>
    <row r="25" spans="1:9">
      <c r="A25" s="7"/>
      <c r="B25" s="7"/>
      <c r="C25" s="7"/>
      <c r="D25" s="7"/>
      <c r="E25" s="7"/>
      <c r="F25" s="7"/>
      <c r="G25" s="7"/>
      <c r="H25" s="7"/>
      <c r="I25" s="7"/>
    </row>
    <row r="26" spans="1:9">
      <c r="A26" s="7"/>
      <c r="B26" s="7"/>
      <c r="C26" s="7"/>
      <c r="D26" s="7"/>
      <c r="E26" s="7"/>
      <c r="F26" s="7"/>
      <c r="G26" s="7"/>
      <c r="H26" s="7"/>
      <c r="I26" s="7"/>
    </row>
    <row r="27" spans="1:9">
      <c r="A27" s="7"/>
      <c r="B27" s="7"/>
      <c r="C27" s="7"/>
      <c r="D27" s="7"/>
      <c r="E27" s="7"/>
      <c r="F27" s="7"/>
      <c r="G27" s="7"/>
      <c r="H27" s="7"/>
      <c r="I27" s="7"/>
    </row>
    <row r="28" spans="1:9">
      <c r="A28" s="7"/>
      <c r="B28" s="7"/>
      <c r="C28" s="7"/>
      <c r="D28" s="7"/>
      <c r="E28" s="7"/>
      <c r="F28" s="7"/>
      <c r="G28" s="7"/>
      <c r="H28" s="7"/>
      <c r="I28" s="7"/>
    </row>
    <row r="29" spans="1:9">
      <c r="A29" s="7"/>
      <c r="B29" s="7"/>
      <c r="C29" s="7"/>
      <c r="D29" s="7"/>
      <c r="E29" s="7"/>
      <c r="F29" s="7"/>
      <c r="G29" s="7"/>
      <c r="H29" s="7"/>
      <c r="I29" s="7"/>
    </row>
    <row r="30" spans="1:9">
      <c r="A30" s="7"/>
      <c r="B30" s="7"/>
      <c r="C30" s="7"/>
      <c r="D30" s="7"/>
      <c r="E30" s="7"/>
      <c r="F30" s="7"/>
      <c r="G30" s="7"/>
      <c r="H30" s="7"/>
      <c r="I30" s="7"/>
    </row>
    <row r="31" spans="1:9">
      <c r="A31" s="7"/>
      <c r="B31" s="7"/>
      <c r="C31" s="7"/>
      <c r="D31" s="7"/>
      <c r="E31" s="7"/>
      <c r="F31" s="7"/>
      <c r="G31" s="7"/>
      <c r="H31" s="7"/>
      <c r="I31" s="7"/>
    </row>
    <row r="32" spans="1:9">
      <c r="A32" s="7"/>
      <c r="B32" s="7"/>
      <c r="C32" s="7"/>
      <c r="D32" s="7"/>
      <c r="E32" s="7"/>
      <c r="F32" s="7"/>
      <c r="G32" s="7"/>
      <c r="H32" s="7"/>
      <c r="I32" s="7"/>
    </row>
    <row r="33" spans="1:9">
      <c r="A33" s="7"/>
      <c r="B33" s="7"/>
      <c r="C33" s="7"/>
      <c r="D33" s="7"/>
      <c r="E33" s="7"/>
      <c r="F33" s="7"/>
      <c r="G33" s="7"/>
      <c r="H33" s="7"/>
      <c r="I33" s="7"/>
    </row>
    <row r="34" spans="1:9">
      <c r="A34" s="7"/>
      <c r="B34" s="7"/>
      <c r="C34" s="7"/>
      <c r="D34" s="7"/>
      <c r="E34" s="7"/>
      <c r="F34" s="7"/>
      <c r="G34" s="7"/>
      <c r="H34" s="7"/>
      <c r="I34" s="7"/>
    </row>
    <row r="35" spans="1:9">
      <c r="A35" s="7"/>
      <c r="B35" s="7"/>
      <c r="C35" s="7"/>
      <c r="D35" s="7"/>
      <c r="E35" s="7"/>
      <c r="F35" s="7"/>
      <c r="G35" s="7"/>
      <c r="H35" s="7"/>
      <c r="I35" s="7"/>
    </row>
    <row r="36" spans="1:9">
      <c r="A36" s="737"/>
      <c r="B36" s="737"/>
      <c r="C36" s="737"/>
      <c r="D36" s="737"/>
      <c r="E36" s="737"/>
      <c r="F36" s="737"/>
      <c r="G36" s="737"/>
      <c r="H36" s="737"/>
      <c r="I36" s="737"/>
    </row>
    <row r="37" spans="1:9" ht="50.25" customHeight="1">
      <c r="A37" s="737" t="s">
        <v>4</v>
      </c>
      <c r="B37" s="737"/>
      <c r="C37" s="737"/>
      <c r="D37" s="737"/>
      <c r="E37" s="737"/>
      <c r="F37" s="737"/>
      <c r="G37" s="737"/>
      <c r="H37" s="737"/>
      <c r="I37" s="737"/>
    </row>
    <row r="38" spans="1:9">
      <c r="A38" s="11"/>
      <c r="B38" s="11"/>
      <c r="C38" s="11"/>
      <c r="D38" s="11"/>
      <c r="E38" s="11"/>
      <c r="F38" s="11"/>
      <c r="G38" s="11"/>
      <c r="H38" s="11"/>
      <c r="I38" s="11"/>
    </row>
    <row r="39" spans="1:9" ht="50.25" customHeight="1">
      <c r="A39" s="738" t="s">
        <v>5</v>
      </c>
      <c r="B39" s="738"/>
      <c r="C39" s="738"/>
      <c r="D39" s="738"/>
      <c r="E39" s="738"/>
      <c r="F39" s="738"/>
      <c r="G39" s="738"/>
      <c r="H39" s="738"/>
      <c r="I39" s="738"/>
    </row>
    <row r="40" spans="1:9">
      <c r="A40" s="7"/>
      <c r="B40" s="7"/>
      <c r="C40" s="7"/>
      <c r="D40" s="7"/>
      <c r="E40" s="7"/>
      <c r="F40" s="7"/>
      <c r="G40" s="7"/>
      <c r="H40" s="7"/>
      <c r="I40" s="7"/>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1"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5"/>
  <sheetViews>
    <sheetView showGridLines="0" zoomScaleNormal="100" workbookViewId="0"/>
  </sheetViews>
  <sheetFormatPr defaultRowHeight="15"/>
  <cols>
    <col min="1" max="1" width="15.85546875" customWidth="1"/>
    <col min="2" max="3" width="14.28515625" customWidth="1"/>
    <col min="4" max="4" width="13.7109375" customWidth="1"/>
    <col min="5" max="5" width="12.7109375" customWidth="1"/>
    <col min="6" max="6" width="19" customWidth="1"/>
  </cols>
  <sheetData>
    <row r="1" spans="1:7" ht="12.75" customHeight="1">
      <c r="A1" s="134" t="s">
        <v>1116</v>
      </c>
      <c r="F1" s="26" t="str">
        <f>Naslovnica!A20</f>
        <v>Srpanj 2012.</v>
      </c>
    </row>
    <row r="2" spans="1:7" ht="12.75" customHeight="1">
      <c r="A2" s="135" t="s">
        <v>35</v>
      </c>
      <c r="F2" s="31" t="str">
        <f>Naslovnica!A24</f>
        <v>July 2012</v>
      </c>
    </row>
    <row r="3" spans="1:7" ht="12.75" customHeight="1"/>
    <row r="4" spans="1:7">
      <c r="A4" s="774" t="s">
        <v>346</v>
      </c>
      <c r="B4" s="105"/>
      <c r="C4" s="104"/>
      <c r="D4" s="783" t="s">
        <v>350</v>
      </c>
      <c r="E4" s="783"/>
      <c r="F4" s="783"/>
    </row>
    <row r="5" spans="1:7">
      <c r="A5" s="782"/>
      <c r="B5" s="136" t="str">
        <f>Naslovnica!A20</f>
        <v>Srpanj 2012.</v>
      </c>
      <c r="C5" s="128" t="str">
        <f>'4 Tablica-Grafikon 2'!F5</f>
        <v>Lipanj 2012.</v>
      </c>
      <c r="D5" s="137" t="s">
        <v>347</v>
      </c>
      <c r="E5" s="138" t="s">
        <v>348</v>
      </c>
      <c r="F5" s="105" t="s">
        <v>349</v>
      </c>
    </row>
    <row r="6" spans="1:7">
      <c r="A6" s="782"/>
      <c r="B6" s="98" t="str">
        <f>Naslovnica!A24</f>
        <v>July 2012</v>
      </c>
      <c r="C6" s="129" t="str">
        <f>'4 Tablica-Grafikon 2'!F6</f>
        <v>June 2012</v>
      </c>
      <c r="D6" s="105"/>
      <c r="E6" s="105"/>
      <c r="F6" s="105"/>
    </row>
    <row r="7" spans="1:7">
      <c r="A7" s="139" t="s">
        <v>305</v>
      </c>
      <c r="B7" s="140">
        <v>171.70769999999999</v>
      </c>
      <c r="C7" s="140">
        <v>168.69829999999999</v>
      </c>
      <c r="D7" s="141">
        <v>168.7141</v>
      </c>
      <c r="E7" s="140">
        <v>171.70769999999999</v>
      </c>
      <c r="F7" s="142">
        <v>2.9935999999999865</v>
      </c>
      <c r="G7" s="641"/>
    </row>
    <row r="8" spans="1:7">
      <c r="A8" s="139" t="s">
        <v>306</v>
      </c>
      <c r="B8" s="140">
        <v>169.03129999999999</v>
      </c>
      <c r="C8" s="140">
        <v>166.76840000000001</v>
      </c>
      <c r="D8" s="141">
        <v>166.6875</v>
      </c>
      <c r="E8" s="140">
        <v>169.03129999999999</v>
      </c>
      <c r="F8" s="142">
        <v>2.3437999999999874</v>
      </c>
    </row>
    <row r="9" spans="1:7">
      <c r="A9" s="139" t="s">
        <v>307</v>
      </c>
      <c r="B9" s="140">
        <v>154.3458</v>
      </c>
      <c r="C9" s="140">
        <v>152.4057</v>
      </c>
      <c r="D9" s="141">
        <v>152.1944</v>
      </c>
      <c r="E9" s="140">
        <v>154.3458</v>
      </c>
      <c r="F9" s="142">
        <v>2.1513999999999953</v>
      </c>
    </row>
    <row r="10" spans="1:7">
      <c r="A10" s="139" t="s">
        <v>308</v>
      </c>
      <c r="B10" s="140">
        <v>163.36590000000001</v>
      </c>
      <c r="C10" s="141">
        <v>161.31190000000001</v>
      </c>
      <c r="D10" s="141">
        <v>161.3288</v>
      </c>
      <c r="E10" s="140">
        <v>163.36590000000001</v>
      </c>
      <c r="F10" s="142">
        <v>2.0371000000000095</v>
      </c>
    </row>
    <row r="11" spans="1:7" ht="18.75" customHeight="1">
      <c r="A11" s="143" t="s">
        <v>351</v>
      </c>
      <c r="B11" s="144">
        <v>166.0130859780879</v>
      </c>
      <c r="C11" s="144">
        <v>163.55363832716176</v>
      </c>
      <c r="D11" s="144">
        <v>163.56976454774357</v>
      </c>
      <c r="E11" s="144">
        <v>166.0130859780879</v>
      </c>
      <c r="F11" s="145">
        <v>2.4433214303443265</v>
      </c>
    </row>
    <row r="12" spans="1:7" ht="12.75" customHeight="1">
      <c r="A12" s="146" t="s">
        <v>352</v>
      </c>
    </row>
    <row r="13" spans="1:7" ht="12.75" customHeight="1"/>
    <row r="14" spans="1:7" ht="20.25" customHeight="1">
      <c r="A14" s="784" t="s">
        <v>353</v>
      </c>
      <c r="B14" s="784"/>
      <c r="C14" s="784"/>
      <c r="D14" s="784"/>
      <c r="E14" s="784"/>
      <c r="F14" s="784"/>
    </row>
    <row r="15" spans="1:7" ht="19.5" customHeight="1">
      <c r="A15" s="785" t="s">
        <v>354</v>
      </c>
      <c r="B15" s="785"/>
      <c r="C15" s="785"/>
      <c r="D15" s="785"/>
      <c r="E15" s="785"/>
      <c r="F15" s="785"/>
    </row>
    <row r="16" spans="1:7" ht="12.75" customHeight="1"/>
    <row r="17" spans="1:7" ht="12.75" customHeight="1"/>
    <row r="18" spans="1:7" ht="12.75" customHeight="1"/>
    <row r="19" spans="1:7" ht="12.75" customHeight="1">
      <c r="A19" s="147" t="s">
        <v>36</v>
      </c>
      <c r="F19" s="26" t="str">
        <f>Naslovnica!A20</f>
        <v>Srpanj 2012.</v>
      </c>
    </row>
    <row r="20" spans="1:7" ht="12.75" customHeight="1">
      <c r="A20" s="148" t="s">
        <v>37</v>
      </c>
      <c r="F20" s="31" t="str">
        <f>Naslovnica!A24</f>
        <v>July 2012</v>
      </c>
    </row>
    <row r="21" spans="1:7" ht="12.75" customHeight="1"/>
    <row r="22" spans="1:7" ht="12.75" customHeight="1"/>
    <row r="23" spans="1:7" ht="12.75" customHeight="1"/>
    <row r="24" spans="1:7" ht="12.75" customHeight="1"/>
    <row r="25" spans="1:7" ht="12.75" customHeight="1">
      <c r="G25" s="641"/>
    </row>
    <row r="26" spans="1:7" ht="12.75" customHeight="1"/>
    <row r="27" spans="1:7" ht="12.75" customHeight="1"/>
    <row r="28" spans="1:7" ht="12.75" customHeight="1"/>
    <row r="29" spans="1:7" ht="12.75" customHeight="1">
      <c r="G29" s="641"/>
    </row>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c r="A46" s="146" t="s">
        <v>352</v>
      </c>
    </row>
    <row r="47" spans="1:1" ht="12.75" customHeight="1"/>
    <row r="48" spans="1:1" ht="12.75" customHeight="1"/>
    <row r="49" spans="1:6" ht="12.75" customHeight="1">
      <c r="A49" s="587" t="s">
        <v>1138</v>
      </c>
    </row>
    <row r="50" spans="1:6" ht="12.75" customHeight="1"/>
    <row r="51" spans="1:6" ht="12.75" customHeight="1"/>
    <row r="52" spans="1:6" ht="12.75" customHeight="1"/>
    <row r="53" spans="1:6" ht="12.75" customHeight="1"/>
    <row r="54" spans="1:6" ht="12.75" customHeight="1"/>
    <row r="55" spans="1:6" ht="12.75" customHeight="1"/>
    <row r="56" spans="1:6" ht="12.75" customHeight="1"/>
    <row r="57" spans="1:6" ht="12.75" customHeight="1"/>
    <row r="58" spans="1:6" ht="12.75" customHeight="1">
      <c r="F58" s="149" t="s">
        <v>355</v>
      </c>
    </row>
    <row r="59" spans="1:6" ht="12.75" customHeight="1"/>
    <row r="60" spans="1:6" ht="12.75" customHeight="1"/>
    <row r="61" spans="1:6" ht="12.75" customHeight="1"/>
    <row r="62" spans="1:6" ht="12.75" customHeight="1"/>
    <row r="63" spans="1:6" ht="12.75" customHeight="1"/>
    <row r="64" spans="1:6" ht="12.75" customHeight="1"/>
    <row r="65" ht="12.75" customHeight="1"/>
  </sheetData>
  <mergeCells count="4">
    <mergeCell ref="A4:A6"/>
    <mergeCell ref="D4:F4"/>
    <mergeCell ref="A14:F14"/>
    <mergeCell ref="A15:F15"/>
  </mergeCells>
  <hyperlinks>
    <hyperlink ref="A49" location="'2 Sadržaj'!A1" display="Sadržaj / Contents"/>
  </hyperlinks>
  <pageMargins left="0.7" right="0.7" top="0.75" bottom="0.75" header="0.3" footer="0.3"/>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2" t="s">
        <v>38</v>
      </c>
      <c r="S1" s="26" t="str">
        <f>Naslovnica!A20</f>
        <v>Srpanj 2012.</v>
      </c>
    </row>
    <row r="2" spans="1:19" ht="12.75" customHeight="1">
      <c r="A2" s="27" t="s">
        <v>356</v>
      </c>
      <c r="J2" s="641"/>
      <c r="S2" s="31" t="str">
        <f>Naslovnica!A24</f>
        <v>July 2012</v>
      </c>
    </row>
    <row r="3" spans="1:19" ht="12.75" customHeight="1">
      <c r="J3" s="64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46" t="s">
        <v>352</v>
      </c>
    </row>
    <row r="48" spans="1:1" ht="12.75" customHeight="1"/>
    <row r="49" spans="1:19" ht="12.75" customHeight="1"/>
    <row r="50" spans="1:19" ht="12.75" customHeight="1">
      <c r="A50" s="587" t="s">
        <v>1138</v>
      </c>
    </row>
    <row r="51" spans="1:19" ht="12.75" customHeight="1"/>
    <row r="52" spans="1:19" ht="12.75" customHeight="1">
      <c r="S52" s="149" t="s">
        <v>357</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4"/>
  <sheetViews>
    <sheetView showGridLines="0" zoomScaleNormal="100" workbookViewId="0"/>
  </sheetViews>
  <sheetFormatPr defaultRowHeight="15"/>
  <sheetData>
    <row r="1" spans="1:19" ht="12.75" customHeight="1">
      <c r="A1" s="22" t="s">
        <v>40</v>
      </c>
      <c r="S1" s="26" t="str">
        <f>Naslovnica!A20</f>
        <v>Srpanj 2012.</v>
      </c>
    </row>
    <row r="2" spans="1:19" ht="12.75" customHeight="1">
      <c r="A2" s="27" t="s">
        <v>41</v>
      </c>
      <c r="K2" s="641"/>
      <c r="S2" s="31" t="str">
        <f>Naslovnica!A24</f>
        <v>July 2012</v>
      </c>
    </row>
    <row r="3" spans="1:19" ht="12.75" customHeight="1">
      <c r="J3" s="641"/>
      <c r="K3" s="64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46" t="s">
        <v>352</v>
      </c>
    </row>
    <row r="48" spans="1:1" ht="12.75" customHeight="1"/>
    <row r="49" spans="1:19" ht="12.75" customHeight="1"/>
    <row r="50" spans="1:19" ht="12.75" customHeight="1">
      <c r="A50" s="587" t="s">
        <v>1138</v>
      </c>
    </row>
    <row r="51" spans="1:19" ht="12.75" customHeight="1"/>
    <row r="52" spans="1:19" ht="12.75" customHeight="1">
      <c r="S52" s="149" t="s">
        <v>358</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row r="63" spans="1:19" ht="12.75" customHeight="1"/>
    <row r="64"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3"/>
  <sheetViews>
    <sheetView showGridLines="0" zoomScaleNormal="100" workbookViewId="0"/>
  </sheetViews>
  <sheetFormatPr defaultRowHeight="15"/>
  <sheetData>
    <row r="1" spans="1:19" ht="12.75" customHeight="1">
      <c r="A1" s="22" t="s">
        <v>42</v>
      </c>
      <c r="S1" s="26" t="str">
        <f>Naslovnica!A20</f>
        <v>Srpanj 2012.</v>
      </c>
    </row>
    <row r="2" spans="1:19" ht="12.75" customHeight="1">
      <c r="A2" s="27" t="s">
        <v>43</v>
      </c>
      <c r="S2" s="31" t="str">
        <f>Naslovnica!A24</f>
        <v>July 2012</v>
      </c>
    </row>
    <row r="3" spans="1:19" ht="12.75" customHeight="1">
      <c r="J3" s="641"/>
      <c r="K3" s="64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46" t="s">
        <v>352</v>
      </c>
    </row>
    <row r="48" spans="1:1" ht="12.75" customHeight="1"/>
    <row r="49" spans="1:19" ht="12.75" customHeight="1"/>
    <row r="50" spans="1:19" ht="12.75" customHeight="1">
      <c r="A50" s="587" t="s">
        <v>1138</v>
      </c>
    </row>
    <row r="51" spans="1:19" ht="12.75" customHeight="1"/>
    <row r="52" spans="1:19" ht="12.75" customHeight="1">
      <c r="S52" s="149" t="s">
        <v>359</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row r="63"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2" t="s">
        <v>44</v>
      </c>
      <c r="S1" s="26" t="str">
        <f>Naslovnica!A20</f>
        <v>Srpanj 2012.</v>
      </c>
    </row>
    <row r="2" spans="1:19" ht="12.75" customHeight="1">
      <c r="A2" s="27" t="s">
        <v>45</v>
      </c>
      <c r="S2" s="31" t="str">
        <f>Naslovnica!A24</f>
        <v>July 2012</v>
      </c>
    </row>
    <row r="3" spans="1:19" ht="12.75" customHeight="1">
      <c r="J3" s="641"/>
      <c r="K3" s="64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46" t="s">
        <v>352</v>
      </c>
    </row>
    <row r="48" spans="1:1" ht="12.75" customHeight="1"/>
    <row r="49" spans="1:19" ht="12.75" customHeight="1"/>
    <row r="50" spans="1:19" ht="12.75" customHeight="1">
      <c r="A50" s="587" t="s">
        <v>1138</v>
      </c>
    </row>
    <row r="51" spans="1:19" ht="12.75" customHeight="1"/>
    <row r="52" spans="1:19" ht="12.75" customHeight="1">
      <c r="S52" s="149" t="s">
        <v>360</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2" t="s">
        <v>46</v>
      </c>
      <c r="S1" s="26" t="str">
        <f>Naslovnica!A20</f>
        <v>Srpanj 2012.</v>
      </c>
    </row>
    <row r="2" spans="1:19" ht="12.75" customHeight="1">
      <c r="A2" s="27" t="s">
        <v>1139</v>
      </c>
      <c r="S2" s="31" t="str">
        <f>Naslovnica!A24</f>
        <v>July 2012</v>
      </c>
    </row>
    <row r="3" spans="1:19" ht="12.75" customHeight="1">
      <c r="J3" s="64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c r="A47" s="146" t="s">
        <v>352</v>
      </c>
    </row>
    <row r="48" spans="1:1" ht="12.75" customHeight="1"/>
    <row r="49" spans="1:19" ht="12.75" customHeight="1"/>
    <row r="50" spans="1:19" ht="12.75" customHeight="1">
      <c r="A50" s="587" t="s">
        <v>1138</v>
      </c>
    </row>
    <row r="51" spans="1:19" ht="12.75" customHeight="1"/>
    <row r="52" spans="1:19" ht="12.75" customHeight="1">
      <c r="S52" s="149" t="s">
        <v>360</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3"/>
  <sheetViews>
    <sheetView showGridLines="0" zoomScaleNormal="100" workbookViewId="0"/>
  </sheetViews>
  <sheetFormatPr defaultRowHeight="15"/>
  <cols>
    <col min="1" max="14" width="10.140625" customWidth="1"/>
  </cols>
  <sheetData>
    <row r="1" spans="1:14" ht="12.75" customHeight="1">
      <c r="A1" s="22" t="s">
        <v>1117</v>
      </c>
      <c r="N1" s="26" t="str">
        <f>Naslovnica!A20</f>
        <v>Srpanj 2012.</v>
      </c>
    </row>
    <row r="2" spans="1:14" ht="12.75" customHeight="1">
      <c r="A2" s="27" t="s">
        <v>49</v>
      </c>
      <c r="G2" s="641"/>
      <c r="J2" s="641"/>
      <c r="N2" s="31" t="str">
        <f>Naslovnica!A24</f>
        <v>July 2012</v>
      </c>
    </row>
    <row r="3" spans="1:14" ht="12.75" customHeight="1" thickBot="1"/>
    <row r="4" spans="1:14" ht="12.75" customHeight="1">
      <c r="A4" s="786" t="s">
        <v>364</v>
      </c>
      <c r="B4" s="787"/>
      <c r="C4" s="787"/>
      <c r="D4" s="787"/>
      <c r="E4" s="787"/>
      <c r="F4" s="787"/>
      <c r="G4" s="787"/>
      <c r="H4" s="787"/>
      <c r="I4" s="787"/>
      <c r="J4" s="787"/>
      <c r="K4" s="787"/>
      <c r="L4" s="788"/>
    </row>
    <row r="5" spans="1:14" ht="12.75" customHeight="1">
      <c r="A5" s="197"/>
      <c r="B5" s="590" t="s">
        <v>361</v>
      </c>
      <c r="C5" s="162">
        <v>37376</v>
      </c>
      <c r="D5" s="162">
        <v>37621</v>
      </c>
      <c r="E5" s="162">
        <v>37986</v>
      </c>
      <c r="F5" s="162">
        <v>38352</v>
      </c>
      <c r="G5" s="162">
        <v>38717</v>
      </c>
      <c r="H5" s="162">
        <v>39082</v>
      </c>
      <c r="I5" s="163">
        <v>39447</v>
      </c>
      <c r="J5" s="162">
        <v>39813</v>
      </c>
      <c r="K5" s="162">
        <v>40178</v>
      </c>
      <c r="L5" s="198">
        <v>40543</v>
      </c>
    </row>
    <row r="6" spans="1:14" ht="12.75" customHeight="1">
      <c r="A6" s="589" t="s">
        <v>362</v>
      </c>
      <c r="B6" s="167" t="s">
        <v>363</v>
      </c>
      <c r="C6" s="164">
        <v>100</v>
      </c>
      <c r="D6" s="165">
        <v>108.6759</v>
      </c>
      <c r="E6" s="165">
        <v>116.8</v>
      </c>
      <c r="F6" s="165">
        <v>124.00839999999999</v>
      </c>
      <c r="G6" s="165">
        <v>131.2816</v>
      </c>
      <c r="H6" s="165">
        <v>138.86349999999999</v>
      </c>
      <c r="I6" s="166">
        <v>147.71709999999999</v>
      </c>
      <c r="J6" s="169">
        <v>134.33850000000001</v>
      </c>
      <c r="K6" s="170">
        <v>144.85849999999999</v>
      </c>
      <c r="L6" s="199">
        <v>157.1319</v>
      </c>
    </row>
    <row r="7" spans="1:14" ht="12.75" customHeight="1">
      <c r="A7" s="666">
        <v>37621</v>
      </c>
      <c r="B7" s="165">
        <v>108.6759</v>
      </c>
      <c r="C7" s="618">
        <v>0.13196021154214144</v>
      </c>
      <c r="D7" s="618"/>
      <c r="E7" s="618"/>
      <c r="F7" s="618"/>
      <c r="G7" s="618"/>
      <c r="H7" s="619"/>
      <c r="I7" s="620"/>
      <c r="J7" s="621"/>
      <c r="K7" s="622"/>
      <c r="L7" s="623"/>
      <c r="M7" s="641"/>
    </row>
    <row r="8" spans="1:14" ht="12.75" customHeight="1">
      <c r="A8" s="666">
        <v>37986</v>
      </c>
      <c r="B8" s="165">
        <v>116.8</v>
      </c>
      <c r="C8" s="618">
        <v>9.7375206175227769E-2</v>
      </c>
      <c r="D8" s="618">
        <v>7.475530453393997E-2</v>
      </c>
      <c r="E8" s="618"/>
      <c r="F8" s="618"/>
      <c r="G8" s="618"/>
      <c r="H8" s="619"/>
      <c r="I8" s="620"/>
      <c r="J8" s="621"/>
      <c r="K8" s="622"/>
      <c r="L8" s="623"/>
      <c r="M8" s="641"/>
    </row>
    <row r="9" spans="1:14" ht="12.75" customHeight="1">
      <c r="A9" s="666">
        <v>38352</v>
      </c>
      <c r="B9" s="165">
        <v>124.00839999999999</v>
      </c>
      <c r="C9" s="618">
        <v>8.3887629031430544E-2</v>
      </c>
      <c r="D9" s="618">
        <v>6.8215632679282212E-2</v>
      </c>
      <c r="E9" s="618">
        <v>6.1715753424657516E-2</v>
      </c>
      <c r="F9" s="618"/>
      <c r="G9" s="618"/>
      <c r="H9" s="619"/>
      <c r="I9" s="620"/>
      <c r="J9" s="621"/>
      <c r="K9" s="622"/>
      <c r="L9" s="624"/>
    </row>
    <row r="10" spans="1:14" ht="12.75" customHeight="1">
      <c r="A10" s="666">
        <v>38717</v>
      </c>
      <c r="B10" s="165">
        <v>131.2816</v>
      </c>
      <c r="C10" s="618">
        <v>7.6954413416344902E-2</v>
      </c>
      <c r="D10" s="618">
        <v>6.501781351639413E-2</v>
      </c>
      <c r="E10" s="618">
        <v>6.0182201968068894E-2</v>
      </c>
      <c r="F10" s="618">
        <v>5.865086558652477E-2</v>
      </c>
      <c r="G10" s="618"/>
      <c r="H10" s="619"/>
      <c r="I10" s="620"/>
      <c r="J10" s="621"/>
      <c r="K10" s="622"/>
      <c r="L10" s="625"/>
    </row>
    <row r="11" spans="1:14" ht="12.75" customHeight="1">
      <c r="A11" s="666">
        <v>39082</v>
      </c>
      <c r="B11" s="165">
        <v>138.86349999999999</v>
      </c>
      <c r="C11" s="618">
        <v>7.2814727352043862E-2</v>
      </c>
      <c r="D11" s="618">
        <v>6.3196933780412579E-2</v>
      </c>
      <c r="E11" s="618">
        <v>5.9371832860512841E-2</v>
      </c>
      <c r="F11" s="618">
        <v>5.8201813771297628E-2</v>
      </c>
      <c r="G11" s="618">
        <v>5.7752952432023941E-2</v>
      </c>
      <c r="H11" s="619"/>
      <c r="I11" s="620"/>
      <c r="J11" s="621"/>
      <c r="K11" s="622"/>
      <c r="L11" s="625"/>
    </row>
    <row r="12" spans="1:14" ht="12.75" customHeight="1">
      <c r="A12" s="666">
        <v>39447</v>
      </c>
      <c r="B12" s="165">
        <v>147.71709999999999</v>
      </c>
      <c r="C12" s="626">
        <v>7.1212111840947889E-2</v>
      </c>
      <c r="D12" s="626">
        <v>6.3309038357931113E-2</v>
      </c>
      <c r="E12" s="626">
        <v>6.0466570271778375E-2</v>
      </c>
      <c r="F12" s="626">
        <v>6.0050502584415355E-2</v>
      </c>
      <c r="G12" s="626">
        <v>6.0751014850426444E-2</v>
      </c>
      <c r="H12" s="620">
        <v>6.3757574884689028E-2</v>
      </c>
      <c r="I12" s="620"/>
      <c r="J12" s="621"/>
      <c r="K12" s="622"/>
      <c r="L12" s="625"/>
    </row>
    <row r="13" spans="1:14" ht="12.75" customHeight="1">
      <c r="A13" s="666">
        <v>39813</v>
      </c>
      <c r="B13" s="168">
        <v>134.33850000000001</v>
      </c>
      <c r="C13" s="626">
        <v>4.5242143633392073E-2</v>
      </c>
      <c r="D13" s="626">
        <v>3.5963708284779239E-2</v>
      </c>
      <c r="E13" s="626">
        <v>2.8375047541467913E-2</v>
      </c>
      <c r="F13" s="626">
        <v>2.0204765060419128E-2</v>
      </c>
      <c r="G13" s="626">
        <v>7.7022104819761683E-3</v>
      </c>
      <c r="H13" s="626">
        <v>-1.6427916577990254E-2</v>
      </c>
      <c r="I13" s="626">
        <v>-9.0569067494555289E-2</v>
      </c>
      <c r="J13" s="627"/>
      <c r="K13" s="628"/>
      <c r="L13" s="629"/>
    </row>
    <row r="14" spans="1:14" ht="12.75" customHeight="1">
      <c r="A14" s="668">
        <v>40178</v>
      </c>
      <c r="B14" s="168">
        <v>144.85849999999999</v>
      </c>
      <c r="C14" s="626">
        <v>4.949457475631136E-2</v>
      </c>
      <c r="D14" s="626">
        <v>4.1909758097400829E-2</v>
      </c>
      <c r="E14" s="626">
        <v>3.653393144217465E-2</v>
      </c>
      <c r="F14" s="626">
        <v>3.1569696889073295E-2</v>
      </c>
      <c r="G14" s="626">
        <v>2.4908348374553579E-2</v>
      </c>
      <c r="H14" s="626">
        <v>1.4188368714572963E-2</v>
      </c>
      <c r="I14" s="626">
        <v>-9.7231981286630687E-3</v>
      </c>
      <c r="J14" s="626">
        <v>7.8309643177495447E-2</v>
      </c>
      <c r="K14" s="628"/>
      <c r="L14" s="629"/>
    </row>
    <row r="15" spans="1:14" ht="12.75" customHeight="1">
      <c r="A15" s="666">
        <v>40543</v>
      </c>
      <c r="B15" s="168">
        <v>157.1319</v>
      </c>
      <c r="C15" s="626">
        <v>5.3498599856080853E-2</v>
      </c>
      <c r="D15" s="626">
        <v>4.7168065691595373E-2</v>
      </c>
      <c r="E15" s="626">
        <v>4.328526635177754E-2</v>
      </c>
      <c r="F15" s="626">
        <v>4.0244774749947476E-2</v>
      </c>
      <c r="G15" s="626">
        <v>3.6602137836706072E-2</v>
      </c>
      <c r="H15" s="626">
        <v>3.1380850493268886E-2</v>
      </c>
      <c r="I15" s="626">
        <v>2.0809092355859038E-2</v>
      </c>
      <c r="J15" s="626">
        <v>8.1513471857872499E-2</v>
      </c>
      <c r="K15" s="626">
        <v>8.4726819620526417E-2</v>
      </c>
      <c r="L15" s="629"/>
    </row>
    <row r="16" spans="1:14" ht="12.75" customHeight="1" thickBot="1">
      <c r="A16" s="659">
        <v>40908</v>
      </c>
      <c r="B16" s="203">
        <v>161.44649999999999</v>
      </c>
      <c r="C16" s="630">
        <v>5.0775753463995432E-2</v>
      </c>
      <c r="D16" s="630">
        <v>4.4959569879122085E-2</v>
      </c>
      <c r="E16" s="630">
        <v>4.1293659492478874E-2</v>
      </c>
      <c r="F16" s="630">
        <v>3.8408462165405721E-2</v>
      </c>
      <c r="G16" s="630">
        <v>3.5072560136609532E-2</v>
      </c>
      <c r="H16" s="630">
        <v>3.0595176312918637E-2</v>
      </c>
      <c r="I16" s="630">
        <v>2.2467389067581722E-2</v>
      </c>
      <c r="J16" s="630">
        <v>6.3186319930095936E-2</v>
      </c>
      <c r="K16" s="630">
        <v>5.570438460347571E-2</v>
      </c>
      <c r="L16" s="631">
        <v>2.7458460058078504E-2</v>
      </c>
    </row>
    <row r="17" spans="1:15" ht="12.75" customHeight="1">
      <c r="A17" s="657">
        <v>40939</v>
      </c>
      <c r="B17" s="200">
        <v>162.00149999999999</v>
      </c>
      <c r="C17" s="615">
        <v>5.0663147187574031E-2</v>
      </c>
      <c r="D17" s="615">
        <v>4.48969994578996E-2</v>
      </c>
      <c r="E17" s="615">
        <v>4.1264495007744539E-2</v>
      </c>
      <c r="F17" s="615">
        <v>3.8427144585782447E-2</v>
      </c>
      <c r="G17" s="615">
        <v>3.5142208266270902E-2</v>
      </c>
      <c r="H17" s="615">
        <v>3.0755150751793359E-2</v>
      </c>
      <c r="I17" s="615">
        <v>2.2838614408538849E-2</v>
      </c>
      <c r="J17" s="615">
        <v>6.2575792989288725E-2</v>
      </c>
      <c r="K17" s="615">
        <v>5.5111003931460179E-2</v>
      </c>
      <c r="L17" s="616">
        <v>2.8530229357614401E-2</v>
      </c>
    </row>
    <row r="18" spans="1:15" ht="12.75" customHeight="1">
      <c r="A18" s="658">
        <v>40968</v>
      </c>
      <c r="B18" s="654">
        <v>163.863</v>
      </c>
      <c r="C18" s="655">
        <v>5.1464010703692331E-2</v>
      </c>
      <c r="D18" s="655">
        <v>4.5801658225334219E-2</v>
      </c>
      <c r="E18" s="655">
        <v>4.2311708214545662E-2</v>
      </c>
      <c r="F18" s="655">
        <v>3.9649149903514092E-2</v>
      </c>
      <c r="G18" s="655">
        <v>3.6600316492696683E-2</v>
      </c>
      <c r="H18" s="655">
        <v>3.255573870287054E-2</v>
      </c>
      <c r="I18" s="655">
        <v>2.5205308147118632E-2</v>
      </c>
      <c r="J18" s="655">
        <v>6.4795243904747668E-2</v>
      </c>
      <c r="K18" s="655">
        <v>5.8608584376311779E-2</v>
      </c>
      <c r="L18" s="656">
        <v>3.6680173999120935E-2</v>
      </c>
    </row>
    <row r="19" spans="1:15" ht="12.75" customHeight="1">
      <c r="A19" s="666">
        <v>40999</v>
      </c>
      <c r="B19" s="165">
        <v>165.98750000000001</v>
      </c>
      <c r="C19" s="606">
        <v>5.2377482719036417E-2</v>
      </c>
      <c r="D19" s="606">
        <v>4.6828010294660549E-2</v>
      </c>
      <c r="E19" s="606">
        <v>4.3494509832389117E-2</v>
      </c>
      <c r="F19" s="606">
        <v>4.1023346349382317E-2</v>
      </c>
      <c r="G19" s="606">
        <v>3.8231226119977535E-2</v>
      </c>
      <c r="H19" s="606">
        <v>3.4555292587523878E-2</v>
      </c>
      <c r="I19" s="606">
        <v>2.7804750109962528E-2</v>
      </c>
      <c r="J19" s="606">
        <v>6.727209779597576E-2</v>
      </c>
      <c r="K19" s="606">
        <v>6.2401376940828479E-2</v>
      </c>
      <c r="L19" s="667">
        <v>4.4862784732359273E-2</v>
      </c>
    </row>
    <row r="20" spans="1:15" ht="12.75" customHeight="1">
      <c r="A20" s="668">
        <v>41029</v>
      </c>
      <c r="B20" s="168">
        <v>168.00299999999999</v>
      </c>
      <c r="C20" s="635">
        <v>5.3205697159536935E-2</v>
      </c>
      <c r="D20" s="635">
        <v>4.7759872599726583E-2</v>
      </c>
      <c r="E20" s="635">
        <v>4.4567723606555809E-2</v>
      </c>
      <c r="F20" s="635">
        <v>4.2268179822217311E-2</v>
      </c>
      <c r="G20" s="635">
        <v>3.9705085729153211E-2</v>
      </c>
      <c r="H20" s="635">
        <v>3.6356125401863171E-2</v>
      </c>
      <c r="I20" s="635">
        <v>3.0134928058086041E-2</v>
      </c>
      <c r="J20" s="635">
        <v>6.9426485749165989E-2</v>
      </c>
      <c r="K20" s="635">
        <v>6.5638895933471497E-2</v>
      </c>
      <c r="L20" s="698">
        <v>5.152449962331529E-2</v>
      </c>
    </row>
    <row r="21" spans="1:15" ht="12.75" customHeight="1">
      <c r="A21" s="668">
        <v>41060</v>
      </c>
      <c r="B21" s="168">
        <v>167.58699999999999</v>
      </c>
      <c r="C21" s="635">
        <v>5.2487821027823456E-2</v>
      </c>
      <c r="D21" s="635">
        <v>4.7043777022818922E-2</v>
      </c>
      <c r="E21" s="635">
        <v>4.3801191878826584E-2</v>
      </c>
      <c r="F21" s="635">
        <v>4.1426279629407148E-2</v>
      </c>
      <c r="G21" s="635">
        <v>3.8768324858994951E-2</v>
      </c>
      <c r="H21" s="635">
        <v>3.5302517356374352E-2</v>
      </c>
      <c r="I21" s="635">
        <v>2.8969869490921951E-2</v>
      </c>
      <c r="J21" s="635">
        <v>6.6869003769409741E-2</v>
      </c>
      <c r="K21" s="635">
        <v>6.2170082608099753E-2</v>
      </c>
      <c r="L21" s="698">
        <v>4.652816975501306E-2</v>
      </c>
    </row>
    <row r="22" spans="1:15" ht="12.75" customHeight="1">
      <c r="A22" s="668">
        <v>41090</v>
      </c>
      <c r="B22" s="168">
        <v>168.69829999999999</v>
      </c>
      <c r="C22" s="635">
        <v>5.2736573781784646E-2</v>
      </c>
      <c r="D22" s="635">
        <v>4.7355693920546393E-2</v>
      </c>
      <c r="E22" s="635">
        <v>4.4180015399784889E-2</v>
      </c>
      <c r="F22" s="635">
        <v>4.1880778420099185E-2</v>
      </c>
      <c r="G22" s="635">
        <v>3.932498794369188E-2</v>
      </c>
      <c r="H22" s="635">
        <v>3.6009931296562714E-2</v>
      </c>
      <c r="I22" s="635">
        <v>2.9944593551041399E-2</v>
      </c>
      <c r="J22" s="635">
        <v>6.7262193733690134E-2</v>
      </c>
      <c r="K22" s="635">
        <v>6.2872570030149344E-2</v>
      </c>
      <c r="L22" s="698">
        <v>4.8535229419836456E-2</v>
      </c>
    </row>
    <row r="23" spans="1:15" ht="12.75" customHeight="1" thickBot="1">
      <c r="A23" s="659">
        <v>41121</v>
      </c>
      <c r="B23" s="203">
        <v>171.70769999999999</v>
      </c>
      <c r="C23" s="612">
        <v>5.4103807929329673E-2</v>
      </c>
      <c r="D23" s="612">
        <v>4.8858827381570435E-2</v>
      </c>
      <c r="E23" s="612">
        <v>4.5884611578279388E-2</v>
      </c>
      <c r="F23" s="612">
        <v>4.3832402573056539E-2</v>
      </c>
      <c r="G23" s="612">
        <v>4.1600720595788232E-2</v>
      </c>
      <c r="H23" s="612">
        <v>3.8735458293272851E-2</v>
      </c>
      <c r="I23" s="612">
        <v>3.3358262947568385E-2</v>
      </c>
      <c r="J23" s="612">
        <v>7.0887746912746241E-2</v>
      </c>
      <c r="K23" s="612">
        <v>6.8028741067971854E-2</v>
      </c>
      <c r="L23" s="617">
        <v>5.7616771669767308E-2</v>
      </c>
    </row>
    <row r="24" spans="1:15" ht="12.75" customHeight="1">
      <c r="N24" s="641"/>
    </row>
    <row r="25" spans="1:15" ht="12.75" customHeight="1" thickBot="1"/>
    <row r="26" spans="1:15" ht="12.75" customHeight="1">
      <c r="A26" s="789" t="s">
        <v>365</v>
      </c>
      <c r="B26" s="790"/>
      <c r="C26" s="790"/>
      <c r="D26" s="790"/>
      <c r="E26" s="790"/>
      <c r="F26" s="790"/>
      <c r="G26" s="790"/>
      <c r="H26" s="790"/>
      <c r="I26" s="790"/>
      <c r="J26" s="790"/>
      <c r="K26" s="790"/>
      <c r="L26" s="790"/>
      <c r="M26" s="790"/>
      <c r="N26" s="791"/>
    </row>
    <row r="27" spans="1:15" ht="12.75" customHeight="1">
      <c r="A27" s="201"/>
      <c r="B27" s="591" t="s">
        <v>361</v>
      </c>
      <c r="C27" s="171">
        <v>40755</v>
      </c>
      <c r="D27" s="171">
        <v>40786</v>
      </c>
      <c r="E27" s="171">
        <v>40816</v>
      </c>
      <c r="F27" s="171">
        <v>40847</v>
      </c>
      <c r="G27" s="171">
        <v>40877</v>
      </c>
      <c r="H27" s="171">
        <v>40908</v>
      </c>
      <c r="I27" s="171">
        <v>40939</v>
      </c>
      <c r="J27" s="171">
        <v>40968</v>
      </c>
      <c r="K27" s="171">
        <v>40999</v>
      </c>
      <c r="L27" s="171">
        <v>41029</v>
      </c>
      <c r="M27" s="171">
        <v>41060</v>
      </c>
      <c r="N27" s="198">
        <v>41090</v>
      </c>
    </row>
    <row r="28" spans="1:15" ht="12.75" customHeight="1">
      <c r="A28" s="592" t="s">
        <v>362</v>
      </c>
      <c r="B28" s="167" t="s">
        <v>363</v>
      </c>
      <c r="C28" s="165">
        <v>164.7311</v>
      </c>
      <c r="D28" s="165">
        <v>162.5581</v>
      </c>
      <c r="E28" s="165">
        <v>160.7192</v>
      </c>
      <c r="F28" s="165">
        <v>161.2542</v>
      </c>
      <c r="G28" s="165">
        <v>158.50040000000001</v>
      </c>
      <c r="H28" s="165">
        <v>161.44649999999999</v>
      </c>
      <c r="I28" s="165">
        <v>162.00149999999999</v>
      </c>
      <c r="J28" s="165">
        <v>163.863</v>
      </c>
      <c r="K28" s="165">
        <v>165.98750000000001</v>
      </c>
      <c r="L28" s="165">
        <v>168.00299999999999</v>
      </c>
      <c r="M28" s="165">
        <v>167.58699999999999</v>
      </c>
      <c r="N28" s="202">
        <v>168.69829999999999</v>
      </c>
      <c r="O28" s="641"/>
    </row>
    <row r="29" spans="1:15" ht="12.75" customHeight="1">
      <c r="A29" s="599">
        <v>40786</v>
      </c>
      <c r="B29" s="165">
        <v>162.5581</v>
      </c>
      <c r="C29" s="600">
        <v>-1.319119461959517E-2</v>
      </c>
      <c r="D29" s="600"/>
      <c r="E29" s="600"/>
      <c r="F29" s="600"/>
      <c r="G29" s="600"/>
      <c r="H29" s="600"/>
      <c r="I29" s="600"/>
      <c r="J29" s="600"/>
      <c r="K29" s="600"/>
      <c r="L29" s="600"/>
      <c r="M29" s="600"/>
      <c r="N29" s="601"/>
    </row>
    <row r="30" spans="1:15" ht="12.75" customHeight="1">
      <c r="A30" s="599">
        <v>40816</v>
      </c>
      <c r="B30" s="165">
        <v>160.7192</v>
      </c>
      <c r="C30" s="600">
        <v>-2.4354235478303732E-2</v>
      </c>
      <c r="D30" s="600">
        <v>-1.1312263123154143E-2</v>
      </c>
      <c r="E30" s="600"/>
      <c r="F30" s="600"/>
      <c r="G30" s="600"/>
      <c r="H30" s="600"/>
      <c r="I30" s="600"/>
      <c r="J30" s="600"/>
      <c r="K30" s="600"/>
      <c r="L30" s="600"/>
      <c r="M30" s="600"/>
      <c r="N30" s="601"/>
    </row>
    <row r="31" spans="1:15" ht="12.75" customHeight="1">
      <c r="A31" s="599">
        <v>40847</v>
      </c>
      <c r="B31" s="165">
        <v>161.2542</v>
      </c>
      <c r="C31" s="600">
        <v>-2.1106518441265765E-2</v>
      </c>
      <c r="D31" s="600">
        <v>-8.0211321367560373E-3</v>
      </c>
      <c r="E31" s="600">
        <v>3.3287871019767046E-3</v>
      </c>
      <c r="F31" s="600"/>
      <c r="G31" s="600"/>
      <c r="H31" s="600"/>
      <c r="I31" s="600"/>
      <c r="J31" s="600"/>
      <c r="K31" s="600"/>
      <c r="L31" s="600"/>
      <c r="M31" s="600"/>
      <c r="N31" s="601"/>
    </row>
    <row r="32" spans="1:15" ht="12.75" customHeight="1">
      <c r="A32" s="599">
        <v>40877</v>
      </c>
      <c r="B32" s="165">
        <v>158.50040000000001</v>
      </c>
      <c r="C32" s="600">
        <v>-3.7823458958265888E-2</v>
      </c>
      <c r="D32" s="600">
        <v>-2.4961536828985942E-2</v>
      </c>
      <c r="E32" s="600">
        <v>-1.3805444526851729E-2</v>
      </c>
      <c r="F32" s="600">
        <v>-1.7077384651066341E-2</v>
      </c>
      <c r="G32" s="600"/>
      <c r="H32" s="600"/>
      <c r="I32" s="600"/>
      <c r="J32" s="600"/>
      <c r="K32" s="600"/>
      <c r="L32" s="600"/>
      <c r="M32" s="600"/>
      <c r="N32" s="601"/>
    </row>
    <row r="33" spans="1:14" ht="12.75" customHeight="1">
      <c r="A33" s="599">
        <v>40908</v>
      </c>
      <c r="B33" s="165">
        <v>161.44649999999999</v>
      </c>
      <c r="C33" s="600">
        <v>-1.9939161457672605E-2</v>
      </c>
      <c r="D33" s="600">
        <v>-6.8381704756638184E-3</v>
      </c>
      <c r="E33" s="600">
        <v>4.5252838490981162E-3</v>
      </c>
      <c r="F33" s="600">
        <v>1.1925270783643693E-3</v>
      </c>
      <c r="G33" s="600">
        <v>1.8587334795369337E-2</v>
      </c>
      <c r="H33" s="600"/>
      <c r="I33" s="600"/>
      <c r="J33" s="600"/>
      <c r="K33" s="600"/>
      <c r="L33" s="600"/>
      <c r="M33" s="600"/>
      <c r="N33" s="601"/>
    </row>
    <row r="34" spans="1:14" ht="12.75" customHeight="1">
      <c r="A34" s="599">
        <v>40939</v>
      </c>
      <c r="B34" s="165">
        <v>162.00149999999999</v>
      </c>
      <c r="C34" s="600">
        <v>-1.6570034437941583E-2</v>
      </c>
      <c r="D34" s="600">
        <v>-3.424006555194703E-3</v>
      </c>
      <c r="E34" s="600">
        <v>7.9785115904011938E-3</v>
      </c>
      <c r="F34" s="600">
        <v>4.6342978973570315E-3</v>
      </c>
      <c r="G34" s="600">
        <v>2.2088903245669922E-2</v>
      </c>
      <c r="H34" s="600">
        <v>3.4376713028774208E-3</v>
      </c>
      <c r="I34" s="600"/>
      <c r="J34" s="600"/>
      <c r="K34" s="600"/>
      <c r="L34" s="600"/>
      <c r="M34" s="600"/>
      <c r="N34" s="601"/>
    </row>
    <row r="35" spans="1:14" ht="12.75" customHeight="1">
      <c r="A35" s="599">
        <v>40968</v>
      </c>
      <c r="B35" s="165">
        <v>163.863</v>
      </c>
      <c r="C35" s="600">
        <v>-5.2698002987899839E-3</v>
      </c>
      <c r="D35" s="600">
        <v>8.0272837834596267E-3</v>
      </c>
      <c r="E35" s="600">
        <v>1.9560824095689933E-2</v>
      </c>
      <c r="F35" s="600">
        <v>1.617818326592424E-2</v>
      </c>
      <c r="G35" s="600">
        <v>3.3833353101947905E-2</v>
      </c>
      <c r="H35" s="600">
        <v>1.4967806672798734E-2</v>
      </c>
      <c r="I35" s="600">
        <v>1.1490634345978412E-2</v>
      </c>
      <c r="J35" s="600"/>
      <c r="K35" s="600"/>
      <c r="L35" s="600"/>
      <c r="M35" s="600"/>
      <c r="N35" s="601"/>
    </row>
    <row r="36" spans="1:14" ht="12.75" customHeight="1">
      <c r="A36" s="599">
        <v>40999</v>
      </c>
      <c r="B36" s="165">
        <v>165.98750000000001</v>
      </c>
      <c r="C36" s="600">
        <v>7.6269751127748808E-3</v>
      </c>
      <c r="D36" s="600">
        <v>2.1096457205147079E-2</v>
      </c>
      <c r="E36" s="600">
        <v>3.2779531008118479E-2</v>
      </c>
      <c r="F36" s="600">
        <v>2.9353033905473502E-2</v>
      </c>
      <c r="G36" s="600">
        <v>4.7237104764404458E-2</v>
      </c>
      <c r="H36" s="600">
        <v>2.8126964660119658E-2</v>
      </c>
      <c r="I36" s="600">
        <v>2.4604710450212064E-2</v>
      </c>
      <c r="J36" s="600">
        <v>1.2965098893588101E-2</v>
      </c>
      <c r="K36" s="600"/>
      <c r="L36" s="600"/>
      <c r="M36" s="600"/>
      <c r="N36" s="601"/>
    </row>
    <row r="37" spans="1:14" ht="12.75" customHeight="1">
      <c r="A37" s="599">
        <v>41029</v>
      </c>
      <c r="B37" s="165">
        <v>168.00299999999999</v>
      </c>
      <c r="C37" s="600">
        <v>1.9862066118662369E-2</v>
      </c>
      <c r="D37" s="600">
        <v>3.3495101136147509E-2</v>
      </c>
      <c r="E37" s="600">
        <v>4.532003643621918E-2</v>
      </c>
      <c r="F37" s="600">
        <v>4.1851933158950194E-2</v>
      </c>
      <c r="G37" s="600">
        <v>5.9953161001486288E-2</v>
      </c>
      <c r="H37" s="600">
        <v>4.0610976391560083E-2</v>
      </c>
      <c r="I37" s="600">
        <v>3.7045953278210364E-2</v>
      </c>
      <c r="J37" s="600">
        <v>2.5265007963969799E-2</v>
      </c>
      <c r="K37" s="600">
        <v>1.2142480608479334E-2</v>
      </c>
      <c r="L37" s="600"/>
      <c r="M37" s="600"/>
      <c r="N37" s="601"/>
    </row>
    <row r="38" spans="1:14" ht="12.75" customHeight="1">
      <c r="A38" s="599">
        <v>41060</v>
      </c>
      <c r="B38" s="165">
        <v>167.58699999999999</v>
      </c>
      <c r="C38" s="600">
        <v>1.7336738478647806E-2</v>
      </c>
      <c r="D38" s="600">
        <v>3.0936016107471653E-2</v>
      </c>
      <c r="E38" s="600">
        <v>4.2731671138233507E-2</v>
      </c>
      <c r="F38" s="600">
        <v>3.9272155391921526E-2</v>
      </c>
      <c r="G38" s="600">
        <v>5.7328561946846657E-2</v>
      </c>
      <c r="H38" s="600">
        <v>3.8034271414988829E-2</v>
      </c>
      <c r="I38" s="600">
        <v>3.4478075820285614E-2</v>
      </c>
      <c r="J38" s="600">
        <v>2.2726301849715913E-2</v>
      </c>
      <c r="K38" s="600">
        <v>9.6362677912491534E-3</v>
      </c>
      <c r="L38" s="600">
        <v>-2.4761462592929329E-3</v>
      </c>
      <c r="M38" s="600"/>
      <c r="N38" s="601"/>
    </row>
    <row r="39" spans="1:14" ht="12.75" customHeight="1">
      <c r="A39" s="602">
        <v>41090</v>
      </c>
      <c r="B39" s="173">
        <v>168.69829999999999</v>
      </c>
      <c r="C39" s="600">
        <v>2.4082884166984897E-2</v>
      </c>
      <c r="D39" s="600">
        <v>3.7772341089124417E-2</v>
      </c>
      <c r="E39" s="600">
        <v>4.9646215262395543E-2</v>
      </c>
      <c r="F39" s="600">
        <v>4.616375883542867E-2</v>
      </c>
      <c r="G39" s="600">
        <v>6.4339900719493359E-2</v>
      </c>
      <c r="H39" s="600">
        <v>4.491766622379556E-2</v>
      </c>
      <c r="I39" s="600">
        <v>4.1337888846708193E-2</v>
      </c>
      <c r="J39" s="600">
        <v>2.9508186716952434E-2</v>
      </c>
      <c r="K39" s="600">
        <v>1.6331350252277943E-2</v>
      </c>
      <c r="L39" s="600">
        <v>4.1386165723231727E-3</v>
      </c>
      <c r="M39" s="600">
        <v>6.6311826096296933E-3</v>
      </c>
      <c r="N39" s="601"/>
    </row>
    <row r="40" spans="1:14" ht="12.75" customHeight="1" thickBot="1">
      <c r="A40" s="603">
        <v>41121</v>
      </c>
      <c r="B40" s="203">
        <v>171.70769999999999</v>
      </c>
      <c r="C40" s="604">
        <v>4.2351444262801463E-2</v>
      </c>
      <c r="D40" s="604">
        <v>5.6285106678781283E-2</v>
      </c>
      <c r="E40" s="604">
        <v>6.8370798261813137E-2</v>
      </c>
      <c r="F40" s="604">
        <v>6.4826218479890674E-2</v>
      </c>
      <c r="G40" s="604">
        <v>8.332660359216737E-2</v>
      </c>
      <c r="H40" s="604">
        <v>6.3557896888442933E-2</v>
      </c>
      <c r="I40" s="604">
        <v>5.9914260053147705E-2</v>
      </c>
      <c r="J40" s="604">
        <v>4.7873528496365836E-2</v>
      </c>
      <c r="K40" s="604">
        <v>3.4461631146923466E-2</v>
      </c>
      <c r="L40" s="604">
        <v>2.2051391939429621E-2</v>
      </c>
      <c r="M40" s="604">
        <v>2.4588422729686643E-2</v>
      </c>
      <c r="N40" s="605">
        <v>1.7838946806221445E-2</v>
      </c>
    </row>
    <row r="41" spans="1:14" ht="12.75" customHeight="1"/>
    <row r="42" spans="1:14" ht="12.75" customHeight="1">
      <c r="A42" s="146" t="s">
        <v>352</v>
      </c>
    </row>
    <row r="43" spans="1:14" ht="12.75" customHeight="1"/>
    <row r="44" spans="1:14" ht="12.75" customHeight="1"/>
    <row r="45" spans="1:14" ht="12.75" customHeight="1"/>
    <row r="46" spans="1:14" ht="12.75" customHeight="1">
      <c r="A46" s="587" t="s">
        <v>1138</v>
      </c>
    </row>
    <row r="47" spans="1:14" ht="12.75" customHeight="1"/>
    <row r="48" spans="1:14" ht="12.75" customHeight="1"/>
    <row r="49" spans="19:19" ht="12.75" customHeight="1"/>
    <row r="50" spans="19:19" ht="12.75" customHeight="1"/>
    <row r="51" spans="19:19" ht="12.75" customHeight="1"/>
    <row r="52" spans="19:19" ht="12.75" customHeight="1"/>
    <row r="53" spans="19:19" ht="12.75" customHeight="1"/>
    <row r="54" spans="19:19" ht="12.75" customHeight="1"/>
    <row r="55" spans="19:19" ht="12.75" customHeight="1"/>
    <row r="56" spans="19:19" ht="12.75" customHeight="1"/>
    <row r="57" spans="19:19" ht="12.75" customHeight="1">
      <c r="S57" s="149" t="s">
        <v>366</v>
      </c>
    </row>
    <row r="58" spans="19:19" ht="12.75" customHeight="1"/>
    <row r="59" spans="19:19" ht="12.75" customHeight="1"/>
    <row r="60" spans="19:19" ht="12.75" customHeight="1"/>
    <row r="61" spans="19:19" ht="12.75" customHeight="1"/>
    <row r="62" spans="19:19" ht="12.75" customHeight="1"/>
    <row r="63" spans="19:19" ht="12.75" customHeight="1"/>
  </sheetData>
  <mergeCells count="2">
    <mergeCell ref="A4:L4"/>
    <mergeCell ref="A26:N26"/>
  </mergeCells>
  <conditionalFormatting sqref="C29:N40">
    <cfRule type="cellIs" dxfId="16" priority="1" stopIfTrue="1" operator="lessThan">
      <formula>0</formula>
    </cfRule>
  </conditionalFormatting>
  <conditionalFormatting sqref="C17:L23">
    <cfRule type="cellIs" dxfId="15" priority="8" stopIfTrue="1" operator="lessThan">
      <formula>0</formula>
    </cfRule>
  </conditionalFormatting>
  <conditionalFormatting sqref="I12 C7:H12 C13:I13 C14:J14 C15:K15 C16:L16">
    <cfRule type="cellIs" dxfId="14" priority="5" stopIfTrue="1" operator="lessThan">
      <formula>0</formula>
    </cfRule>
  </conditionalFormatting>
  <conditionalFormatting sqref="I8:I11">
    <cfRule type="cellIs" dxfId="13" priority="4" stopIfTrue="1" operator="lessThan">
      <formula>0</formula>
    </cfRule>
  </conditionalFormatting>
  <conditionalFormatting sqref="I7">
    <cfRule type="cellIs" dxfId="12" priority="3" stopIfTrue="1" operator="lessThan">
      <formula>0</formula>
    </cfRule>
  </conditionalFormatting>
  <hyperlinks>
    <hyperlink ref="A46" location="'2 Sadržaj'!A1" display="Sadržaj / Contents"/>
  </hyperlinks>
  <pageMargins left="0.7" right="0.7" top="0.75" bottom="0.75" header="0.3" footer="0.3"/>
  <pageSetup paperSize="9" scale="6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66"/>
  <sheetViews>
    <sheetView showGridLines="0" zoomScaleNormal="100" workbookViewId="0"/>
  </sheetViews>
  <sheetFormatPr defaultRowHeight="15"/>
  <cols>
    <col min="1" max="3" width="10.140625" customWidth="1"/>
    <col min="4" max="11" width="10.140625" bestFit="1" customWidth="1"/>
    <col min="12" max="14" width="10.140625" customWidth="1"/>
  </cols>
  <sheetData>
    <row r="1" spans="1:14" ht="12.75" customHeight="1">
      <c r="A1" s="22" t="s">
        <v>1118</v>
      </c>
      <c r="N1" s="26" t="str">
        <f>Naslovnica!A20</f>
        <v>Srpanj 2012.</v>
      </c>
    </row>
    <row r="2" spans="1:14" ht="12.75" customHeight="1">
      <c r="A2" s="27" t="s">
        <v>51</v>
      </c>
      <c r="G2" s="641"/>
      <c r="J2" s="641"/>
      <c r="N2" s="31" t="str">
        <f>Naslovnica!A24</f>
        <v>July 2012</v>
      </c>
    </row>
    <row r="3" spans="1:14" ht="12.75" customHeight="1" thickBot="1"/>
    <row r="4" spans="1:14" ht="12.75" customHeight="1">
      <c r="A4" s="786" t="s">
        <v>364</v>
      </c>
      <c r="B4" s="787"/>
      <c r="C4" s="787"/>
      <c r="D4" s="787"/>
      <c r="E4" s="787"/>
      <c r="F4" s="787"/>
      <c r="G4" s="787"/>
      <c r="H4" s="787"/>
      <c r="I4" s="787"/>
      <c r="J4" s="787"/>
      <c r="K4" s="787"/>
      <c r="L4" s="788"/>
    </row>
    <row r="5" spans="1:14" ht="12.75" customHeight="1">
      <c r="A5" s="197"/>
      <c r="B5" s="590" t="s">
        <v>361</v>
      </c>
      <c r="C5" s="162">
        <v>37376</v>
      </c>
      <c r="D5" s="162">
        <v>37621</v>
      </c>
      <c r="E5" s="162">
        <v>37986</v>
      </c>
      <c r="F5" s="162">
        <v>38352</v>
      </c>
      <c r="G5" s="162">
        <v>38717</v>
      </c>
      <c r="H5" s="162">
        <v>39082</v>
      </c>
      <c r="I5" s="162">
        <v>39447</v>
      </c>
      <c r="J5" s="162">
        <v>39813</v>
      </c>
      <c r="K5" s="162">
        <v>40178</v>
      </c>
      <c r="L5" s="198">
        <v>40543</v>
      </c>
    </row>
    <row r="6" spans="1:14" ht="12.75" customHeight="1">
      <c r="A6" s="589" t="s">
        <v>362</v>
      </c>
      <c r="B6" s="167" t="s">
        <v>363</v>
      </c>
      <c r="C6" s="164">
        <v>100</v>
      </c>
      <c r="D6" s="165">
        <v>108.4353</v>
      </c>
      <c r="E6" s="165">
        <v>116.1018</v>
      </c>
      <c r="F6" s="165">
        <v>125.4063</v>
      </c>
      <c r="G6" s="165">
        <v>135.49199999999999</v>
      </c>
      <c r="H6" s="165">
        <v>146.8004</v>
      </c>
      <c r="I6" s="165">
        <v>155.67509999999999</v>
      </c>
      <c r="J6" s="169">
        <v>133.21360000000001</v>
      </c>
      <c r="K6" s="170">
        <v>147.3339</v>
      </c>
      <c r="L6" s="199">
        <v>160.72319999999999</v>
      </c>
      <c r="M6" s="641"/>
    </row>
    <row r="7" spans="1:14" ht="12.75" customHeight="1">
      <c r="A7" s="599">
        <v>37621</v>
      </c>
      <c r="B7" s="165">
        <v>108.4353</v>
      </c>
      <c r="C7" s="606">
        <v>0.12822870077895665</v>
      </c>
      <c r="D7" s="606"/>
      <c r="E7" s="606"/>
      <c r="F7" s="606"/>
      <c r="G7" s="606"/>
      <c r="H7" s="607"/>
      <c r="I7" s="608"/>
      <c r="J7" s="609"/>
      <c r="K7" s="607"/>
      <c r="L7" s="610"/>
    </row>
    <row r="8" spans="1:14" ht="12.75" customHeight="1">
      <c r="A8" s="599">
        <v>37986</v>
      </c>
      <c r="B8" s="165">
        <v>116.1018</v>
      </c>
      <c r="C8" s="606">
        <v>9.344534083251288E-2</v>
      </c>
      <c r="D8" s="606">
        <v>7.0701146213456356E-2</v>
      </c>
      <c r="E8" s="606"/>
      <c r="F8" s="606"/>
      <c r="G8" s="606"/>
      <c r="H8" s="607"/>
      <c r="I8" s="608"/>
      <c r="J8" s="609"/>
      <c r="K8" s="607"/>
      <c r="L8" s="610"/>
    </row>
    <row r="9" spans="1:14" ht="12.75" customHeight="1">
      <c r="A9" s="599">
        <v>38352</v>
      </c>
      <c r="B9" s="165">
        <v>125.4063</v>
      </c>
      <c r="C9" s="606">
        <v>8.8445611656074563E-2</v>
      </c>
      <c r="D9" s="606">
        <v>7.54106538435102E-2</v>
      </c>
      <c r="E9" s="606">
        <v>8.0140876368841818E-2</v>
      </c>
      <c r="F9" s="606"/>
      <c r="G9" s="606"/>
      <c r="H9" s="607"/>
      <c r="I9" s="608"/>
      <c r="J9" s="608"/>
      <c r="K9" s="607"/>
      <c r="L9" s="610"/>
    </row>
    <row r="10" spans="1:14" ht="12.75" customHeight="1">
      <c r="A10" s="599">
        <v>38717</v>
      </c>
      <c r="B10" s="165">
        <v>135.49199999999999</v>
      </c>
      <c r="C10" s="606">
        <v>8.6254788912920821E-2</v>
      </c>
      <c r="D10" s="606">
        <v>7.7079242009895133E-2</v>
      </c>
      <c r="E10" s="606">
        <v>8.0282523504471737E-2</v>
      </c>
      <c r="F10" s="606">
        <v>8.0424189215374309E-2</v>
      </c>
      <c r="G10" s="606"/>
      <c r="H10" s="607"/>
      <c r="I10" s="608"/>
      <c r="J10" s="607"/>
      <c r="K10" s="607"/>
      <c r="L10" s="610"/>
    </row>
    <row r="11" spans="1:14" ht="12.75" customHeight="1">
      <c r="A11" s="599">
        <v>39082</v>
      </c>
      <c r="B11" s="165">
        <v>146.8004</v>
      </c>
      <c r="C11" s="606">
        <v>8.565626145601879E-2</v>
      </c>
      <c r="D11" s="606">
        <v>7.8671336523800095E-2</v>
      </c>
      <c r="E11" s="606">
        <v>8.1341229170768026E-2</v>
      </c>
      <c r="F11" s="606">
        <v>8.1941905707914042E-2</v>
      </c>
      <c r="G11" s="606">
        <v>8.3461754199509963E-2</v>
      </c>
      <c r="H11" s="607"/>
      <c r="I11" s="607"/>
      <c r="J11" s="607"/>
      <c r="K11" s="607"/>
      <c r="L11" s="610"/>
    </row>
    <row r="12" spans="1:14" ht="12.75" customHeight="1">
      <c r="A12" s="599">
        <v>39447</v>
      </c>
      <c r="B12" s="165">
        <v>155.67509999999999</v>
      </c>
      <c r="C12" s="606">
        <v>8.1169325189837771E-2</v>
      </c>
      <c r="D12" s="606">
        <v>7.500304300103311E-2</v>
      </c>
      <c r="E12" s="606">
        <v>7.6081215161287741E-2</v>
      </c>
      <c r="F12" s="606">
        <v>7.4731388274084543E-2</v>
      </c>
      <c r="G12" s="606">
        <v>7.1896246054748314E-2</v>
      </c>
      <c r="H12" s="606">
        <v>6.0454194947697548E-2</v>
      </c>
      <c r="I12" s="607"/>
      <c r="J12" s="607"/>
      <c r="K12" s="607"/>
      <c r="L12" s="610"/>
    </row>
    <row r="13" spans="1:14" ht="12.75" customHeight="1">
      <c r="A13" s="599">
        <v>39813</v>
      </c>
      <c r="B13" s="165">
        <v>133.21360000000001</v>
      </c>
      <c r="C13" s="606">
        <v>4.3925478789291539E-2</v>
      </c>
      <c r="D13" s="606">
        <v>3.4895058552899538E-2</v>
      </c>
      <c r="E13" s="606">
        <v>2.7878832129090814E-2</v>
      </c>
      <c r="F13" s="606">
        <v>1.5213309144230802E-2</v>
      </c>
      <c r="G13" s="606">
        <v>-5.6369666742031033E-3</v>
      </c>
      <c r="H13" s="606">
        <v>-4.7399811740150177E-2</v>
      </c>
      <c r="I13" s="606">
        <v>-0.14428447452418514</v>
      </c>
      <c r="J13" s="607"/>
      <c r="K13" s="607"/>
      <c r="L13" s="611"/>
    </row>
    <row r="14" spans="1:14" ht="12.75" customHeight="1">
      <c r="A14" s="599">
        <v>40178</v>
      </c>
      <c r="B14" s="165">
        <v>147.3339</v>
      </c>
      <c r="C14" s="606">
        <v>5.1815235233347856E-2</v>
      </c>
      <c r="D14" s="606">
        <v>4.4765582022744388E-2</v>
      </c>
      <c r="E14" s="606">
        <v>4.0504482134582576E-2</v>
      </c>
      <c r="F14" s="606">
        <v>3.2753477669829056E-2</v>
      </c>
      <c r="G14" s="606">
        <v>2.1168143149080221E-2</v>
      </c>
      <c r="H14" s="606">
        <v>1.2099309044111273E-3</v>
      </c>
      <c r="I14" s="606">
        <v>-2.7159223273108712E-2</v>
      </c>
      <c r="J14" s="606">
        <v>0.10599743569725595</v>
      </c>
      <c r="K14" s="607"/>
      <c r="L14" s="610"/>
    </row>
    <row r="15" spans="1:14" ht="12.75" customHeight="1">
      <c r="A15" s="599">
        <v>40543</v>
      </c>
      <c r="B15" s="165">
        <v>160.72319999999999</v>
      </c>
      <c r="C15" s="606">
        <v>5.6247697213194225E-2</v>
      </c>
      <c r="D15" s="606">
        <v>5.0421217888464431E-2</v>
      </c>
      <c r="E15" s="606">
        <v>4.7555613034686139E-2</v>
      </c>
      <c r="F15" s="606">
        <v>4.2221119282254138E-2</v>
      </c>
      <c r="G15" s="606">
        <v>3.4744158747554099E-2</v>
      </c>
      <c r="H15" s="606">
        <v>2.2910962430991777E-2</v>
      </c>
      <c r="I15" s="606">
        <v>1.069427517356436E-2</v>
      </c>
      <c r="J15" s="606">
        <v>9.8411327183231645E-2</v>
      </c>
      <c r="K15" s="606">
        <v>9.0877252282061338E-2</v>
      </c>
      <c r="L15" s="610"/>
    </row>
    <row r="16" spans="1:14" ht="12.75" customHeight="1" thickBot="1">
      <c r="A16" s="642">
        <v>40908</v>
      </c>
      <c r="B16" s="203">
        <v>158.5558</v>
      </c>
      <c r="C16" s="612">
        <v>4.8786282675801429E-2</v>
      </c>
      <c r="D16" s="612">
        <v>4.3120799828403999E-2</v>
      </c>
      <c r="E16" s="612">
        <v>3.9723589677984394E-2</v>
      </c>
      <c r="F16" s="612">
        <v>3.4074492495255182E-2</v>
      </c>
      <c r="G16" s="612">
        <v>2.6545207882296085E-2</v>
      </c>
      <c r="H16" s="613">
        <v>1.5525840878143127E-2</v>
      </c>
      <c r="I16" s="613">
        <v>4.5943816339595323E-3</v>
      </c>
      <c r="J16" s="613">
        <v>5.9768946057387584E-2</v>
      </c>
      <c r="K16" s="613">
        <v>3.7384426880202826E-2</v>
      </c>
      <c r="L16" s="614">
        <v>-1.348529646000074E-2</v>
      </c>
    </row>
    <row r="17" spans="1:15" ht="12.75" customHeight="1">
      <c r="A17" s="643">
        <v>40939</v>
      </c>
      <c r="B17" s="200">
        <v>161.43190000000001</v>
      </c>
      <c r="C17" s="615">
        <v>5.0284113551712029E-2</v>
      </c>
      <c r="D17" s="615">
        <v>4.4746910974640119E-2</v>
      </c>
      <c r="E17" s="615">
        <v>4.1582887417343395E-2</v>
      </c>
      <c r="F17" s="615">
        <v>3.6271008163127449E-2</v>
      </c>
      <c r="G17" s="615">
        <v>2.9192669344777045E-2</v>
      </c>
      <c r="H17" s="615">
        <v>1.8849923830179138E-2</v>
      </c>
      <c r="I17" s="615">
        <v>8.9229301068658451E-3</v>
      </c>
      <c r="J17" s="615">
        <v>6.4260293365165921E-2</v>
      </c>
      <c r="K17" s="615">
        <v>4.4804419511052851E-2</v>
      </c>
      <c r="L17" s="616">
        <v>4.0635601906278129E-3</v>
      </c>
    </row>
    <row r="18" spans="1:15" ht="12.75" customHeight="1">
      <c r="A18" s="642">
        <v>40968</v>
      </c>
      <c r="B18" s="654">
        <v>163.6277</v>
      </c>
      <c r="C18" s="655">
        <v>5.131048812109662E-2</v>
      </c>
      <c r="D18" s="655">
        <v>4.5890549520037238E-2</v>
      </c>
      <c r="E18" s="655">
        <v>4.2893468544197288E-2</v>
      </c>
      <c r="F18" s="655">
        <v>3.7816283383852234E-2</v>
      </c>
      <c r="G18" s="655">
        <v>3.1067500837954842E-2</v>
      </c>
      <c r="H18" s="655">
        <v>2.1224086371772533E-2</v>
      </c>
      <c r="I18" s="655">
        <v>1.2027869431139981E-2</v>
      </c>
      <c r="J18" s="655">
        <v>6.7143827999019079E-2</v>
      </c>
      <c r="K18" s="655">
        <v>4.965641990851033E-2</v>
      </c>
      <c r="L18" s="656">
        <v>1.5500516439243883E-2</v>
      </c>
    </row>
    <row r="19" spans="1:15" ht="12.75" customHeight="1">
      <c r="A19" s="602">
        <v>40999</v>
      </c>
      <c r="B19" s="165">
        <v>165.00960000000001</v>
      </c>
      <c r="C19" s="606">
        <v>5.1751203017803782E-2</v>
      </c>
      <c r="D19" s="606">
        <v>4.6410432910192423E-2</v>
      </c>
      <c r="E19" s="606">
        <v>4.350548836329482E-2</v>
      </c>
      <c r="F19" s="606">
        <v>3.8568920777861448E-2</v>
      </c>
      <c r="G19" s="606">
        <v>3.2026355330512235E-2</v>
      </c>
      <c r="H19" s="606">
        <v>2.2513315755172902E-2</v>
      </c>
      <c r="I19" s="606">
        <v>1.378935401203818E-2</v>
      </c>
      <c r="J19" s="606">
        <v>6.8093581402292935E-2</v>
      </c>
      <c r="K19" s="606">
        <v>5.1662109114123167E-2</v>
      </c>
      <c r="L19" s="667">
        <v>2.129105030524947E-2</v>
      </c>
    </row>
    <row r="20" spans="1:15" ht="12.75" customHeight="1">
      <c r="A20" s="699">
        <v>41029</v>
      </c>
      <c r="B20" s="168">
        <v>166.3837</v>
      </c>
      <c r="C20" s="635">
        <v>5.2186969777161751E-2</v>
      </c>
      <c r="D20" s="635">
        <v>4.6922077955056318E-2</v>
      </c>
      <c r="E20" s="635">
        <v>4.4105545132798518E-2</v>
      </c>
      <c r="F20" s="635">
        <v>3.9303045778041001E-2</v>
      </c>
      <c r="G20" s="635">
        <v>3.2955770067452095E-2</v>
      </c>
      <c r="H20" s="635">
        <v>2.3752953712770086E-2</v>
      </c>
      <c r="I20" s="635">
        <v>1.5467183729217515E-2</v>
      </c>
      <c r="J20" s="635">
        <v>6.9016837995063307E-2</v>
      </c>
      <c r="K20" s="635">
        <v>5.3536944191868718E-2</v>
      </c>
      <c r="L20" s="698">
        <v>2.6336137128256443E-2</v>
      </c>
    </row>
    <row r="21" spans="1:15" ht="12.75" customHeight="1">
      <c r="A21" s="699">
        <v>41060</v>
      </c>
      <c r="B21" s="168">
        <v>164.7723</v>
      </c>
      <c r="C21" s="635">
        <v>5.0723040848089429E-2</v>
      </c>
      <c r="D21" s="635">
        <v>4.5409051320991045E-2</v>
      </c>
      <c r="E21" s="635">
        <v>4.2445883599522727E-2</v>
      </c>
      <c r="F21" s="635">
        <v>3.7482692411434204E-2</v>
      </c>
      <c r="G21" s="635">
        <v>3.0948528044014489E-2</v>
      </c>
      <c r="H21" s="635">
        <v>2.1540186626654023E-2</v>
      </c>
      <c r="I21" s="635">
        <v>1.2934506615502661E-2</v>
      </c>
      <c r="J21" s="635">
        <v>6.4208861896858149E-2</v>
      </c>
      <c r="K21" s="635">
        <v>4.7380772118078118E-2</v>
      </c>
      <c r="L21" s="698">
        <v>1.772099837217711E-2</v>
      </c>
    </row>
    <row r="22" spans="1:15" ht="12.75" customHeight="1">
      <c r="A22" s="699">
        <v>41090</v>
      </c>
      <c r="B22" s="168">
        <v>166.76840000000001</v>
      </c>
      <c r="C22" s="635">
        <v>5.1546852215807348E-2</v>
      </c>
      <c r="D22" s="635">
        <v>4.633248705102222E-2</v>
      </c>
      <c r="E22" s="635">
        <v>4.3503661398406557E-2</v>
      </c>
      <c r="F22" s="635">
        <v>3.8730554720774135E-2</v>
      </c>
      <c r="G22" s="635">
        <v>3.2461856297938185E-2</v>
      </c>
      <c r="H22" s="635">
        <v>2.3452684295368398E-2</v>
      </c>
      <c r="I22" s="635">
        <v>1.5409505677455249E-2</v>
      </c>
      <c r="J22" s="635">
        <v>6.6317864423203199E-2</v>
      </c>
      <c r="K22" s="635">
        <v>5.0839118671148764E-2</v>
      </c>
      <c r="L22" s="698">
        <v>2.4943437851755013E-2</v>
      </c>
    </row>
    <row r="23" spans="1:15" ht="12.75" customHeight="1" thickBot="1">
      <c r="A23" s="603">
        <v>41121</v>
      </c>
      <c r="B23" s="203">
        <v>169.03129999999999</v>
      </c>
      <c r="C23" s="612">
        <v>5.249108376717615E-2</v>
      </c>
      <c r="D23" s="612">
        <v>4.7383951386993806E-2</v>
      </c>
      <c r="E23" s="612">
        <v>4.4702406132262951E-2</v>
      </c>
      <c r="F23" s="612">
        <v>4.0135026381732386E-2</v>
      </c>
      <c r="G23" s="612">
        <v>3.4150691663154431E-2</v>
      </c>
      <c r="H23" s="612">
        <v>2.5563395171300352E-2</v>
      </c>
      <c r="I23" s="612">
        <v>1.8109550412996445E-2</v>
      </c>
      <c r="J23" s="612">
        <v>6.870823673466564E-2</v>
      </c>
      <c r="K23" s="612">
        <v>5.4614829334404424E-2</v>
      </c>
      <c r="L23" s="617">
        <v>3.2339063240268251E-2</v>
      </c>
    </row>
    <row r="24" spans="1:15" ht="12.75" customHeight="1">
      <c r="N24" s="641"/>
    </row>
    <row r="25" spans="1:15" ht="12.75" customHeight="1" thickBot="1"/>
    <row r="26" spans="1:15" ht="12.75" customHeight="1">
      <c r="A26" s="789" t="s">
        <v>365</v>
      </c>
      <c r="B26" s="790"/>
      <c r="C26" s="790"/>
      <c r="D26" s="790"/>
      <c r="E26" s="790"/>
      <c r="F26" s="790"/>
      <c r="G26" s="790"/>
      <c r="H26" s="790"/>
      <c r="I26" s="790"/>
      <c r="J26" s="790"/>
      <c r="K26" s="790"/>
      <c r="L26" s="790"/>
      <c r="M26" s="790"/>
      <c r="N26" s="791"/>
    </row>
    <row r="27" spans="1:15" ht="12.75" customHeight="1">
      <c r="A27" s="197"/>
      <c r="B27" s="590" t="s">
        <v>361</v>
      </c>
      <c r="C27" s="171">
        <v>40755</v>
      </c>
      <c r="D27" s="171">
        <v>40786</v>
      </c>
      <c r="E27" s="171">
        <v>40816</v>
      </c>
      <c r="F27" s="171">
        <v>40847</v>
      </c>
      <c r="G27" s="171">
        <v>40877</v>
      </c>
      <c r="H27" s="171">
        <v>40908</v>
      </c>
      <c r="I27" s="171">
        <v>40939</v>
      </c>
      <c r="J27" s="171">
        <v>40968</v>
      </c>
      <c r="K27" s="171">
        <v>40999</v>
      </c>
      <c r="L27" s="171">
        <v>41029</v>
      </c>
      <c r="M27" s="171">
        <v>41060</v>
      </c>
      <c r="N27" s="198">
        <v>41090</v>
      </c>
    </row>
    <row r="28" spans="1:15" ht="12.75" customHeight="1">
      <c r="A28" s="589" t="s">
        <v>362</v>
      </c>
      <c r="B28" s="167" t="s">
        <v>363</v>
      </c>
      <c r="C28" s="161">
        <v>166.13499999999999</v>
      </c>
      <c r="D28" s="161">
        <v>160.57320000000001</v>
      </c>
      <c r="E28" s="161">
        <v>156.77420000000001</v>
      </c>
      <c r="F28" s="161">
        <v>159.7911</v>
      </c>
      <c r="G28" s="161">
        <v>156.42580000000001</v>
      </c>
      <c r="H28" s="161">
        <v>158.5558</v>
      </c>
      <c r="I28" s="161">
        <v>161.43190000000001</v>
      </c>
      <c r="J28" s="161">
        <v>163.6277</v>
      </c>
      <c r="K28" s="161">
        <v>165.00960000000001</v>
      </c>
      <c r="L28" s="161">
        <v>166.3837</v>
      </c>
      <c r="M28" s="161">
        <v>164.7723</v>
      </c>
      <c r="N28" s="204">
        <v>166.76840000000001</v>
      </c>
      <c r="O28" s="641"/>
    </row>
    <row r="29" spans="1:15" ht="12.75" customHeight="1">
      <c r="A29" s="599">
        <v>40786</v>
      </c>
      <c r="B29" s="165">
        <v>160.57320000000001</v>
      </c>
      <c r="C29" s="600">
        <v>-3.3477593523339344E-2</v>
      </c>
      <c r="D29" s="600"/>
      <c r="E29" s="600"/>
      <c r="F29" s="600"/>
      <c r="G29" s="600"/>
      <c r="H29" s="600"/>
      <c r="I29" s="600"/>
      <c r="J29" s="600"/>
      <c r="K29" s="600"/>
      <c r="L29" s="600"/>
      <c r="M29" s="600"/>
      <c r="N29" s="601"/>
    </row>
    <row r="30" spans="1:15" ht="12.75" customHeight="1">
      <c r="A30" s="599">
        <v>40816</v>
      </c>
      <c r="B30" s="165">
        <v>156.77420000000001</v>
      </c>
      <c r="C30" s="600">
        <v>-5.634453907966408E-2</v>
      </c>
      <c r="D30" s="600">
        <v>-2.3658991662369622E-2</v>
      </c>
      <c r="E30" s="600"/>
      <c r="F30" s="600"/>
      <c r="G30" s="600"/>
      <c r="H30" s="600"/>
      <c r="I30" s="600"/>
      <c r="J30" s="600"/>
      <c r="K30" s="600"/>
      <c r="L30" s="600"/>
      <c r="M30" s="600"/>
      <c r="N30" s="601"/>
    </row>
    <row r="31" spans="1:15" ht="12.75" customHeight="1">
      <c r="A31" s="599">
        <v>40847</v>
      </c>
      <c r="B31" s="165">
        <v>159.7911</v>
      </c>
      <c r="C31" s="600">
        <v>-3.8185210822523796E-2</v>
      </c>
      <c r="D31" s="600">
        <v>-4.8706758039325226E-3</v>
      </c>
      <c r="E31" s="600">
        <v>1.9243600031127572E-2</v>
      </c>
      <c r="F31" s="600"/>
      <c r="G31" s="600"/>
      <c r="H31" s="600"/>
      <c r="I31" s="600"/>
      <c r="J31" s="600"/>
      <c r="K31" s="600"/>
      <c r="L31" s="600"/>
      <c r="M31" s="600"/>
      <c r="N31" s="601"/>
    </row>
    <row r="32" spans="1:15" ht="12.75" customHeight="1">
      <c r="A32" s="599">
        <v>40877</v>
      </c>
      <c r="B32" s="165">
        <v>156.42580000000001</v>
      </c>
      <c r="C32" s="600">
        <v>-5.844162879585868E-2</v>
      </c>
      <c r="D32" s="600">
        <v>-2.5828718615559798E-2</v>
      </c>
      <c r="E32" s="600">
        <v>-2.2223044352961407E-3</v>
      </c>
      <c r="F32" s="600">
        <v>-2.1060622274957641E-2</v>
      </c>
      <c r="G32" s="600"/>
      <c r="H32" s="600"/>
      <c r="I32" s="600"/>
      <c r="J32" s="600"/>
      <c r="K32" s="600"/>
      <c r="L32" s="600"/>
      <c r="M32" s="600"/>
      <c r="N32" s="601"/>
    </row>
    <row r="33" spans="1:14" ht="12.75" customHeight="1">
      <c r="A33" s="599">
        <v>40908</v>
      </c>
      <c r="B33" s="165">
        <v>158.5558</v>
      </c>
      <c r="C33" s="600">
        <v>-4.5620730129111831E-2</v>
      </c>
      <c r="D33" s="600">
        <v>-1.2563740400016954E-2</v>
      </c>
      <c r="E33" s="600">
        <v>1.136411475867849E-2</v>
      </c>
      <c r="F33" s="600">
        <v>-7.7307184192361156E-3</v>
      </c>
      <c r="G33" s="600">
        <v>1.3616679601446746E-2</v>
      </c>
      <c r="H33" s="600"/>
      <c r="I33" s="600"/>
      <c r="J33" s="600"/>
      <c r="K33" s="600"/>
      <c r="L33" s="600"/>
      <c r="M33" s="600"/>
      <c r="N33" s="601"/>
    </row>
    <row r="34" spans="1:14" ht="12.75" customHeight="1">
      <c r="A34" s="599">
        <v>40939</v>
      </c>
      <c r="B34" s="165">
        <v>161.43190000000001</v>
      </c>
      <c r="C34" s="600">
        <v>-2.830890540825215E-2</v>
      </c>
      <c r="D34" s="600">
        <v>5.3477168045477086E-3</v>
      </c>
      <c r="E34" s="600">
        <v>2.970960783088028E-2</v>
      </c>
      <c r="F34" s="600">
        <v>1.0268406688482834E-2</v>
      </c>
      <c r="G34" s="600">
        <v>3.2003032747794924E-2</v>
      </c>
      <c r="H34" s="600">
        <v>1.8139355356284748E-2</v>
      </c>
      <c r="I34" s="600"/>
      <c r="J34" s="600"/>
      <c r="K34" s="600"/>
      <c r="L34" s="600"/>
      <c r="M34" s="600"/>
      <c r="N34" s="601"/>
    </row>
    <row r="35" spans="1:14" ht="12.75" customHeight="1">
      <c r="A35" s="599">
        <v>40968</v>
      </c>
      <c r="B35" s="165">
        <v>163.6277</v>
      </c>
      <c r="C35" s="600">
        <v>-1.5091943299124111E-2</v>
      </c>
      <c r="D35" s="600">
        <v>1.9022476976232605E-2</v>
      </c>
      <c r="E35" s="600">
        <v>4.371573894173908E-2</v>
      </c>
      <c r="F35" s="600">
        <v>2.4010098184441997E-2</v>
      </c>
      <c r="G35" s="600">
        <v>4.6040359071201742E-2</v>
      </c>
      <c r="H35" s="600">
        <v>3.1988107656736542E-2</v>
      </c>
      <c r="I35" s="600">
        <v>1.3602020418516991E-2</v>
      </c>
      <c r="J35" s="600"/>
      <c r="K35" s="600"/>
      <c r="L35" s="600"/>
      <c r="M35" s="600"/>
      <c r="N35" s="601"/>
    </row>
    <row r="36" spans="1:14" ht="12.75" customHeight="1">
      <c r="A36" s="599">
        <v>40999</v>
      </c>
      <c r="B36" s="165">
        <v>165.00960000000001</v>
      </c>
      <c r="C36" s="600">
        <v>-6.7740090889938376E-3</v>
      </c>
      <c r="D36" s="600">
        <v>2.7628520824147351E-2</v>
      </c>
      <c r="E36" s="600">
        <v>5.2530327056365067E-2</v>
      </c>
      <c r="F36" s="600">
        <v>3.2658264446518093E-2</v>
      </c>
      <c r="G36" s="600">
        <v>5.4874579513098265E-2</v>
      </c>
      <c r="H36" s="600">
        <v>4.0703651332843149E-2</v>
      </c>
      <c r="I36" s="600">
        <v>2.2162286388254016E-2</v>
      </c>
      <c r="J36" s="600">
        <v>8.4453915810098756E-3</v>
      </c>
      <c r="K36" s="600"/>
      <c r="L36" s="600"/>
      <c r="M36" s="600"/>
      <c r="N36" s="601"/>
    </row>
    <row r="37" spans="1:14" ht="12.75" customHeight="1">
      <c r="A37" s="599">
        <v>41029</v>
      </c>
      <c r="B37" s="165">
        <v>166.3837</v>
      </c>
      <c r="C37" s="600">
        <v>1.4969753513709438E-3</v>
      </c>
      <c r="D37" s="600">
        <v>3.6185988695498272E-2</v>
      </c>
      <c r="E37" s="600">
        <v>6.1295162086618893E-2</v>
      </c>
      <c r="F37" s="600">
        <v>4.125761697616448E-2</v>
      </c>
      <c r="G37" s="600">
        <v>6.3658936057862547E-2</v>
      </c>
      <c r="H37" s="600">
        <v>4.9370000971266981E-2</v>
      </c>
      <c r="I37" s="600">
        <v>3.0674234770203368E-2</v>
      </c>
      <c r="J37" s="600">
        <v>1.6843113971534152E-2</v>
      </c>
      <c r="K37" s="600">
        <v>8.3273942849386717E-3</v>
      </c>
      <c r="L37" s="600"/>
      <c r="M37" s="600"/>
      <c r="N37" s="601"/>
    </row>
    <row r="38" spans="1:14" ht="12.75" customHeight="1">
      <c r="A38" s="599">
        <v>41060</v>
      </c>
      <c r="B38" s="165">
        <v>164.7723</v>
      </c>
      <c r="C38" s="600">
        <v>-8.2023655460919942E-3</v>
      </c>
      <c r="D38" s="600">
        <v>2.6150690152528577E-2</v>
      </c>
      <c r="E38" s="600">
        <v>5.101668514334623E-2</v>
      </c>
      <c r="F38" s="600">
        <v>3.1173200509915677E-2</v>
      </c>
      <c r="G38" s="600">
        <v>5.3357566334965245E-2</v>
      </c>
      <c r="H38" s="600">
        <v>3.9207017340267658E-2</v>
      </c>
      <c r="I38" s="600">
        <v>2.0692316698248447E-2</v>
      </c>
      <c r="J38" s="600">
        <v>6.99514813200941E-3</v>
      </c>
      <c r="K38" s="600">
        <v>-1.4380981470168974E-3</v>
      </c>
      <c r="L38" s="600">
        <v>-9.6848429263203251E-3</v>
      </c>
      <c r="M38" s="600"/>
      <c r="N38" s="601"/>
    </row>
    <row r="39" spans="1:14" ht="12.75" customHeight="1">
      <c r="A39" s="602">
        <v>41090</v>
      </c>
      <c r="B39" s="165">
        <v>166.76840000000001</v>
      </c>
      <c r="C39" s="600">
        <v>3.8125620730129484E-3</v>
      </c>
      <c r="D39" s="600">
        <v>3.8581780770390095E-2</v>
      </c>
      <c r="E39" s="600">
        <v>6.374900972226305E-2</v>
      </c>
      <c r="F39" s="600">
        <v>4.3665135292266122E-2</v>
      </c>
      <c r="G39" s="600">
        <v>6.6118249035645116E-2</v>
      </c>
      <c r="H39" s="600">
        <v>5.1796276137485942E-2</v>
      </c>
      <c r="I39" s="600">
        <v>3.3057282978147473E-2</v>
      </c>
      <c r="J39" s="600">
        <v>1.9194182892016576E-2</v>
      </c>
      <c r="K39" s="600">
        <v>1.0658773792555198E-2</v>
      </c>
      <c r="L39" s="600">
        <v>2.312125526719333E-3</v>
      </c>
      <c r="M39" s="600">
        <v>1.2114293482581751E-2</v>
      </c>
      <c r="N39" s="601"/>
    </row>
    <row r="40" spans="1:14" ht="12.75" customHeight="1" thickBot="1">
      <c r="A40" s="603">
        <v>41121</v>
      </c>
      <c r="B40" s="203">
        <v>169.03129999999999</v>
      </c>
      <c r="C40" s="604">
        <v>1.7433412586149721E-2</v>
      </c>
      <c r="D40" s="604">
        <v>5.2674418894310904E-2</v>
      </c>
      <c r="E40" s="604">
        <v>7.8183144930734638E-2</v>
      </c>
      <c r="F40" s="604">
        <v>5.7826750050534725E-2</v>
      </c>
      <c r="G40" s="604">
        <v>8.058453273053412E-2</v>
      </c>
      <c r="H40" s="604">
        <v>6.606822330056672E-2</v>
      </c>
      <c r="I40" s="604">
        <v>4.7074958542890011E-2</v>
      </c>
      <c r="J40" s="604">
        <v>3.3023748424013677E-2</v>
      </c>
      <c r="K40" s="604">
        <v>2.4372521356333054E-2</v>
      </c>
      <c r="L40" s="604">
        <v>1.5912616440192151E-2</v>
      </c>
      <c r="M40" s="604">
        <v>2.5847791163927436E-2</v>
      </c>
      <c r="N40" s="605">
        <v>1.3569117410732412E-2</v>
      </c>
    </row>
    <row r="41" spans="1:14" ht="12.75" customHeight="1"/>
    <row r="42" spans="1:14" ht="12.75" customHeight="1">
      <c r="A42" s="146" t="s">
        <v>352</v>
      </c>
    </row>
    <row r="43" spans="1:14" ht="12.75" customHeight="1"/>
    <row r="44" spans="1:14" ht="12.75" customHeight="1"/>
    <row r="45" spans="1:14" ht="12.75" customHeight="1"/>
    <row r="46" spans="1:14" ht="12.75" customHeight="1">
      <c r="A46" s="587" t="s">
        <v>1138</v>
      </c>
    </row>
    <row r="47" spans="1:14" ht="12.75" customHeight="1"/>
    <row r="48" spans="1:14" ht="12.75" customHeight="1"/>
    <row r="49" spans="18:18" ht="12.75" customHeight="1"/>
    <row r="50" spans="18:18" ht="12.75" customHeight="1"/>
    <row r="51" spans="18:18" ht="12.75" customHeight="1"/>
    <row r="52" spans="18:18" ht="12.75" customHeight="1"/>
    <row r="53" spans="18:18" ht="12.75" customHeight="1"/>
    <row r="54" spans="18:18" ht="12.75" customHeight="1"/>
    <row r="55" spans="18:18" ht="12.75" customHeight="1"/>
    <row r="56" spans="18:18" ht="12.75" customHeight="1"/>
    <row r="57" spans="18:18" ht="12.75" customHeight="1">
      <c r="R57" s="149" t="s">
        <v>367</v>
      </c>
    </row>
    <row r="58" spans="18:18" ht="12.75" customHeight="1"/>
    <row r="59" spans="18:18" ht="12.75" customHeight="1"/>
    <row r="60" spans="18:18" ht="12.75" customHeight="1"/>
    <row r="61" spans="18:18" ht="12.75" customHeight="1"/>
    <row r="62" spans="18:18" ht="12.75" customHeight="1"/>
    <row r="63" spans="18:18" ht="12.75" customHeight="1"/>
    <row r="64" spans="18:18" ht="12.75" customHeight="1"/>
    <row r="65" ht="12.75" customHeight="1"/>
    <row r="66" ht="12.75" customHeight="1"/>
  </sheetData>
  <mergeCells count="2">
    <mergeCell ref="A4:L4"/>
    <mergeCell ref="A26:N26"/>
  </mergeCells>
  <conditionalFormatting sqref="C29:N40">
    <cfRule type="cellIs" dxfId="11" priority="1" stopIfTrue="1" operator="lessThan">
      <formula>0</formula>
    </cfRule>
  </conditionalFormatting>
  <conditionalFormatting sqref="C17:L23">
    <cfRule type="cellIs" dxfId="10" priority="7" stopIfTrue="1" operator="lessThan">
      <formula>0</formula>
    </cfRule>
  </conditionalFormatting>
  <conditionalFormatting sqref="C7:G16 H12:H13 I13 H14:J14 H15:K15 H16:L16">
    <cfRule type="cellIs" dxfId="9" priority="3" stopIfTrue="1" operator="lessThan">
      <formula>0</formula>
    </cfRule>
  </conditionalFormatting>
  <hyperlinks>
    <hyperlink ref="A46" location="'2 Sadržaj'!A1" display="Sadržaj / Contents"/>
  </hyperlinks>
  <pageMargins left="0.7" right="0.7" top="0.75" bottom="0.75" header="0.3" footer="0.3"/>
  <pageSetup paperSize="9"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9"/>
  <sheetViews>
    <sheetView showGridLines="0" zoomScaleNormal="100" workbookViewId="0"/>
  </sheetViews>
  <sheetFormatPr defaultRowHeight="15"/>
  <cols>
    <col min="1" max="14" width="10.140625" customWidth="1"/>
  </cols>
  <sheetData>
    <row r="1" spans="1:14" ht="12.75" customHeight="1">
      <c r="A1" s="22" t="s">
        <v>1119</v>
      </c>
      <c r="N1" s="26" t="str">
        <f>Naslovnica!A20</f>
        <v>Srpanj 2012.</v>
      </c>
    </row>
    <row r="2" spans="1:14" ht="12.75" customHeight="1">
      <c r="A2" s="27" t="s">
        <v>53</v>
      </c>
      <c r="G2" s="641"/>
      <c r="J2" s="641"/>
      <c r="N2" s="31" t="str">
        <f>Naslovnica!A24</f>
        <v>July 2012</v>
      </c>
    </row>
    <row r="3" spans="1:14" ht="12.75" customHeight="1" thickBot="1"/>
    <row r="4" spans="1:14" ht="12.75" customHeight="1">
      <c r="A4" s="786" t="s">
        <v>364</v>
      </c>
      <c r="B4" s="787"/>
      <c r="C4" s="787"/>
      <c r="D4" s="787"/>
      <c r="E4" s="787"/>
      <c r="F4" s="787"/>
      <c r="G4" s="787"/>
      <c r="H4" s="787"/>
      <c r="I4" s="787"/>
      <c r="J4" s="787"/>
      <c r="K4" s="787"/>
      <c r="L4" s="788"/>
    </row>
    <row r="5" spans="1:14" ht="12.75" customHeight="1">
      <c r="A5" s="197"/>
      <c r="B5" s="590" t="s">
        <v>361</v>
      </c>
      <c r="C5" s="162">
        <v>37376</v>
      </c>
      <c r="D5" s="162">
        <v>37621</v>
      </c>
      <c r="E5" s="162">
        <v>37986</v>
      </c>
      <c r="F5" s="162">
        <v>38352</v>
      </c>
      <c r="G5" s="162">
        <v>38717</v>
      </c>
      <c r="H5" s="162">
        <v>39082</v>
      </c>
      <c r="I5" s="163">
        <v>39447</v>
      </c>
      <c r="J5" s="162">
        <v>39813</v>
      </c>
      <c r="K5" s="162">
        <v>40178</v>
      </c>
      <c r="L5" s="198">
        <v>40543</v>
      </c>
    </row>
    <row r="6" spans="1:14" ht="12.75" customHeight="1">
      <c r="A6" s="589" t="s">
        <v>362</v>
      </c>
      <c r="B6" s="167" t="s">
        <v>363</v>
      </c>
      <c r="C6" s="164">
        <v>100</v>
      </c>
      <c r="D6" s="164">
        <v>109.41540000000001</v>
      </c>
      <c r="E6" s="164">
        <v>117.92140000000001</v>
      </c>
      <c r="F6" s="164">
        <v>127.173</v>
      </c>
      <c r="G6" s="164">
        <v>133.2243</v>
      </c>
      <c r="H6" s="164">
        <v>142.8526</v>
      </c>
      <c r="I6" s="174">
        <v>153.7997</v>
      </c>
      <c r="J6" s="168">
        <v>126.34139999999999</v>
      </c>
      <c r="K6" s="168">
        <v>137.03530000000001</v>
      </c>
      <c r="L6" s="202">
        <v>150.39959999999999</v>
      </c>
      <c r="M6" s="641"/>
    </row>
    <row r="7" spans="1:14" ht="12.75" customHeight="1">
      <c r="A7" s="602">
        <v>37621</v>
      </c>
      <c r="B7" s="165">
        <v>109.41540000000001</v>
      </c>
      <c r="C7" s="606">
        <v>0.14345458132513311</v>
      </c>
      <c r="D7" s="606"/>
      <c r="E7" s="606"/>
      <c r="F7" s="606"/>
      <c r="G7" s="606"/>
      <c r="H7" s="606"/>
      <c r="I7" s="632"/>
      <c r="J7" s="607"/>
      <c r="K7" s="608"/>
      <c r="L7" s="633"/>
    </row>
    <row r="8" spans="1:14" ht="12.75" customHeight="1">
      <c r="A8" s="602">
        <v>37986</v>
      </c>
      <c r="B8" s="165">
        <v>117.92140000000001</v>
      </c>
      <c r="C8" s="606">
        <v>0.10366739088723809</v>
      </c>
      <c r="D8" s="606">
        <v>7.7740427764281916E-2</v>
      </c>
      <c r="E8" s="606"/>
      <c r="F8" s="606"/>
      <c r="G8" s="606"/>
      <c r="H8" s="606"/>
      <c r="I8" s="632"/>
      <c r="J8" s="607"/>
      <c r="K8" s="608"/>
      <c r="L8" s="633"/>
    </row>
    <row r="9" spans="1:14" ht="12.75" customHeight="1">
      <c r="A9" s="602">
        <v>38352</v>
      </c>
      <c r="B9" s="165">
        <v>127.173</v>
      </c>
      <c r="C9" s="606">
        <v>9.41608563681402E-2</v>
      </c>
      <c r="D9" s="606">
        <v>7.8097979207193191E-2</v>
      </c>
      <c r="E9" s="606">
        <v>7.8455649271463868E-2</v>
      </c>
      <c r="F9" s="606"/>
      <c r="G9" s="606"/>
      <c r="H9" s="606"/>
      <c r="I9" s="632"/>
      <c r="J9" s="607"/>
      <c r="K9" s="608"/>
      <c r="L9" s="634"/>
    </row>
    <row r="10" spans="1:14" ht="12.75" customHeight="1">
      <c r="A10" s="602">
        <v>38717</v>
      </c>
      <c r="B10" s="165">
        <v>133.2243</v>
      </c>
      <c r="C10" s="606">
        <v>8.1272215376185786E-2</v>
      </c>
      <c r="D10" s="606">
        <v>6.7828886068749039E-2</v>
      </c>
      <c r="E10" s="606">
        <v>6.2907349956962788E-2</v>
      </c>
      <c r="F10" s="606">
        <v>4.758321341794236E-2</v>
      </c>
      <c r="G10" s="606"/>
      <c r="H10" s="606"/>
      <c r="I10" s="632"/>
      <c r="J10" s="607"/>
      <c r="K10" s="608"/>
      <c r="L10" s="610"/>
    </row>
    <row r="11" spans="1:14" ht="12.75" customHeight="1">
      <c r="A11" s="602">
        <v>39082</v>
      </c>
      <c r="B11" s="165">
        <v>142.8526</v>
      </c>
      <c r="C11" s="606">
        <v>7.9339009389234105E-2</v>
      </c>
      <c r="D11" s="606">
        <v>6.8937773542365743E-2</v>
      </c>
      <c r="E11" s="606">
        <v>6.6019561764080636E-2</v>
      </c>
      <c r="F11" s="606">
        <v>5.9855398807045823E-2</v>
      </c>
      <c r="G11" s="606">
        <v>7.2271349896377624E-2</v>
      </c>
      <c r="H11" s="606"/>
      <c r="I11" s="632"/>
      <c r="J11" s="607"/>
      <c r="K11" s="608"/>
      <c r="L11" s="610"/>
    </row>
    <row r="12" spans="1:14" ht="12.75" customHeight="1">
      <c r="A12" s="602">
        <v>39447</v>
      </c>
      <c r="B12" s="168">
        <v>153.7997</v>
      </c>
      <c r="C12" s="606">
        <v>7.8861216890131258E-2</v>
      </c>
      <c r="D12" s="606">
        <v>7.0472234446380178E-2</v>
      </c>
      <c r="E12" s="606">
        <v>6.8662857833513558E-2</v>
      </c>
      <c r="F12" s="606">
        <v>6.5418394559099591E-2</v>
      </c>
      <c r="G12" s="606">
        <v>7.4449531051914652E-2</v>
      </c>
      <c r="H12" s="635">
        <v>7.6632136901953585E-2</v>
      </c>
      <c r="I12" s="636"/>
      <c r="J12" s="637"/>
      <c r="K12" s="638"/>
      <c r="L12" s="611"/>
    </row>
    <row r="13" spans="1:14" ht="12.75" customHeight="1">
      <c r="A13" s="602">
        <v>39813</v>
      </c>
      <c r="B13" s="168">
        <v>126.34139999999999</v>
      </c>
      <c r="C13" s="606">
        <v>3.5670073435635441E-2</v>
      </c>
      <c r="D13" s="606">
        <v>2.4262341270113508E-2</v>
      </c>
      <c r="E13" s="606">
        <v>1.3889467846064596E-2</v>
      </c>
      <c r="F13" s="606">
        <v>-1.6388050913430652E-3</v>
      </c>
      <c r="G13" s="606">
        <v>-1.7526724149143802E-2</v>
      </c>
      <c r="H13" s="606">
        <v>-5.956503441758465E-2</v>
      </c>
      <c r="I13" s="606">
        <v>-0.17853285799647212</v>
      </c>
      <c r="J13" s="637"/>
      <c r="K13" s="638"/>
      <c r="L13" s="611"/>
    </row>
    <row r="14" spans="1:14" ht="12.75" customHeight="1">
      <c r="A14" s="602">
        <v>40178</v>
      </c>
      <c r="B14" s="168">
        <v>137.03530000000001</v>
      </c>
      <c r="C14" s="606">
        <v>4.1926509604277129E-2</v>
      </c>
      <c r="D14" s="606">
        <v>3.2677839543210574E-2</v>
      </c>
      <c r="E14" s="606">
        <v>2.5352759857592222E-2</v>
      </c>
      <c r="F14" s="606">
        <v>1.505016866622011E-2</v>
      </c>
      <c r="G14" s="606">
        <v>7.0760132494074313E-3</v>
      </c>
      <c r="H14" s="606">
        <v>-1.3762673915871382E-2</v>
      </c>
      <c r="I14" s="606">
        <v>-5.60728380891099E-2</v>
      </c>
      <c r="J14" s="606">
        <v>8.4642880322681302E-2</v>
      </c>
      <c r="K14" s="638"/>
      <c r="L14" s="611"/>
    </row>
    <row r="15" spans="1:14" ht="12.75" customHeight="1">
      <c r="A15" s="602">
        <v>40543</v>
      </c>
      <c r="B15" s="168">
        <v>150.39959999999999</v>
      </c>
      <c r="C15" s="606">
        <v>4.8191830428980786E-2</v>
      </c>
      <c r="D15" s="606">
        <v>4.0569347632501085E-2</v>
      </c>
      <c r="E15" s="606">
        <v>3.5364896498737197E-2</v>
      </c>
      <c r="F15" s="606">
        <v>2.8352387768723952E-2</v>
      </c>
      <c r="G15" s="606">
        <v>2.4548794932019558E-2</v>
      </c>
      <c r="H15" s="606">
        <v>1.295378836138994E-2</v>
      </c>
      <c r="I15" s="606">
        <v>-7.4240891370538353E-3</v>
      </c>
      <c r="J15" s="606">
        <v>9.1064682734588231E-2</v>
      </c>
      <c r="K15" s="606">
        <v>9.7524506459284455E-2</v>
      </c>
      <c r="L15" s="611"/>
    </row>
    <row r="16" spans="1:14" ht="12.75" customHeight="1" thickBot="1">
      <c r="A16" s="603">
        <v>40908</v>
      </c>
      <c r="B16" s="203">
        <v>148.24930000000001</v>
      </c>
      <c r="C16" s="612">
        <v>4.1551007318268995E-2</v>
      </c>
      <c r="D16" s="612">
        <v>3.4325265222800772E-2</v>
      </c>
      <c r="E16" s="612">
        <v>2.9022813243485102E-2</v>
      </c>
      <c r="F16" s="612">
        <v>2.214842115136828E-2</v>
      </c>
      <c r="G16" s="612">
        <v>1.7969737590640911E-2</v>
      </c>
      <c r="H16" s="612">
        <v>7.4439669266104236E-3</v>
      </c>
      <c r="I16" s="612">
        <v>-9.1468582315976654E-3</v>
      </c>
      <c r="J16" s="612">
        <v>5.474867573666975E-2</v>
      </c>
      <c r="K16" s="612">
        <v>4.0111979153957034E-2</v>
      </c>
      <c r="L16" s="617">
        <v>-1.4297245471397435E-2</v>
      </c>
    </row>
    <row r="17" spans="1:15" ht="12.75" customHeight="1">
      <c r="A17" s="643">
        <v>40939</v>
      </c>
      <c r="B17" s="200">
        <v>149.66249999999999</v>
      </c>
      <c r="C17" s="615">
        <v>4.2170759589238216E-2</v>
      </c>
      <c r="D17" s="615">
        <v>3.5057841121038491E-2</v>
      </c>
      <c r="E17" s="615">
        <v>2.9900905802226818E-2</v>
      </c>
      <c r="F17" s="615">
        <v>2.324025775989047E-2</v>
      </c>
      <c r="G17" s="615">
        <v>1.9295972890386759E-2</v>
      </c>
      <c r="H17" s="615">
        <v>9.1954085284930986E-3</v>
      </c>
      <c r="I17" s="615">
        <v>-6.6486749835305003E-3</v>
      </c>
      <c r="J17" s="615">
        <v>5.6446010892629683E-2</v>
      </c>
      <c r="K17" s="615">
        <v>4.3183176809270751E-2</v>
      </c>
      <c r="L17" s="616">
        <v>-4.5181522172822453E-3</v>
      </c>
    </row>
    <row r="18" spans="1:15" ht="12.75" customHeight="1">
      <c r="A18" s="642">
        <v>40968</v>
      </c>
      <c r="B18" s="654">
        <v>151.6542</v>
      </c>
      <c r="C18" s="655">
        <v>4.3223759978070042E-2</v>
      </c>
      <c r="D18" s="655">
        <v>3.6241736938761759E-2</v>
      </c>
      <c r="E18" s="655">
        <v>3.1273275380250931E-2</v>
      </c>
      <c r="F18" s="655">
        <v>2.4868373393080345E-2</v>
      </c>
      <c r="G18" s="655">
        <v>2.1231849086926324E-2</v>
      </c>
      <c r="H18" s="655">
        <v>1.1638362755071352E-2</v>
      </c>
      <c r="I18" s="655">
        <v>-3.3655170345627816E-3</v>
      </c>
      <c r="J18" s="655">
        <v>5.9407249905659931E-2</v>
      </c>
      <c r="K18" s="655">
        <v>4.7946888976390767E-2</v>
      </c>
      <c r="L18" s="656">
        <v>7.1599096690839747E-3</v>
      </c>
    </row>
    <row r="19" spans="1:15" ht="12.75" customHeight="1">
      <c r="A19" s="602">
        <v>40999</v>
      </c>
      <c r="B19" s="165">
        <v>152.34389999999999</v>
      </c>
      <c r="C19" s="606">
        <v>4.3322936993799743E-2</v>
      </c>
      <c r="D19" s="606">
        <v>3.6411263337147837E-2</v>
      </c>
      <c r="E19" s="606">
        <v>3.1513436198413292E-2</v>
      </c>
      <c r="F19" s="606">
        <v>2.5214847081174385E-2</v>
      </c>
      <c r="G19" s="606">
        <v>2.1681658565821271E-2</v>
      </c>
      <c r="H19" s="606">
        <v>1.2323307887031509E-2</v>
      </c>
      <c r="I19" s="606">
        <v>-2.2342169416684765E-3</v>
      </c>
      <c r="J19" s="606">
        <v>5.9288635568770065E-2</v>
      </c>
      <c r="K19" s="606">
        <v>4.8207798449432682E-2</v>
      </c>
      <c r="L19" s="667">
        <v>1.0334439533903339E-2</v>
      </c>
    </row>
    <row r="20" spans="1:15" ht="12.75" customHeight="1">
      <c r="A20" s="699">
        <v>41029</v>
      </c>
      <c r="B20" s="168">
        <v>153.244</v>
      </c>
      <c r="C20" s="635">
        <v>4.3573695018224168E-2</v>
      </c>
      <c r="D20" s="635">
        <v>3.6738927586019043E-2</v>
      </c>
      <c r="E20" s="635">
        <v>3.1926865734902554E-2</v>
      </c>
      <c r="F20" s="635">
        <v>2.5752348114446377E-2</v>
      </c>
      <c r="G20" s="635">
        <v>2.2347692377666872E-2</v>
      </c>
      <c r="H20" s="635">
        <v>1.3250660484961596E-2</v>
      </c>
      <c r="I20" s="635">
        <v>-8.3478709424766873E-4</v>
      </c>
      <c r="J20" s="635">
        <v>5.9656551196533902E-2</v>
      </c>
      <c r="K20" s="635">
        <v>4.9116898596285985E-2</v>
      </c>
      <c r="L20" s="698">
        <v>1.4170491065010893E-2</v>
      </c>
    </row>
    <row r="21" spans="1:15" ht="12.75" customHeight="1">
      <c r="A21" s="699">
        <v>41060</v>
      </c>
      <c r="B21" s="168">
        <v>151.69409999999999</v>
      </c>
      <c r="C21" s="635">
        <v>4.2149084078559884E-2</v>
      </c>
      <c r="D21" s="635">
        <v>3.5284213929501984E-2</v>
      </c>
      <c r="E21" s="635">
        <v>3.0355451382873877E-2</v>
      </c>
      <c r="F21" s="635">
        <v>2.4049756885099027E-2</v>
      </c>
      <c r="G21" s="635">
        <v>2.0431537867232619E-2</v>
      </c>
      <c r="H21" s="635">
        <v>1.1143135033692575E-2</v>
      </c>
      <c r="I21" s="635">
        <v>-3.1145237844970586E-3</v>
      </c>
      <c r="J21" s="635">
        <v>5.4987492602553756E-2</v>
      </c>
      <c r="K21" s="635">
        <v>4.2953618224694567E-2</v>
      </c>
      <c r="L21" s="698">
        <v>6.0688986635020203E-3</v>
      </c>
    </row>
    <row r="22" spans="1:15" ht="12.75" customHeight="1">
      <c r="A22" s="699">
        <v>41090</v>
      </c>
      <c r="B22" s="168">
        <v>152.4057</v>
      </c>
      <c r="C22" s="635">
        <v>4.228088145243647E-2</v>
      </c>
      <c r="D22" s="635">
        <v>3.5483572005315045E-2</v>
      </c>
      <c r="E22" s="635">
        <v>3.0624727807245344E-2</v>
      </c>
      <c r="F22" s="635">
        <v>2.4422067443150342E-2</v>
      </c>
      <c r="G22" s="635">
        <v>2.0905290681737743E-2</v>
      </c>
      <c r="H22" s="635">
        <v>1.1836153214023426E-2</v>
      </c>
      <c r="I22" s="635">
        <v>-2.0206870999396331E-3</v>
      </c>
      <c r="J22" s="635">
        <v>5.5072053031737456E-2</v>
      </c>
      <c r="K22" s="635">
        <v>4.3464375948765621E-2</v>
      </c>
      <c r="L22" s="698">
        <v>8.8808050707027686E-3</v>
      </c>
    </row>
    <row r="23" spans="1:15" ht="12.75" customHeight="1" thickBot="1">
      <c r="A23" s="603">
        <v>41121</v>
      </c>
      <c r="B23" s="203">
        <v>154.3458</v>
      </c>
      <c r="C23" s="612">
        <v>4.3208996893657314E-2</v>
      </c>
      <c r="D23" s="612">
        <v>3.6530276718157673E-2</v>
      </c>
      <c r="E23" s="612">
        <v>3.1835871051599796E-2</v>
      </c>
      <c r="F23" s="612">
        <v>2.5854476278406757E-2</v>
      </c>
      <c r="G23" s="612">
        <v>2.2595038490827779E-2</v>
      </c>
      <c r="H23" s="612">
        <v>1.3948522088194748E-2</v>
      </c>
      <c r="I23" s="612">
        <v>7.7312912932936406E-4</v>
      </c>
      <c r="J23" s="612">
        <v>5.7458488763094895E-2</v>
      </c>
      <c r="K23" s="612">
        <v>4.7120268634772033E-2</v>
      </c>
      <c r="L23" s="617">
        <v>1.6489884062214744E-2</v>
      </c>
    </row>
    <row r="24" spans="1:15" ht="12.75" customHeight="1">
      <c r="N24" s="641"/>
    </row>
    <row r="25" spans="1:15" ht="12.75" customHeight="1" thickBot="1"/>
    <row r="26" spans="1:15" ht="12.75" customHeight="1">
      <c r="A26" s="789" t="s">
        <v>365</v>
      </c>
      <c r="B26" s="790"/>
      <c r="C26" s="790"/>
      <c r="D26" s="790"/>
      <c r="E26" s="790"/>
      <c r="F26" s="790"/>
      <c r="G26" s="790"/>
      <c r="H26" s="790"/>
      <c r="I26" s="790"/>
      <c r="J26" s="790"/>
      <c r="K26" s="790"/>
      <c r="L26" s="790"/>
      <c r="M26" s="790"/>
      <c r="N26" s="791"/>
    </row>
    <row r="27" spans="1:15" ht="12.75" customHeight="1">
      <c r="A27" s="197"/>
      <c r="B27" s="590" t="s">
        <v>361</v>
      </c>
      <c r="C27" s="171">
        <v>40755</v>
      </c>
      <c r="D27" s="171">
        <v>40786</v>
      </c>
      <c r="E27" s="171">
        <v>40816</v>
      </c>
      <c r="F27" s="171">
        <v>40847</v>
      </c>
      <c r="G27" s="171">
        <v>40877</v>
      </c>
      <c r="H27" s="171">
        <v>40908</v>
      </c>
      <c r="I27" s="171">
        <v>40939</v>
      </c>
      <c r="J27" s="171">
        <v>40968</v>
      </c>
      <c r="K27" s="171">
        <v>40999</v>
      </c>
      <c r="L27" s="171">
        <v>41029</v>
      </c>
      <c r="M27" s="171">
        <v>41060</v>
      </c>
      <c r="N27" s="198">
        <v>41090</v>
      </c>
    </row>
    <row r="28" spans="1:15" ht="12.75" customHeight="1">
      <c r="A28" s="589" t="s">
        <v>362</v>
      </c>
      <c r="B28" s="167" t="s">
        <v>363</v>
      </c>
      <c r="C28" s="175">
        <v>155.75540000000001</v>
      </c>
      <c r="D28" s="165">
        <v>151.26419999999999</v>
      </c>
      <c r="E28" s="165">
        <v>148.11779999999999</v>
      </c>
      <c r="F28" s="165">
        <v>149.4119</v>
      </c>
      <c r="G28" s="165">
        <v>146.87139999999999</v>
      </c>
      <c r="H28" s="165">
        <v>148.24930000000001</v>
      </c>
      <c r="I28" s="165">
        <v>149.66249999999999</v>
      </c>
      <c r="J28" s="172">
        <v>151.6542</v>
      </c>
      <c r="K28" s="165">
        <v>152.34389999999999</v>
      </c>
      <c r="L28" s="165">
        <v>153.244</v>
      </c>
      <c r="M28" s="165">
        <v>151.69409999999999</v>
      </c>
      <c r="N28" s="202">
        <v>152.4057</v>
      </c>
      <c r="O28" s="641"/>
    </row>
    <row r="29" spans="1:15" ht="12.75" customHeight="1">
      <c r="A29" s="599">
        <v>40786</v>
      </c>
      <c r="B29" s="165">
        <v>151.26419999999999</v>
      </c>
      <c r="C29" s="600">
        <v>-2.8834955320971356E-2</v>
      </c>
      <c r="D29" s="600"/>
      <c r="E29" s="600"/>
      <c r="F29" s="600"/>
      <c r="G29" s="600"/>
      <c r="H29" s="600"/>
      <c r="I29" s="600"/>
      <c r="J29" s="600"/>
      <c r="K29" s="600"/>
      <c r="L29" s="600"/>
      <c r="M29" s="600"/>
      <c r="N29" s="601"/>
    </row>
    <row r="30" spans="1:15" ht="12.75" customHeight="1">
      <c r="A30" s="599">
        <v>40816</v>
      </c>
      <c r="B30" s="165">
        <v>148.11779999999999</v>
      </c>
      <c r="C30" s="600">
        <v>-4.9035860072909276E-2</v>
      </c>
      <c r="D30" s="600">
        <v>-2.0800691769764401E-2</v>
      </c>
      <c r="E30" s="600"/>
      <c r="F30" s="600"/>
      <c r="G30" s="600"/>
      <c r="H30" s="600"/>
      <c r="I30" s="600"/>
      <c r="J30" s="600"/>
      <c r="K30" s="600"/>
      <c r="L30" s="600"/>
      <c r="M30" s="600"/>
      <c r="N30" s="601"/>
    </row>
    <row r="31" spans="1:15" ht="12.75" customHeight="1">
      <c r="A31" s="599">
        <v>40847</v>
      </c>
      <c r="B31" s="165">
        <v>149.4119</v>
      </c>
      <c r="C31" s="600">
        <v>-4.0727319887464586E-2</v>
      </c>
      <c r="D31" s="600">
        <v>-1.2245461913658273E-2</v>
      </c>
      <c r="E31" s="600">
        <v>8.7369647672326245E-3</v>
      </c>
      <c r="F31" s="600"/>
      <c r="G31" s="600"/>
      <c r="H31" s="600"/>
      <c r="I31" s="600"/>
      <c r="J31" s="600"/>
      <c r="K31" s="600"/>
      <c r="L31" s="600"/>
      <c r="M31" s="600"/>
      <c r="N31" s="601"/>
    </row>
    <row r="32" spans="1:15" ht="12.75" customHeight="1">
      <c r="A32" s="599">
        <v>40877</v>
      </c>
      <c r="B32" s="165">
        <v>146.87139999999999</v>
      </c>
      <c r="C32" s="600">
        <v>-5.703815084420838E-2</v>
      </c>
      <c r="D32" s="600">
        <v>-2.9040579330733896E-2</v>
      </c>
      <c r="E32" s="600">
        <v>-8.4149237971398172E-3</v>
      </c>
      <c r="F32" s="600">
        <v>-1.7003331059975868E-2</v>
      </c>
      <c r="G32" s="600"/>
      <c r="H32" s="600"/>
      <c r="I32" s="600"/>
      <c r="J32" s="600"/>
      <c r="K32" s="600"/>
      <c r="L32" s="600"/>
      <c r="M32" s="600"/>
      <c r="N32" s="601"/>
    </row>
    <row r="33" spans="1:14" ht="12.75" customHeight="1">
      <c r="A33" s="599">
        <v>40908</v>
      </c>
      <c r="B33" s="165">
        <v>148.24930000000001</v>
      </c>
      <c r="C33" s="600">
        <v>-4.8191587578986006E-2</v>
      </c>
      <c r="D33" s="600">
        <v>-1.9931351899523997E-2</v>
      </c>
      <c r="E33" s="600">
        <v>8.878068672368844E-4</v>
      </c>
      <c r="F33" s="600">
        <v>-7.7811740564172061E-3</v>
      </c>
      <c r="G33" s="600">
        <v>9.3816767593963846E-3</v>
      </c>
      <c r="H33" s="600"/>
      <c r="I33" s="600"/>
      <c r="J33" s="600"/>
      <c r="K33" s="600"/>
      <c r="L33" s="600"/>
      <c r="M33" s="600"/>
      <c r="N33" s="601"/>
    </row>
    <row r="34" spans="1:14" ht="12.75" customHeight="1">
      <c r="A34" s="599">
        <v>40939</v>
      </c>
      <c r="B34" s="165">
        <v>149.66249999999999</v>
      </c>
      <c r="C34" s="600">
        <v>-3.9118386906649927E-2</v>
      </c>
      <c r="D34" s="600">
        <v>-1.058875794801406E-2</v>
      </c>
      <c r="E34" s="600">
        <v>1.0428861352248076E-2</v>
      </c>
      <c r="F34" s="600">
        <v>1.677242575725213E-3</v>
      </c>
      <c r="G34" s="600">
        <v>1.9003699835366206E-2</v>
      </c>
      <c r="H34" s="600">
        <v>9.5325913849171329E-3</v>
      </c>
      <c r="I34" s="600"/>
      <c r="J34" s="600"/>
      <c r="K34" s="600"/>
      <c r="L34" s="600"/>
      <c r="M34" s="600"/>
      <c r="N34" s="601"/>
    </row>
    <row r="35" spans="1:14" ht="12.75" customHeight="1">
      <c r="A35" s="599">
        <v>40968</v>
      </c>
      <c r="B35" s="165">
        <v>151.6542</v>
      </c>
      <c r="C35" s="600">
        <v>-2.6331029293366393E-2</v>
      </c>
      <c r="D35" s="600">
        <v>2.5782703375949456E-3</v>
      </c>
      <c r="E35" s="600">
        <v>2.3875590914798961E-2</v>
      </c>
      <c r="F35" s="600">
        <v>1.5007506095565448E-2</v>
      </c>
      <c r="G35" s="600">
        <v>3.2564542858582568E-2</v>
      </c>
      <c r="H35" s="600">
        <v>2.2967393437945294E-2</v>
      </c>
      <c r="I35" s="600">
        <v>1.3307942871460865E-2</v>
      </c>
      <c r="J35" s="600"/>
      <c r="K35" s="600"/>
      <c r="L35" s="600"/>
      <c r="M35" s="600"/>
      <c r="N35" s="601"/>
    </row>
    <row r="36" spans="1:14" ht="12.75" customHeight="1">
      <c r="A36" s="599">
        <v>40999</v>
      </c>
      <c r="B36" s="165">
        <v>152.34389999999999</v>
      </c>
      <c r="C36" s="600">
        <v>-2.1902932418394583E-2</v>
      </c>
      <c r="D36" s="600">
        <v>7.1378422653873841E-3</v>
      </c>
      <c r="E36" s="600">
        <v>2.8532019784252904E-2</v>
      </c>
      <c r="F36" s="600">
        <v>1.9623604277838602E-2</v>
      </c>
      <c r="G36" s="600">
        <v>3.7260487746423099E-2</v>
      </c>
      <c r="H36" s="600">
        <v>2.7619691964818616E-2</v>
      </c>
      <c r="I36" s="600">
        <v>1.7916311701327903E-2</v>
      </c>
      <c r="J36" s="600">
        <v>4.5478463504471378E-3</v>
      </c>
      <c r="K36" s="600"/>
      <c r="L36" s="600"/>
      <c r="M36" s="600"/>
      <c r="N36" s="601"/>
    </row>
    <row r="37" spans="1:14" ht="12.75" customHeight="1">
      <c r="A37" s="599">
        <v>41029</v>
      </c>
      <c r="B37" s="165">
        <v>153.244</v>
      </c>
      <c r="C37" s="600">
        <v>-1.6123999553145585E-2</v>
      </c>
      <c r="D37" s="600">
        <v>1.3088357985564514E-2</v>
      </c>
      <c r="E37" s="600">
        <v>3.4608939641285641E-2</v>
      </c>
      <c r="F37" s="600">
        <v>2.5647890161359266E-2</v>
      </c>
      <c r="G37" s="600">
        <v>4.3388978385172416E-2</v>
      </c>
      <c r="H37" s="600">
        <v>3.3691221476256583E-2</v>
      </c>
      <c r="I37" s="600">
        <v>2.3930510314875253E-2</v>
      </c>
      <c r="J37" s="600">
        <v>1.048305948664785E-2</v>
      </c>
      <c r="K37" s="600">
        <v>5.9083429005033494E-3</v>
      </c>
      <c r="L37" s="600"/>
      <c r="M37" s="600"/>
      <c r="N37" s="601"/>
    </row>
    <row r="38" spans="1:14" ht="12.75" customHeight="1">
      <c r="A38" s="599">
        <v>41060</v>
      </c>
      <c r="B38" s="165">
        <v>151.69409999999999</v>
      </c>
      <c r="C38" s="600">
        <v>-2.6074858399773082E-2</v>
      </c>
      <c r="D38" s="600">
        <v>2.8420472259793605E-3</v>
      </c>
      <c r="E38" s="600">
        <v>2.4144971097329382E-2</v>
      </c>
      <c r="F38" s="600">
        <v>1.5274553097845534E-2</v>
      </c>
      <c r="G38" s="600">
        <v>3.2836209091763324E-2</v>
      </c>
      <c r="H38" s="600">
        <v>2.3236534675037168E-2</v>
      </c>
      <c r="I38" s="600">
        <v>1.3574542721122462E-2</v>
      </c>
      <c r="J38" s="600">
        <v>2.6309854919936981E-4</v>
      </c>
      <c r="K38" s="600">
        <v>-4.2653496464249985E-3</v>
      </c>
      <c r="L38" s="600">
        <v>-1.0113935945289865E-2</v>
      </c>
      <c r="M38" s="600"/>
      <c r="N38" s="601"/>
    </row>
    <row r="39" spans="1:14" ht="12.75" customHeight="1">
      <c r="A39" s="602">
        <v>41090</v>
      </c>
      <c r="B39" s="165">
        <v>152.4057</v>
      </c>
      <c r="C39" s="600">
        <v>-2.1506156447866465E-2</v>
      </c>
      <c r="D39" s="600">
        <v>7.5463989496524775E-3</v>
      </c>
      <c r="E39" s="600">
        <v>2.8949255254939077E-2</v>
      </c>
      <c r="F39" s="600">
        <v>2.0037225950543469E-2</v>
      </c>
      <c r="G39" s="600">
        <v>3.7681264017364935E-2</v>
      </c>
      <c r="H39" s="600">
        <v>2.8036557339562451E-2</v>
      </c>
      <c r="I39" s="600">
        <v>1.8329240791781443E-2</v>
      </c>
      <c r="J39" s="600">
        <v>4.9553523740193395E-3</v>
      </c>
      <c r="K39" s="600">
        <v>4.0566113904128009E-4</v>
      </c>
      <c r="L39" s="600">
        <v>-5.4703609929263042E-3</v>
      </c>
      <c r="M39" s="600">
        <v>4.6910196243625801E-3</v>
      </c>
      <c r="N39" s="601"/>
    </row>
    <row r="40" spans="1:14" ht="12.75" customHeight="1" thickBot="1">
      <c r="A40" s="603">
        <v>41121</v>
      </c>
      <c r="B40" s="203">
        <v>154.3458</v>
      </c>
      <c r="C40" s="604">
        <v>-9.0500875090046007E-3</v>
      </c>
      <c r="D40" s="604">
        <v>2.0372302236748796E-2</v>
      </c>
      <c r="E40" s="604">
        <v>4.2047613453616073E-2</v>
      </c>
      <c r="F40" s="604">
        <v>3.3022135452396961E-2</v>
      </c>
      <c r="G40" s="604">
        <v>5.0890779280377219E-2</v>
      </c>
      <c r="H40" s="604">
        <v>4.1123297040862816E-2</v>
      </c>
      <c r="I40" s="604">
        <v>3.1292407917815179E-2</v>
      </c>
      <c r="J40" s="604">
        <v>1.7748272055768899E-2</v>
      </c>
      <c r="K40" s="604">
        <v>1.3140663984577028E-2</v>
      </c>
      <c r="L40" s="604">
        <v>7.1898410378219424E-3</v>
      </c>
      <c r="M40" s="604">
        <v>1.7480574392807702E-2</v>
      </c>
      <c r="N40" s="605">
        <v>1.2729838844610208E-2</v>
      </c>
    </row>
    <row r="41" spans="1:14" ht="12.75" customHeight="1"/>
    <row r="42" spans="1:14" ht="12.75" customHeight="1">
      <c r="A42" s="146" t="s">
        <v>352</v>
      </c>
    </row>
    <row r="43" spans="1:14" ht="12.75" customHeight="1"/>
    <row r="44" spans="1:14" ht="12.75" customHeight="1"/>
    <row r="45" spans="1:14" ht="12.75" customHeight="1"/>
    <row r="46" spans="1:14" ht="12.75" customHeight="1">
      <c r="A46" s="587" t="s">
        <v>1138</v>
      </c>
    </row>
    <row r="47" spans="1:14" ht="12.75" customHeight="1"/>
    <row r="48" spans="1:14" ht="12.75" customHeight="1"/>
    <row r="49" spans="19:19" ht="12.75" customHeight="1"/>
    <row r="50" spans="19:19" ht="12.75" customHeight="1"/>
    <row r="51" spans="19:19" ht="12.75" customHeight="1"/>
    <row r="52" spans="19:19" ht="12.75" customHeight="1"/>
    <row r="53" spans="19:19" ht="12.75" customHeight="1"/>
    <row r="54" spans="19:19" ht="12.75" customHeight="1"/>
    <row r="55" spans="19:19" ht="12.75" customHeight="1"/>
    <row r="56" spans="19:19" ht="12.75" customHeight="1"/>
    <row r="57" spans="19:19" ht="12.75" customHeight="1">
      <c r="S57" s="149" t="s">
        <v>368</v>
      </c>
    </row>
    <row r="58" spans="19:19" ht="12.75" customHeight="1"/>
    <row r="59" spans="19:19" ht="12.75" customHeight="1"/>
    <row r="60" spans="19:19" ht="12.75" customHeight="1"/>
    <row r="61" spans="19:19" ht="12.75" customHeight="1"/>
    <row r="62" spans="19:19" ht="12.75" customHeight="1"/>
    <row r="63" spans="19:19" ht="12.75" customHeight="1"/>
    <row r="64" spans="19:19" ht="12.75" customHeight="1"/>
    <row r="65" ht="12.75" customHeight="1"/>
    <row r="66" ht="12.75" customHeight="1"/>
    <row r="67" ht="12.75" customHeight="1"/>
    <row r="68" ht="12.75" customHeight="1"/>
    <row r="69" ht="12.75" customHeight="1"/>
  </sheetData>
  <mergeCells count="2">
    <mergeCell ref="A4:L4"/>
    <mergeCell ref="A26:N26"/>
  </mergeCells>
  <conditionalFormatting sqref="C17:L23">
    <cfRule type="cellIs" dxfId="8" priority="7" stopIfTrue="1" operator="lessThan">
      <formula>0</formula>
    </cfRule>
  </conditionalFormatting>
  <conditionalFormatting sqref="C7:I13 C14:J14 C15:K15 C16:L16">
    <cfRule type="cellIs" dxfId="7" priority="3" stopIfTrue="1" operator="lessThan">
      <formula>0</formula>
    </cfRule>
  </conditionalFormatting>
  <conditionalFormatting sqref="C29:N40">
    <cfRule type="cellIs" dxfId="6" priority="1" stopIfTrue="1" operator="lessThan">
      <formula>0</formula>
    </cfRule>
  </conditionalFormatting>
  <hyperlinks>
    <hyperlink ref="A46" location="'2 Sadržaj'!A1" display="Sadržaj / Contents"/>
  </hyperlinks>
  <pageMargins left="0.7" right="0.7" top="0.75" bottom="0.75" header="0.3" footer="0.3"/>
  <pageSetup paperSize="9" scale="6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55"/>
  <sheetViews>
    <sheetView showGridLines="0" zoomScaleNormal="100" workbookViewId="0"/>
  </sheetViews>
  <sheetFormatPr defaultRowHeight="15"/>
  <cols>
    <col min="1" max="14" width="10.140625" customWidth="1"/>
  </cols>
  <sheetData>
    <row r="1" spans="1:14" ht="12.75" customHeight="1">
      <c r="A1" s="22" t="s">
        <v>1120</v>
      </c>
      <c r="N1" s="26" t="str">
        <f>Naslovnica!A20</f>
        <v>Srpanj 2012.</v>
      </c>
    </row>
    <row r="2" spans="1:14" ht="12.75" customHeight="1">
      <c r="A2" s="27" t="s">
        <v>55</v>
      </c>
      <c r="G2" s="641"/>
      <c r="J2" s="641"/>
      <c r="N2" s="31" t="str">
        <f>Naslovnica!A24</f>
        <v>July 2012</v>
      </c>
    </row>
    <row r="3" spans="1:14" ht="12.75" customHeight="1" thickBot="1"/>
    <row r="4" spans="1:14" ht="12.75" customHeight="1">
      <c r="A4" s="786" t="s">
        <v>364</v>
      </c>
      <c r="B4" s="787"/>
      <c r="C4" s="787"/>
      <c r="D4" s="787"/>
      <c r="E4" s="787"/>
      <c r="F4" s="787"/>
      <c r="G4" s="787"/>
      <c r="H4" s="787"/>
      <c r="I4" s="787"/>
      <c r="J4" s="787"/>
      <c r="K4" s="787"/>
      <c r="L4" s="788"/>
    </row>
    <row r="5" spans="1:14" ht="12.75" customHeight="1">
      <c r="A5" s="197"/>
      <c r="B5" s="590" t="s">
        <v>361</v>
      </c>
      <c r="C5" s="162">
        <v>37376</v>
      </c>
      <c r="D5" s="162">
        <v>37621</v>
      </c>
      <c r="E5" s="162">
        <v>37986</v>
      </c>
      <c r="F5" s="162">
        <v>38352</v>
      </c>
      <c r="G5" s="162">
        <v>38717</v>
      </c>
      <c r="H5" s="162">
        <v>39082</v>
      </c>
      <c r="I5" s="163">
        <v>39447</v>
      </c>
      <c r="J5" s="162">
        <v>39813</v>
      </c>
      <c r="K5" s="162">
        <v>40178</v>
      </c>
      <c r="L5" s="198">
        <v>40543</v>
      </c>
    </row>
    <row r="6" spans="1:14" ht="12.75" customHeight="1">
      <c r="A6" s="589" t="s">
        <v>362</v>
      </c>
      <c r="B6" s="167" t="s">
        <v>363</v>
      </c>
      <c r="C6" s="164">
        <v>100</v>
      </c>
      <c r="D6" s="164">
        <v>108.54430000000001</v>
      </c>
      <c r="E6" s="164">
        <v>116.15949999999999</v>
      </c>
      <c r="F6" s="164">
        <v>126.143</v>
      </c>
      <c r="G6" s="164">
        <v>138.1216</v>
      </c>
      <c r="H6" s="164">
        <v>143.62039999999999</v>
      </c>
      <c r="I6" s="174">
        <v>153.53630000000001</v>
      </c>
      <c r="J6" s="176">
        <v>133.52180000000001</v>
      </c>
      <c r="K6" s="176">
        <v>145.76480000000001</v>
      </c>
      <c r="L6" s="205">
        <v>157.5504</v>
      </c>
      <c r="M6" s="641"/>
    </row>
    <row r="7" spans="1:14" ht="12.75" customHeight="1">
      <c r="A7" s="602">
        <v>37621</v>
      </c>
      <c r="B7" s="164">
        <v>108.54430000000001</v>
      </c>
      <c r="C7" s="606">
        <v>0.12991870043586617</v>
      </c>
      <c r="D7" s="606"/>
      <c r="E7" s="606"/>
      <c r="F7" s="606"/>
      <c r="G7" s="606"/>
      <c r="H7" s="606"/>
      <c r="I7" s="632"/>
      <c r="J7" s="607"/>
      <c r="K7" s="607"/>
      <c r="L7" s="634"/>
    </row>
    <row r="8" spans="1:14" ht="12.75" customHeight="1">
      <c r="A8" s="602">
        <v>37986</v>
      </c>
      <c r="B8" s="164">
        <v>116.15949999999999</v>
      </c>
      <c r="C8" s="606">
        <v>9.3770468278224772E-2</v>
      </c>
      <c r="D8" s="606">
        <v>7.0157530151283787E-2</v>
      </c>
      <c r="E8" s="606"/>
      <c r="F8" s="606"/>
      <c r="G8" s="606"/>
      <c r="H8" s="606"/>
      <c r="I8" s="632"/>
      <c r="J8" s="607"/>
      <c r="K8" s="607"/>
      <c r="L8" s="634"/>
    </row>
    <row r="9" spans="1:14" ht="12.75" customHeight="1">
      <c r="A9" s="602">
        <v>38352</v>
      </c>
      <c r="B9" s="164">
        <v>126.143</v>
      </c>
      <c r="C9" s="606">
        <v>9.0834907952317856E-2</v>
      </c>
      <c r="D9" s="606">
        <v>7.8023098820561909E-2</v>
      </c>
      <c r="E9" s="606">
        <v>8.5946478764113099E-2</v>
      </c>
      <c r="F9" s="606"/>
      <c r="G9" s="606"/>
      <c r="H9" s="606"/>
      <c r="I9" s="632"/>
      <c r="J9" s="607"/>
      <c r="K9" s="607"/>
      <c r="L9" s="634"/>
    </row>
    <row r="10" spans="1:14" ht="12.75" customHeight="1">
      <c r="A10" s="602">
        <v>38717</v>
      </c>
      <c r="B10" s="164">
        <v>138.1216</v>
      </c>
      <c r="C10" s="606">
        <v>9.1957122039977968E-2</v>
      </c>
      <c r="D10" s="606">
        <v>8.3639580410714398E-2</v>
      </c>
      <c r="E10" s="606">
        <v>9.0444165978742941E-2</v>
      </c>
      <c r="F10" s="606">
        <v>9.496048135845836E-2</v>
      </c>
      <c r="G10" s="606"/>
      <c r="H10" s="606"/>
      <c r="I10" s="632"/>
      <c r="J10" s="607"/>
      <c r="K10" s="607"/>
      <c r="L10" s="634"/>
    </row>
    <row r="11" spans="1:14" ht="12.75" customHeight="1">
      <c r="A11" s="602">
        <v>39082</v>
      </c>
      <c r="B11" s="164">
        <v>143.62039999999999</v>
      </c>
      <c r="C11" s="606">
        <v>8.0578293862923145E-2</v>
      </c>
      <c r="D11" s="606">
        <v>7.2512289832866283E-2</v>
      </c>
      <c r="E11" s="606">
        <v>7.3298360582075839E-2</v>
      </c>
      <c r="F11" s="606">
        <v>6.7029651870199825E-2</v>
      </c>
      <c r="G11" s="606">
        <v>3.9811296712461974E-2</v>
      </c>
      <c r="H11" s="606"/>
      <c r="I11" s="632"/>
      <c r="J11" s="607"/>
      <c r="K11" s="607"/>
      <c r="L11" s="634"/>
    </row>
    <row r="12" spans="1:14" ht="12.75" customHeight="1">
      <c r="A12" s="602">
        <v>39447</v>
      </c>
      <c r="B12" s="164">
        <v>153.53630000000001</v>
      </c>
      <c r="C12" s="606">
        <v>7.8535188883313456E-2</v>
      </c>
      <c r="D12" s="606">
        <v>7.1817416072579521E-2</v>
      </c>
      <c r="E12" s="606">
        <v>7.2232789677347586E-2</v>
      </c>
      <c r="F12" s="606">
        <v>6.7700153213988035E-2</v>
      </c>
      <c r="G12" s="606">
        <v>5.4325559371811938E-2</v>
      </c>
      <c r="H12" s="606">
        <v>6.9042420157582329E-2</v>
      </c>
      <c r="I12" s="632"/>
      <c r="J12" s="607"/>
      <c r="K12" s="607"/>
      <c r="L12" s="634"/>
    </row>
    <row r="13" spans="1:14" ht="12.75" customHeight="1">
      <c r="A13" s="602">
        <v>39813</v>
      </c>
      <c r="B13" s="176">
        <v>133.52180000000001</v>
      </c>
      <c r="C13" s="606">
        <v>4.4287155699638925E-2</v>
      </c>
      <c r="D13" s="606">
        <v>3.5120380174470833E-2</v>
      </c>
      <c r="E13" s="606">
        <v>2.8251824752092869E-2</v>
      </c>
      <c r="F13" s="606">
        <v>1.4313616749153324E-2</v>
      </c>
      <c r="G13" s="606">
        <v>-1.1226406988163351E-2</v>
      </c>
      <c r="H13" s="606">
        <v>-3.5798010561845395E-2</v>
      </c>
      <c r="I13" s="606">
        <v>-0.13035679510317755</v>
      </c>
      <c r="J13" s="637"/>
      <c r="K13" s="637"/>
      <c r="L13" s="639"/>
    </row>
    <row r="14" spans="1:14" ht="12.75" customHeight="1">
      <c r="A14" s="602">
        <v>40178</v>
      </c>
      <c r="B14" s="176">
        <v>145.76480000000001</v>
      </c>
      <c r="C14" s="606">
        <v>5.03481946824611E-2</v>
      </c>
      <c r="D14" s="606">
        <v>4.3019034491960984E-2</v>
      </c>
      <c r="E14" s="606">
        <v>3.8563338514823187E-2</v>
      </c>
      <c r="F14" s="606">
        <v>2.9337751713273352E-2</v>
      </c>
      <c r="G14" s="606">
        <v>1.3556037860406711E-2</v>
      </c>
      <c r="H14" s="606">
        <v>4.9524416697113161E-3</v>
      </c>
      <c r="I14" s="606">
        <v>-2.5636974507789456E-2</v>
      </c>
      <c r="J14" s="606">
        <v>9.1692892097020806E-2</v>
      </c>
      <c r="K14" s="637"/>
      <c r="L14" s="639"/>
    </row>
    <row r="15" spans="1:14" ht="12.75" customHeight="1">
      <c r="A15" s="602">
        <v>40543</v>
      </c>
      <c r="B15" s="176">
        <v>157.5504</v>
      </c>
      <c r="C15" s="606">
        <v>5.3821801172423411E-2</v>
      </c>
      <c r="D15" s="606">
        <v>4.7674952343650601E-2</v>
      </c>
      <c r="E15" s="606">
        <v>4.4501946698494832E-2</v>
      </c>
      <c r="F15" s="606">
        <v>3.7749961139671218E-2</v>
      </c>
      <c r="G15" s="606">
        <v>2.6671678640789009E-2</v>
      </c>
      <c r="H15" s="606">
        <v>2.3412800182753601E-2</v>
      </c>
      <c r="I15" s="606">
        <v>8.6399056922794593E-3</v>
      </c>
      <c r="J15" s="606">
        <v>8.6259695635158895E-2</v>
      </c>
      <c r="K15" s="606">
        <v>8.0853539400458807E-2</v>
      </c>
      <c r="L15" s="639"/>
    </row>
    <row r="16" spans="1:14" ht="12.75" customHeight="1" thickBot="1">
      <c r="A16" s="603">
        <v>40908</v>
      </c>
      <c r="B16" s="640">
        <v>156.58029999999999</v>
      </c>
      <c r="C16" s="612">
        <v>4.7455804991232364E-2</v>
      </c>
      <c r="D16" s="612">
        <v>4.1552395408011034E-2</v>
      </c>
      <c r="E16" s="612">
        <v>3.8030939714802203E-2</v>
      </c>
      <c r="F16" s="612">
        <v>3.1360671248505501E-2</v>
      </c>
      <c r="G16" s="612">
        <v>2.1125809542710705E-2</v>
      </c>
      <c r="H16" s="612">
        <v>1.7429200326671834E-2</v>
      </c>
      <c r="I16" s="612">
        <v>4.9200529760289324E-3</v>
      </c>
      <c r="J16" s="612">
        <v>5.4536575696934042E-2</v>
      </c>
      <c r="K16" s="612">
        <v>3.6435380296989672E-2</v>
      </c>
      <c r="L16" s="617">
        <v>-6.157394713056874E-3</v>
      </c>
    </row>
    <row r="17" spans="1:15" ht="12.75" customHeight="1">
      <c r="A17" s="643">
        <v>40939</v>
      </c>
      <c r="B17" s="200">
        <v>158.15010000000001</v>
      </c>
      <c r="C17" s="615">
        <v>4.8076606514043663E-2</v>
      </c>
      <c r="D17" s="615">
        <v>4.2273881032637073E-2</v>
      </c>
      <c r="E17" s="615">
        <v>3.887821422119031E-2</v>
      </c>
      <c r="F17" s="615">
        <v>3.2418874171490808E-2</v>
      </c>
      <c r="G17" s="615">
        <v>2.2492564927183212E-2</v>
      </c>
      <c r="H17" s="615">
        <v>1.9122579012994079E-2</v>
      </c>
      <c r="I17" s="615">
        <v>7.2694315104271379E-3</v>
      </c>
      <c r="J17" s="615">
        <v>5.6406570986439419E-2</v>
      </c>
      <c r="K17" s="615">
        <v>3.9889127630292842E-2</v>
      </c>
      <c r="L17" s="616">
        <v>3.5079031642613057E-3</v>
      </c>
    </row>
    <row r="18" spans="1:15" ht="12.75" customHeight="1">
      <c r="A18" s="642">
        <v>40968</v>
      </c>
      <c r="B18" s="654">
        <v>159.37389999999999</v>
      </c>
      <c r="C18" s="655">
        <v>4.8500309375722139E-2</v>
      </c>
      <c r="D18" s="655">
        <v>4.2776249109980125E-2</v>
      </c>
      <c r="E18" s="655">
        <v>3.947323967360461E-2</v>
      </c>
      <c r="F18" s="655">
        <v>3.3164390193389792E-2</v>
      </c>
      <c r="G18" s="655">
        <v>2.3478066841940315E-2</v>
      </c>
      <c r="H18" s="655">
        <v>2.0346832807000892E-2</v>
      </c>
      <c r="I18" s="655">
        <v>8.9950715919127067E-3</v>
      </c>
      <c r="J18" s="655">
        <v>5.752508516161825E-2</v>
      </c>
      <c r="K18" s="655">
        <v>4.2101925853452293E-2</v>
      </c>
      <c r="L18" s="656">
        <v>9.9320016939814515E-3</v>
      </c>
    </row>
    <row r="19" spans="1:15" ht="12.75" customHeight="1">
      <c r="A19" s="602">
        <v>40999</v>
      </c>
      <c r="B19" s="165">
        <v>159.9494</v>
      </c>
      <c r="C19" s="606">
        <v>4.8456163930588714E-2</v>
      </c>
      <c r="D19" s="606">
        <v>4.2781545593642889E-2</v>
      </c>
      <c r="E19" s="606">
        <v>3.951308967731948E-2</v>
      </c>
      <c r="F19" s="606">
        <v>3.3283141513066106E-2</v>
      </c>
      <c r="G19" s="606">
        <v>2.374551362783528E-2</v>
      </c>
      <c r="H19" s="606">
        <v>2.0714810727312738E-2</v>
      </c>
      <c r="I19" s="606">
        <v>9.6701553647304817E-3</v>
      </c>
      <c r="J19" s="606">
        <v>5.7152227108853593E-2</v>
      </c>
      <c r="K19" s="606">
        <v>4.2149158552598154E-2</v>
      </c>
      <c r="L19" s="667">
        <v>1.2169770927822787E-2</v>
      </c>
    </row>
    <row r="20" spans="1:15" ht="12.75" customHeight="1">
      <c r="A20" s="699">
        <v>41029</v>
      </c>
      <c r="B20" s="168">
        <v>161.53299999999999</v>
      </c>
      <c r="C20" s="635">
        <v>4.9081002485257041E-2</v>
      </c>
      <c r="D20" s="635">
        <v>4.3497543100645908E-2</v>
      </c>
      <c r="E20" s="635">
        <v>4.0344686155146636E-2</v>
      </c>
      <c r="F20" s="635">
        <v>3.4292492535288988E-2</v>
      </c>
      <c r="G20" s="635">
        <v>2.5026846544275783E-2</v>
      </c>
      <c r="H20" s="635">
        <v>2.2278725195969296E-2</v>
      </c>
      <c r="I20" s="635">
        <v>1.1783127503116608E-2</v>
      </c>
      <c r="J20" s="635">
        <v>5.883021911219366E-2</v>
      </c>
      <c r="K20" s="635">
        <v>4.5040080650000869E-2</v>
      </c>
      <c r="L20" s="698">
        <v>1.8925580812761744E-2</v>
      </c>
    </row>
    <row r="21" spans="1:15" ht="12.75" customHeight="1">
      <c r="A21" s="699">
        <v>41060</v>
      </c>
      <c r="B21" s="168">
        <v>160.40199999999999</v>
      </c>
      <c r="C21" s="635">
        <v>4.7928345475214629E-2</v>
      </c>
      <c r="D21" s="635">
        <v>4.231952740485756E-2</v>
      </c>
      <c r="E21" s="635">
        <v>3.9062573022084823E-2</v>
      </c>
      <c r="F21" s="635">
        <v>3.2914669201070001E-2</v>
      </c>
      <c r="G21" s="635">
        <v>2.3570672767340151E-2</v>
      </c>
      <c r="H21" s="635">
        <v>2.0601634330888352E-2</v>
      </c>
      <c r="I21" s="635">
        <v>9.9483169606446875E-3</v>
      </c>
      <c r="J21" s="635">
        <v>5.515431118936176E-2</v>
      </c>
      <c r="K21" s="635">
        <v>4.0393603781822218E-2</v>
      </c>
      <c r="L21" s="698">
        <v>1.2744514985629118E-2</v>
      </c>
    </row>
    <row r="22" spans="1:15" ht="12.75" customHeight="1">
      <c r="A22" s="699">
        <v>41090</v>
      </c>
      <c r="B22" s="168">
        <v>161.31190000000001</v>
      </c>
      <c r="C22" s="635">
        <v>4.8114641710403028E-2</v>
      </c>
      <c r="D22" s="635">
        <v>4.2566300116288369E-2</v>
      </c>
      <c r="E22" s="635">
        <v>3.9368943701964199E-2</v>
      </c>
      <c r="F22" s="635">
        <v>3.3327132444664676E-2</v>
      </c>
      <c r="G22" s="635">
        <v>2.4159941762275317E-2</v>
      </c>
      <c r="H22" s="635">
        <v>2.1340357663286458E-2</v>
      </c>
      <c r="I22" s="635">
        <v>1.1035491743849546E-2</v>
      </c>
      <c r="J22" s="635">
        <v>5.5529545201492336E-2</v>
      </c>
      <c r="K22" s="635">
        <v>4.1394189824782046E-2</v>
      </c>
      <c r="L22" s="698">
        <v>1.5868534191736838E-2</v>
      </c>
    </row>
    <row r="23" spans="1:15" ht="12.75" customHeight="1" thickBot="1">
      <c r="A23" s="603">
        <v>41121</v>
      </c>
      <c r="B23" s="203">
        <v>163.36590000000001</v>
      </c>
      <c r="C23" s="612">
        <v>4.8999813763683786E-2</v>
      </c>
      <c r="D23" s="612">
        <v>4.3557505864290302E-2</v>
      </c>
      <c r="E23" s="612">
        <v>4.0503822327817351E-2</v>
      </c>
      <c r="F23" s="612">
        <v>3.4672168829460226E-2</v>
      </c>
      <c r="G23" s="612">
        <v>2.5813472671327276E-2</v>
      </c>
      <c r="H23" s="612">
        <v>2.3327690616700814E-2</v>
      </c>
      <c r="I23" s="612">
        <v>1.3622561632398833E-2</v>
      </c>
      <c r="J23" s="612">
        <v>5.7907095816598364E-2</v>
      </c>
      <c r="K23" s="612">
        <v>4.5112358417273013E-2</v>
      </c>
      <c r="L23" s="617">
        <v>2.3153558185331713E-2</v>
      </c>
    </row>
    <row r="24" spans="1:15" ht="12.75" customHeight="1">
      <c r="N24" s="641"/>
    </row>
    <row r="25" spans="1:15" ht="12.75" customHeight="1" thickBot="1"/>
    <row r="26" spans="1:15" ht="12.75" customHeight="1">
      <c r="A26" s="789" t="s">
        <v>365</v>
      </c>
      <c r="B26" s="790"/>
      <c r="C26" s="790"/>
      <c r="D26" s="790"/>
      <c r="E26" s="790"/>
      <c r="F26" s="790"/>
      <c r="G26" s="790"/>
      <c r="H26" s="790"/>
      <c r="I26" s="790"/>
      <c r="J26" s="790"/>
      <c r="K26" s="790"/>
      <c r="L26" s="790"/>
      <c r="M26" s="790"/>
      <c r="N26" s="791"/>
    </row>
    <row r="27" spans="1:15" ht="12.75" customHeight="1">
      <c r="A27" s="197"/>
      <c r="B27" s="590" t="s">
        <v>361</v>
      </c>
      <c r="C27" s="171">
        <v>40755</v>
      </c>
      <c r="D27" s="171">
        <v>40786</v>
      </c>
      <c r="E27" s="171">
        <v>40816</v>
      </c>
      <c r="F27" s="171">
        <v>40847</v>
      </c>
      <c r="G27" s="171">
        <v>40877</v>
      </c>
      <c r="H27" s="171">
        <v>40908</v>
      </c>
      <c r="I27" s="171">
        <v>40939</v>
      </c>
      <c r="J27" s="171">
        <v>40968</v>
      </c>
      <c r="K27" s="171">
        <v>40999</v>
      </c>
      <c r="L27" s="171">
        <v>41029</v>
      </c>
      <c r="M27" s="171">
        <v>41060</v>
      </c>
      <c r="N27" s="198">
        <v>41090</v>
      </c>
    </row>
    <row r="28" spans="1:15" ht="12.75" customHeight="1">
      <c r="A28" s="589" t="s">
        <v>362</v>
      </c>
      <c r="B28" s="167" t="s">
        <v>363</v>
      </c>
      <c r="C28" s="175">
        <v>161.4547</v>
      </c>
      <c r="D28" s="165">
        <v>159.01150000000001</v>
      </c>
      <c r="E28" s="165">
        <v>156.44990000000001</v>
      </c>
      <c r="F28" s="165">
        <v>156.9932</v>
      </c>
      <c r="G28" s="165">
        <v>154.87260000000001</v>
      </c>
      <c r="H28" s="165">
        <v>156.58029999999999</v>
      </c>
      <c r="I28" s="165">
        <v>158.15010000000001</v>
      </c>
      <c r="J28" s="172">
        <v>159.37389999999999</v>
      </c>
      <c r="K28" s="165">
        <v>159.9494</v>
      </c>
      <c r="L28" s="165">
        <v>161.53299999999999</v>
      </c>
      <c r="M28" s="165">
        <v>160.40199999999999</v>
      </c>
      <c r="N28" s="202">
        <v>161.31190000000001</v>
      </c>
      <c r="O28" s="641"/>
    </row>
    <row r="29" spans="1:15" ht="12.75" customHeight="1">
      <c r="A29" s="599">
        <v>40786</v>
      </c>
      <c r="B29" s="165">
        <v>159.01150000000001</v>
      </c>
      <c r="C29" s="600">
        <v>-1.5132417947572807E-2</v>
      </c>
      <c r="D29" s="600"/>
      <c r="E29" s="600"/>
      <c r="F29" s="600"/>
      <c r="G29" s="600"/>
      <c r="H29" s="600"/>
      <c r="I29" s="600"/>
      <c r="J29" s="600"/>
      <c r="K29" s="600"/>
      <c r="L29" s="600"/>
      <c r="M29" s="600"/>
      <c r="N29" s="601"/>
    </row>
    <row r="30" spans="1:15" ht="12.75" customHeight="1">
      <c r="A30" s="599">
        <v>40816</v>
      </c>
      <c r="B30" s="165">
        <v>156.44990000000001</v>
      </c>
      <c r="C30" s="600">
        <v>-3.0998168526527814E-2</v>
      </c>
      <c r="D30" s="600">
        <v>-1.6109526669454755E-2</v>
      </c>
      <c r="E30" s="600"/>
      <c r="F30" s="600"/>
      <c r="G30" s="600"/>
      <c r="H30" s="600"/>
      <c r="I30" s="600"/>
      <c r="J30" s="600"/>
      <c r="K30" s="600"/>
      <c r="L30" s="600"/>
      <c r="M30" s="600"/>
      <c r="N30" s="601"/>
    </row>
    <row r="31" spans="1:15" ht="12.75" customHeight="1">
      <c r="A31" s="599">
        <v>40847</v>
      </c>
      <c r="B31" s="165">
        <v>156.9932</v>
      </c>
      <c r="C31" s="600">
        <v>-2.7633137963775645E-2</v>
      </c>
      <c r="D31" s="600">
        <v>-1.2692792659650509E-2</v>
      </c>
      <c r="E31" s="600">
        <v>3.4726771957027669E-3</v>
      </c>
      <c r="F31" s="600"/>
      <c r="G31" s="600"/>
      <c r="H31" s="600"/>
      <c r="I31" s="600"/>
      <c r="J31" s="600"/>
      <c r="K31" s="600"/>
      <c r="L31" s="600"/>
      <c r="M31" s="600"/>
      <c r="N31" s="601"/>
    </row>
    <row r="32" spans="1:15" ht="12.75" customHeight="1">
      <c r="A32" s="599">
        <v>40877</v>
      </c>
      <c r="B32" s="165">
        <v>154.87260000000001</v>
      </c>
      <c r="C32" s="600">
        <v>-4.0767472238342983E-2</v>
      </c>
      <c r="D32" s="600">
        <v>-2.602893501413428E-2</v>
      </c>
      <c r="E32" s="600">
        <v>-1.00818217205636E-2</v>
      </c>
      <c r="F32" s="600">
        <v>-1.3507591411602515E-2</v>
      </c>
      <c r="G32" s="600"/>
      <c r="H32" s="600"/>
      <c r="I32" s="600"/>
      <c r="J32" s="600"/>
      <c r="K32" s="600"/>
      <c r="L32" s="600"/>
      <c r="M32" s="600"/>
      <c r="N32" s="601"/>
    </row>
    <row r="33" spans="1:14" ht="12.75" customHeight="1">
      <c r="A33" s="599">
        <v>40908</v>
      </c>
      <c r="B33" s="165">
        <v>156.58029999999999</v>
      </c>
      <c r="C33" s="600">
        <v>-3.019051164196529E-2</v>
      </c>
      <c r="D33" s="600">
        <v>-1.5289460196275195E-2</v>
      </c>
      <c r="E33" s="600">
        <v>8.3349366154905624E-4</v>
      </c>
      <c r="F33" s="600">
        <v>-2.6300502187356356E-3</v>
      </c>
      <c r="G33" s="600">
        <v>1.1026482411995442E-2</v>
      </c>
      <c r="H33" s="600"/>
      <c r="I33" s="600"/>
      <c r="J33" s="600"/>
      <c r="K33" s="600"/>
      <c r="L33" s="600"/>
      <c r="M33" s="600"/>
      <c r="N33" s="601"/>
    </row>
    <row r="34" spans="1:14" ht="12.75" customHeight="1">
      <c r="A34" s="599">
        <v>40939</v>
      </c>
      <c r="B34" s="165">
        <v>158.15010000000001</v>
      </c>
      <c r="C34" s="600">
        <v>-2.0467660588387893E-2</v>
      </c>
      <c r="D34" s="600">
        <v>-5.417218251510092E-3</v>
      </c>
      <c r="E34" s="600">
        <v>1.0867376712928589E-2</v>
      </c>
      <c r="F34" s="600">
        <v>7.3691089805163479E-3</v>
      </c>
      <c r="G34" s="600">
        <v>2.1162555545654937E-2</v>
      </c>
      <c r="H34" s="600">
        <v>1.0025526838306043E-2</v>
      </c>
      <c r="I34" s="600"/>
      <c r="J34" s="600"/>
      <c r="K34" s="600"/>
      <c r="L34" s="600"/>
      <c r="M34" s="600"/>
      <c r="N34" s="601"/>
    </row>
    <row r="35" spans="1:14" ht="12.75" customHeight="1">
      <c r="A35" s="599">
        <v>40968</v>
      </c>
      <c r="B35" s="165">
        <v>159.37389999999999</v>
      </c>
      <c r="C35" s="600">
        <v>-1.2887825501518457E-2</v>
      </c>
      <c r="D35" s="600">
        <v>2.2790804438670431E-3</v>
      </c>
      <c r="E35" s="600">
        <v>1.8689689159277156E-2</v>
      </c>
      <c r="F35" s="600">
        <v>1.5164351067434634E-2</v>
      </c>
      <c r="G35" s="600">
        <v>2.9064534333381076E-2</v>
      </c>
      <c r="H35" s="600">
        <v>1.7841324866538111E-2</v>
      </c>
      <c r="I35" s="600">
        <v>7.7382183128558157E-3</v>
      </c>
      <c r="J35" s="600"/>
      <c r="K35" s="600"/>
      <c r="L35" s="600"/>
      <c r="M35" s="600"/>
      <c r="N35" s="601"/>
    </row>
    <row r="36" spans="1:14" ht="12.75" customHeight="1">
      <c r="A36" s="599">
        <v>40999</v>
      </c>
      <c r="B36" s="165">
        <v>159.9494</v>
      </c>
      <c r="C36" s="600">
        <v>-9.3233581927314457E-3</v>
      </c>
      <c r="D36" s="600">
        <v>5.8983155306375767E-3</v>
      </c>
      <c r="E36" s="600">
        <v>2.2368183041344025E-2</v>
      </c>
      <c r="F36" s="600">
        <v>1.8830114934914377E-2</v>
      </c>
      <c r="G36" s="600">
        <v>3.278049183651599E-2</v>
      </c>
      <c r="H36" s="600">
        <v>2.1516755300634793E-2</v>
      </c>
      <c r="I36" s="600">
        <v>1.137716637548758E-2</v>
      </c>
      <c r="J36" s="600">
        <v>3.6110053151738875E-3</v>
      </c>
      <c r="K36" s="600"/>
      <c r="L36" s="600"/>
      <c r="M36" s="600"/>
      <c r="N36" s="601"/>
    </row>
    <row r="37" spans="1:14" ht="12.75" customHeight="1">
      <c r="A37" s="599">
        <v>41029</v>
      </c>
      <c r="B37" s="165">
        <v>161.53299999999999</v>
      </c>
      <c r="C37" s="600">
        <v>4.8496575200340786E-4</v>
      </c>
      <c r="D37" s="600">
        <v>1.5857343651245248E-2</v>
      </c>
      <c r="E37" s="600">
        <v>3.2490273244022427E-2</v>
      </c>
      <c r="F37" s="600">
        <v>2.8917176030553993E-2</v>
      </c>
      <c r="G37" s="600">
        <v>4.3005670467209711E-2</v>
      </c>
      <c r="H37" s="600">
        <v>3.163041583136561E-2</v>
      </c>
      <c r="I37" s="600">
        <v>2.1390438577022497E-2</v>
      </c>
      <c r="J37" s="600">
        <v>1.3547387621185125E-2</v>
      </c>
      <c r="K37" s="600">
        <v>9.9006310745772819E-3</v>
      </c>
      <c r="L37" s="600"/>
      <c r="M37" s="600"/>
      <c r="N37" s="601"/>
    </row>
    <row r="38" spans="1:14" ht="12.75" customHeight="1">
      <c r="A38" s="599">
        <v>41060</v>
      </c>
      <c r="B38" s="165">
        <v>160.40199999999999</v>
      </c>
      <c r="C38" s="600">
        <v>-6.5200951102694082E-3</v>
      </c>
      <c r="D38" s="600">
        <v>8.7446505441428624E-3</v>
      </c>
      <c r="E38" s="600">
        <v>2.5261121931046127E-2</v>
      </c>
      <c r="F38" s="600">
        <v>2.1713042348330935E-2</v>
      </c>
      <c r="G38" s="600">
        <v>3.5702893862439078E-2</v>
      </c>
      <c r="H38" s="600">
        <v>2.4407284952193908E-2</v>
      </c>
      <c r="I38" s="600">
        <v>1.4239004591207749E-2</v>
      </c>
      <c r="J38" s="600">
        <v>6.4508680530499518E-3</v>
      </c>
      <c r="K38" s="600">
        <v>2.8296448751916614E-3</v>
      </c>
      <c r="L38" s="600">
        <v>-7.0016652943980517E-3</v>
      </c>
      <c r="M38" s="600"/>
      <c r="N38" s="601"/>
    </row>
    <row r="39" spans="1:14" ht="12.75" customHeight="1">
      <c r="A39" s="602">
        <v>41090</v>
      </c>
      <c r="B39" s="165">
        <v>161.31190000000001</v>
      </c>
      <c r="C39" s="600">
        <v>-8.844586128492482E-4</v>
      </c>
      <c r="D39" s="600">
        <v>1.4466878181766729E-2</v>
      </c>
      <c r="E39" s="600">
        <v>3.1077041276472483E-2</v>
      </c>
      <c r="F39" s="600">
        <v>2.7508834777557389E-2</v>
      </c>
      <c r="G39" s="600">
        <v>4.1578045438638078E-2</v>
      </c>
      <c r="H39" s="600">
        <v>3.0218360802731992E-2</v>
      </c>
      <c r="I39" s="600">
        <v>1.999239962541921E-2</v>
      </c>
      <c r="J39" s="600">
        <v>1.2160083928422605E-2</v>
      </c>
      <c r="K39" s="600">
        <v>8.5183189183579699E-3</v>
      </c>
      <c r="L39" s="600">
        <v>-1.3687605628569521E-3</v>
      </c>
      <c r="M39" s="600">
        <v>5.6726225358787463E-3</v>
      </c>
      <c r="N39" s="601"/>
    </row>
    <row r="40" spans="1:14" ht="12.75" customHeight="1" thickBot="1">
      <c r="A40" s="603">
        <v>41121</v>
      </c>
      <c r="B40" s="203">
        <v>163.36590000000001</v>
      </c>
      <c r="C40" s="604">
        <v>1.1837376056565763E-2</v>
      </c>
      <c r="D40" s="604">
        <v>2.7384182905010102E-2</v>
      </c>
      <c r="E40" s="604">
        <v>4.4205844810383255E-2</v>
      </c>
      <c r="F40" s="604">
        <v>4.0592203993548903E-2</v>
      </c>
      <c r="G40" s="604">
        <v>5.4840559272589351E-2</v>
      </c>
      <c r="H40" s="604">
        <v>4.3336230675251164E-2</v>
      </c>
      <c r="I40" s="604">
        <v>3.2980061346783884E-2</v>
      </c>
      <c r="J40" s="604">
        <v>2.5048016017679364E-2</v>
      </c>
      <c r="K40" s="604">
        <v>2.1359880062069792E-2</v>
      </c>
      <c r="L40" s="604">
        <v>1.1346907443061216E-2</v>
      </c>
      <c r="M40" s="604">
        <v>1.8477949152753803E-2</v>
      </c>
      <c r="N40" s="605">
        <v>1.2733096566341473E-2</v>
      </c>
    </row>
    <row r="41" spans="1:14" ht="12.75" customHeight="1"/>
    <row r="42" spans="1:14" ht="12.75" customHeight="1">
      <c r="A42" s="146" t="s">
        <v>352</v>
      </c>
    </row>
    <row r="43" spans="1:14" ht="12.75" customHeight="1"/>
    <row r="44" spans="1:14" ht="12.75" customHeight="1"/>
    <row r="45" spans="1:14" ht="12.75" customHeight="1"/>
    <row r="46" spans="1:14" ht="12.75" customHeight="1">
      <c r="A46" s="587" t="s">
        <v>1138</v>
      </c>
    </row>
    <row r="47" spans="1:14" ht="12.75" customHeight="1"/>
    <row r="48" spans="1:14" ht="12.75" customHeight="1"/>
    <row r="49" spans="18:18" ht="12.75" customHeight="1"/>
    <row r="50" spans="18:18" ht="12.75" customHeight="1"/>
    <row r="51" spans="18:18" ht="12.75" customHeight="1"/>
    <row r="52" spans="18:18" ht="12.75" customHeight="1"/>
    <row r="55" spans="18:18">
      <c r="R55" s="149" t="s">
        <v>369</v>
      </c>
    </row>
  </sheetData>
  <mergeCells count="2">
    <mergeCell ref="A4:L4"/>
    <mergeCell ref="A26:N26"/>
  </mergeCells>
  <conditionalFormatting sqref="C17:L23">
    <cfRule type="cellIs" dxfId="5" priority="5" stopIfTrue="1" operator="lessThan">
      <formula>0</formula>
    </cfRule>
  </conditionalFormatting>
  <conditionalFormatting sqref="C7:J14 C15:K15 C16:L16">
    <cfRule type="cellIs" dxfId="4" priority="3" stopIfTrue="1" operator="lessThan">
      <formula>0</formula>
    </cfRule>
  </conditionalFormatting>
  <conditionalFormatting sqref="C29:N40">
    <cfRule type="cellIs" dxfId="3" priority="1" stopIfTrue="1" operator="lessThan">
      <formula>0</formula>
    </cfRule>
  </conditionalFormatting>
  <hyperlinks>
    <hyperlink ref="A46" location="'2 Sadržaj'!A1" display="Sadržaj / Contents"/>
  </hyperlinks>
  <pageMargins left="0.7" right="0.7"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A228"/>
  <sheetViews>
    <sheetView showGridLines="0" zoomScaleNormal="100" workbookViewId="0"/>
  </sheetViews>
  <sheetFormatPr defaultRowHeight="15"/>
  <cols>
    <col min="1" max="1" width="96.7109375" style="123" bestFit="1" customWidth="1"/>
  </cols>
  <sheetData>
    <row r="1" spans="1:1">
      <c r="A1" s="12" t="s">
        <v>402</v>
      </c>
    </row>
    <row r="2" spans="1:1">
      <c r="A2" s="13"/>
    </row>
    <row r="3" spans="1:1">
      <c r="A3" s="556" t="s">
        <v>403</v>
      </c>
    </row>
    <row r="4" spans="1:1">
      <c r="A4" s="13"/>
    </row>
    <row r="5" spans="1:1">
      <c r="A5" s="580" t="s">
        <v>6</v>
      </c>
    </row>
    <row r="6" spans="1:1">
      <c r="A6" s="583" t="s">
        <v>7</v>
      </c>
    </row>
    <row r="7" spans="1:1">
      <c r="A7" s="580" t="s">
        <v>8</v>
      </c>
    </row>
    <row r="8" spans="1:1">
      <c r="A8" s="583" t="s">
        <v>9</v>
      </c>
    </row>
    <row r="9" spans="1:1">
      <c r="A9" s="580" t="s">
        <v>10</v>
      </c>
    </row>
    <row r="10" spans="1:1">
      <c r="A10" s="583" t="s">
        <v>11</v>
      </c>
    </row>
    <row r="11" spans="1:1">
      <c r="A11" s="580" t="s">
        <v>12</v>
      </c>
    </row>
    <row r="12" spans="1:1">
      <c r="A12" s="583" t="s">
        <v>13</v>
      </c>
    </row>
    <row r="13" spans="1:1">
      <c r="A13" s="580" t="s">
        <v>14</v>
      </c>
    </row>
    <row r="14" spans="1:1">
      <c r="A14" s="583" t="s">
        <v>15</v>
      </c>
    </row>
    <row r="15" spans="1:1">
      <c r="A15" s="580" t="s">
        <v>16</v>
      </c>
    </row>
    <row r="16" spans="1:1">
      <c r="A16" s="583" t="s">
        <v>17</v>
      </c>
    </row>
    <row r="17" spans="1:1">
      <c r="A17" s="580" t="s">
        <v>18</v>
      </c>
    </row>
    <row r="18" spans="1:1">
      <c r="A18" s="583" t="s">
        <v>19</v>
      </c>
    </row>
    <row r="19" spans="1:1">
      <c r="A19" s="580" t="s">
        <v>20</v>
      </c>
    </row>
    <row r="20" spans="1:1">
      <c r="A20" s="583" t="s">
        <v>21</v>
      </c>
    </row>
    <row r="21" spans="1:1">
      <c r="A21" s="580" t="s">
        <v>22</v>
      </c>
    </row>
    <row r="22" spans="1:1">
      <c r="A22" s="583" t="s">
        <v>23</v>
      </c>
    </row>
    <row r="23" spans="1:1">
      <c r="A23" s="580" t="s">
        <v>24</v>
      </c>
    </row>
    <row r="24" spans="1:1">
      <c r="A24" s="583" t="s">
        <v>25</v>
      </c>
    </row>
    <row r="25" spans="1:1">
      <c r="A25" s="580" t="s">
        <v>26</v>
      </c>
    </row>
    <row r="26" spans="1:1">
      <c r="A26" s="583" t="s">
        <v>27</v>
      </c>
    </row>
    <row r="27" spans="1:1">
      <c r="A27" s="580" t="s">
        <v>28</v>
      </c>
    </row>
    <row r="28" spans="1:1">
      <c r="A28" s="583" t="s">
        <v>29</v>
      </c>
    </row>
    <row r="29" spans="1:1">
      <c r="A29" s="580" t="s">
        <v>30</v>
      </c>
    </row>
    <row r="30" spans="1:1">
      <c r="A30" s="583" t="s">
        <v>31</v>
      </c>
    </row>
    <row r="31" spans="1:1">
      <c r="A31" s="580" t="s">
        <v>32</v>
      </c>
    </row>
    <row r="32" spans="1:1">
      <c r="A32" s="583" t="s">
        <v>33</v>
      </c>
    </row>
    <row r="33" spans="1:1">
      <c r="A33" s="580" t="s">
        <v>34</v>
      </c>
    </row>
    <row r="34" spans="1:1">
      <c r="A34" s="583" t="s">
        <v>35</v>
      </c>
    </row>
    <row r="35" spans="1:1">
      <c r="A35" s="580" t="s">
        <v>36</v>
      </c>
    </row>
    <row r="36" spans="1:1">
      <c r="A36" s="583" t="s">
        <v>37</v>
      </c>
    </row>
    <row r="37" spans="1:1">
      <c r="A37" s="580" t="s">
        <v>38</v>
      </c>
    </row>
    <row r="38" spans="1:1">
      <c r="A38" s="583" t="s">
        <v>39</v>
      </c>
    </row>
    <row r="39" spans="1:1">
      <c r="A39" s="580" t="s">
        <v>40</v>
      </c>
    </row>
    <row r="40" spans="1:1">
      <c r="A40" s="583" t="s">
        <v>41</v>
      </c>
    </row>
    <row r="41" spans="1:1">
      <c r="A41" s="580" t="s">
        <v>42</v>
      </c>
    </row>
    <row r="42" spans="1:1">
      <c r="A42" s="583" t="s">
        <v>43</v>
      </c>
    </row>
    <row r="43" spans="1:1">
      <c r="A43" s="580" t="s">
        <v>44</v>
      </c>
    </row>
    <row r="44" spans="1:1">
      <c r="A44" s="583" t="s">
        <v>45</v>
      </c>
    </row>
    <row r="45" spans="1:1">
      <c r="A45" s="586" t="s">
        <v>46</v>
      </c>
    </row>
    <row r="46" spans="1:1">
      <c r="A46" s="584" t="s">
        <v>47</v>
      </c>
    </row>
    <row r="47" spans="1:1">
      <c r="A47" s="580" t="s">
        <v>48</v>
      </c>
    </row>
    <row r="48" spans="1:1">
      <c r="A48" s="583" t="s">
        <v>49</v>
      </c>
    </row>
    <row r="49" spans="1:1">
      <c r="A49" s="580" t="s">
        <v>50</v>
      </c>
    </row>
    <row r="50" spans="1:1">
      <c r="A50" s="583" t="s">
        <v>51</v>
      </c>
    </row>
    <row r="51" spans="1:1">
      <c r="A51" s="580" t="s">
        <v>52</v>
      </c>
    </row>
    <row r="52" spans="1:1">
      <c r="A52" s="583" t="s">
        <v>53</v>
      </c>
    </row>
    <row r="53" spans="1:1">
      <c r="A53" s="580" t="s">
        <v>54</v>
      </c>
    </row>
    <row r="54" spans="1:1">
      <c r="A54" s="583" t="s">
        <v>55</v>
      </c>
    </row>
    <row r="55" spans="1:1">
      <c r="A55" s="580" t="s">
        <v>56</v>
      </c>
    </row>
    <row r="56" spans="1:1">
      <c r="A56" s="583" t="s">
        <v>57</v>
      </c>
    </row>
    <row r="57" spans="1:1">
      <c r="A57" s="580" t="s">
        <v>58</v>
      </c>
    </row>
    <row r="58" spans="1:1">
      <c r="A58" s="583" t="s">
        <v>59</v>
      </c>
    </row>
    <row r="59" spans="1:1">
      <c r="A59" s="581" t="s">
        <v>60</v>
      </c>
    </row>
    <row r="60" spans="1:1">
      <c r="A60" s="584" t="s">
        <v>61</v>
      </c>
    </row>
    <row r="61" spans="1:1">
      <c r="A61" s="581" t="s">
        <v>62</v>
      </c>
    </row>
    <row r="62" spans="1:1">
      <c r="A62" s="584" t="s">
        <v>63</v>
      </c>
    </row>
    <row r="63" spans="1:1">
      <c r="A63" s="580" t="s">
        <v>64</v>
      </c>
    </row>
    <row r="64" spans="1:1">
      <c r="A64" s="583" t="s">
        <v>65</v>
      </c>
    </row>
    <row r="65" spans="1:1">
      <c r="A65" s="580" t="s">
        <v>66</v>
      </c>
    </row>
    <row r="66" spans="1:1">
      <c r="A66" s="583" t="s">
        <v>67</v>
      </c>
    </row>
    <row r="67" spans="1:1">
      <c r="A67" s="580" t="s">
        <v>68</v>
      </c>
    </row>
    <row r="68" spans="1:1">
      <c r="A68" s="583" t="s">
        <v>69</v>
      </c>
    </row>
    <row r="69" spans="1:1">
      <c r="A69" s="580" t="s">
        <v>70</v>
      </c>
    </row>
    <row r="70" spans="1:1">
      <c r="A70" s="583" t="s">
        <v>71</v>
      </c>
    </row>
    <row r="71" spans="1:1">
      <c r="A71" s="580" t="s">
        <v>72</v>
      </c>
    </row>
    <row r="72" spans="1:1">
      <c r="A72" s="583" t="s">
        <v>73</v>
      </c>
    </row>
    <row r="73" spans="1:1">
      <c r="A73" s="580" t="s">
        <v>74</v>
      </c>
    </row>
    <row r="74" spans="1:1">
      <c r="A74" s="583" t="s">
        <v>75</v>
      </c>
    </row>
    <row r="75" spans="1:1">
      <c r="A75" s="580" t="s">
        <v>76</v>
      </c>
    </row>
    <row r="76" spans="1:1">
      <c r="A76" s="583" t="s">
        <v>77</v>
      </c>
    </row>
    <row r="77" spans="1:1">
      <c r="A77" s="580" t="s">
        <v>78</v>
      </c>
    </row>
    <row r="78" spans="1:1">
      <c r="A78" s="583" t="s">
        <v>79</v>
      </c>
    </row>
    <row r="79" spans="1:1">
      <c r="A79" s="580" t="s">
        <v>80</v>
      </c>
    </row>
    <row r="80" spans="1:1">
      <c r="A80" s="583" t="s">
        <v>81</v>
      </c>
    </row>
    <row r="81" spans="1:1">
      <c r="A81" s="580" t="s">
        <v>82</v>
      </c>
    </row>
    <row r="82" spans="1:1">
      <c r="A82" s="583" t="s">
        <v>83</v>
      </c>
    </row>
    <row r="83" spans="1:1">
      <c r="A83" s="580" t="s">
        <v>84</v>
      </c>
    </row>
    <row r="84" spans="1:1">
      <c r="A84" s="583" t="s">
        <v>85</v>
      </c>
    </row>
    <row r="85" spans="1:1">
      <c r="A85" s="580" t="s">
        <v>86</v>
      </c>
    </row>
    <row r="86" spans="1:1">
      <c r="A86" s="583" t="s">
        <v>87</v>
      </c>
    </row>
    <row r="87" spans="1:1">
      <c r="A87" s="580" t="s">
        <v>88</v>
      </c>
    </row>
    <row r="88" spans="1:1">
      <c r="A88" s="583" t="s">
        <v>89</v>
      </c>
    </row>
    <row r="89" spans="1:1">
      <c r="A89" s="580" t="s">
        <v>90</v>
      </c>
    </row>
    <row r="90" spans="1:1">
      <c r="A90" s="583" t="s">
        <v>91</v>
      </c>
    </row>
    <row r="91" spans="1:1">
      <c r="A91" s="580" t="s">
        <v>92</v>
      </c>
    </row>
    <row r="92" spans="1:1">
      <c r="A92" s="583" t="s">
        <v>93</v>
      </c>
    </row>
    <row r="93" spans="1:1">
      <c r="A93" s="580" t="s">
        <v>94</v>
      </c>
    </row>
    <row r="94" spans="1:1">
      <c r="A94" s="583" t="s">
        <v>95</v>
      </c>
    </row>
    <row r="95" spans="1:1">
      <c r="A95" s="665" t="s">
        <v>1210</v>
      </c>
    </row>
    <row r="96" spans="1:1">
      <c r="A96" s="583" t="s">
        <v>96</v>
      </c>
    </row>
    <row r="97" spans="1:1">
      <c r="A97" s="580" t="s">
        <v>97</v>
      </c>
    </row>
    <row r="98" spans="1:1">
      <c r="A98" s="583" t="s">
        <v>98</v>
      </c>
    </row>
    <row r="99" spans="1:1">
      <c r="A99" s="580" t="s">
        <v>99</v>
      </c>
    </row>
    <row r="100" spans="1:1">
      <c r="A100" s="583" t="s">
        <v>100</v>
      </c>
    </row>
    <row r="101" spans="1:1">
      <c r="A101" s="580" t="s">
        <v>101</v>
      </c>
    </row>
    <row r="102" spans="1:1">
      <c r="A102" s="583" t="s">
        <v>102</v>
      </c>
    </row>
    <row r="103" spans="1:1">
      <c r="A103" s="580" t="s">
        <v>103</v>
      </c>
    </row>
    <row r="104" spans="1:1">
      <c r="A104" s="583" t="s">
        <v>104</v>
      </c>
    </row>
    <row r="105" spans="1:1">
      <c r="A105" s="580" t="s">
        <v>105</v>
      </c>
    </row>
    <row r="106" spans="1:1">
      <c r="A106" s="583" t="s">
        <v>106</v>
      </c>
    </row>
    <row r="107" spans="1:1">
      <c r="A107" s="14"/>
    </row>
    <row r="108" spans="1:1">
      <c r="A108" s="556" t="s">
        <v>404</v>
      </c>
    </row>
    <row r="109" spans="1:1">
      <c r="A109" s="124"/>
    </row>
    <row r="110" spans="1:1">
      <c r="A110" s="580" t="s">
        <v>107</v>
      </c>
    </row>
    <row r="111" spans="1:1">
      <c r="A111" s="583" t="s">
        <v>108</v>
      </c>
    </row>
    <row r="112" spans="1:1">
      <c r="A112" s="580" t="s">
        <v>109</v>
      </c>
    </row>
    <row r="113" spans="1:1">
      <c r="A113" s="583" t="s">
        <v>110</v>
      </c>
    </row>
    <row r="114" spans="1:1">
      <c r="A114" s="580" t="s">
        <v>111</v>
      </c>
    </row>
    <row r="115" spans="1:1">
      <c r="A115" s="583" t="s">
        <v>112</v>
      </c>
    </row>
    <row r="116" spans="1:1">
      <c r="A116" s="580" t="s">
        <v>113</v>
      </c>
    </row>
    <row r="117" spans="1:1">
      <c r="A117" s="583" t="s">
        <v>114</v>
      </c>
    </row>
    <row r="118" spans="1:1">
      <c r="A118" s="14"/>
    </row>
    <row r="119" spans="1:1">
      <c r="A119" s="556" t="s">
        <v>405</v>
      </c>
    </row>
    <row r="120" spans="1:1">
      <c r="A120" s="15"/>
    </row>
    <row r="121" spans="1:1">
      <c r="A121" s="582" t="s">
        <v>1096</v>
      </c>
    </row>
    <row r="122" spans="1:1">
      <c r="A122" s="583" t="s">
        <v>1097</v>
      </c>
    </row>
    <row r="123" spans="1:1">
      <c r="A123" s="582" t="s">
        <v>1100</v>
      </c>
    </row>
    <row r="124" spans="1:1">
      <c r="A124" s="583" t="s">
        <v>1101</v>
      </c>
    </row>
    <row r="125" spans="1:1">
      <c r="A125" s="580" t="s">
        <v>115</v>
      </c>
    </row>
    <row r="126" spans="1:1">
      <c r="A126" s="583" t="s">
        <v>116</v>
      </c>
    </row>
    <row r="127" spans="1:1">
      <c r="A127" s="580" t="s">
        <v>117</v>
      </c>
    </row>
    <row r="128" spans="1:1">
      <c r="A128" s="583" t="s">
        <v>118</v>
      </c>
    </row>
    <row r="129" spans="1:1">
      <c r="A129" s="580" t="s">
        <v>119</v>
      </c>
    </row>
    <row r="130" spans="1:1">
      <c r="A130" s="583" t="s">
        <v>120</v>
      </c>
    </row>
    <row r="131" spans="1:1">
      <c r="A131" s="580" t="s">
        <v>121</v>
      </c>
    </row>
    <row r="132" spans="1:1">
      <c r="A132" s="583" t="s">
        <v>122</v>
      </c>
    </row>
    <row r="133" spans="1:1">
      <c r="A133" s="580" t="s">
        <v>123</v>
      </c>
    </row>
    <row r="134" spans="1:1">
      <c r="A134" s="583" t="s">
        <v>124</v>
      </c>
    </row>
    <row r="135" spans="1:1">
      <c r="A135" s="580" t="s">
        <v>125</v>
      </c>
    </row>
    <row r="136" spans="1:1">
      <c r="A136" s="583" t="s">
        <v>126</v>
      </c>
    </row>
    <row r="137" spans="1:1">
      <c r="A137" s="580" t="s">
        <v>1147</v>
      </c>
    </row>
    <row r="138" spans="1:1">
      <c r="A138" s="583" t="s">
        <v>1148</v>
      </c>
    </row>
    <row r="139" spans="1:1">
      <c r="A139" s="580" t="s">
        <v>1151</v>
      </c>
    </row>
    <row r="140" spans="1:1">
      <c r="A140" s="583" t="s">
        <v>1152</v>
      </c>
    </row>
    <row r="141" spans="1:1">
      <c r="A141" s="580" t="s">
        <v>1153</v>
      </c>
    </row>
    <row r="142" spans="1:1">
      <c r="A142" s="583" t="s">
        <v>1155</v>
      </c>
    </row>
    <row r="143" spans="1:1">
      <c r="A143" s="125"/>
    </row>
    <row r="144" spans="1:1">
      <c r="A144" s="556" t="s">
        <v>406</v>
      </c>
    </row>
    <row r="145" spans="1:1">
      <c r="A145" s="124"/>
    </row>
    <row r="146" spans="1:1">
      <c r="A146" s="580" t="s">
        <v>127</v>
      </c>
    </row>
    <row r="147" spans="1:1">
      <c r="A147" s="583" t="s">
        <v>128</v>
      </c>
    </row>
    <row r="148" spans="1:1">
      <c r="A148" s="580" t="s">
        <v>129</v>
      </c>
    </row>
    <row r="149" spans="1:1">
      <c r="A149" s="583" t="s">
        <v>130</v>
      </c>
    </row>
    <row r="150" spans="1:1">
      <c r="A150" s="580" t="s">
        <v>131</v>
      </c>
    </row>
    <row r="151" spans="1:1">
      <c r="A151" s="583" t="s">
        <v>132</v>
      </c>
    </row>
    <row r="152" spans="1:1">
      <c r="A152" s="580" t="s">
        <v>133</v>
      </c>
    </row>
    <row r="153" spans="1:1">
      <c r="A153" s="583" t="s">
        <v>134</v>
      </c>
    </row>
    <row r="154" spans="1:1">
      <c r="A154" s="580" t="s">
        <v>135</v>
      </c>
    </row>
    <row r="155" spans="1:1">
      <c r="A155" s="583" t="s">
        <v>136</v>
      </c>
    </row>
    <row r="156" spans="1:1">
      <c r="A156" s="580" t="s">
        <v>137</v>
      </c>
    </row>
    <row r="157" spans="1:1">
      <c r="A157" s="583" t="s">
        <v>1095</v>
      </c>
    </row>
    <row r="158" spans="1:1">
      <c r="A158" s="580" t="s">
        <v>138</v>
      </c>
    </row>
    <row r="159" spans="1:1">
      <c r="A159" s="583" t="s">
        <v>139</v>
      </c>
    </row>
    <row r="160" spans="1:1">
      <c r="A160" s="580" t="s">
        <v>140</v>
      </c>
    </row>
    <row r="161" spans="1:1">
      <c r="A161" s="583" t="s">
        <v>141</v>
      </c>
    </row>
    <row r="162" spans="1:1">
      <c r="A162" s="580" t="s">
        <v>142</v>
      </c>
    </row>
    <row r="163" spans="1:1">
      <c r="A163" s="583" t="s">
        <v>143</v>
      </c>
    </row>
    <row r="164" spans="1:1">
      <c r="A164" s="580" t="s">
        <v>144</v>
      </c>
    </row>
    <row r="165" spans="1:1">
      <c r="A165" s="583" t="s">
        <v>145</v>
      </c>
    </row>
    <row r="166" spans="1:1">
      <c r="A166" s="580" t="s">
        <v>146</v>
      </c>
    </row>
    <row r="167" spans="1:1">
      <c r="A167" s="583" t="s">
        <v>147</v>
      </c>
    </row>
    <row r="168" spans="1:1">
      <c r="A168" s="580" t="s">
        <v>148</v>
      </c>
    </row>
    <row r="169" spans="1:1">
      <c r="A169" s="583" t="s">
        <v>149</v>
      </c>
    </row>
    <row r="170" spans="1:1">
      <c r="A170" s="580" t="s">
        <v>150</v>
      </c>
    </row>
    <row r="171" spans="1:1">
      <c r="A171" s="583" t="s">
        <v>151</v>
      </c>
    </row>
    <row r="172" spans="1:1">
      <c r="A172" s="580" t="s">
        <v>152</v>
      </c>
    </row>
    <row r="173" spans="1:1">
      <c r="A173" s="583" t="s">
        <v>153</v>
      </c>
    </row>
    <row r="174" spans="1:1">
      <c r="A174" s="580" t="s">
        <v>154</v>
      </c>
    </row>
    <row r="175" spans="1:1">
      <c r="A175" s="583" t="s">
        <v>155</v>
      </c>
    </row>
    <row r="176" spans="1:1">
      <c r="A176" s="580" t="s">
        <v>156</v>
      </c>
    </row>
    <row r="177" spans="1:1">
      <c r="A177" s="583" t="s">
        <v>157</v>
      </c>
    </row>
    <row r="178" spans="1:1">
      <c r="A178" s="580" t="s">
        <v>158</v>
      </c>
    </row>
    <row r="179" spans="1:1">
      <c r="A179" s="583" t="s">
        <v>159</v>
      </c>
    </row>
    <row r="180" spans="1:1">
      <c r="A180" s="580" t="s">
        <v>160</v>
      </c>
    </row>
    <row r="181" spans="1:1">
      <c r="A181" s="583" t="s">
        <v>161</v>
      </c>
    </row>
    <row r="182" spans="1:1">
      <c r="A182" s="580" t="s">
        <v>162</v>
      </c>
    </row>
    <row r="183" spans="1:1">
      <c r="A183" s="583" t="s">
        <v>163</v>
      </c>
    </row>
    <row r="184" spans="1:1">
      <c r="A184" s="580" t="s">
        <v>164</v>
      </c>
    </row>
    <row r="185" spans="1:1">
      <c r="A185" s="583" t="s">
        <v>165</v>
      </c>
    </row>
    <row r="186" spans="1:1">
      <c r="A186" s="580" t="s">
        <v>166</v>
      </c>
    </row>
    <row r="187" spans="1:1">
      <c r="A187" s="583" t="s">
        <v>167</v>
      </c>
    </row>
    <row r="188" spans="1:1">
      <c r="A188" s="580" t="s">
        <v>168</v>
      </c>
    </row>
    <row r="189" spans="1:1">
      <c r="A189" s="583" t="s">
        <v>169</v>
      </c>
    </row>
    <row r="190" spans="1:1">
      <c r="A190" s="582" t="s">
        <v>170</v>
      </c>
    </row>
    <row r="191" spans="1:1">
      <c r="A191" s="583" t="s">
        <v>171</v>
      </c>
    </row>
    <row r="192" spans="1:1">
      <c r="A192" s="582" t="s">
        <v>172</v>
      </c>
    </row>
    <row r="193" spans="1:1">
      <c r="A193" s="583" t="s">
        <v>173</v>
      </c>
    </row>
    <row r="194" spans="1:1">
      <c r="A194" s="582" t="s">
        <v>174</v>
      </c>
    </row>
    <row r="195" spans="1:1">
      <c r="A195" s="583" t="s">
        <v>175</v>
      </c>
    </row>
    <row r="196" spans="1:1">
      <c r="A196" s="582" t="s">
        <v>176</v>
      </c>
    </row>
    <row r="197" spans="1:1">
      <c r="A197" s="583" t="s">
        <v>177</v>
      </c>
    </row>
    <row r="198" spans="1:1">
      <c r="A198" s="125"/>
    </row>
    <row r="199" spans="1:1">
      <c r="A199" s="125"/>
    </row>
    <row r="200" spans="1:1">
      <c r="A200" s="556" t="s">
        <v>407</v>
      </c>
    </row>
    <row r="201" spans="1:1">
      <c r="A201" s="125"/>
    </row>
    <row r="202" spans="1:1">
      <c r="A202" s="580" t="s">
        <v>178</v>
      </c>
    </row>
    <row r="203" spans="1:1">
      <c r="A203" s="583" t="s">
        <v>179</v>
      </c>
    </row>
    <row r="204" spans="1:1">
      <c r="A204" s="580" t="s">
        <v>180</v>
      </c>
    </row>
    <row r="205" spans="1:1">
      <c r="A205" s="583" t="s">
        <v>181</v>
      </c>
    </row>
    <row r="206" spans="1:1">
      <c r="A206" s="580" t="s">
        <v>182</v>
      </c>
    </row>
    <row r="207" spans="1:1">
      <c r="A207" s="583" t="s">
        <v>183</v>
      </c>
    </row>
    <row r="208" spans="1:1">
      <c r="A208" s="580" t="s">
        <v>184</v>
      </c>
    </row>
    <row r="209" spans="1:1">
      <c r="A209" s="583" t="s">
        <v>185</v>
      </c>
    </row>
    <row r="210" spans="1:1">
      <c r="A210" s="580" t="s">
        <v>186</v>
      </c>
    </row>
    <row r="211" spans="1:1">
      <c r="A211" s="583" t="s">
        <v>187</v>
      </c>
    </row>
    <row r="212" spans="1:1">
      <c r="A212" s="580" t="s">
        <v>188</v>
      </c>
    </row>
    <row r="213" spans="1:1">
      <c r="A213" s="583" t="s">
        <v>189</v>
      </c>
    </row>
    <row r="214" spans="1:1">
      <c r="A214" s="580" t="s">
        <v>190</v>
      </c>
    </row>
    <row r="215" spans="1:1">
      <c r="A215" s="583" t="s">
        <v>191</v>
      </c>
    </row>
    <row r="216" spans="1:1">
      <c r="A216" s="580" t="s">
        <v>192</v>
      </c>
    </row>
    <row r="217" spans="1:1">
      <c r="A217" s="583" t="s">
        <v>193</v>
      </c>
    </row>
    <row r="218" spans="1:1">
      <c r="A218" s="581" t="s">
        <v>1335</v>
      </c>
    </row>
    <row r="219" spans="1:1">
      <c r="A219" s="584" t="s">
        <v>1333</v>
      </c>
    </row>
    <row r="220" spans="1:1">
      <c r="A220" s="581" t="s">
        <v>1336</v>
      </c>
    </row>
    <row r="221" spans="1:1">
      <c r="A221" s="584" t="s">
        <v>1334</v>
      </c>
    </row>
    <row r="222" spans="1:1">
      <c r="A222" s="16"/>
    </row>
    <row r="223" spans="1:1">
      <c r="A223" s="16"/>
    </row>
    <row r="224" spans="1:1">
      <c r="A224" s="150" t="s">
        <v>408</v>
      </c>
    </row>
    <row r="225" spans="1:1" ht="25.5">
      <c r="A225" s="557" t="s">
        <v>1182</v>
      </c>
    </row>
    <row r="226" spans="1:1">
      <c r="A226" s="17"/>
    </row>
    <row r="227" spans="1:1">
      <c r="A227" s="151" t="s">
        <v>194</v>
      </c>
    </row>
    <row r="228" spans="1:1">
      <c r="A228" s="152" t="s">
        <v>195</v>
      </c>
    </row>
  </sheetData>
  <hyperlinks>
    <hyperlink ref="A5" location="'3 Tablica-Grafikon1'!A1" display="Tablica 1.: Broj članova obveznih mirovinskih fondova (OMF-ova)"/>
    <hyperlink ref="A6" location="'3 Tablica-Grafikon1'!A1" display="Table 1: Mandatory pension funds' (OMFs') membership"/>
    <hyperlink ref="A7" location="'3 Tablica-Grafikon1'!A1" display="Grafikon 1.: Udjel OMFova u ukupnom broju članova "/>
    <hyperlink ref="A8" location="'3 Tablica-Grafikon1'!A1" display="Chart 1: OMFs' shares in total membership "/>
    <hyperlink ref="A9" location="'4 Tablica-Grafikon 2'!A1" display="Tablica 2.: Struktura članova OMF-a prema dobi i spolu "/>
    <hyperlink ref="A10" location="'4 Tablica-Grafikon 2'!A1" display="Table 2: Mandatory pension funds members age and sex structure"/>
    <hyperlink ref="A11" location="'4 Tablica-Grafikon 2'!A1" display="Grafikon 2.: Dobna i spolna struktura članova OMF-a"/>
    <hyperlink ref="A12" location="'4 Tablica-Grafikon 2'!A1" display="Chart 2: OMF members age and sex structure"/>
    <hyperlink ref="A13" location="'5 Tablice 3,4'!A1" display="Tablica 3.: Uplate na prolazni račun Regosa"/>
    <hyperlink ref="A14" location="'5 Tablice 3,4'!A1" display="Table 3: Payments to the transit account of Regos "/>
    <hyperlink ref="A15" location="'5 Tablice 3,4'!A1" display="Tablica 4.: Isplate s prolaznog računa Regosa "/>
    <hyperlink ref="A16" location="'5 Tablice 3,4'!A1" display="Table 4: Disbursements from the transit account of Regos "/>
    <hyperlink ref="A17" location="'6 Tablice 5,6'!A1" display="Tablica 5.: Stanje prolaznog računa Regosa"/>
    <hyperlink ref="A18" location="'6 Tablice 5,6'!A1" display="Table 5: Regos transit account balance"/>
    <hyperlink ref="A19" location="'6 Tablice 5,6'!A1" display="Tablica 6.: Promet na privremenom računu"/>
    <hyperlink ref="A20" location="'6 Tablice 5,6'!A1" display="Table 6: Turnover on the provisional account "/>
    <hyperlink ref="A21" location="'7 Tablice 7,8'!A1" display="Tablica 7.:Neto mirovinski doprinosi proslijeđeni OMF-ovima  "/>
    <hyperlink ref="A22" location="'7 Tablice 7,8'!A1" display="Table 7: Net pension contributions to OMFs"/>
    <hyperlink ref="A23" location="'7 Tablice 7,8'!A1" display="Tablica 8: Naknade od uplaćenih doprinosa proslijeđene OMD-ovima"/>
    <hyperlink ref="A24" location="'7 Tablice 7,8'!A1" display="Table 8: Entry fees transferred to OMDs "/>
    <hyperlink ref="A25" location="'8 Tablica 9-Grafikon 3,4'!A1" display="Tablica 9.: Neto imovina OMF-ova"/>
    <hyperlink ref="A26" location="'8 Tablica 9-Grafikon 3,4'!A1" display="Table 9: OMFs' net assets"/>
    <hyperlink ref="A27" location="'8 Tablica 9-Grafikon 3,4'!A1" display="Grafikon 3.: Udjeli OMF-ova u ukupnoj neto imovini "/>
    <hyperlink ref="A28" location="'8 Tablica 9-Grafikon 3,4'!A1" display="Chart 3: OMFs' shares in total net assets "/>
    <hyperlink ref="A29" location="'8 Tablica 9-Grafikon 3,4'!A1" display="Grafikon 4: Mjesečna promjena neto imovine OMF-ova"/>
    <hyperlink ref="A30" location="'8 Tablica 9-Grafikon 3,4'!A1" display="Chart 4: OMFs net assets monthly change"/>
    <hyperlink ref="A31" location="'9 Grafikon 5'!A1" display="Grafikon 5 : Omjer neto imovine i neto doprinosa svih obveznih mirovinskih fondova"/>
    <hyperlink ref="A32" location="'9 Grafikon 5'!A1" display="Chart 5 : Net asset - net contributins relation for all mandatory pension funds"/>
    <hyperlink ref="A33" location="'10 Tablica 10-Grafikon 6'!A1" display="Tablica 10.: Vrijednosti obračunskih jedinica OMF-ova"/>
    <hyperlink ref="A34" location="'10 Tablica 10-Grafikon 6'!A1" display="Table 10: Values of OMFs' units of account"/>
    <hyperlink ref="A35" location="'10 Tablica 10-Grafikon 6'!A1" display="Grafikon 6: Dnevni prinosi Mirex-a (zadnjih 6 mjeseci)"/>
    <hyperlink ref="A36" location="'10 Tablica 10-Grafikon 6'!A1" display="Chart 6: Mirex daily rates of return (last 6 months)"/>
    <hyperlink ref="A37" location="'11 Grafikon 7'!A1" display="Grafikon 7: Vrijednost obračunske jedince - AZ OMF"/>
    <hyperlink ref="A38" location="'11 Grafikon 7'!A1" display="Chart 7:Value of unit of account - AZ mandatory pension fund"/>
    <hyperlink ref="A39" location="'12 Grafikon 8'!A1" display="Grafikon 8: Vrijednost obračunske jedince - ERSTE Plavi OMF"/>
    <hyperlink ref="A40" location="'12 Grafikon 8'!A1" display="Chart 8:Value of unit of account - ERSTE Plavi  mandatory pension fund"/>
    <hyperlink ref="A41" location="'13 Grafikon 9'!A1" display="Grafikon 9: Vrijednost obračunske jedince - PBZ CO OMF"/>
    <hyperlink ref="A42" location="'13 Grafikon 9'!A1" display="Chart 9:Value of unit of account - PBZ CO mandatory pension fund"/>
    <hyperlink ref="A43" location="'14 Grafikon 10'!A1" display="Grafikon 10: Vrijednost obračunske jedince - Raiffeisen OMF"/>
    <hyperlink ref="A44" location="'14 Grafikon 10'!A1" display="Chart 10: Value of unit of account - Raiffeisen mandatory pension fund"/>
    <hyperlink ref="A51" location="'18 Tablica 11.3'!A1" display="Tablica 11.3.:  Prinosi PBZ / CO OMF"/>
    <hyperlink ref="A52" location="'18 Tablica 11.3'!A1" display="Table 11.3:  PBZ / CO OMF rates of return"/>
    <hyperlink ref="A53" location="'19 Tablica 11.4'!A1" display="Tablica 11.4.: Prinosi  Raiffeisen OMF"/>
    <hyperlink ref="A54" location="'19 Tablica 11.4'!A1" display="Table 11.4: Raiffeisen OMF rates of return"/>
    <hyperlink ref="A55" location="'20 Tablica 11.5'!A1" display="Tablica 11.5.: MIREX  OMF"/>
    <hyperlink ref="A56" location="'20 Tablica 11.5'!A1" display="Table 11.5: MIREX OMF rates of return"/>
    <hyperlink ref="A57" location="'21 Opis ekvivalentnih prinosa'!A1" display="Anaulizirani ekvivalentni prinosi OMF-ova - Opis"/>
    <hyperlink ref="A58" location="'21 Opis ekvivalentnih prinosa'!A1" display="Annualized equivalent rates of return MPF's - Desccription"/>
    <hyperlink ref="A63" location="'24 Grafikon 14'!A1" display="Grafikon 14: Anualizirani ekvivalentni prinosi  - PBZ CO obvezni mirovinski fond"/>
    <hyperlink ref="A64" location="'24 Grafikon 14'!A1" display="Chart 14: Annualized eqvivalent rates of return  - PBZ CO mandatory pension fund"/>
    <hyperlink ref="A65" location="'25 Grafikon 15'!A1" display="Grafikon 15: Anualizirani ekvivalentni prinosi  - Raiffeisen obvezni mirovinski fond"/>
    <hyperlink ref="A66" location="'25 Grafikon 15'!A1" display="Chart 15: Annualized eqvivalent rates of return  - Raiffeisen mandatory pension fund"/>
    <hyperlink ref="A67" location="'26 Grafikon 16'!A1" display="Grafikon 16: Anualizirani ekvivalentni prinosi  - MIREX"/>
    <hyperlink ref="A68" location="'26 Grafikon 16'!A1" display="Chart 16: Annualized eqvivalent rates of return  - MIREX"/>
    <hyperlink ref="A69" location="'27 Tablica 12'!A1" display="Tablica 12.: Struktura ulaganja ukupne imovine OMF-ova"/>
    <hyperlink ref="A70" location="'27 Tablica 12'!A1" display="Table 12: OMFs' total assets investment structure"/>
    <hyperlink ref="A71" location="'28 Tablica 13 - Grafikon 17'!A1" display="Tablica 13.: Broj članova otvorenih dobrovoljnih mirovinskih fondova (ODMF-ova)"/>
    <hyperlink ref="A72" location="'28 Tablica 13 - Grafikon 17'!A1" display="Table 13: Open-end voluntary pension funds' (ODMFs') membersip"/>
    <hyperlink ref="A73" location="'28 Tablica 13 - Grafikon 17'!A1" display="Grafikon 17: Udjel ODMFova u ukupnom broju članova "/>
    <hyperlink ref="A74" location="'28 Tablica 13 - Grafikon 17'!A1" display="Chart 17: ODMFs' shares in total membership "/>
    <hyperlink ref="A50" location="'17 Tablica 11.2'!A1" display="Table 11.2: Erste Plavi OMF rates of return"/>
    <hyperlink ref="A49" location="'17 Tablica 11.2'!A1" display="Tablica 11.2.: Prinosi Erste Plavi OMF"/>
    <hyperlink ref="A48" location="'16 Tablica 11.1'!A1" display="Table 11.1: AZ OMF rates of return"/>
    <hyperlink ref="A47" location="'16 Tablica 11.1'!A1" display="Tablica 11.1.: Prinosi  AZ OMF"/>
    <hyperlink ref="A59" location="'22 Grafikon 12 '!A1" display="Grafikon 12: Anualizirani ekvivalentni prinosi  - AZ obvezni mirovinski fond"/>
    <hyperlink ref="A60" location="'22 Grafikon 12 '!A1" display="Chart 12: Annualized eqvivalent rates of return  - AZ mandatory pension fund"/>
    <hyperlink ref="A61" location="'23 Grafikon 13'!A1" display="Grafikon 13: Anualizirani ekvivalentni prinosi  - ERSTE Plavi obvezni mirovinski fond"/>
    <hyperlink ref="A62" location="'23 Grafikon 13'!A1" display="Chart 13: Annualized eqvivalent rates of return  - ERSTE Plavi mandatory pension fund"/>
    <hyperlink ref="A75" location="'29 Tablica 14 - Grafikon 18'!A1" display="Tablica 14.: Struktura članova ODMF-a prema dobi i spolu  "/>
    <hyperlink ref="A76" location="'29 Tablica 14 - Grafikon 18'!A1" display="Table 14: Open voluntary pension funds members age and sex structure  "/>
    <hyperlink ref="A77" location="'29 Tablica 14 - Grafikon 18'!A1" display="Grafikon 18.: Dobna i spolna struktura članova ODMF-a "/>
    <hyperlink ref="A78" location="'29 Tablica 14 - Grafikon 18'!A1" display="Chart 18: ODMF members age and sex structure "/>
    <hyperlink ref="A79" location="'30 Tablica 15 - Grafikon 19'!A1" display="Tablica 15.: Bruto mirovinski doprinosi uplaćeni ODMF-ovima"/>
    <hyperlink ref="A80" location="'30 Tablica 15 - Grafikon 19'!A1" display="Table 15: Gross pension contributions paid to ODMFs"/>
    <hyperlink ref="A81" location="'30 Tablica 15 - Grafikon 19'!A1" display="Grafikon.19: Mjesečna promjena bruto mirovinskih doprinosa uplaćenih ODMF-ovima"/>
    <hyperlink ref="A82" location="'30 Tablica 15 - Grafikon 19'!A1" display="Chart: 19: Monthly change of gross pension contributions paid to ODMFs"/>
    <hyperlink ref="A83" location="'31 Tablica 16 - Grafikon 20,21'!A1" display="Tablica 16.: Neto imovina ODMF-ova"/>
    <hyperlink ref="A84" location="'31 Tablica 16 - Grafikon 20,21'!A1" display="Table 16: ODMFs' net assets"/>
    <hyperlink ref="A85" location="'31 Tablica 16 - Grafikon 20,21'!A1" display="Grafikon 20.: Udjeli pojedinih ODMF-ova u ukupnoj neto imovini"/>
    <hyperlink ref="A86" location="'31 Tablica 16 - Grafikon 20,21'!A1" display="Chart 20: ODMFs' shares in total net assets"/>
    <hyperlink ref="A87" location="'31 Tablica 16 - Grafikon 20,21'!A1" display="Grafikon 21: Mjesečna promjena neto imovine ODMF-ova"/>
    <hyperlink ref="A88" location="'31 Tablica 16 - Grafikon 20,21'!A1" display="Chart 21: ODMFs net assets monthly change"/>
    <hyperlink ref="A89" location="'32 Tablica 17 - Grafikon 22'!A1" display="Tablica 17.: Vrijednosti obračunskih jedinica i prinosi ODMF-ova"/>
    <hyperlink ref="A90" location="'32 Tablica 17 - Grafikon 22'!A1" display="Table 17: Values of ODMFs' units of account and ODMFs' rates of return"/>
    <hyperlink ref="A91" location="'32 Tablica 17 - Grafikon 22'!A1" display="Grafikon 22: Mjesečni prinosi ODMF-ova"/>
    <hyperlink ref="A92" location="'32 Tablica 17 - Grafikon 22'!A1" display="Chart  22: ODMF monthly rates of return"/>
    <hyperlink ref="A93" location="'33 Tablica 18'!A1" display="Tablica 18.: Struktura ulaganja ukupne imovine ODMF-ova"/>
    <hyperlink ref="A94" location="'33 Tablica 18'!A1" display="Table 18: ODMFs' total assets investment structure"/>
    <hyperlink ref="A95" location="'34 Tablice 19,20'!A1" display="Tablica 19: Popis zatvorenih dobrovoljnih mirovinskih fondova (ZDMF-ova)"/>
    <hyperlink ref="A96" location="'34 Tablice 19,20'!A1" display="Table 19:  List of closed-end voluntary pension funds (ZDMFs)"/>
    <hyperlink ref="A97" location="'34 Tablice 19,20'!A1" display="Tablica 20 : Podaci o ZDMF - ovima"/>
    <hyperlink ref="A98" location="'34 Tablice 19,20'!A1" display="Table 20: ZDMFs' data"/>
    <hyperlink ref="A99" location="'35 Tablica 21 - Grafikon 23'!A1" display="Tablica 21.: Struktura članova ZDMF-a prema dobi i spolu "/>
    <hyperlink ref="A100" location="'35 Tablica 21 - Grafikon 23'!A1" display="Table 21: Closed voluntary pension funds members age and sex structure "/>
    <hyperlink ref="A101" location="'35 Tablica 21 - Grafikon 23'!A1" display="Grafikon 23.: Dobna i spolna struktura članova ZDMF-a "/>
    <hyperlink ref="A102" location="'35 Tablica 21 - Grafikon 23'!A1" display="Chart 23: ZDMF members age and sex structure "/>
    <hyperlink ref="A103" location="'36 Tablica 22 - Grafikon 24'!A1" display="Tablica 22.: Vrijednosti obračunskih jedinica i prinosi ZDMF-ova"/>
    <hyperlink ref="A104" location="'36 Tablica 22 - Grafikon 24'!A1" display="Table 22.: Values of ZDMFs' units of account and ZDMFs' rates of return"/>
    <hyperlink ref="A105" location="'36 Tablica 22 - Grafikon 24'!A1" display="Grafikon 24:  Mjesečni prinosi ZDMF-ova"/>
    <hyperlink ref="A106" location="'36 Tablica 22 - Grafikon 24'!A1" display="Chart  24: ZDMF monthly rates of return"/>
    <hyperlink ref="A110" location="'37 Tablica 23'!A1" display="Tablica 23.: Zaračunata bruto premija osiguranja "/>
    <hyperlink ref="A111" location="'37 Tablica 23'!A1" display="Table 23.: Written premium "/>
    <hyperlink ref="A112" location="'38 Tablica 24 - Grafikon 25'!A1" display="Tablica 24.: Podaci o osiguranju"/>
    <hyperlink ref="A113" location="'38 Tablica 24 - Grafikon 25'!A1" display="Table 24 Insurance data"/>
    <hyperlink ref="A114" location="'38 Tablica 24 - Grafikon 25'!A1" display="Grafikon  25: Udio bruto zaračunate premije po vrstama osiguranja"/>
    <hyperlink ref="A115" location="'38 Tablica 24 - Grafikon 25'!A1" display="Chart  25: Gross Written Premium by Line of Insurance"/>
    <hyperlink ref="A116" location="'39 Grafikon 25.1'!A1" display="Grafikon 25.1: Udio zaračunate bruto premije i likvidiranih šteta po društvima za osiguranje po vrstama osiguranja"/>
    <hyperlink ref="A117" location="'39 Grafikon 25.1'!A1" display="Chart 25.1 :Share of written premium and claims settled per line of insurances"/>
    <hyperlink ref="A121" location="'40 Grafikon 26.1'!A1" display="Grafikon 26.1: Distribucija dnevnih prinosa Crobex-a u tekućoj godini"/>
    <hyperlink ref="A122" location="'40 Grafikon 26.1'!A1" display="Chart 26.1: Crobex daily rates of return distribution in current year"/>
    <hyperlink ref="A123" location="'41 Grafikon 26.2'!A1" display="Grafikon 26.2: Distribucija dnevnih prinosa Crobex-a u prethodnoj godini"/>
    <hyperlink ref="A124" location="'41 Grafikon 26.2'!A1" display="Chart 26.2: Crobex daily rates of return distribution in previous year"/>
    <hyperlink ref="A125" location="'42 Grafikoni 27.1, 27.2'!A1" display="Grafikon 27.1 : Dnevni prinosi Crobex-a u tekućoj godini"/>
    <hyperlink ref="A126" location="'42 Grafikoni 27.1, 27.2'!A1" display="Chart 27.1 : Crobex daily rates of returns in current year"/>
    <hyperlink ref="A127" location="'42 Grafikoni 27.1, 27.2'!A1" display="Grafikon 27.2 :Dnevni prinosi Crobex-a u prethodnoj godini"/>
    <hyperlink ref="A128" location="'42 Grafikoni 27.1, 27.2'!A1" display="Chart 27.2: Crobex daily rates of returns in previous year"/>
    <hyperlink ref="A129" location="'43 Grafikon 27.3'!A1" display="Grafikon 27.3: Mjesečne vrijednosti i volumeni Crobex-a"/>
    <hyperlink ref="A130" location="'43 Grafikon 27.3'!A1" display="Chart 27.3: Crobex monthly values and volumes"/>
    <hyperlink ref="A131" location="'44 Tablica 25'!A1" display="Tablica 25.: Tržište kapitala "/>
    <hyperlink ref="A132" location="'44 Tablica 25'!A1" display="Table 25: Capital Markets"/>
    <hyperlink ref="A133" location="'45 Tabl. 26,26.1,26.2,26.3,26.4'!A1" display="Tablica 26.: Dionice s najvećim prometom"/>
    <hyperlink ref="A134" location="'45 Tabl. 26,26.1,26.2,26.3,26.4'!A1" display="Table 26: Stocks with the highest turnover"/>
    <hyperlink ref="A135" location="'45 Tabl. 26,26.1,26.2,26.3,26.4'!A1" display="Tablica 26.1: Obveznice s najvećim prometom"/>
    <hyperlink ref="A136" location="'45 Tabl. 26,26.1,26.2,26.3,26.4'!A1" display="Table 26.1: Bonds with highest turnover"/>
    <hyperlink ref="A139" location="'45 Tabl. 26,26.1,26.2,26.3,26.4'!A1" display="Tablica 26.3: Pregled trgovine pravima"/>
    <hyperlink ref="A140" location="'45 Tabl. 26,26.1,26.2,26.3,26.4'!A1" display="Table 26.3: Rights trading summary"/>
    <hyperlink ref="A141" location="'45 Tabl. 26,26.1,26.2,26.3,26.4'!A1" display="Tablica 26.4: Pregled trgovine zapisima"/>
    <hyperlink ref="A142" location="'45 Tabl. 26,26.1,26.2,26.3,26.4'!A1" display="Table 26.4: Certifikations trading summary"/>
    <hyperlink ref="A146" location="'46 Tablica 27'!A1" display="Tablica 27.: Otvoreni investicijski fondovi"/>
    <hyperlink ref="A147" location="'46 Tablica 27'!A1" display="Table 27: Open-end Investment funds"/>
    <hyperlink ref="A148" location="'47 Grafikon 28'!A1" display="Grafikon 28 :Promjene ukupne neto imovine OIF-ova"/>
    <hyperlink ref="A149" location="'47 Grafikon 28'!A1" display="Chart 28: Changes in OIF total NAV"/>
    <hyperlink ref="A150" location="'48 Tablica 27.1'!A1" display="Tablica 27.1: DIONIČKI FONDOVI - promjena neto imovine i vrijednosti udjela"/>
    <hyperlink ref="A151" location="'48 Tablica 27.1'!A1" display="Table 27.1: EQUITY FUNDS - change in net assets and unit value"/>
    <hyperlink ref="A152" location="'49 Grafikon 29'!A1" display="Grafikon 29: Promjena neto imovine i vrijednosti udjela dioničkih OIF-ova"/>
    <hyperlink ref="A153" location="'49 Grafikon 29'!A1" display="Chart 29: Change in net assets and unit value of equity open-end investment funds"/>
    <hyperlink ref="A154" location="'50 Grafikon 30'!A1" display="Grafikon 30.: Raspon promjene neto imovine i udjela dioničkih OIF-ova"/>
    <hyperlink ref="A155" location="'50 Grafikon 30'!A1" display="Chart 30: Range of change in net assets and unit value of equity open-end investment funds"/>
    <hyperlink ref="A156" location="'51 Grafikon 31'!A1" display="Grafikon 31: Distribucija promjene neto imovine i udjela dioničkih OIF-ova"/>
    <hyperlink ref="A157" location="'51 Grafikon 31'!A1" display="Chart 31: Distribution of change in net assets and unit value of equity open-end investment funds"/>
    <hyperlink ref="A158" location="'52 Tablica 27.2'!A1" display="Tablica 27.2 : MJEŠOVITI FONDOVI - promjena neto imovine i vrijednosti udjela"/>
    <hyperlink ref="A159" location="'52 Tablica 27.2'!A1" display="Table 27.2 :BALANCED FUNDS - change in net assets and unit value"/>
    <hyperlink ref="A160" location="'53 Grafikon 32'!A1" display="Grafikon 32: Promjene neto imovine i udjela mješovitih OIF-ova"/>
    <hyperlink ref="A161" location="'53 Grafikon 32'!A1" display="Chart 32: Change in net assets and unit value of balanced open-end investment funds"/>
    <hyperlink ref="A162" location="'54 Grafikon 33'!A1" display="Grafikon 33: Raspon promjena neto imovine i udjela mješovitih OIF-ova"/>
    <hyperlink ref="A163" location="'54 Grafikon 33'!A1" display="Chart 33: Range of change in net assets and unit value of balanced open-end investment funds"/>
    <hyperlink ref="A164" location="'55 Grafikon 34'!A1" display="Grafikon 34: Distribucija promjene neto imovine i udjela mješovitih OIF-ova"/>
    <hyperlink ref="A165" location="'55 Grafikon 34'!A1" display="Chart 34: Distribution of change in net assets and unit value of balanced open-end investment funds"/>
    <hyperlink ref="A166" location="'56 Tablica 27.3'!A1" display="Tablica 27.3 :NOVČANI FONDOVI - promjena neto imovine i vrijednosti udjela"/>
    <hyperlink ref="A167" location="'56 Tablica 27.3'!A1" display="Table 27.3 : CASH FUNDS - change in net assets and unit value"/>
    <hyperlink ref="A168" location="'57 Grafikon 35'!A1" display="Grafikon 35: Promjena neto imovine i udjela novčanih OIF-ova"/>
    <hyperlink ref="A169" location="'57 Grafikon 35'!A1" display="Chart 35: Change in net assets and units of cash open-end investment funds"/>
    <hyperlink ref="A170" location="'58 Grafikon 36'!A1" display="Grafikon 36: Raspon promjene neto imovine i udjela novčanih OIF-ova"/>
    <hyperlink ref="A171" location="'58 Grafikon 36'!A1" display="Chart 36: Range of change in net assets and units of cash open-end investment funds"/>
    <hyperlink ref="A172" location="'59 Grafikon 37'!A1" display="Grafikon 37: Distribucija promjene neto imovine i udjela novčanih OIF-ova"/>
    <hyperlink ref="A173" location="'59 Grafikon 37'!A1" display="Chart 37: Distribution of change in net assets and unit value of cash open-end investment funds"/>
    <hyperlink ref="A174" location="'60 Tablica 27.4'!A1" display="Tablica 27.4.: OBVEZNIČKI FONDOVI - promjena neto imovine i vrijednosti udjela"/>
    <hyperlink ref="A175" location="'60 Tablica 27.4'!A1" display="Table 27.4: BOND FUNDS - change in net assets and unit value"/>
    <hyperlink ref="A176" location="'61 Grafikon 38'!A1" display="Grafikon 38: Promjena neto imovine i vrijednosti udjela obvezničkih OIF-ova"/>
    <hyperlink ref="A177" location="'61 Grafikon 38'!A1" display="Chart 38 : Change in net assets and unit value of bond open-end investment funds"/>
    <hyperlink ref="A178" location="'62 Grafikon 39'!A1" display="Grafikon 39 : Raspon promjene neto imovine i vrijednosti udjela obvezničkih OIF-ova"/>
    <hyperlink ref="A179" location="'62 Grafikon 39'!A1" display="Chart 39 : Range of change in net assets and unit value of bond open-end investment funds"/>
    <hyperlink ref="A180" location="'63 Grafikon 40'!A1" display="Grafikon 40 . Distribucija promjene neto imovine i vrijednosti udjela obvezničkih OIF-ova"/>
    <hyperlink ref="A181" location="'63 Grafikon 40'!A1" display="Chart 40 :Distribution of change in net assets and unit value of bond open-end investment funds"/>
    <hyperlink ref="A182" location="'64 Tablica 28'!A1" display="Tablica 28 : Pregled najviše i najniže vrijednosti udjela OIF-a  tijekom zadnja 52 tjedna"/>
    <hyperlink ref="A183" location="'64 Tablica 28'!A1" display="Table 28 : Highest and lowest value of units of open-end investment funds over the last 52 weeks"/>
    <hyperlink ref="A184" location="'65 Tablica 28.1'!A1" display="Tablica 28.1.: Pregled najviše i najniže vrijednosti udjela OIF-a  tijekom zadnjih 90 dana"/>
    <hyperlink ref="A185" location="'65 Tablica 28.1'!A1" display="Table 28.1.: Highest and lowest value of units of open-end investment over the last 90 days"/>
    <hyperlink ref="A186" location="'66 Tablica 29'!A1" display="Tablica 29 : Struktura ulaganja imovine OIF-ova s javnom ponudom"/>
    <hyperlink ref="A187" location="'66 Tablica 29'!A1" display="Table 29 : Open-end investment funds total assets investment structure"/>
    <hyperlink ref="A188" location="'67 Tablice 30,31,32'!A1" display="Tablica 30 : Zatvoreni investicijski fondovi s javnom ponudom"/>
    <hyperlink ref="A189" location="'67 Tablice 30,31,32'!A1" display="Table 30 : Closed-end investment funds with public offering"/>
    <hyperlink ref="A190" location="'67 Tablice 30,31,32'!A1" display="Tablica 31 . Zatvoreni investicijski fondovi s javnom ponudom za ulaganje u nekretnine"/>
    <hyperlink ref="A191" location="'67 Tablice 30,31,32'!A1" display="Table 31 : Closed-end investment funds with public offering in real estate"/>
    <hyperlink ref="A192" location="'67 Tablice 30,31,32'!A1" display="Tablica 32.: Investicijski fondovi osnovani posebnim zakonom"/>
    <hyperlink ref="A193" location="'67 Tablice 30,31,32'!A1" display="Table 32: Investment Funds established under special legal act"/>
    <hyperlink ref="A194" location="'68 Tablice 33,34'!A1" display="Tablica 33: Otvoreni investicijski fondovi rizičnog kapitala s privatnom ponudom"/>
    <hyperlink ref="A195" location="'68 Tablice 33,34'!A1" display="Table 33: Venture capital open end investment funds with private offering"/>
    <hyperlink ref="A196" location="'68 Tablice 33,34'!A1" display="Tablica 34: Otvoreni investicijski fondovi rizičnog kapitala  - Fondovi za gospodarsku suradnju"/>
    <hyperlink ref="A197" location="'68 Tablice 33,34'!A1" display="Table 34. Venture capital open end investment funds with private offering - funds for economic cooperation"/>
    <hyperlink ref="A202" location="'69 Tablice35,36,37-Graf 41,42 '!A1" display="Tablica 35.: Broj registriranih leasing društava"/>
    <hyperlink ref="A203" location="'69 Tablice35,36,37-Graf 41,42 '!A1" display="Table 35: Number of registrated Leasing companies"/>
    <hyperlink ref="A204" location="'69 Tablice35,36,37-Graf 41,42 '!A1" display="Tablica 36: Struktura portfelja aktivnih ugovora"/>
    <hyperlink ref="A205" location="'69 Tablice35,36,37-Graf 41,42 '!A1" display="Table 36: Portfolio structure of active contracts"/>
    <hyperlink ref="A206" location="'69 Tablice35,36,37-Graf 41,42 '!A1" display="Tablica 37: Struktura portfelja novozaključenih ugovora"/>
    <hyperlink ref="A207" location="'69 Tablice35,36,37-Graf 41,42 '!A1" display="Table 37: Portfolio structure of newly concluded contracts"/>
    <hyperlink ref="A208" location="'69 Tablice35,36,37-Graf 41,42 '!A1" display="Grafikon 41: Udjel broja aktivnih ugovora u ukupnom broju ugovora "/>
    <hyperlink ref="A209" location="'69 Tablice35,36,37-Graf 41,42 '!A1" display="Chart 41: Share of the number of active contracts in total number of contracts "/>
    <hyperlink ref="A210" location="'69 Tablice35,36,37-Graf 41,42 '!A1" display="Grafikon 42: Godišnja promjena financirane/ugovorene vrijednosti aktivnih ugovora "/>
    <hyperlink ref="A211" location="'69 Tablice35,36,37-Graf 41,42 '!A1" display="Chart 42: Annual change in financing / contracts value of active contracts "/>
    <hyperlink ref="A212" location="'70 Tablica 38'!A1" display="Tablica 38: Financijski položaj leasing društava  "/>
    <hyperlink ref="A213" location="'70 Tablica 38'!A1" display="Table 38: Financial position of Leasing companies "/>
    <hyperlink ref="A214" location="'71 Tablice 39.40'!A1" display="Tablica 39: Struktura portfelja prema predmetu leasinga - aktivni ugovri"/>
    <hyperlink ref="A215" location="'71 Tablice 39.40'!A1" display="Table 39: Portfolio structure according to the leased asset of active contracts"/>
    <hyperlink ref="A216" location="'71 Tablice 39.40'!A1" display="Tablica 40: Struktura portfelja prema predmetu leasinga - novozaključeni ugovori"/>
    <hyperlink ref="A217" location="'71 Tablice 39.40'!A1" display="Table 40: Portfolio structure according to the leased of newly concluded contracts"/>
    <hyperlink ref="A45" location="'15 Grafikon 11'!A1" display="Grafikon 11: Vrijednost obračunske jedince - MIREX"/>
    <hyperlink ref="A46" location="'15 Grafikon 11'!A1" display="Chart 11:Value of unit of account - MIREX"/>
    <hyperlink ref="A137" location="'45 Tabl. 26,26.1,26.2,26.3,26.4'!A1" display="Tablica 26.2: OTC transakcije"/>
    <hyperlink ref="A138" location="'45 Tabl. 26,26.1,26.2,26.3,26.4'!A1" display="Table 26.: OTC transactions"/>
    <hyperlink ref="A218" location="'72 Tablica 41'!A1" display="Tablica 41: Broj i vrijednost novozaključenih ugovora po leasing društvima"/>
    <hyperlink ref="A219" location="'72 Tablica 41'!A1" display="Table 41: Number and value of newly concluded contracts by leasing companies"/>
    <hyperlink ref="A220" location="'73 Tablica 42'!A1" display="Tablica 42: Skraćeni  prikaz računa dobiti i gubitka leasing društava "/>
    <hyperlink ref="A221" location="'73 Tablica 42'!A1" display="Table 42: Abbreviated owerview of the Profit and loss account of leasing companies "/>
  </hyperlinks>
  <pageMargins left="0.7" right="0.7" top="0.75" bottom="0.75" header="0.3" footer="0.3"/>
  <pageSetup paperSize="9" scale="83" orientation="portrait" r:id="rId1"/>
  <rowBreaks count="3" manualBreakCount="3">
    <brk id="58" man="1"/>
    <brk id="117" max="16383" man="1"/>
    <brk id="16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6"/>
  <sheetViews>
    <sheetView showGridLines="0" zoomScaleNormal="100" workbookViewId="0"/>
  </sheetViews>
  <sheetFormatPr defaultRowHeight="15"/>
  <cols>
    <col min="1" max="14" width="10.140625" customWidth="1"/>
  </cols>
  <sheetData>
    <row r="1" spans="1:14" ht="12.75" customHeight="1">
      <c r="A1" s="22" t="s">
        <v>1121</v>
      </c>
      <c r="N1" s="26" t="str">
        <f>Naslovnica!A20</f>
        <v>Srpanj 2012.</v>
      </c>
    </row>
    <row r="2" spans="1:14" ht="12.75" customHeight="1">
      <c r="A2" s="27" t="s">
        <v>57</v>
      </c>
      <c r="G2" s="641"/>
      <c r="J2" s="641"/>
      <c r="N2" s="31" t="str">
        <f>Naslovnica!A24</f>
        <v>July 2012</v>
      </c>
    </row>
    <row r="3" spans="1:14" ht="12.75" customHeight="1" thickBot="1"/>
    <row r="4" spans="1:14" ht="12.75" customHeight="1">
      <c r="A4" s="786" t="s">
        <v>364</v>
      </c>
      <c r="B4" s="787"/>
      <c r="C4" s="787"/>
      <c r="D4" s="787"/>
      <c r="E4" s="787"/>
      <c r="F4" s="787"/>
      <c r="G4" s="787"/>
      <c r="H4" s="787"/>
      <c r="I4" s="787"/>
      <c r="J4" s="787"/>
      <c r="K4" s="787"/>
      <c r="L4" s="788"/>
    </row>
    <row r="5" spans="1:14" ht="12.75" customHeight="1">
      <c r="A5" s="197"/>
      <c r="B5" s="590" t="s">
        <v>361</v>
      </c>
      <c r="C5" s="162">
        <v>37376</v>
      </c>
      <c r="D5" s="162">
        <v>37621</v>
      </c>
      <c r="E5" s="162">
        <v>37986</v>
      </c>
      <c r="F5" s="162">
        <v>38352</v>
      </c>
      <c r="G5" s="162">
        <v>38717</v>
      </c>
      <c r="H5" s="162">
        <v>39082</v>
      </c>
      <c r="I5" s="163">
        <v>39447</v>
      </c>
      <c r="J5" s="162">
        <v>39813</v>
      </c>
      <c r="K5" s="162">
        <v>40178</v>
      </c>
      <c r="L5" s="198">
        <v>40543</v>
      </c>
    </row>
    <row r="6" spans="1:14" ht="12.75" customHeight="1">
      <c r="A6" s="589" t="s">
        <v>362</v>
      </c>
      <c r="B6" s="167" t="s">
        <v>1162</v>
      </c>
      <c r="C6" s="164">
        <v>100</v>
      </c>
      <c r="D6" s="165">
        <v>108.7305788810764</v>
      </c>
      <c r="E6" s="165">
        <v>116.7457</v>
      </c>
      <c r="F6" s="165">
        <v>125.35438172469593</v>
      </c>
      <c r="G6" s="165">
        <v>134.19821180951669</v>
      </c>
      <c r="H6" s="165">
        <v>141.90538196931359</v>
      </c>
      <c r="I6" s="166">
        <v>151.56432618068879</v>
      </c>
      <c r="J6" s="168">
        <v>132.62371645912745</v>
      </c>
      <c r="K6" s="168">
        <v>144.15809999999999</v>
      </c>
      <c r="L6" s="202">
        <v>156.59540000000001</v>
      </c>
      <c r="M6" s="641"/>
    </row>
    <row r="7" spans="1:14" ht="12.75" customHeight="1">
      <c r="A7" s="602">
        <v>37621</v>
      </c>
      <c r="B7" s="165">
        <v>108.7305788810764</v>
      </c>
      <c r="C7" s="606">
        <v>0.13280880136650075</v>
      </c>
      <c r="D7" s="606"/>
      <c r="E7" s="606"/>
      <c r="F7" s="606"/>
      <c r="G7" s="606"/>
      <c r="H7" s="606"/>
      <c r="I7" s="632"/>
      <c r="J7" s="607"/>
      <c r="K7" s="607"/>
      <c r="L7" s="634"/>
    </row>
    <row r="8" spans="1:14" ht="12.75" customHeight="1">
      <c r="A8" s="602">
        <v>37986</v>
      </c>
      <c r="B8" s="165">
        <v>116.7457</v>
      </c>
      <c r="C8" s="606">
        <v>9.7069913972250177E-2</v>
      </c>
      <c r="D8" s="606">
        <v>7.3715427632277342E-2</v>
      </c>
      <c r="E8" s="606"/>
      <c r="F8" s="606"/>
      <c r="G8" s="606"/>
      <c r="H8" s="606"/>
      <c r="I8" s="632"/>
      <c r="J8" s="607"/>
      <c r="K8" s="607"/>
      <c r="L8" s="634"/>
    </row>
    <row r="9" spans="1:14" ht="12.75" customHeight="1">
      <c r="A9" s="602">
        <v>38352</v>
      </c>
      <c r="B9" s="165">
        <v>125.35438172469593</v>
      </c>
      <c r="C9" s="606">
        <v>8.8276897261638343E-2</v>
      </c>
      <c r="D9" s="606">
        <v>7.3727087634246624E-2</v>
      </c>
      <c r="E9" s="606">
        <v>7.3738747762837731E-2</v>
      </c>
      <c r="F9" s="606"/>
      <c r="G9" s="606"/>
      <c r="H9" s="606"/>
      <c r="I9" s="632"/>
      <c r="J9" s="607"/>
      <c r="K9" s="607"/>
      <c r="L9" s="634"/>
    </row>
    <row r="10" spans="1:14" ht="12.75" customHeight="1">
      <c r="A10" s="602">
        <v>38717</v>
      </c>
      <c r="B10" s="165">
        <v>134.19821180951669</v>
      </c>
      <c r="C10" s="606">
        <v>8.3419588854375615E-2</v>
      </c>
      <c r="D10" s="606">
        <v>7.2667221201956123E-2</v>
      </c>
      <c r="E10" s="606">
        <v>7.2143501788055842E-2</v>
      </c>
      <c r="F10" s="606">
        <v>7.055062585880445E-2</v>
      </c>
      <c r="G10" s="606"/>
      <c r="H10" s="606"/>
      <c r="I10" s="632"/>
      <c r="J10" s="607"/>
      <c r="K10" s="607"/>
      <c r="L10" s="634"/>
    </row>
    <row r="11" spans="1:14" ht="12.75" customHeight="1">
      <c r="A11" s="602">
        <v>39082</v>
      </c>
      <c r="B11" s="165">
        <v>141.90538196931359</v>
      </c>
      <c r="C11" s="606">
        <v>7.7802897765448353E-2</v>
      </c>
      <c r="D11" s="606">
        <v>6.8837768620153783E-2</v>
      </c>
      <c r="E11" s="606">
        <v>6.7216811298453472E-2</v>
      </c>
      <c r="F11" s="606">
        <v>6.3970713587939265E-2</v>
      </c>
      <c r="G11" s="606">
        <v>5.743124335171168E-2</v>
      </c>
      <c r="H11" s="606"/>
      <c r="I11" s="632"/>
      <c r="J11" s="607"/>
      <c r="K11" s="607"/>
      <c r="L11" s="634"/>
    </row>
    <row r="12" spans="1:14" ht="12.75" customHeight="1">
      <c r="A12" s="602">
        <v>39447</v>
      </c>
      <c r="B12" s="165">
        <v>151.56432618068879</v>
      </c>
      <c r="C12" s="606">
        <v>7.6079597728228476E-2</v>
      </c>
      <c r="D12" s="606">
        <v>6.8683387898056614E-2</v>
      </c>
      <c r="E12" s="606">
        <v>6.7429067133417675E-2</v>
      </c>
      <c r="F12" s="606">
        <v>6.5334090595382088E-2</v>
      </c>
      <c r="G12" s="606">
        <v>6.273536281392178E-2</v>
      </c>
      <c r="H12" s="606">
        <v>6.8066087961793365E-2</v>
      </c>
      <c r="I12" s="632"/>
      <c r="J12" s="607"/>
      <c r="K12" s="607"/>
      <c r="L12" s="634"/>
    </row>
    <row r="13" spans="1:14" ht="12.75" customHeight="1">
      <c r="A13" s="602">
        <v>39813</v>
      </c>
      <c r="B13" s="168">
        <v>132.62371645912745</v>
      </c>
      <c r="C13" s="606">
        <v>4.3231254198495606E-2</v>
      </c>
      <c r="D13" s="606">
        <v>3.3661281483464256E-2</v>
      </c>
      <c r="E13" s="606">
        <v>2.5831569278844002E-2</v>
      </c>
      <c r="F13" s="606">
        <v>1.4192556176366056E-2</v>
      </c>
      <c r="G13" s="606">
        <v>-3.9262655562453119E-3</v>
      </c>
      <c r="H13" s="606">
        <v>-3.3256716686368759E-2</v>
      </c>
      <c r="I13" s="606">
        <v>-0.12496746562235972</v>
      </c>
      <c r="J13" s="637"/>
      <c r="K13" s="637"/>
      <c r="L13" s="639"/>
    </row>
    <row r="14" spans="1:14" ht="12.75" customHeight="1">
      <c r="A14" s="602">
        <v>40178</v>
      </c>
      <c r="B14" s="168">
        <v>144.15809999999999</v>
      </c>
      <c r="C14" s="606">
        <v>4.8831699150235774E-2</v>
      </c>
      <c r="D14" s="606">
        <v>4.1113775251694129E-2</v>
      </c>
      <c r="E14" s="606">
        <v>3.5777229722240067E-2</v>
      </c>
      <c r="F14" s="606">
        <v>2.8347522500508093E-2</v>
      </c>
      <c r="G14" s="606">
        <v>1.8059310872982737E-2</v>
      </c>
      <c r="H14" s="606">
        <v>5.2638397869593234E-3</v>
      </c>
      <c r="I14" s="606">
        <v>-2.4738616290265081E-2</v>
      </c>
      <c r="J14" s="606">
        <v>8.6970745872796185E-2</v>
      </c>
      <c r="K14" s="637"/>
      <c r="L14" s="639"/>
    </row>
    <row r="15" spans="1:14" ht="12.75" customHeight="1">
      <c r="A15" s="602">
        <v>40543</v>
      </c>
      <c r="B15" s="168">
        <v>156.59540000000001</v>
      </c>
      <c r="C15" s="606">
        <v>5.3083153168817176E-2</v>
      </c>
      <c r="D15" s="606">
        <v>4.662199629732644E-2</v>
      </c>
      <c r="E15" s="606">
        <v>4.2810700011036928E-2</v>
      </c>
      <c r="F15" s="606">
        <v>3.7765500656281592E-2</v>
      </c>
      <c r="G15" s="606">
        <v>3.1333470339169001E-2</v>
      </c>
      <c r="H15" s="606">
        <v>2.4914678524396328E-2</v>
      </c>
      <c r="I15" s="606">
        <v>1.0934510808162212E-2</v>
      </c>
      <c r="J15" s="606">
        <v>8.6623025154714428E-2</v>
      </c>
      <c r="K15" s="606">
        <v>8.6275415672099065E-2</v>
      </c>
      <c r="L15" s="639"/>
    </row>
    <row r="16" spans="1:14" ht="12.75" customHeight="1" thickBot="1">
      <c r="A16" s="603">
        <v>40908</v>
      </c>
      <c r="B16" s="203">
        <v>157.41185768095974</v>
      </c>
      <c r="C16" s="612">
        <v>4.8029627246134021E-2</v>
      </c>
      <c r="D16" s="612">
        <v>4.1940953159401051E-2</v>
      </c>
      <c r="E16" s="612">
        <v>3.8038505470794348E-2</v>
      </c>
      <c r="F16" s="612">
        <v>3.305334317809927E-2</v>
      </c>
      <c r="G16" s="612">
        <v>2.6935534309726172E-2</v>
      </c>
      <c r="H16" s="612">
        <v>2.0946024619084014E-2</v>
      </c>
      <c r="I16" s="612">
        <v>9.5022693503883371E-3</v>
      </c>
      <c r="J16" s="612">
        <v>5.8779238833720271E-2</v>
      </c>
      <c r="K16" s="612">
        <v>4.495887119469355E-2</v>
      </c>
      <c r="L16" s="617">
        <v>5.2138037321640684E-3</v>
      </c>
    </row>
    <row r="17" spans="1:15" ht="12.75" customHeight="1">
      <c r="A17" s="643">
        <v>40939</v>
      </c>
      <c r="B17" s="200">
        <v>158.71120629744277</v>
      </c>
      <c r="C17" s="615">
        <v>4.8456931834746086E-2</v>
      </c>
      <c r="D17" s="615">
        <v>4.2483376091132508E-2</v>
      </c>
      <c r="E17" s="615">
        <v>3.8686625440656153E-2</v>
      </c>
      <c r="F17" s="615">
        <v>3.3849274216292136E-2</v>
      </c>
      <c r="G17" s="615">
        <v>2.7941959150672213E-2</v>
      </c>
      <c r="H17" s="615">
        <v>2.2243173587761955E-2</v>
      </c>
      <c r="I17" s="615">
        <v>1.1335738158428921E-2</v>
      </c>
      <c r="J17" s="615">
        <v>5.9936341630172807E-2</v>
      </c>
      <c r="K17" s="615">
        <v>4.7209401194632461E-2</v>
      </c>
      <c r="L17" s="616">
        <v>1.244703623410115E-2</v>
      </c>
    </row>
    <row r="18" spans="1:15" ht="12.75" customHeight="1">
      <c r="A18" s="642">
        <v>40968</v>
      </c>
      <c r="B18" s="654">
        <v>160.44567574662125</v>
      </c>
      <c r="C18" s="655">
        <v>4.9214646962660202E-2</v>
      </c>
      <c r="D18" s="655">
        <v>4.3343595498701815E-2</v>
      </c>
      <c r="E18" s="655">
        <v>3.9685559715224583E-2</v>
      </c>
      <c r="F18" s="655">
        <v>3.5036300819555555E-2</v>
      </c>
      <c r="G18" s="655">
        <v>2.9389698726879798E-2</v>
      </c>
      <c r="H18" s="655">
        <v>2.4049285201857673E-2</v>
      </c>
      <c r="I18" s="655">
        <v>1.3759169100825197E-2</v>
      </c>
      <c r="J18" s="655">
        <v>6.2030008339747589E-2</v>
      </c>
      <c r="K18" s="655">
        <v>5.0700840568183025E-2</v>
      </c>
      <c r="L18" s="656">
        <v>2.1079938010327481E-2</v>
      </c>
    </row>
    <row r="19" spans="1:15" ht="12.75" customHeight="1">
      <c r="A19" s="602">
        <v>40999</v>
      </c>
      <c r="B19" s="165">
        <v>161.78425328361192</v>
      </c>
      <c r="C19" s="606">
        <v>4.9661654774829644E-2</v>
      </c>
      <c r="D19" s="606">
        <v>4.3874102304954699E-2</v>
      </c>
      <c r="E19" s="606">
        <v>4.0315858615311173E-2</v>
      </c>
      <c r="F19" s="606">
        <v>3.5804938816272225E-2</v>
      </c>
      <c r="G19" s="606">
        <v>3.0353032871113239E-2</v>
      </c>
      <c r="H19" s="606">
        <v>2.5276427642419108E-2</v>
      </c>
      <c r="I19" s="606">
        <v>1.5464716271377466E-2</v>
      </c>
      <c r="J19" s="606">
        <v>6.30754202363637E-2</v>
      </c>
      <c r="K19" s="606">
        <v>5.2621416292467416E-2</v>
      </c>
      <c r="L19" s="667">
        <v>2.6436312884184243E-2</v>
      </c>
    </row>
    <row r="20" spans="1:15" ht="12.75" customHeight="1">
      <c r="A20" s="699">
        <v>41029</v>
      </c>
      <c r="B20" s="168">
        <v>163.40977082140563</v>
      </c>
      <c r="C20" s="635">
        <v>5.0292554486352392E-2</v>
      </c>
      <c r="D20" s="635">
        <v>4.4597483051245224E-2</v>
      </c>
      <c r="E20" s="635">
        <v>4.1158326562229064E-2</v>
      </c>
      <c r="F20" s="635">
        <v>3.6808979323222912E-2</v>
      </c>
      <c r="G20" s="635">
        <v>3.1580190505578143E-2</v>
      </c>
      <c r="H20" s="635">
        <v>2.6804762294631468E-2</v>
      </c>
      <c r="I20" s="635">
        <v>1.751351540479007E-2</v>
      </c>
      <c r="J20" s="635">
        <v>6.4662503343943412E-2</v>
      </c>
      <c r="K20" s="635">
        <v>5.5235188392938506E-2</v>
      </c>
      <c r="L20" s="698">
        <v>3.2507695505084033E-2</v>
      </c>
    </row>
    <row r="21" spans="1:15" ht="12.75" customHeight="1">
      <c r="A21" s="699">
        <v>41060</v>
      </c>
      <c r="B21" s="168">
        <v>162.44727794028913</v>
      </c>
      <c r="C21" s="635">
        <v>4.9244678488434612E-2</v>
      </c>
      <c r="D21" s="635">
        <v>4.3532224987901769E-2</v>
      </c>
      <c r="E21" s="635">
        <v>4.0005164016382766E-2</v>
      </c>
      <c r="F21" s="635">
        <v>3.5555150900806076E-2</v>
      </c>
      <c r="G21" s="635">
        <v>3.0207393575655272E-2</v>
      </c>
      <c r="H21" s="635">
        <v>2.5260923805643154E-2</v>
      </c>
      <c r="I21" s="635">
        <v>1.581522190189788E-2</v>
      </c>
      <c r="J21" s="635">
        <v>6.1168931290962458E-2</v>
      </c>
      <c r="K21" s="635">
        <v>5.0671322463329282E-2</v>
      </c>
      <c r="L21" s="698">
        <v>2.6240017304629992E-2</v>
      </c>
    </row>
    <row r="22" spans="1:15" ht="12.75" customHeight="1">
      <c r="A22" s="699">
        <v>41090</v>
      </c>
      <c r="B22" s="168">
        <v>163.55363832712601</v>
      </c>
      <c r="C22" s="635">
        <v>4.9537207873214806E-2</v>
      </c>
      <c r="D22" s="635">
        <v>4.3892994960469167E-2</v>
      </c>
      <c r="E22" s="635">
        <v>4.0441047303838351E-2</v>
      </c>
      <c r="F22" s="635">
        <v>3.6095878099275502E-2</v>
      </c>
      <c r="G22" s="635">
        <v>3.0895570583875598E-2</v>
      </c>
      <c r="H22" s="635">
        <v>2.6144121619855687E-2</v>
      </c>
      <c r="I22" s="635">
        <v>1.7056654029380169E-2</v>
      </c>
      <c r="J22" s="635">
        <v>6.1747707292542531E-2</v>
      </c>
      <c r="K22" s="635">
        <v>5.1817727417489801E-2</v>
      </c>
      <c r="L22" s="698">
        <v>2.9435115799923084E-2</v>
      </c>
    </row>
    <row r="23" spans="1:15" ht="12.75" customHeight="1" thickBot="1">
      <c r="A23" s="603">
        <v>41121</v>
      </c>
      <c r="B23" s="203">
        <v>166.01308597815353</v>
      </c>
      <c r="C23" s="612">
        <v>5.0644505844744669E-2</v>
      </c>
      <c r="D23" s="612">
        <v>4.5121390025503416E-2</v>
      </c>
      <c r="E23" s="612">
        <v>4.1842142783080627E-2</v>
      </c>
      <c r="F23" s="612">
        <v>3.7724302126552089E-2</v>
      </c>
      <c r="G23" s="612">
        <v>3.2829060614073535E-2</v>
      </c>
      <c r="H23" s="612">
        <v>2.8485832302443503E-2</v>
      </c>
      <c r="I23" s="612">
        <v>2.0052414617245384E-2</v>
      </c>
      <c r="J23" s="612">
        <v>6.4666195418372929E-2</v>
      </c>
      <c r="K23" s="612">
        <v>5.6156319926035758E-2</v>
      </c>
      <c r="L23" s="617">
        <v>3.756814746338577E-2</v>
      </c>
    </row>
    <row r="24" spans="1:15" ht="12.75" customHeight="1">
      <c r="N24" s="641"/>
    </row>
    <row r="25" spans="1:15" ht="12.75" customHeight="1" thickBot="1"/>
    <row r="26" spans="1:15" ht="12.75" customHeight="1">
      <c r="A26" s="789" t="s">
        <v>365</v>
      </c>
      <c r="B26" s="790"/>
      <c r="C26" s="790"/>
      <c r="D26" s="790"/>
      <c r="E26" s="790"/>
      <c r="F26" s="790"/>
      <c r="G26" s="790"/>
      <c r="H26" s="790"/>
      <c r="I26" s="790"/>
      <c r="J26" s="790"/>
      <c r="K26" s="790"/>
      <c r="L26" s="790"/>
      <c r="M26" s="790"/>
      <c r="N26" s="791"/>
    </row>
    <row r="27" spans="1:15" ht="12.75" customHeight="1">
      <c r="A27" s="197"/>
      <c r="B27" s="590" t="s">
        <v>361</v>
      </c>
      <c r="C27" s="171">
        <v>40755</v>
      </c>
      <c r="D27" s="171">
        <v>40786</v>
      </c>
      <c r="E27" s="171">
        <v>40816</v>
      </c>
      <c r="F27" s="171">
        <v>40847</v>
      </c>
      <c r="G27" s="171">
        <v>40877</v>
      </c>
      <c r="H27" s="171">
        <v>40908</v>
      </c>
      <c r="I27" s="171">
        <v>40939</v>
      </c>
      <c r="J27" s="171">
        <v>40968</v>
      </c>
      <c r="K27" s="171">
        <v>40999</v>
      </c>
      <c r="L27" s="171">
        <v>41029</v>
      </c>
      <c r="M27" s="171">
        <v>41060</v>
      </c>
      <c r="N27" s="198">
        <v>41090</v>
      </c>
    </row>
    <row r="28" spans="1:15" ht="12.75" customHeight="1">
      <c r="A28" s="589" t="s">
        <v>362</v>
      </c>
      <c r="B28" s="167" t="s">
        <v>1162</v>
      </c>
      <c r="C28" s="175">
        <v>162.4177</v>
      </c>
      <c r="D28" s="165">
        <v>159.34100000000001</v>
      </c>
      <c r="E28" s="165">
        <v>156.8235960815262</v>
      </c>
      <c r="F28" s="165">
        <v>157.804</v>
      </c>
      <c r="G28" s="165">
        <v>155.19283401317915</v>
      </c>
      <c r="H28" s="165">
        <v>157.41185768095974</v>
      </c>
      <c r="I28" s="165">
        <v>158.71120629744277</v>
      </c>
      <c r="J28" s="172">
        <v>160.44567574662125</v>
      </c>
      <c r="K28" s="165">
        <v>161.78425328361192</v>
      </c>
      <c r="L28" s="165">
        <v>163.40977082140563</v>
      </c>
      <c r="M28" s="165">
        <v>162.44727794028913</v>
      </c>
      <c r="N28" s="202">
        <v>163.55363832712601</v>
      </c>
      <c r="O28" s="641"/>
    </row>
    <row r="29" spans="1:15" ht="12.75" customHeight="1">
      <c r="A29" s="599">
        <v>40786</v>
      </c>
      <c r="B29" s="165">
        <v>159.34100000000001</v>
      </c>
      <c r="C29" s="600">
        <v>-1.8943132429531939E-2</v>
      </c>
      <c r="D29" s="600"/>
      <c r="E29" s="600"/>
      <c r="F29" s="600"/>
      <c r="G29" s="600"/>
      <c r="H29" s="600"/>
      <c r="I29" s="600"/>
      <c r="J29" s="600"/>
      <c r="K29" s="600"/>
      <c r="L29" s="600"/>
      <c r="M29" s="600"/>
      <c r="N29" s="601"/>
    </row>
    <row r="30" spans="1:15" ht="12.75" customHeight="1">
      <c r="A30" s="599">
        <v>40816</v>
      </c>
      <c r="B30" s="165">
        <v>156.8235960815262</v>
      </c>
      <c r="C30" s="600">
        <v>-3.4442698785131176E-2</v>
      </c>
      <c r="D30" s="600">
        <v>-1.5798845987371801E-2</v>
      </c>
      <c r="E30" s="600"/>
      <c r="F30" s="600"/>
      <c r="G30" s="600"/>
      <c r="H30" s="600"/>
      <c r="I30" s="600"/>
      <c r="J30" s="600"/>
      <c r="K30" s="600"/>
      <c r="L30" s="600"/>
      <c r="M30" s="600"/>
      <c r="N30" s="601"/>
    </row>
    <row r="31" spans="1:15" ht="12.75" customHeight="1">
      <c r="A31" s="599">
        <v>40847</v>
      </c>
      <c r="B31" s="165">
        <v>157.804</v>
      </c>
      <c r="C31" s="600">
        <v>-2.8406386742331646E-2</v>
      </c>
      <c r="D31" s="600">
        <v>-9.6459793775613978E-3</v>
      </c>
      <c r="E31" s="600">
        <v>6.251635232010111E-3</v>
      </c>
      <c r="F31" s="600"/>
      <c r="G31" s="600"/>
      <c r="H31" s="600"/>
      <c r="I31" s="600"/>
      <c r="J31" s="600"/>
      <c r="K31" s="600"/>
      <c r="L31" s="600"/>
      <c r="M31" s="600"/>
      <c r="N31" s="601"/>
    </row>
    <row r="32" spans="1:15" ht="12.75" customHeight="1">
      <c r="A32" s="599">
        <v>40877</v>
      </c>
      <c r="B32" s="165">
        <v>155.19283401317915</v>
      </c>
      <c r="C32" s="600">
        <v>-4.4483242816644064E-2</v>
      </c>
      <c r="D32" s="600">
        <v>-2.6033261915143324E-2</v>
      </c>
      <c r="E32" s="600">
        <v>-1.0398703441918844E-2</v>
      </c>
      <c r="F32" s="600">
        <v>-1.6546893531348084E-2</v>
      </c>
      <c r="G32" s="600"/>
      <c r="H32" s="600"/>
      <c r="I32" s="600"/>
      <c r="J32" s="600"/>
      <c r="K32" s="600"/>
      <c r="L32" s="600"/>
      <c r="M32" s="600"/>
      <c r="N32" s="601"/>
    </row>
    <row r="33" spans="1:14" ht="12.75" customHeight="1">
      <c r="A33" s="599">
        <v>40908</v>
      </c>
      <c r="B33" s="165">
        <v>157.41185768095974</v>
      </c>
      <c r="C33" s="600">
        <v>-3.0820793048049855E-2</v>
      </c>
      <c r="D33" s="600">
        <v>-1.2107005221758782E-2</v>
      </c>
      <c r="E33" s="600">
        <v>3.7511038780650985E-3</v>
      </c>
      <c r="F33" s="600">
        <v>-2.4849960649936387E-3</v>
      </c>
      <c r="G33" s="600">
        <v>1.4298493109496047E-2</v>
      </c>
      <c r="H33" s="600"/>
      <c r="I33" s="600"/>
      <c r="J33" s="600"/>
      <c r="K33" s="600"/>
      <c r="L33" s="600"/>
      <c r="M33" s="600"/>
      <c r="N33" s="601"/>
    </row>
    <row r="34" spans="1:14" ht="12.75" customHeight="1">
      <c r="A34" s="599">
        <v>40939</v>
      </c>
      <c r="B34" s="165">
        <v>158.71120629744277</v>
      </c>
      <c r="C34" s="600">
        <v>-2.2820749847813571E-2</v>
      </c>
      <c r="D34" s="600">
        <v>-3.9524899590013263E-3</v>
      </c>
      <c r="E34" s="600">
        <v>1.2036519140495194E-2</v>
      </c>
      <c r="F34" s="600">
        <v>5.7489436100655045E-3</v>
      </c>
      <c r="G34" s="600">
        <v>2.2670971289594721E-2</v>
      </c>
      <c r="H34" s="600">
        <v>8.2544519556877471E-3</v>
      </c>
      <c r="I34" s="600"/>
      <c r="J34" s="600"/>
      <c r="K34" s="600"/>
      <c r="L34" s="600"/>
      <c r="M34" s="600"/>
      <c r="N34" s="601"/>
    </row>
    <row r="35" spans="1:14" ht="12.75" customHeight="1">
      <c r="A35" s="599">
        <v>40968</v>
      </c>
      <c r="B35" s="165">
        <v>160.44567574662125</v>
      </c>
      <c r="C35" s="600">
        <v>-1.2141683162480099E-2</v>
      </c>
      <c r="D35" s="600">
        <v>6.9327777949255154E-3</v>
      </c>
      <c r="E35" s="600">
        <v>2.3096522179048007E-2</v>
      </c>
      <c r="F35" s="600">
        <v>1.6740233115898562E-2</v>
      </c>
      <c r="G35" s="600">
        <v>3.3847192538516424E-2</v>
      </c>
      <c r="H35" s="600">
        <v>1.9273122815248289E-2</v>
      </c>
      <c r="I35" s="600">
        <v>1.0928462391797789E-2</v>
      </c>
      <c r="J35" s="600"/>
      <c r="K35" s="600"/>
      <c r="L35" s="600"/>
      <c r="M35" s="600"/>
      <c r="N35" s="601"/>
    </row>
    <row r="36" spans="1:14" ht="12.75" customHeight="1">
      <c r="A36" s="599">
        <v>40999</v>
      </c>
      <c r="B36" s="165">
        <v>161.78425328361192</v>
      </c>
      <c r="C36" s="600">
        <v>-3.9001088944621287E-3</v>
      </c>
      <c r="D36" s="600">
        <v>1.5333487825555991E-2</v>
      </c>
      <c r="E36" s="600">
        <v>3.1632084240096559E-2</v>
      </c>
      <c r="F36" s="600">
        <v>2.522276547877067E-2</v>
      </c>
      <c r="G36" s="600">
        <v>4.2472446052973067E-2</v>
      </c>
      <c r="H36" s="600">
        <v>2.7776786749535098E-2</v>
      </c>
      <c r="I36" s="600">
        <v>1.9362507902623616E-2</v>
      </c>
      <c r="J36" s="600">
        <v>8.3428707614692232E-3</v>
      </c>
      <c r="K36" s="600"/>
      <c r="L36" s="600"/>
      <c r="M36" s="600"/>
      <c r="N36" s="601"/>
    </row>
    <row r="37" spans="1:14" ht="12.75" customHeight="1">
      <c r="A37" s="599">
        <v>41029</v>
      </c>
      <c r="B37" s="165">
        <v>163.40977082140563</v>
      </c>
      <c r="C37" s="600">
        <v>6.1081447490367591E-3</v>
      </c>
      <c r="D37" s="600">
        <v>2.553498987332592E-2</v>
      </c>
      <c r="E37" s="600">
        <v>4.1997345453394175E-2</v>
      </c>
      <c r="F37" s="600">
        <v>3.5523629447958394E-2</v>
      </c>
      <c r="G37" s="600">
        <v>5.2946625148482696E-2</v>
      </c>
      <c r="H37" s="600">
        <v>3.8103312093567876E-2</v>
      </c>
      <c r="I37" s="600">
        <v>2.960449128688003E-2</v>
      </c>
      <c r="J37" s="600">
        <v>1.8474135005454029E-2</v>
      </c>
      <c r="K37" s="600">
        <v>1.004743975264466E-2</v>
      </c>
      <c r="L37" s="600"/>
      <c r="M37" s="600"/>
      <c r="N37" s="601"/>
    </row>
    <row r="38" spans="1:14" ht="12.75" customHeight="1">
      <c r="A38" s="599">
        <v>41060</v>
      </c>
      <c r="B38" s="165">
        <v>162.44727794028913</v>
      </c>
      <c r="C38" s="600">
        <v>1.8211032596271437E-4</v>
      </c>
      <c r="D38" s="600">
        <v>1.949453022316372E-2</v>
      </c>
      <c r="E38" s="600">
        <v>3.5859921588836663E-2</v>
      </c>
      <c r="F38" s="600">
        <v>2.9424336140333018E-2</v>
      </c>
      <c r="G38" s="600">
        <v>4.6744709401298268E-2</v>
      </c>
      <c r="H38" s="600">
        <v>3.1988824307855657E-2</v>
      </c>
      <c r="I38" s="600">
        <v>2.3540062041016441E-2</v>
      </c>
      <c r="J38" s="600">
        <v>1.2475264193650526E-2</v>
      </c>
      <c r="K38" s="600">
        <v>4.0982026570590691E-3</v>
      </c>
      <c r="L38" s="600">
        <v>-5.8900571017166392E-3</v>
      </c>
      <c r="M38" s="600"/>
      <c r="N38" s="601"/>
    </row>
    <row r="39" spans="1:14" ht="12.75" customHeight="1">
      <c r="A39" s="602">
        <v>41090</v>
      </c>
      <c r="B39" s="165">
        <v>163.55363832712601</v>
      </c>
      <c r="C39" s="600">
        <v>6.9939318628819969E-3</v>
      </c>
      <c r="D39" s="600">
        <v>2.6437880565115091E-2</v>
      </c>
      <c r="E39" s="600">
        <v>4.29147297585315E-2</v>
      </c>
      <c r="F39" s="600">
        <v>3.6435314232377003E-2</v>
      </c>
      <c r="G39" s="600">
        <v>5.3873649302885074E-2</v>
      </c>
      <c r="H39" s="600">
        <v>3.9017268054953869E-2</v>
      </c>
      <c r="I39" s="600">
        <v>3.0510964806152119E-2</v>
      </c>
      <c r="J39" s="600">
        <v>1.9370809253924204E-2</v>
      </c>
      <c r="K39" s="600">
        <v>1.093669505901973E-2</v>
      </c>
      <c r="L39" s="600">
        <v>8.8040944551370792E-4</v>
      </c>
      <c r="M39" s="600">
        <v>6.8105812597460957E-3</v>
      </c>
      <c r="N39" s="601"/>
    </row>
    <row r="40" spans="1:14" ht="12.75" customHeight="1" thickBot="1">
      <c r="A40" s="603">
        <v>41121</v>
      </c>
      <c r="B40" s="203">
        <v>166.01308597815353</v>
      </c>
      <c r="C40" s="604">
        <v>2.2136663541926449E-2</v>
      </c>
      <c r="D40" s="604">
        <v>4.1873001789580311E-2</v>
      </c>
      <c r="E40" s="604">
        <v>5.8597622591501253E-2</v>
      </c>
      <c r="F40" s="604">
        <v>5.2020772465549259E-2</v>
      </c>
      <c r="G40" s="604">
        <v>6.9721337546136297E-2</v>
      </c>
      <c r="H40" s="604">
        <v>5.4641552573673646E-2</v>
      </c>
      <c r="I40" s="604">
        <v>4.6007335279313555E-2</v>
      </c>
      <c r="J40" s="604">
        <v>3.4699658969459701E-2</v>
      </c>
      <c r="K40" s="604">
        <v>2.6138716276227214E-2</v>
      </c>
      <c r="L40" s="604">
        <v>1.5931208664340613E-2</v>
      </c>
      <c r="M40" s="604">
        <v>2.1950555793093018E-2</v>
      </c>
      <c r="N40" s="605">
        <v>1.5037560008957618E-2</v>
      </c>
    </row>
    <row r="41" spans="1:14" ht="12.75" customHeight="1"/>
    <row r="42" spans="1:14" ht="12.75" customHeight="1">
      <c r="A42" s="146" t="s">
        <v>352</v>
      </c>
    </row>
    <row r="43" spans="1:14" ht="12.75" customHeight="1"/>
    <row r="44" spans="1:14" ht="12.75" customHeight="1"/>
    <row r="45" spans="1:14" ht="12.75" customHeight="1"/>
    <row r="46" spans="1:14" ht="12.75" customHeight="1">
      <c r="A46" s="587" t="s">
        <v>1138</v>
      </c>
    </row>
    <row r="47" spans="1:14" ht="12.75" customHeight="1"/>
    <row r="48" spans="1:14" ht="12.75" customHeight="1"/>
    <row r="49" spans="19:19" ht="12.75" customHeight="1"/>
    <row r="50" spans="19:19" ht="12.75" customHeight="1"/>
    <row r="51" spans="19:19" ht="12.75" customHeight="1"/>
    <row r="52" spans="19:19" ht="12.75" customHeight="1"/>
    <row r="56" spans="19:19">
      <c r="S56" s="149" t="s">
        <v>370</v>
      </c>
    </row>
  </sheetData>
  <mergeCells count="2">
    <mergeCell ref="A4:L4"/>
    <mergeCell ref="A26:N26"/>
  </mergeCells>
  <conditionalFormatting sqref="C17:L23">
    <cfRule type="cellIs" dxfId="2" priority="5" stopIfTrue="1" operator="lessThan">
      <formula>0</formula>
    </cfRule>
  </conditionalFormatting>
  <conditionalFormatting sqref="C7:J14 C15:K15 C16:L16">
    <cfRule type="cellIs" dxfId="1" priority="3" stopIfTrue="1" operator="lessThan">
      <formula>0</formula>
    </cfRule>
  </conditionalFormatting>
  <conditionalFormatting sqref="C29:N40">
    <cfRule type="cellIs" dxfId="0" priority="1" stopIfTrue="1" operator="lessThan">
      <formula>0</formula>
    </cfRule>
  </conditionalFormatting>
  <hyperlinks>
    <hyperlink ref="A46" location="'2 Sadržaj'!A1" display="Sadržaj / Contents"/>
  </hyperlinks>
  <pageMargins left="0.7" right="0.7" top="0.75" bottom="0.75" header="0.3" footer="0.3"/>
  <pageSetup paperSize="9" scale="69"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00080"/>
  </sheetPr>
  <dimension ref="A1:A59"/>
  <sheetViews>
    <sheetView showGridLines="0" zoomScaleNormal="100" workbookViewId="0"/>
  </sheetViews>
  <sheetFormatPr defaultRowHeight="15"/>
  <sheetData>
    <row r="1" spans="1:1" ht="12.75" customHeight="1">
      <c r="A1" s="22" t="s">
        <v>58</v>
      </c>
    </row>
    <row r="2" spans="1:1" ht="12.75" customHeight="1">
      <c r="A2" s="130" t="s">
        <v>1092</v>
      </c>
    </row>
    <row r="3" spans="1:1" ht="12.75" customHeight="1"/>
    <row r="4" spans="1:1" ht="12.75" customHeight="1"/>
    <row r="5" spans="1:1" ht="12.75" customHeight="1"/>
    <row r="6" spans="1:1" ht="12.75" customHeight="1"/>
    <row r="7" spans="1:1" ht="12.75" customHeight="1"/>
    <row r="8" spans="1:1" ht="12.75" customHeight="1"/>
    <row r="9" spans="1:1" ht="12.75" customHeight="1"/>
    <row r="10" spans="1:1" ht="12.75" customHeight="1"/>
    <row r="11" spans="1:1" ht="12.75" customHeight="1"/>
    <row r="12" spans="1:1" ht="12.75" customHeight="1"/>
    <row r="13" spans="1:1" ht="12.75" customHeight="1"/>
    <row r="14" spans="1:1" ht="12.75" customHeight="1"/>
    <row r="15" spans="1:1" ht="12.75" customHeight="1"/>
    <row r="16" spans="1: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c r="A57" s="587" t="s">
        <v>1138</v>
      </c>
    </row>
    <row r="58" spans="1:1" ht="12.75" customHeight="1"/>
    <row r="59" spans="1:1" ht="12.75" customHeight="1"/>
  </sheetData>
  <hyperlinks>
    <hyperlink ref="A57" location="'2 Sadržaj'!A1" display="Sadržaj / Contents"/>
  </hyperlinks>
  <pageMargins left="0.7" right="0.7" top="0.75" bottom="0.75" header="0.3" footer="0.3"/>
  <pageSetup paperSize="9" scale="95" orientation="portrait" r:id="rId1"/>
  <colBreaks count="1" manualBreakCount="1">
    <brk id="10" max="1048575" man="1"/>
  </colBreaks>
  <drawing r:id="rId2"/>
  <legacyDrawing r:id="rId3"/>
  <oleObjects>
    <mc:AlternateContent xmlns:mc="http://schemas.openxmlformats.org/markup-compatibility/2006">
      <mc:Choice Requires="x14">
        <oleObject progId="Document" shapeId="21506" r:id="rId4">
          <objectPr defaultSize="0" autoPict="0" r:id="rId5">
            <anchor moveWithCells="1">
              <from>
                <xdr:col>0</xdr:col>
                <xdr:colOff>152400</xdr:colOff>
                <xdr:row>2</xdr:row>
                <xdr:rowOff>133350</xdr:rowOff>
              </from>
              <to>
                <xdr:col>9</xdr:col>
                <xdr:colOff>419100</xdr:colOff>
                <xdr:row>53</xdr:row>
                <xdr:rowOff>47625</xdr:rowOff>
              </to>
            </anchor>
          </objectPr>
        </oleObject>
      </mc:Choice>
      <mc:Fallback>
        <oleObject progId="Document" shapeId="21506" r:id="rId4"/>
      </mc:Fallback>
    </mc:AlternateContent>
    <mc:AlternateContent xmlns:mc="http://schemas.openxmlformats.org/markup-compatibility/2006">
      <mc:Choice Requires="x14">
        <oleObject progId="Document" shapeId="21507" r:id="rId6">
          <objectPr defaultSize="0" autoPict="0" r:id="rId7">
            <anchor moveWithCells="1">
              <from>
                <xdr:col>10</xdr:col>
                <xdr:colOff>180975</xdr:colOff>
                <xdr:row>3</xdr:row>
                <xdr:rowOff>19050</xdr:rowOff>
              </from>
              <to>
                <xdr:col>19</xdr:col>
                <xdr:colOff>447675</xdr:colOff>
                <xdr:row>53</xdr:row>
                <xdr:rowOff>76200</xdr:rowOff>
              </to>
            </anchor>
          </objectPr>
        </oleObject>
      </mc:Choice>
      <mc:Fallback>
        <oleObject progId="Document" shapeId="21507" r:id="rId6"/>
      </mc:Fallback>
    </mc:AlternateContent>
    <mc:AlternateContent xmlns:mc="http://schemas.openxmlformats.org/markup-compatibility/2006">
      <mc:Choice Requires="x14">
        <oleObject progId="Document" shapeId="21508" r:id="rId8">
          <objectPr defaultSize="0" r:id="rId9">
            <anchor moveWithCells="1">
              <from>
                <xdr:col>20</xdr:col>
                <xdr:colOff>161925</xdr:colOff>
                <xdr:row>3</xdr:row>
                <xdr:rowOff>9525</xdr:rowOff>
              </from>
              <to>
                <xdr:col>29</xdr:col>
                <xdr:colOff>428625</xdr:colOff>
                <xdr:row>43</xdr:row>
                <xdr:rowOff>152400</xdr:rowOff>
              </to>
            </anchor>
          </objectPr>
        </oleObject>
      </mc:Choice>
      <mc:Fallback>
        <oleObject progId="Document" shapeId="21508"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2" t="s">
        <v>60</v>
      </c>
      <c r="S1" s="26" t="str">
        <f>Naslovnica!A20</f>
        <v>Srpanj 2012.</v>
      </c>
    </row>
    <row r="2" spans="1:19" ht="12.75" customHeight="1">
      <c r="A2" s="27" t="s">
        <v>371</v>
      </c>
      <c r="S2" s="31" t="str">
        <f>Naslovnica!A24</f>
        <v>July 2012</v>
      </c>
    </row>
    <row r="3" spans="1:19" ht="12.75" customHeight="1">
      <c r="O3" s="64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6" t="s">
        <v>352</v>
      </c>
    </row>
    <row r="49" spans="1:19" ht="12.75" customHeight="1"/>
    <row r="50" spans="1:19" ht="12.75" customHeight="1">
      <c r="A50" s="587" t="s">
        <v>1138</v>
      </c>
    </row>
    <row r="51" spans="1:19" ht="12.75" customHeight="1"/>
    <row r="52" spans="1:19" ht="12.75" customHeight="1">
      <c r="S52" s="177" t="s">
        <v>376</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2" t="s">
        <v>62</v>
      </c>
      <c r="S1" s="26" t="str">
        <f>Naslovnica!A20</f>
        <v>Srpanj 2012.</v>
      </c>
    </row>
    <row r="2" spans="1:19" ht="12.75" customHeight="1">
      <c r="A2" s="27" t="s">
        <v>372</v>
      </c>
      <c r="S2" s="31" t="str">
        <f>Naslovnica!A24</f>
        <v>July 2012</v>
      </c>
    </row>
    <row r="3" spans="1:19" ht="12.75" customHeight="1">
      <c r="O3" s="641"/>
      <c r="P3" s="64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6" t="s">
        <v>352</v>
      </c>
    </row>
    <row r="49" spans="1:19" ht="12.75" customHeight="1"/>
    <row r="50" spans="1:19" ht="12.75" customHeight="1">
      <c r="A50" s="587" t="s">
        <v>1138</v>
      </c>
    </row>
    <row r="51" spans="1:19" ht="12.75" customHeight="1"/>
    <row r="52" spans="1:19" ht="12.75" customHeight="1">
      <c r="S52" s="177" t="s">
        <v>376</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60"/>
  <sheetViews>
    <sheetView showGridLines="0" zoomScaleNormal="100" workbookViewId="0"/>
  </sheetViews>
  <sheetFormatPr defaultRowHeight="15"/>
  <sheetData>
    <row r="1" spans="1:19" ht="12.75" customHeight="1">
      <c r="A1" s="22" t="s">
        <v>64</v>
      </c>
      <c r="S1" s="26" t="str">
        <f>Naslovnica!A20</f>
        <v>Srpanj 2012.</v>
      </c>
    </row>
    <row r="2" spans="1:19" ht="12.75" customHeight="1">
      <c r="A2" s="27" t="s">
        <v>373</v>
      </c>
      <c r="S2" s="31" t="str">
        <f>Naslovnica!A24</f>
        <v>July 2012</v>
      </c>
    </row>
    <row r="3" spans="1:19" ht="12.75" customHeight="1">
      <c r="O3" s="641"/>
      <c r="P3" s="64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6" t="s">
        <v>352</v>
      </c>
    </row>
    <row r="49" spans="1:19" ht="12.75" customHeight="1"/>
    <row r="50" spans="1:19" ht="12.75" customHeight="1">
      <c r="A50" s="587" t="s">
        <v>1138</v>
      </c>
    </row>
    <row r="51" spans="1:19" ht="12.75" customHeight="1"/>
    <row r="52" spans="1:19" ht="12.75" customHeight="1">
      <c r="S52" s="177" t="s">
        <v>376</v>
      </c>
    </row>
    <row r="53" spans="1:19" ht="12.75" customHeight="1"/>
    <row r="54" spans="1:19" ht="12.75" customHeight="1"/>
    <row r="55" spans="1:19" ht="12.75" customHeight="1"/>
    <row r="56" spans="1:19" ht="12.75" customHeight="1"/>
    <row r="57" spans="1:19" ht="12.75" customHeight="1"/>
    <row r="58" spans="1:19" ht="12.75" customHeight="1"/>
    <row r="59" spans="1:19" ht="12.75" customHeight="1"/>
    <row r="60"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6"/>
  <sheetViews>
    <sheetView showGridLines="0" zoomScaleNormal="100" workbookViewId="0"/>
  </sheetViews>
  <sheetFormatPr defaultRowHeight="15"/>
  <sheetData>
    <row r="1" spans="1:19" ht="12.75" customHeight="1">
      <c r="A1" s="22" t="s">
        <v>66</v>
      </c>
      <c r="S1" s="26" t="str">
        <f>Naslovnica!A20</f>
        <v>Srpanj 2012.</v>
      </c>
    </row>
    <row r="2" spans="1:19" ht="12.75" customHeight="1">
      <c r="A2" s="27" t="s">
        <v>374</v>
      </c>
      <c r="S2" s="31" t="str">
        <f>Naslovnica!A24</f>
        <v>July 2012</v>
      </c>
    </row>
    <row r="3" spans="1:19" ht="12.75" customHeight="1">
      <c r="O3" s="641"/>
      <c r="P3" s="64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6" t="s">
        <v>352</v>
      </c>
    </row>
    <row r="49" spans="1:19" ht="12.75" customHeight="1"/>
    <row r="50" spans="1:19" ht="12.75" customHeight="1">
      <c r="A50" s="587" t="s">
        <v>1138</v>
      </c>
    </row>
    <row r="51" spans="1:19" ht="12.75" customHeight="1"/>
    <row r="52" spans="1:19" ht="12.75" customHeight="1">
      <c r="S52" s="177" t="s">
        <v>620</v>
      </c>
    </row>
    <row r="53" spans="1:19" ht="12.75" customHeight="1"/>
    <row r="54" spans="1:19" ht="12.75" customHeight="1"/>
    <row r="55" spans="1:19" ht="12.75" customHeight="1"/>
    <row r="56"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9"/>
  <sheetViews>
    <sheetView showGridLines="0" zoomScaleNormal="100" workbookViewId="0"/>
  </sheetViews>
  <sheetFormatPr defaultRowHeight="15"/>
  <sheetData>
    <row r="1" spans="1:19" ht="12.75" customHeight="1">
      <c r="A1" s="22" t="s">
        <v>68</v>
      </c>
      <c r="S1" s="26" t="str">
        <f>Naslovnica!A20</f>
        <v>Srpanj 2012.</v>
      </c>
    </row>
    <row r="2" spans="1:19" ht="12.75" customHeight="1">
      <c r="A2" s="27" t="s">
        <v>375</v>
      </c>
      <c r="S2" s="31" t="str">
        <f>Naslovnica!A24</f>
        <v>July 2012</v>
      </c>
    </row>
    <row r="3" spans="1:19" ht="12.75" customHeight="1">
      <c r="M3" s="641"/>
      <c r="N3" s="641"/>
      <c r="O3" s="64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6" t="s">
        <v>352</v>
      </c>
    </row>
    <row r="49" spans="1:19" ht="12.75" customHeight="1"/>
    <row r="50" spans="1:19" ht="12.75" customHeight="1">
      <c r="A50" s="587" t="s">
        <v>1138</v>
      </c>
    </row>
    <row r="51" spans="1:19" ht="12.75" customHeight="1"/>
    <row r="52" spans="1:19" ht="12.75" customHeight="1">
      <c r="S52" s="177" t="s">
        <v>621</v>
      </c>
    </row>
    <row r="53" spans="1:19" ht="12.75" customHeight="1"/>
    <row r="54" spans="1:19" ht="12.75" customHeight="1"/>
    <row r="55" spans="1:19" ht="12.75" customHeight="1"/>
    <row r="56" spans="1:19" ht="12.75" customHeight="1"/>
    <row r="57" spans="1:19" ht="12.75" customHeight="1"/>
    <row r="58" spans="1:19" ht="12.75" customHeight="1"/>
    <row r="59"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8.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7" t="s">
        <v>1122</v>
      </c>
      <c r="K1" s="26" t="str">
        <f>Naslovnica!A20</f>
        <v>Srpanj 2012.</v>
      </c>
    </row>
    <row r="2" spans="1:12" ht="12.75" customHeight="1">
      <c r="A2" s="68" t="s">
        <v>377</v>
      </c>
      <c r="K2" s="31" t="str">
        <f>Naslovnica!A24</f>
        <v>July 2012</v>
      </c>
    </row>
    <row r="3" spans="1:12" ht="12.75" customHeight="1"/>
    <row r="4" spans="1:12" ht="12.75" customHeight="1">
      <c r="H4" s="773" t="s">
        <v>383</v>
      </c>
      <c r="I4" s="792"/>
      <c r="J4" s="792"/>
      <c r="K4" s="792"/>
    </row>
    <row r="5" spans="1:12">
      <c r="A5" s="794" t="s">
        <v>378</v>
      </c>
      <c r="B5" s="763" t="s">
        <v>305</v>
      </c>
      <c r="C5" s="763"/>
      <c r="D5" s="763" t="s">
        <v>306</v>
      </c>
      <c r="E5" s="763"/>
      <c r="F5" s="763" t="s">
        <v>379</v>
      </c>
      <c r="G5" s="763"/>
      <c r="H5" s="763" t="s">
        <v>308</v>
      </c>
      <c r="I5" s="763"/>
      <c r="J5" s="763" t="s">
        <v>380</v>
      </c>
      <c r="K5" s="763"/>
    </row>
    <row r="6" spans="1:12">
      <c r="A6" s="794"/>
      <c r="B6" s="178" t="s">
        <v>381</v>
      </c>
      <c r="C6" s="178" t="s">
        <v>382</v>
      </c>
      <c r="D6" s="178" t="s">
        <v>381</v>
      </c>
      <c r="E6" s="178" t="s">
        <v>382</v>
      </c>
      <c r="F6" s="178" t="s">
        <v>381</v>
      </c>
      <c r="G6" s="178" t="s">
        <v>382</v>
      </c>
      <c r="H6" s="178" t="s">
        <v>381</v>
      </c>
      <c r="I6" s="178" t="s">
        <v>382</v>
      </c>
      <c r="J6" s="178" t="s">
        <v>381</v>
      </c>
      <c r="K6" s="178" t="s">
        <v>382</v>
      </c>
    </row>
    <row r="7" spans="1:12">
      <c r="A7" s="794"/>
      <c r="B7" s="179" t="s">
        <v>322</v>
      </c>
      <c r="C7" s="179" t="s">
        <v>323</v>
      </c>
      <c r="D7" s="179" t="s">
        <v>322</v>
      </c>
      <c r="E7" s="179" t="s">
        <v>323</v>
      </c>
      <c r="F7" s="179" t="s">
        <v>322</v>
      </c>
      <c r="G7" s="179" t="s">
        <v>323</v>
      </c>
      <c r="H7" s="179" t="s">
        <v>322</v>
      </c>
      <c r="I7" s="179" t="s">
        <v>323</v>
      </c>
      <c r="J7" s="179" t="s">
        <v>322</v>
      </c>
      <c r="K7" s="179" t="s">
        <v>323</v>
      </c>
    </row>
    <row r="8" spans="1:12" ht="15" customHeight="1">
      <c r="A8" s="793" t="s">
        <v>384</v>
      </c>
      <c r="B8" s="180">
        <v>15984855.973200003</v>
      </c>
      <c r="C8" s="181">
        <v>0.85198316132636487</v>
      </c>
      <c r="D8" s="180">
        <v>5577084.9214000013</v>
      </c>
      <c r="E8" s="181">
        <v>0.91490780257603999</v>
      </c>
      <c r="F8" s="180">
        <v>7161309.0121700009</v>
      </c>
      <c r="G8" s="181">
        <v>0.90107074407776944</v>
      </c>
      <c r="H8" s="180">
        <v>13207105.170190001</v>
      </c>
      <c r="I8" s="181">
        <v>0.90802880725270019</v>
      </c>
      <c r="J8" s="180">
        <v>41930355.076960005</v>
      </c>
      <c r="K8" s="181">
        <v>0.88553905822615453</v>
      </c>
      <c r="L8" s="641"/>
    </row>
    <row r="9" spans="1:12" ht="2.25" customHeight="1">
      <c r="A9" s="793"/>
      <c r="B9" s="182"/>
      <c r="C9" s="181"/>
      <c r="D9" s="182"/>
      <c r="E9" s="181"/>
      <c r="F9" s="182"/>
      <c r="G9" s="181"/>
      <c r="H9" s="182"/>
      <c r="I9" s="181"/>
      <c r="J9" s="182"/>
      <c r="K9" s="181"/>
    </row>
    <row r="10" spans="1:12" ht="19.5">
      <c r="A10" s="183" t="s">
        <v>385</v>
      </c>
      <c r="B10" s="184">
        <v>15718496.271510001</v>
      </c>
      <c r="C10" s="185">
        <v>0.8377863502273929</v>
      </c>
      <c r="D10" s="184">
        <v>5357936.7590700015</v>
      </c>
      <c r="E10" s="185">
        <v>0.87895705653906087</v>
      </c>
      <c r="F10" s="184">
        <v>6735417.3380400017</v>
      </c>
      <c r="G10" s="185">
        <v>0.84748298141417233</v>
      </c>
      <c r="H10" s="184">
        <v>12935267.663860001</v>
      </c>
      <c r="I10" s="185">
        <v>0.88933914865919428</v>
      </c>
      <c r="J10" s="184">
        <v>40747118.032480001</v>
      </c>
      <c r="K10" s="185">
        <v>0.86054993957681425</v>
      </c>
    </row>
    <row r="11" spans="1:12" ht="19.5">
      <c r="A11" s="183" t="s">
        <v>386</v>
      </c>
      <c r="B11" s="186">
        <v>1747851.8315999999</v>
      </c>
      <c r="C11" s="187">
        <v>9.3159446135349475E-2</v>
      </c>
      <c r="D11" s="186">
        <v>785024.10814000003</v>
      </c>
      <c r="E11" s="187">
        <v>0.12878137806215956</v>
      </c>
      <c r="F11" s="186">
        <v>1168040.9259600001</v>
      </c>
      <c r="G11" s="187">
        <v>0.14696859254075703</v>
      </c>
      <c r="H11" s="186">
        <v>1979064.1034000001</v>
      </c>
      <c r="I11" s="187">
        <v>0.13606670001713056</v>
      </c>
      <c r="J11" s="186">
        <v>5679980.9691000003</v>
      </c>
      <c r="K11" s="187">
        <v>0.11995712864552169</v>
      </c>
    </row>
    <row r="12" spans="1:12" ht="19.5">
      <c r="A12" s="188" t="s">
        <v>387</v>
      </c>
      <c r="B12" s="186">
        <v>12812600.502290001</v>
      </c>
      <c r="C12" s="187">
        <v>0.68290386219648314</v>
      </c>
      <c r="D12" s="186">
        <v>4236753.1827100003</v>
      </c>
      <c r="E12" s="187">
        <v>0.69502950001292219</v>
      </c>
      <c r="F12" s="186">
        <v>5153225.9330000002</v>
      </c>
      <c r="G12" s="187">
        <v>0.64840396049913374</v>
      </c>
      <c r="H12" s="186">
        <v>10050411.747090001</v>
      </c>
      <c r="I12" s="187">
        <v>0.69099649571257038</v>
      </c>
      <c r="J12" s="186">
        <v>32252991.365090001</v>
      </c>
      <c r="K12" s="187">
        <v>0.68116006997784806</v>
      </c>
    </row>
    <row r="13" spans="1:12" ht="19.5">
      <c r="A13" s="183" t="s">
        <v>388</v>
      </c>
      <c r="B13" s="186">
        <v>9921.3076600000004</v>
      </c>
      <c r="C13" s="187">
        <v>5.2879970134420422E-4</v>
      </c>
      <c r="D13" s="186">
        <v>12060.038869999998</v>
      </c>
      <c r="E13" s="187">
        <v>1.9784213109603384E-3</v>
      </c>
      <c r="F13" s="186">
        <v>12288.318600000001</v>
      </c>
      <c r="G13" s="187">
        <v>1.5461760364689934E-3</v>
      </c>
      <c r="H13" s="186">
        <v>0</v>
      </c>
      <c r="I13" s="187">
        <v>0</v>
      </c>
      <c r="J13" s="186">
        <v>34269.665130000001</v>
      </c>
      <c r="K13" s="187">
        <v>7.2375077504700412E-4</v>
      </c>
    </row>
    <row r="14" spans="1:12" ht="19.5">
      <c r="A14" s="183" t="s">
        <v>389</v>
      </c>
      <c r="B14" s="186">
        <v>162582.11027999999</v>
      </c>
      <c r="C14" s="187">
        <v>8.6655282051775889E-3</v>
      </c>
      <c r="D14" s="186">
        <v>159278.88262000002</v>
      </c>
      <c r="E14" s="187">
        <v>2.6129330026061381E-2</v>
      </c>
      <c r="F14" s="186">
        <v>255202.58225000001</v>
      </c>
      <c r="G14" s="187">
        <v>3.211083061599309E-2</v>
      </c>
      <c r="H14" s="186">
        <v>792719.83088999998</v>
      </c>
      <c r="I14" s="187">
        <v>5.4501908878056851E-2</v>
      </c>
      <c r="J14" s="186">
        <v>1369783.40604</v>
      </c>
      <c r="K14" s="187">
        <v>2.8928844154362914E-2</v>
      </c>
    </row>
    <row r="15" spans="1:12" ht="29.25">
      <c r="A15" s="183" t="s">
        <v>390</v>
      </c>
      <c r="B15" s="186">
        <v>3450</v>
      </c>
      <c r="C15" s="187">
        <v>1.8388291464771533E-4</v>
      </c>
      <c r="D15" s="186">
        <v>4724.085</v>
      </c>
      <c r="E15" s="187">
        <v>7.7497515053930109E-4</v>
      </c>
      <c r="F15" s="186">
        <v>4600</v>
      </c>
      <c r="G15" s="187">
        <v>5.7879438182513996E-4</v>
      </c>
      <c r="H15" s="186">
        <v>5183.7169999999996</v>
      </c>
      <c r="I15" s="187">
        <v>3.5639637180066684E-4</v>
      </c>
      <c r="J15" s="186">
        <v>17957.802</v>
      </c>
      <c r="K15" s="187">
        <v>3.7925591237432203E-4</v>
      </c>
    </row>
    <row r="16" spans="1:12" ht="29.25">
      <c r="A16" s="183" t="s">
        <v>391</v>
      </c>
      <c r="B16" s="186">
        <v>210666.40685</v>
      </c>
      <c r="C16" s="187">
        <v>1.1228392147808528E-2</v>
      </c>
      <c r="D16" s="186">
        <v>95784.402090000003</v>
      </c>
      <c r="E16" s="187">
        <v>1.5713208257051831E-2</v>
      </c>
      <c r="F16" s="186">
        <v>64947.369060000005</v>
      </c>
      <c r="G16" s="187">
        <v>8.1719939839678107E-3</v>
      </c>
      <c r="H16" s="186">
        <v>107888.26548</v>
      </c>
      <c r="I16" s="187">
        <v>7.4176476796358939E-3</v>
      </c>
      <c r="J16" s="186">
        <v>479286.44348000002</v>
      </c>
      <c r="K16" s="187">
        <v>1.0122186301566936E-2</v>
      </c>
    </row>
    <row r="17" spans="1:11" ht="19.5">
      <c r="A17" s="183" t="s">
        <v>392</v>
      </c>
      <c r="B17" s="186">
        <v>57900.50088</v>
      </c>
      <c r="C17" s="187">
        <v>3.0860616989498569E-3</v>
      </c>
      <c r="D17" s="186">
        <v>4311.5685700000004</v>
      </c>
      <c r="E17" s="187">
        <v>7.0730279019032662E-4</v>
      </c>
      <c r="F17" s="186">
        <v>20533.330829999999</v>
      </c>
      <c r="G17" s="187">
        <v>2.5836035922958563E-3</v>
      </c>
      <c r="H17" s="186">
        <v>0</v>
      </c>
      <c r="I17" s="187">
        <v>0</v>
      </c>
      <c r="J17" s="186">
        <v>82745.400280000002</v>
      </c>
      <c r="K17" s="187">
        <v>1.7475235709787805E-3</v>
      </c>
    </row>
    <row r="18" spans="1:11" ht="19.5">
      <c r="A18" s="183" t="s">
        <v>393</v>
      </c>
      <c r="B18" s="186">
        <v>713523.61195000005</v>
      </c>
      <c r="C18" s="187">
        <v>3.8030377227632292E-2</v>
      </c>
      <c r="D18" s="186">
        <v>60000.491070000004</v>
      </c>
      <c r="E18" s="187">
        <v>9.8429409291757534E-3</v>
      </c>
      <c r="F18" s="186">
        <v>56578.878340000003</v>
      </c>
      <c r="G18" s="187">
        <v>7.1190297637304572E-3</v>
      </c>
      <c r="H18" s="186">
        <v>0</v>
      </c>
      <c r="I18" s="187">
        <v>0</v>
      </c>
      <c r="J18" s="186">
        <v>830102.98136000009</v>
      </c>
      <c r="K18" s="187">
        <v>1.7531180239114548E-2</v>
      </c>
    </row>
    <row r="19" spans="1:11" ht="2.25" customHeight="1">
      <c r="A19" s="183"/>
      <c r="B19" s="186"/>
      <c r="C19" s="185"/>
      <c r="D19" s="186"/>
      <c r="E19" s="185"/>
      <c r="F19" s="186"/>
      <c r="G19" s="185"/>
      <c r="H19" s="186"/>
      <c r="I19" s="185"/>
      <c r="J19" s="186"/>
      <c r="K19" s="185"/>
    </row>
    <row r="20" spans="1:11" ht="18">
      <c r="A20" s="189" t="s">
        <v>394</v>
      </c>
      <c r="B20" s="184">
        <v>254839.7199</v>
      </c>
      <c r="C20" s="187">
        <v>1.3582803032817213E-2</v>
      </c>
      <c r="D20" s="184">
        <v>155191.81025000001</v>
      </c>
      <c r="E20" s="187">
        <v>2.5458855315042047E-2</v>
      </c>
      <c r="F20" s="184">
        <v>201632.33825999999</v>
      </c>
      <c r="G20" s="187">
        <v>2.5370361865033525E-2</v>
      </c>
      <c r="H20" s="184">
        <v>153661.04363999999</v>
      </c>
      <c r="I20" s="187">
        <v>1.0564665941524188E-2</v>
      </c>
      <c r="J20" s="184">
        <v>765324.91204999993</v>
      </c>
      <c r="K20" s="185">
        <v>1.6163113825529457E-2</v>
      </c>
    </row>
    <row r="21" spans="1:11" ht="2.25" customHeight="1">
      <c r="A21" s="183"/>
      <c r="B21" s="186"/>
      <c r="C21" s="185"/>
      <c r="D21" s="186"/>
      <c r="E21" s="185"/>
      <c r="F21" s="186"/>
      <c r="G21" s="185"/>
      <c r="H21" s="186"/>
      <c r="I21" s="185"/>
      <c r="J21" s="186"/>
      <c r="K21" s="185"/>
    </row>
    <row r="22" spans="1:11" ht="18">
      <c r="A22" s="189" t="s">
        <v>395</v>
      </c>
      <c r="B22" s="184">
        <v>11519.98179</v>
      </c>
      <c r="C22" s="187">
        <v>6.140080661547261E-4</v>
      </c>
      <c r="D22" s="184">
        <v>63956.352079999997</v>
      </c>
      <c r="E22" s="187">
        <v>1.0491890721937167E-2</v>
      </c>
      <c r="F22" s="184">
        <v>224259.33587000001</v>
      </c>
      <c r="G22" s="187">
        <v>2.8217400798563719E-2</v>
      </c>
      <c r="H22" s="184">
        <v>118176.46269</v>
      </c>
      <c r="I22" s="187">
        <v>8.1249926519817491E-3</v>
      </c>
      <c r="J22" s="184">
        <v>417912.13243</v>
      </c>
      <c r="K22" s="185">
        <v>8.8260048238107403E-3</v>
      </c>
    </row>
    <row r="23" spans="1:11" ht="2.25" customHeight="1">
      <c r="A23" s="183"/>
      <c r="B23" s="184"/>
      <c r="C23" s="185"/>
      <c r="D23" s="184"/>
      <c r="E23" s="185"/>
      <c r="F23" s="184"/>
      <c r="G23" s="185"/>
      <c r="H23" s="184"/>
      <c r="I23" s="185"/>
      <c r="J23" s="184"/>
      <c r="K23" s="185"/>
    </row>
    <row r="24" spans="1:11" ht="18">
      <c r="A24" s="189" t="s">
        <v>396</v>
      </c>
      <c r="B24" s="180">
        <v>2777082.8758199997</v>
      </c>
      <c r="C24" s="181">
        <v>0.14801683867363502</v>
      </c>
      <c r="D24" s="180">
        <v>518704.08127000002</v>
      </c>
      <c r="E24" s="181">
        <v>8.5092197423960014E-2</v>
      </c>
      <c r="F24" s="180">
        <v>786245.67122999998</v>
      </c>
      <c r="G24" s="181">
        <v>9.8929255922230452E-2</v>
      </c>
      <c r="H24" s="180">
        <v>1337703.3917200002</v>
      </c>
      <c r="I24" s="181">
        <v>9.1971192747299729E-2</v>
      </c>
      <c r="J24" s="180">
        <v>5419736.0200399999</v>
      </c>
      <c r="K24" s="181">
        <v>0.11446094177384555</v>
      </c>
    </row>
    <row r="25" spans="1:11" ht="19.5">
      <c r="A25" s="183" t="s">
        <v>397</v>
      </c>
      <c r="B25" s="186">
        <v>2559939.3983299998</v>
      </c>
      <c r="C25" s="187">
        <v>0.13644322257577945</v>
      </c>
      <c r="D25" s="186">
        <v>152443.31203999999</v>
      </c>
      <c r="E25" s="187">
        <v>2.5007970579891903E-2</v>
      </c>
      <c r="F25" s="186">
        <v>238711.34576</v>
      </c>
      <c r="G25" s="187">
        <v>3.0035823000827491E-2</v>
      </c>
      <c r="H25" s="186">
        <v>238497.01756000001</v>
      </c>
      <c r="I25" s="187">
        <v>1.6397398188146447E-2</v>
      </c>
      <c r="J25" s="186">
        <v>3189591.0736899995</v>
      </c>
      <c r="K25" s="187">
        <v>6.7361878294086006E-2</v>
      </c>
    </row>
    <row r="26" spans="1:11" ht="19.5">
      <c r="A26" s="183" t="s">
        <v>398</v>
      </c>
      <c r="B26" s="186">
        <v>217143.47749000002</v>
      </c>
      <c r="C26" s="187">
        <v>1.1573616097855585E-2</v>
      </c>
      <c r="D26" s="186">
        <v>0</v>
      </c>
      <c r="E26" s="187">
        <v>0</v>
      </c>
      <c r="F26" s="186">
        <v>0</v>
      </c>
      <c r="G26" s="187">
        <v>0</v>
      </c>
      <c r="H26" s="186">
        <v>0</v>
      </c>
      <c r="I26" s="187">
        <v>0</v>
      </c>
      <c r="J26" s="186">
        <v>217143.47749000002</v>
      </c>
      <c r="K26" s="187">
        <v>4.5859146721632755E-3</v>
      </c>
    </row>
    <row r="27" spans="1:11" ht="19.5">
      <c r="A27" s="183" t="s">
        <v>388</v>
      </c>
      <c r="B27" s="186">
        <v>0</v>
      </c>
      <c r="C27" s="187">
        <v>0</v>
      </c>
      <c r="D27" s="186">
        <v>0</v>
      </c>
      <c r="E27" s="187">
        <v>0</v>
      </c>
      <c r="F27" s="186">
        <v>0</v>
      </c>
      <c r="G27" s="187">
        <v>0</v>
      </c>
      <c r="H27" s="186">
        <v>0</v>
      </c>
      <c r="I27" s="187">
        <v>0</v>
      </c>
      <c r="J27" s="186">
        <v>0</v>
      </c>
      <c r="K27" s="187">
        <v>0</v>
      </c>
    </row>
    <row r="28" spans="1:11" ht="19.5">
      <c r="A28" s="188" t="s">
        <v>399</v>
      </c>
      <c r="B28" s="186">
        <v>0</v>
      </c>
      <c r="C28" s="187">
        <v>0</v>
      </c>
      <c r="D28" s="186">
        <v>16247.390869999999</v>
      </c>
      <c r="E28" s="187">
        <v>2.6653466619142364E-3</v>
      </c>
      <c r="F28" s="186">
        <v>0</v>
      </c>
      <c r="G28" s="187">
        <v>0</v>
      </c>
      <c r="H28" s="186">
        <v>0</v>
      </c>
      <c r="I28" s="187">
        <v>0</v>
      </c>
      <c r="J28" s="186">
        <v>16247.390869999999</v>
      </c>
      <c r="K28" s="187">
        <v>3.4313325473262705E-4</v>
      </c>
    </row>
    <row r="29" spans="1:11" ht="29.25">
      <c r="A29" s="183" t="s">
        <v>390</v>
      </c>
      <c r="B29" s="186">
        <v>0</v>
      </c>
      <c r="C29" s="187">
        <v>0</v>
      </c>
      <c r="D29" s="186">
        <v>0</v>
      </c>
      <c r="E29" s="187">
        <v>0</v>
      </c>
      <c r="F29" s="186">
        <v>0</v>
      </c>
      <c r="G29" s="187">
        <v>0</v>
      </c>
      <c r="H29" s="186">
        <v>0</v>
      </c>
      <c r="I29" s="187">
        <v>0</v>
      </c>
      <c r="J29" s="186">
        <v>0</v>
      </c>
      <c r="K29" s="187">
        <v>0</v>
      </c>
    </row>
    <row r="30" spans="1:11" ht="29.25">
      <c r="A30" s="183" t="s">
        <v>391</v>
      </c>
      <c r="B30" s="186">
        <v>0</v>
      </c>
      <c r="C30" s="187">
        <v>0</v>
      </c>
      <c r="D30" s="186">
        <v>350013.37836000003</v>
      </c>
      <c r="E30" s="187">
        <v>5.7418880182153867E-2</v>
      </c>
      <c r="F30" s="186">
        <v>547534.32547000004</v>
      </c>
      <c r="G30" s="187">
        <v>6.8893432921402972E-2</v>
      </c>
      <c r="H30" s="186">
        <v>1099206.3741600001</v>
      </c>
      <c r="I30" s="187">
        <v>7.5573794559153279E-2</v>
      </c>
      <c r="J30" s="186">
        <v>1996754.0779900001</v>
      </c>
      <c r="K30" s="187">
        <v>4.2170015552863635E-2</v>
      </c>
    </row>
    <row r="31" spans="1:11" ht="19.5">
      <c r="A31" s="183" t="s">
        <v>392</v>
      </c>
      <c r="B31" s="186">
        <v>0</v>
      </c>
      <c r="C31" s="187">
        <v>0</v>
      </c>
      <c r="D31" s="186">
        <v>0</v>
      </c>
      <c r="E31" s="187">
        <v>0</v>
      </c>
      <c r="F31" s="186">
        <v>0</v>
      </c>
      <c r="G31" s="187">
        <v>0</v>
      </c>
      <c r="H31" s="186">
        <v>0</v>
      </c>
      <c r="I31" s="187">
        <v>0</v>
      </c>
      <c r="J31" s="186">
        <v>0</v>
      </c>
      <c r="K31" s="187">
        <v>0</v>
      </c>
    </row>
    <row r="32" spans="1:11" ht="19.5">
      <c r="A32" s="183" t="s">
        <v>393</v>
      </c>
      <c r="B32" s="186">
        <v>0</v>
      </c>
      <c r="C32" s="187">
        <v>0</v>
      </c>
      <c r="D32" s="186">
        <v>0</v>
      </c>
      <c r="E32" s="187">
        <v>0</v>
      </c>
      <c r="F32" s="186">
        <v>0</v>
      </c>
      <c r="G32" s="187">
        <v>0</v>
      </c>
      <c r="H32" s="186">
        <v>0</v>
      </c>
      <c r="I32" s="187">
        <v>0</v>
      </c>
      <c r="J32" s="186">
        <v>0</v>
      </c>
      <c r="K32" s="187">
        <v>0</v>
      </c>
    </row>
    <row r="33" spans="1:11" ht="2.25" customHeight="1">
      <c r="A33" s="183"/>
      <c r="B33" s="186"/>
      <c r="C33" s="185"/>
      <c r="D33" s="186"/>
      <c r="E33" s="185"/>
      <c r="F33" s="186"/>
      <c r="G33" s="185"/>
      <c r="H33" s="186"/>
      <c r="I33" s="185"/>
      <c r="J33" s="186"/>
      <c r="K33" s="185"/>
    </row>
    <row r="34" spans="1:11" ht="18">
      <c r="A34" s="189" t="s">
        <v>400</v>
      </c>
      <c r="B34" s="180">
        <v>18761938.849020004</v>
      </c>
      <c r="C34" s="181">
        <v>0.99999999999999989</v>
      </c>
      <c r="D34" s="180">
        <v>6095789.0026700012</v>
      </c>
      <c r="E34" s="181">
        <v>0.99999999999999978</v>
      </c>
      <c r="F34" s="180">
        <v>7947554.6834000014</v>
      </c>
      <c r="G34" s="181">
        <v>0.99999999999999978</v>
      </c>
      <c r="H34" s="180">
        <v>14544808.561910002</v>
      </c>
      <c r="I34" s="181">
        <v>1</v>
      </c>
      <c r="J34" s="180">
        <v>47350091.097000003</v>
      </c>
      <c r="K34" s="181">
        <v>1</v>
      </c>
    </row>
    <row r="35" spans="1:11" ht="22.5" customHeight="1">
      <c r="A35" s="190" t="s">
        <v>401</v>
      </c>
      <c r="B35" s="191">
        <v>18736972.439849999</v>
      </c>
      <c r="C35" s="192"/>
      <c r="D35" s="191">
        <v>6088279.5132299997</v>
      </c>
      <c r="E35" s="192"/>
      <c r="F35" s="191">
        <v>7619217.2493000003</v>
      </c>
      <c r="G35" s="192"/>
      <c r="H35" s="191">
        <v>13667332.141760001</v>
      </c>
      <c r="I35" s="192"/>
      <c r="J35" s="191">
        <v>46111801.344140001</v>
      </c>
      <c r="K35" s="193"/>
    </row>
    <row r="36" spans="1:11" ht="18.75">
      <c r="A36" s="183" t="s">
        <v>932</v>
      </c>
      <c r="B36" s="186">
        <v>15716.088240000001</v>
      </c>
      <c r="C36" s="187">
        <v>8.3765800360344428E-4</v>
      </c>
      <c r="D36" s="186">
        <v>9861.1574499999988</v>
      </c>
      <c r="E36" s="187">
        <v>1.6176999311624367E-3</v>
      </c>
      <c r="F36" s="186">
        <v>262.39999999999998</v>
      </c>
      <c r="G36" s="187">
        <v>3.3016444737155811E-5</v>
      </c>
      <c r="H36" s="186">
        <v>0</v>
      </c>
      <c r="I36" s="187">
        <v>0</v>
      </c>
      <c r="J36" s="186">
        <v>25839.645689999998</v>
      </c>
      <c r="K36" s="187">
        <v>5.4571480416089715E-4</v>
      </c>
    </row>
    <row r="37" spans="1:11" ht="27.75">
      <c r="A37" s="183" t="s">
        <v>933</v>
      </c>
      <c r="B37" s="186">
        <v>0</v>
      </c>
      <c r="C37" s="187">
        <v>0</v>
      </c>
      <c r="D37" s="186">
        <v>0</v>
      </c>
      <c r="E37" s="187">
        <v>0</v>
      </c>
      <c r="F37" s="186">
        <v>0</v>
      </c>
      <c r="G37" s="187">
        <v>0</v>
      </c>
      <c r="H37" s="186">
        <v>613886.96528999996</v>
      </c>
      <c r="I37" s="187">
        <v>4.220660331670844E-2</v>
      </c>
      <c r="J37" s="186">
        <v>613886.96528999996</v>
      </c>
      <c r="K37" s="187">
        <v>1.2964852887662016E-2</v>
      </c>
    </row>
    <row r="38" spans="1:11" ht="12.75" customHeight="1"/>
    <row r="39" spans="1:11" ht="12.75" customHeight="1">
      <c r="A39" s="146" t="s">
        <v>352</v>
      </c>
    </row>
    <row r="40" spans="1:11" ht="12.75" customHeight="1"/>
    <row r="41" spans="1:11" ht="12.75" customHeight="1"/>
    <row r="42" spans="1:11" ht="12.75" customHeight="1">
      <c r="A42" s="587" t="s">
        <v>1138</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c r="K50" s="194" t="s">
        <v>427</v>
      </c>
    </row>
    <row r="51" spans="11:11" ht="12.75" customHeight="1"/>
    <row r="52" spans="11:11" ht="12.75" customHeight="1"/>
    <row r="53" spans="11:11" ht="12.75" customHeight="1"/>
    <row r="54" spans="11:11" ht="12.75" customHeight="1"/>
    <row r="55" spans="11:11" ht="12.75" customHeight="1"/>
    <row r="56" spans="11:11" ht="12.75" customHeight="1"/>
  </sheetData>
  <mergeCells count="8">
    <mergeCell ref="H4:K4"/>
    <mergeCell ref="A8:A9"/>
    <mergeCell ref="A5:A7"/>
    <mergeCell ref="B5:C5"/>
    <mergeCell ref="D5:E5"/>
    <mergeCell ref="F5:G5"/>
    <mergeCell ref="H5:I5"/>
    <mergeCell ref="J5:K5"/>
  </mergeCells>
  <hyperlinks>
    <hyperlink ref="A42" location="'2 Sadržaj'!A1" display="Sadržaj / Contents"/>
  </hyperlinks>
  <pageMargins left="0.7" right="0.7" top="0.75" bottom="0.75" header="0.3" footer="0.3"/>
  <pageSetup paperSize="9" scale="9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22" t="s">
        <v>1123</v>
      </c>
      <c r="H1" s="26" t="str">
        <f>Naslovnica!A20</f>
        <v>Srpanj 2012.</v>
      </c>
    </row>
    <row r="2" spans="1:9" ht="12.75" customHeight="1">
      <c r="A2" s="27" t="s">
        <v>409</v>
      </c>
      <c r="H2" s="31" t="str">
        <f>Naslovnica!A24</f>
        <v>July 2012</v>
      </c>
    </row>
    <row r="3" spans="1:9" ht="12.75" customHeight="1"/>
    <row r="4" spans="1:9" ht="33.75">
      <c r="A4" s="206" t="s">
        <v>410</v>
      </c>
      <c r="B4" s="207" t="s">
        <v>419</v>
      </c>
      <c r="C4" s="207" t="s">
        <v>420</v>
      </c>
      <c r="D4" s="207" t="s">
        <v>421</v>
      </c>
      <c r="E4" s="207" t="s">
        <v>422</v>
      </c>
      <c r="F4" s="207" t="s">
        <v>423</v>
      </c>
      <c r="G4" s="207" t="s">
        <v>424</v>
      </c>
      <c r="H4" s="207" t="s">
        <v>309</v>
      </c>
    </row>
    <row r="5" spans="1:9" ht="22.5">
      <c r="A5" s="208" t="s">
        <v>428</v>
      </c>
      <c r="B5" s="209">
        <v>25653</v>
      </c>
      <c r="C5" s="209">
        <v>71863</v>
      </c>
      <c r="D5" s="209">
        <v>18233</v>
      </c>
      <c r="E5" s="209">
        <v>16762</v>
      </c>
      <c r="F5" s="209">
        <v>10444</v>
      </c>
      <c r="G5" s="209">
        <v>47540</v>
      </c>
      <c r="H5" s="209">
        <v>190495</v>
      </c>
      <c r="I5" s="641"/>
    </row>
    <row r="6" spans="1:9" ht="22.5">
      <c r="A6" s="210" t="s">
        <v>411</v>
      </c>
      <c r="B6" s="211">
        <v>0.13466495183600619</v>
      </c>
      <c r="C6" s="211">
        <v>0.37724349720465106</v>
      </c>
      <c r="D6" s="211">
        <v>9.5713798262421587E-2</v>
      </c>
      <c r="E6" s="211">
        <v>8.7991810808682638E-2</v>
      </c>
      <c r="F6" s="211">
        <v>5.4825585973385126E-2</v>
      </c>
      <c r="G6" s="211">
        <v>0.2495603559148534</v>
      </c>
      <c r="H6" s="211">
        <v>1</v>
      </c>
      <c r="I6" s="732"/>
    </row>
    <row r="7" spans="1:9" ht="1.5" hidden="1" customHeight="1">
      <c r="A7" s="212"/>
      <c r="B7" s="213"/>
      <c r="C7" s="213"/>
      <c r="D7" s="213"/>
      <c r="E7" s="213"/>
      <c r="F7" s="213"/>
      <c r="G7" s="213"/>
      <c r="H7" s="213"/>
    </row>
    <row r="8" spans="1:9" ht="22.5">
      <c r="A8" s="210" t="s">
        <v>412</v>
      </c>
      <c r="B8" s="214">
        <v>85</v>
      </c>
      <c r="C8" s="214">
        <v>391</v>
      </c>
      <c r="D8" s="214">
        <v>58</v>
      </c>
      <c r="E8" s="214">
        <v>71</v>
      </c>
      <c r="F8" s="214">
        <v>160</v>
      </c>
      <c r="G8" s="214">
        <v>266</v>
      </c>
      <c r="H8" s="214">
        <v>1031</v>
      </c>
    </row>
    <row r="9" spans="1:9" ht="22.5">
      <c r="A9" s="99" t="s">
        <v>413</v>
      </c>
      <c r="B9" s="215">
        <v>26</v>
      </c>
      <c r="C9" s="215">
        <v>39</v>
      </c>
      <c r="D9" s="215">
        <v>21</v>
      </c>
      <c r="E9" s="215">
        <v>14</v>
      </c>
      <c r="F9" s="215">
        <v>4</v>
      </c>
      <c r="G9" s="215">
        <v>55</v>
      </c>
      <c r="H9" s="215">
        <v>159</v>
      </c>
    </row>
    <row r="10" spans="1:9" ht="22.5">
      <c r="A10" s="119" t="s">
        <v>414</v>
      </c>
      <c r="B10" s="216">
        <v>5</v>
      </c>
      <c r="C10" s="216">
        <v>3</v>
      </c>
      <c r="D10" s="216">
        <v>0</v>
      </c>
      <c r="E10" s="216">
        <v>0</v>
      </c>
      <c r="F10" s="216">
        <v>0</v>
      </c>
      <c r="G10" s="216">
        <v>3</v>
      </c>
      <c r="H10" s="216">
        <v>11</v>
      </c>
    </row>
    <row r="11" spans="1:9" ht="22.5">
      <c r="A11" s="119" t="s">
        <v>415</v>
      </c>
      <c r="B11" s="216">
        <v>34</v>
      </c>
      <c r="C11" s="216">
        <v>40</v>
      </c>
      <c r="D11" s="216">
        <v>1</v>
      </c>
      <c r="E11" s="216">
        <v>18</v>
      </c>
      <c r="F11" s="216">
        <v>19</v>
      </c>
      <c r="G11" s="216">
        <v>37</v>
      </c>
      <c r="H11" s="216">
        <v>149</v>
      </c>
    </row>
    <row r="12" spans="1:9" ht="22.5">
      <c r="A12" s="210" t="s">
        <v>416</v>
      </c>
      <c r="B12" s="214">
        <v>65</v>
      </c>
      <c r="C12" s="214">
        <v>82</v>
      </c>
      <c r="D12" s="214">
        <v>22</v>
      </c>
      <c r="E12" s="214">
        <v>32</v>
      </c>
      <c r="F12" s="214">
        <v>23</v>
      </c>
      <c r="G12" s="214">
        <v>95</v>
      </c>
      <c r="H12" s="214">
        <v>319</v>
      </c>
    </row>
    <row r="13" spans="1:9" ht="22.5">
      <c r="A13" s="208" t="s">
        <v>417</v>
      </c>
      <c r="B13" s="209">
        <v>25673</v>
      </c>
      <c r="C13" s="209">
        <v>72172</v>
      </c>
      <c r="D13" s="209">
        <v>18269</v>
      </c>
      <c r="E13" s="209">
        <v>16801</v>
      </c>
      <c r="F13" s="209">
        <v>10581</v>
      </c>
      <c r="G13" s="209">
        <v>47711</v>
      </c>
      <c r="H13" s="209">
        <v>191207</v>
      </c>
    </row>
    <row r="14" spans="1:9" ht="21.75">
      <c r="A14" s="120" t="s">
        <v>418</v>
      </c>
      <c r="B14" s="217">
        <v>0.13426809687929836</v>
      </c>
      <c r="C14" s="217">
        <v>0.37745480029496831</v>
      </c>
      <c r="D14" s="217">
        <v>9.5545665169162214E-2</v>
      </c>
      <c r="E14" s="217">
        <v>8.7868121982981801E-2</v>
      </c>
      <c r="F14" s="217">
        <v>5.5337932188675103E-2</v>
      </c>
      <c r="G14" s="217">
        <v>0.24952538348491426</v>
      </c>
      <c r="H14" s="217">
        <v>1</v>
      </c>
    </row>
    <row r="15" spans="1:9" ht="12.75" customHeight="1">
      <c r="A15" s="133" t="s">
        <v>425</v>
      </c>
    </row>
    <row r="16" spans="1:9" ht="12.75" customHeight="1">
      <c r="A16" s="218" t="s">
        <v>426</v>
      </c>
    </row>
    <row r="17" spans="1:9" ht="12.75" customHeight="1"/>
    <row r="18" spans="1:9" ht="12.75" customHeight="1">
      <c r="A18" s="134" t="s">
        <v>74</v>
      </c>
      <c r="H18" s="26" t="str">
        <f>Naslovnica!A20</f>
        <v>Srpanj 2012.</v>
      </c>
    </row>
    <row r="19" spans="1:9" ht="12.75" customHeight="1">
      <c r="A19" s="27" t="s">
        <v>75</v>
      </c>
      <c r="H19" s="31" t="str">
        <f>Naslovnica!A24</f>
        <v>July 2012</v>
      </c>
    </row>
    <row r="20" spans="1:9" ht="12.75" customHeight="1"/>
    <row r="21" spans="1:9" ht="12.75" customHeight="1"/>
    <row r="22" spans="1:9" ht="12.75" customHeight="1"/>
    <row r="23" spans="1:9" ht="12.75" customHeight="1"/>
    <row r="24" spans="1:9" ht="12.75" customHeight="1">
      <c r="I24" s="732"/>
    </row>
    <row r="25" spans="1:9" ht="12.75" customHeight="1"/>
    <row r="26" spans="1:9" ht="12.75" customHeight="1"/>
    <row r="27" spans="1:9" ht="12.75" customHeight="1">
      <c r="I27" s="641"/>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133" t="s">
        <v>425</v>
      </c>
    </row>
    <row r="38" spans="1:1" ht="12.75" customHeight="1"/>
    <row r="39" spans="1:1" ht="12.75" customHeight="1"/>
    <row r="40" spans="1:1" ht="12.75" customHeight="1">
      <c r="A40" s="587" t="s">
        <v>1138</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177" t="s">
        <v>622</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22" t="s">
        <v>1124</v>
      </c>
      <c r="G1" s="219" t="s">
        <v>434</v>
      </c>
      <c r="J1" s="26" t="s">
        <v>1225</v>
      </c>
    </row>
    <row r="2" spans="1:11" ht="12.75" customHeight="1">
      <c r="A2" s="27" t="s">
        <v>77</v>
      </c>
      <c r="G2" s="220" t="s">
        <v>435</v>
      </c>
      <c r="J2" s="31" t="s">
        <v>1226</v>
      </c>
    </row>
    <row r="3" spans="1:11" ht="12.75" customHeight="1"/>
    <row r="4" spans="1:11" ht="12.75" customHeight="1"/>
    <row r="5" spans="1:11" ht="13.5" customHeight="1">
      <c r="A5" s="53"/>
      <c r="B5" s="54"/>
      <c r="C5" s="54" t="s">
        <v>1223</v>
      </c>
      <c r="D5" s="54"/>
      <c r="E5" s="158"/>
      <c r="F5" s="54" t="s">
        <v>1183</v>
      </c>
      <c r="G5" s="158"/>
      <c r="H5" s="752" t="s">
        <v>1158</v>
      </c>
      <c r="I5" s="753"/>
      <c r="J5" s="753"/>
    </row>
    <row r="6" spans="1:11" ht="13.5" customHeight="1">
      <c r="A6" s="53"/>
      <c r="B6" s="158"/>
      <c r="C6" s="63" t="s">
        <v>1224</v>
      </c>
      <c r="D6" s="158"/>
      <c r="E6" s="158"/>
      <c r="F6" s="63" t="s">
        <v>1184</v>
      </c>
      <c r="G6" s="158"/>
      <c r="H6" s="754" t="s">
        <v>218</v>
      </c>
      <c r="I6" s="754"/>
      <c r="J6" s="52" t="s">
        <v>219</v>
      </c>
    </row>
    <row r="7" spans="1:11" ht="30" customHeight="1">
      <c r="A7" s="153" t="s">
        <v>213</v>
      </c>
      <c r="B7" s="153" t="s">
        <v>214</v>
      </c>
      <c r="C7" s="153" t="s">
        <v>215</v>
      </c>
      <c r="D7" s="153" t="s">
        <v>216</v>
      </c>
      <c r="E7" s="153" t="s">
        <v>214</v>
      </c>
      <c r="F7" s="153" t="s">
        <v>215</v>
      </c>
      <c r="G7" s="153" t="s">
        <v>216</v>
      </c>
      <c r="H7" s="153" t="s">
        <v>214</v>
      </c>
      <c r="I7" s="153" t="s">
        <v>215</v>
      </c>
      <c r="J7" s="153" t="s">
        <v>216</v>
      </c>
    </row>
    <row r="8" spans="1:11" ht="12.75" customHeight="1">
      <c r="A8" s="56" t="s">
        <v>220</v>
      </c>
      <c r="B8" s="57">
        <v>987</v>
      </c>
      <c r="C8" s="57">
        <v>878</v>
      </c>
      <c r="D8" s="57">
        <v>1865</v>
      </c>
      <c r="E8" s="58">
        <v>938</v>
      </c>
      <c r="F8" s="58">
        <v>830</v>
      </c>
      <c r="G8" s="57">
        <v>1768</v>
      </c>
      <c r="H8" s="57">
        <v>49</v>
      </c>
      <c r="I8" s="57">
        <v>48</v>
      </c>
      <c r="J8" s="60">
        <v>5.4864253393665185E-2</v>
      </c>
    </row>
    <row r="9" spans="1:11" ht="12.75" customHeight="1">
      <c r="A9" s="56" t="s">
        <v>221</v>
      </c>
      <c r="B9" s="57">
        <v>5672</v>
      </c>
      <c r="C9" s="57">
        <v>3595</v>
      </c>
      <c r="D9" s="57">
        <v>9267</v>
      </c>
      <c r="E9" s="58">
        <v>5616</v>
      </c>
      <c r="F9" s="58">
        <v>3630</v>
      </c>
      <c r="G9" s="57">
        <v>9246</v>
      </c>
      <c r="H9" s="57">
        <v>56</v>
      </c>
      <c r="I9" s="57">
        <v>-35</v>
      </c>
      <c r="J9" s="60">
        <v>2.271252433484694E-3</v>
      </c>
      <c r="K9" s="641"/>
    </row>
    <row r="10" spans="1:11" ht="12.75" customHeight="1">
      <c r="A10" s="56" t="s">
        <v>222</v>
      </c>
      <c r="B10" s="57">
        <v>12470</v>
      </c>
      <c r="C10" s="57">
        <v>9530</v>
      </c>
      <c r="D10" s="57">
        <v>22000</v>
      </c>
      <c r="E10" s="58">
        <v>12236</v>
      </c>
      <c r="F10" s="58">
        <v>9471</v>
      </c>
      <c r="G10" s="57">
        <v>21707</v>
      </c>
      <c r="H10" s="57">
        <v>234</v>
      </c>
      <c r="I10" s="57">
        <v>59</v>
      </c>
      <c r="J10" s="60">
        <v>1.3497949970055823E-2</v>
      </c>
    </row>
    <row r="11" spans="1:11" ht="12.75" customHeight="1">
      <c r="A11" s="56" t="s">
        <v>223</v>
      </c>
      <c r="B11" s="57">
        <v>15060</v>
      </c>
      <c r="C11" s="57">
        <v>13025</v>
      </c>
      <c r="D11" s="57">
        <v>28085</v>
      </c>
      <c r="E11" s="58">
        <v>14858</v>
      </c>
      <c r="F11" s="58">
        <v>12824</v>
      </c>
      <c r="G11" s="57">
        <v>27682</v>
      </c>
      <c r="H11" s="57">
        <v>202</v>
      </c>
      <c r="I11" s="57">
        <v>201</v>
      </c>
      <c r="J11" s="60">
        <v>1.4558196662090905E-2</v>
      </c>
    </row>
    <row r="12" spans="1:11" ht="12.75" customHeight="1">
      <c r="A12" s="56" t="s">
        <v>224</v>
      </c>
      <c r="B12" s="57">
        <v>13894</v>
      </c>
      <c r="C12" s="57">
        <v>13861</v>
      </c>
      <c r="D12" s="57">
        <v>27755</v>
      </c>
      <c r="E12" s="58">
        <v>13663</v>
      </c>
      <c r="F12" s="58">
        <v>13411</v>
      </c>
      <c r="G12" s="57">
        <v>27074</v>
      </c>
      <c r="H12" s="57">
        <v>231</v>
      </c>
      <c r="I12" s="57">
        <v>450</v>
      </c>
      <c r="J12" s="60">
        <v>2.5153283593115194E-2</v>
      </c>
    </row>
    <row r="13" spans="1:11" ht="12.75" customHeight="1">
      <c r="A13" s="56" t="s">
        <v>225</v>
      </c>
      <c r="B13" s="57">
        <v>12999</v>
      </c>
      <c r="C13" s="57">
        <v>14104</v>
      </c>
      <c r="D13" s="57">
        <v>27103</v>
      </c>
      <c r="E13" s="58">
        <v>12719</v>
      </c>
      <c r="F13" s="58">
        <v>13884</v>
      </c>
      <c r="G13" s="57">
        <v>26603</v>
      </c>
      <c r="H13" s="57">
        <v>280</v>
      </c>
      <c r="I13" s="57">
        <v>220</v>
      </c>
      <c r="J13" s="60">
        <v>1.8794872758711501E-2</v>
      </c>
    </row>
    <row r="14" spans="1:11" ht="12.75" customHeight="1">
      <c r="A14" s="56" t="s">
        <v>226</v>
      </c>
      <c r="B14" s="57">
        <v>13229</v>
      </c>
      <c r="C14" s="57">
        <v>16097</v>
      </c>
      <c r="D14" s="57">
        <v>29326</v>
      </c>
      <c r="E14" s="58">
        <v>13017</v>
      </c>
      <c r="F14" s="58">
        <v>15759</v>
      </c>
      <c r="G14" s="57">
        <v>28776</v>
      </c>
      <c r="H14" s="57">
        <v>212</v>
      </c>
      <c r="I14" s="57">
        <v>338</v>
      </c>
      <c r="J14" s="60">
        <v>1.911314984709489E-2</v>
      </c>
    </row>
    <row r="15" spans="1:11" ht="12.75" customHeight="1">
      <c r="A15" s="56" t="s">
        <v>429</v>
      </c>
      <c r="B15" s="57">
        <v>17223</v>
      </c>
      <c r="C15" s="57">
        <v>18503</v>
      </c>
      <c r="D15" s="57">
        <v>35726</v>
      </c>
      <c r="E15" s="58">
        <v>16996</v>
      </c>
      <c r="F15" s="58">
        <v>18266</v>
      </c>
      <c r="G15" s="57">
        <v>35262</v>
      </c>
      <c r="H15" s="57">
        <v>227</v>
      </c>
      <c r="I15" s="57">
        <v>237</v>
      </c>
      <c r="J15" s="60">
        <v>1.315864103000397E-2</v>
      </c>
    </row>
    <row r="16" spans="1:11" ht="12.75" customHeight="1">
      <c r="A16" s="56" t="s">
        <v>430</v>
      </c>
      <c r="B16" s="57">
        <v>4353</v>
      </c>
      <c r="C16" s="57">
        <v>3982</v>
      </c>
      <c r="D16" s="57">
        <v>8335</v>
      </c>
      <c r="E16" s="58">
        <v>4307</v>
      </c>
      <c r="F16" s="58">
        <v>3929</v>
      </c>
      <c r="G16" s="57">
        <v>8236</v>
      </c>
      <c r="H16" s="57">
        <v>46</v>
      </c>
      <c r="I16" s="57">
        <v>53</v>
      </c>
      <c r="J16" s="60">
        <v>1.2020398251578523E-2</v>
      </c>
    </row>
    <row r="17" spans="1:11" ht="12.75" customHeight="1">
      <c r="A17" s="56" t="s">
        <v>431</v>
      </c>
      <c r="B17" s="57">
        <v>450</v>
      </c>
      <c r="C17" s="57">
        <v>462</v>
      </c>
      <c r="D17" s="57">
        <v>912</v>
      </c>
      <c r="E17" s="59">
        <v>446</v>
      </c>
      <c r="F17" s="59">
        <v>463</v>
      </c>
      <c r="G17" s="57">
        <v>909</v>
      </c>
      <c r="H17" s="57">
        <v>4</v>
      </c>
      <c r="I17" s="57">
        <v>-1</v>
      </c>
      <c r="J17" s="60">
        <v>3.3003300330032292E-3</v>
      </c>
    </row>
    <row r="18" spans="1:11" ht="12.75" customHeight="1">
      <c r="A18" s="56" t="s">
        <v>432</v>
      </c>
      <c r="B18" s="57">
        <v>46</v>
      </c>
      <c r="C18" s="57">
        <v>53</v>
      </c>
      <c r="D18" s="57">
        <v>99</v>
      </c>
      <c r="E18" s="59">
        <v>9</v>
      </c>
      <c r="F18" s="59">
        <v>19</v>
      </c>
      <c r="G18" s="57">
        <v>28</v>
      </c>
      <c r="H18" s="57">
        <v>37</v>
      </c>
      <c r="I18" s="57">
        <v>34</v>
      </c>
      <c r="J18" s="60">
        <v>2.5357142857142856</v>
      </c>
    </row>
    <row r="19" spans="1:11" ht="26.25" customHeight="1">
      <c r="A19" s="222" t="s">
        <v>433</v>
      </c>
      <c r="B19" s="61">
        <v>96383</v>
      </c>
      <c r="C19" s="61">
        <v>94090</v>
      </c>
      <c r="D19" s="61">
        <v>190473</v>
      </c>
      <c r="E19" s="61">
        <v>94805</v>
      </c>
      <c r="F19" s="61">
        <v>92486</v>
      </c>
      <c r="G19" s="61">
        <v>187291</v>
      </c>
      <c r="H19" s="61">
        <v>1578</v>
      </c>
      <c r="I19" s="61">
        <v>1604</v>
      </c>
      <c r="J19" s="62">
        <v>1.6989604412384951E-2</v>
      </c>
    </row>
    <row r="20" spans="1:11" ht="12.75" customHeight="1">
      <c r="A20" s="133" t="s">
        <v>425</v>
      </c>
    </row>
    <row r="21" spans="1:11" ht="12.75" customHeight="1"/>
    <row r="22" spans="1:11" ht="12.75" customHeight="1"/>
    <row r="23" spans="1:11" ht="12.75" customHeight="1">
      <c r="A23" s="221" t="s">
        <v>1227</v>
      </c>
    </row>
    <row r="24" spans="1:11" ht="12.75" customHeight="1">
      <c r="A24" s="30" t="s">
        <v>1228</v>
      </c>
    </row>
    <row r="25" spans="1:11" ht="12.75" customHeight="1" thickBot="1"/>
    <row r="26" spans="1:11" ht="12.75" customHeight="1">
      <c r="A26" s="337"/>
      <c r="B26" s="338"/>
      <c r="C26" s="338"/>
      <c r="D26" s="338"/>
      <c r="E26" s="338"/>
      <c r="F26" s="338"/>
      <c r="G26" s="338"/>
      <c r="H26" s="338"/>
      <c r="I26" s="338"/>
      <c r="J26" s="339"/>
    </row>
    <row r="27" spans="1:11" ht="12.75" customHeight="1">
      <c r="A27" s="340"/>
      <c r="B27" s="336"/>
      <c r="C27" s="336"/>
      <c r="D27" s="336"/>
      <c r="E27" s="336"/>
      <c r="F27" s="336"/>
      <c r="G27" s="336"/>
      <c r="H27" s="336"/>
      <c r="I27" s="336"/>
      <c r="J27" s="341"/>
    </row>
    <row r="28" spans="1:11" ht="12.75" customHeight="1">
      <c r="A28" s="340"/>
      <c r="B28" s="336"/>
      <c r="C28" s="336"/>
      <c r="D28" s="336"/>
      <c r="E28" s="336"/>
      <c r="F28" s="336"/>
      <c r="G28" s="336"/>
      <c r="H28" s="336"/>
      <c r="I28" s="336"/>
      <c r="J28" s="341"/>
    </row>
    <row r="29" spans="1:11" ht="12.75" customHeight="1">
      <c r="A29" s="340"/>
      <c r="B29" s="336"/>
      <c r="C29" s="336"/>
      <c r="D29" s="336"/>
      <c r="E29" s="336"/>
      <c r="F29" s="336"/>
      <c r="G29" s="336"/>
      <c r="H29" s="336"/>
      <c r="I29" s="336"/>
      <c r="J29" s="341"/>
      <c r="K29" s="641"/>
    </row>
    <row r="30" spans="1:11" ht="12.75" customHeight="1">
      <c r="A30" s="340"/>
      <c r="B30" s="336"/>
      <c r="C30" s="336"/>
      <c r="D30" s="336"/>
      <c r="E30" s="336"/>
      <c r="F30" s="336"/>
      <c r="G30" s="336"/>
      <c r="H30" s="336"/>
      <c r="I30" s="336"/>
      <c r="J30" s="341"/>
      <c r="K30" s="641"/>
    </row>
    <row r="31" spans="1:11" ht="12.75" customHeight="1">
      <c r="A31" s="340"/>
      <c r="B31" s="336"/>
      <c r="C31" s="336"/>
      <c r="D31" s="336"/>
      <c r="E31" s="336"/>
      <c r="F31" s="336"/>
      <c r="G31" s="336"/>
      <c r="H31" s="336"/>
      <c r="I31" s="336"/>
      <c r="J31" s="341"/>
    </row>
    <row r="32" spans="1:11" ht="12.75" customHeight="1">
      <c r="A32" s="340"/>
      <c r="B32" s="336"/>
      <c r="C32" s="336"/>
      <c r="D32" s="336"/>
      <c r="E32" s="336"/>
      <c r="F32" s="336"/>
      <c r="G32" s="336"/>
      <c r="H32" s="336"/>
      <c r="I32" s="336"/>
      <c r="J32" s="341"/>
    </row>
    <row r="33" spans="1:10" ht="12.75" customHeight="1">
      <c r="A33" s="340"/>
      <c r="B33" s="336"/>
      <c r="C33" s="336"/>
      <c r="D33" s="336"/>
      <c r="E33" s="336"/>
      <c r="F33" s="336"/>
      <c r="G33" s="336"/>
      <c r="H33" s="336"/>
      <c r="I33" s="336"/>
      <c r="J33" s="341"/>
    </row>
    <row r="34" spans="1:10" ht="12.75" customHeight="1">
      <c r="A34" s="340"/>
      <c r="B34" s="336"/>
      <c r="C34" s="336"/>
      <c r="D34" s="336"/>
      <c r="E34" s="336"/>
      <c r="F34" s="336"/>
      <c r="G34" s="336"/>
      <c r="H34" s="336"/>
      <c r="I34" s="336"/>
      <c r="J34" s="341"/>
    </row>
    <row r="35" spans="1:10" ht="12.75" customHeight="1">
      <c r="A35" s="340"/>
      <c r="B35" s="336"/>
      <c r="C35" s="336"/>
      <c r="D35" s="336"/>
      <c r="E35" s="336"/>
      <c r="F35" s="336"/>
      <c r="G35" s="336"/>
      <c r="H35" s="336"/>
      <c r="I35" s="336"/>
      <c r="J35" s="341"/>
    </row>
    <row r="36" spans="1:10" ht="12.75" customHeight="1">
      <c r="A36" s="340"/>
      <c r="B36" s="336"/>
      <c r="C36" s="336"/>
      <c r="D36" s="336"/>
      <c r="E36" s="336"/>
      <c r="F36" s="336"/>
      <c r="G36" s="336"/>
      <c r="H36" s="336"/>
      <c r="I36" s="336"/>
      <c r="J36" s="341"/>
    </row>
    <row r="37" spans="1:10" ht="12.75" customHeight="1">
      <c r="A37" s="340"/>
      <c r="B37" s="336"/>
      <c r="C37" s="336"/>
      <c r="D37" s="336"/>
      <c r="E37" s="336"/>
      <c r="F37" s="336"/>
      <c r="G37" s="336"/>
      <c r="H37" s="336"/>
      <c r="I37" s="336"/>
      <c r="J37" s="341"/>
    </row>
    <row r="38" spans="1:10" ht="12.75" customHeight="1">
      <c r="A38" s="340"/>
      <c r="B38" s="336"/>
      <c r="C38" s="336"/>
      <c r="D38" s="336"/>
      <c r="E38" s="336"/>
      <c r="F38" s="336"/>
      <c r="G38" s="336"/>
      <c r="H38" s="336"/>
      <c r="I38" s="336"/>
      <c r="J38" s="341"/>
    </row>
    <row r="39" spans="1:10" ht="12.75" customHeight="1">
      <c r="A39" s="340"/>
      <c r="B39" s="336"/>
      <c r="C39" s="336"/>
      <c r="D39" s="336"/>
      <c r="E39" s="336"/>
      <c r="F39" s="336"/>
      <c r="G39" s="336"/>
      <c r="H39" s="336"/>
      <c r="I39" s="336"/>
      <c r="J39" s="341"/>
    </row>
    <row r="40" spans="1:10" ht="12.75" customHeight="1">
      <c r="A40" s="340"/>
      <c r="B40" s="336"/>
      <c r="C40" s="336"/>
      <c r="D40" s="336"/>
      <c r="E40" s="336"/>
      <c r="F40" s="336"/>
      <c r="G40" s="336"/>
      <c r="H40" s="336"/>
      <c r="I40" s="336"/>
      <c r="J40" s="341"/>
    </row>
    <row r="41" spans="1:10" ht="12.75" customHeight="1">
      <c r="A41" s="340"/>
      <c r="B41" s="336"/>
      <c r="C41" s="336"/>
      <c r="D41" s="336"/>
      <c r="E41" s="336"/>
      <c r="F41" s="336"/>
      <c r="G41" s="336"/>
      <c r="H41" s="336"/>
      <c r="I41" s="336"/>
      <c r="J41" s="341"/>
    </row>
    <row r="42" spans="1:10" ht="12.75" customHeight="1">
      <c r="A42" s="340"/>
      <c r="B42" s="336"/>
      <c r="C42" s="336"/>
      <c r="D42" s="336"/>
      <c r="E42" s="336"/>
      <c r="F42" s="336"/>
      <c r="G42" s="336"/>
      <c r="H42" s="336"/>
      <c r="I42" s="336"/>
      <c r="J42" s="341"/>
    </row>
    <row r="43" spans="1:10" ht="12.75" customHeight="1">
      <c r="A43" s="340"/>
      <c r="B43" s="336"/>
      <c r="C43" s="336"/>
      <c r="D43" s="336"/>
      <c r="E43" s="336"/>
      <c r="F43" s="336"/>
      <c r="G43" s="336"/>
      <c r="H43" s="336"/>
      <c r="I43" s="336"/>
      <c r="J43" s="341"/>
    </row>
    <row r="44" spans="1:10" ht="12.75" customHeight="1">
      <c r="A44" s="340"/>
      <c r="B44" s="336"/>
      <c r="C44" s="336"/>
      <c r="D44" s="336"/>
      <c r="E44" s="336"/>
      <c r="F44" s="336"/>
      <c r="G44" s="336"/>
      <c r="H44" s="336"/>
      <c r="I44" s="336"/>
      <c r="J44" s="341"/>
    </row>
    <row r="45" spans="1:10" ht="12.75" customHeight="1">
      <c r="A45" s="340"/>
      <c r="B45" s="336"/>
      <c r="C45" s="336"/>
      <c r="D45" s="336"/>
      <c r="E45" s="336"/>
      <c r="F45" s="336"/>
      <c r="G45" s="336"/>
      <c r="H45" s="336"/>
      <c r="I45" s="336"/>
      <c r="J45" s="341"/>
    </row>
    <row r="46" spans="1:10" ht="12.75" customHeight="1">
      <c r="A46" s="340"/>
      <c r="B46" s="336"/>
      <c r="C46" s="336"/>
      <c r="D46" s="336"/>
      <c r="E46" s="336"/>
      <c r="F46" s="336"/>
      <c r="G46" s="336"/>
      <c r="H46" s="336"/>
      <c r="I46" s="336"/>
      <c r="J46" s="341"/>
    </row>
    <row r="47" spans="1:10" ht="12.75" customHeight="1">
      <c r="A47" s="340"/>
      <c r="B47" s="336"/>
      <c r="C47" s="336"/>
      <c r="D47" s="336"/>
      <c r="E47" s="336"/>
      <c r="F47" s="336"/>
      <c r="G47" s="336"/>
      <c r="H47" s="336"/>
      <c r="I47" s="336"/>
      <c r="J47" s="341"/>
    </row>
    <row r="48" spans="1:10" ht="12.75" customHeight="1">
      <c r="A48" s="340"/>
      <c r="B48" s="336"/>
      <c r="C48" s="336"/>
      <c r="D48" s="336"/>
      <c r="E48" s="336"/>
      <c r="F48" s="336"/>
      <c r="G48" s="336"/>
      <c r="H48" s="336"/>
      <c r="I48" s="336"/>
      <c r="J48" s="341"/>
    </row>
    <row r="49" spans="1:10" ht="12.75" customHeight="1">
      <c r="A49" s="340"/>
      <c r="B49" s="336"/>
      <c r="C49" s="336"/>
      <c r="D49" s="336"/>
      <c r="E49" s="336"/>
      <c r="F49" s="336"/>
      <c r="G49" s="336"/>
      <c r="H49" s="336"/>
      <c r="I49" s="336"/>
      <c r="J49" s="341"/>
    </row>
    <row r="50" spans="1:10" ht="12.75" customHeight="1">
      <c r="A50" s="340"/>
      <c r="B50" s="336"/>
      <c r="C50" s="336"/>
      <c r="D50" s="336"/>
      <c r="E50" s="336"/>
      <c r="F50" s="336"/>
      <c r="G50" s="336"/>
      <c r="H50" s="336"/>
      <c r="I50" s="336"/>
      <c r="J50" s="341"/>
    </row>
    <row r="51" spans="1:10" ht="12.75" customHeight="1">
      <c r="A51" s="340"/>
      <c r="B51" s="336"/>
      <c r="C51" s="336"/>
      <c r="D51" s="336"/>
      <c r="E51" s="336"/>
      <c r="F51" s="336"/>
      <c r="G51" s="336"/>
      <c r="H51" s="336"/>
      <c r="I51" s="336"/>
      <c r="J51" s="341"/>
    </row>
    <row r="52" spans="1:10" ht="12.75" customHeight="1">
      <c r="A52" s="340"/>
      <c r="B52" s="336"/>
      <c r="C52" s="336"/>
      <c r="D52" s="336"/>
      <c r="E52" s="336"/>
      <c r="F52" s="336"/>
      <c r="G52" s="336"/>
      <c r="H52" s="336"/>
      <c r="I52" s="336"/>
      <c r="J52" s="341"/>
    </row>
    <row r="53" spans="1:10" ht="12.75" customHeight="1">
      <c r="A53" s="340"/>
      <c r="B53" s="336"/>
      <c r="C53" s="336"/>
      <c r="D53" s="336"/>
      <c r="E53" s="336"/>
      <c r="F53" s="336"/>
      <c r="G53" s="336"/>
      <c r="H53" s="336"/>
      <c r="I53" s="336"/>
      <c r="J53" s="341"/>
    </row>
    <row r="54" spans="1:10" ht="12.75" customHeight="1">
      <c r="A54" s="340"/>
      <c r="B54" s="336"/>
      <c r="C54" s="336"/>
      <c r="D54" s="336"/>
      <c r="E54" s="336"/>
      <c r="F54" s="336"/>
      <c r="G54" s="336"/>
      <c r="H54" s="336"/>
      <c r="I54" s="336"/>
      <c r="J54" s="341"/>
    </row>
    <row r="55" spans="1:10" ht="12.75" customHeight="1">
      <c r="A55" s="340"/>
      <c r="B55" s="336"/>
      <c r="C55" s="336"/>
      <c r="D55" s="336"/>
      <c r="E55" s="336"/>
      <c r="F55" s="336"/>
      <c r="G55" s="336"/>
      <c r="H55" s="336"/>
      <c r="I55" s="336"/>
      <c r="J55" s="341"/>
    </row>
    <row r="56" spans="1:10" ht="12.75" customHeight="1">
      <c r="A56" s="340"/>
      <c r="B56" s="336"/>
      <c r="C56" s="336"/>
      <c r="D56" s="336"/>
      <c r="E56" s="336"/>
      <c r="F56" s="336"/>
      <c r="G56" s="336"/>
      <c r="H56" s="336"/>
      <c r="I56" s="336"/>
      <c r="J56" s="341"/>
    </row>
    <row r="57" spans="1:10" ht="12.75" customHeight="1">
      <c r="A57" s="340"/>
      <c r="B57" s="336"/>
      <c r="C57" s="336"/>
      <c r="D57" s="336"/>
      <c r="E57" s="336"/>
      <c r="F57" s="336"/>
      <c r="G57" s="336"/>
      <c r="H57" s="336"/>
      <c r="I57" s="336"/>
      <c r="J57" s="341"/>
    </row>
    <row r="58" spans="1:10" ht="12.75" customHeight="1">
      <c r="A58" s="340"/>
      <c r="B58" s="336"/>
      <c r="C58" s="336"/>
      <c r="D58" s="336"/>
      <c r="E58" s="336"/>
      <c r="F58" s="336"/>
      <c r="G58" s="336"/>
      <c r="H58" s="336"/>
      <c r="I58" s="336"/>
      <c r="J58" s="341"/>
    </row>
    <row r="59" spans="1:10" ht="12.75" customHeight="1">
      <c r="A59" s="340"/>
      <c r="B59" s="336"/>
      <c r="C59" s="336"/>
      <c r="D59" s="336"/>
      <c r="E59" s="336"/>
      <c r="F59" s="336"/>
      <c r="G59" s="336"/>
      <c r="H59" s="336"/>
      <c r="I59" s="336"/>
      <c r="J59" s="341"/>
    </row>
    <row r="60" spans="1:10" ht="12.75" customHeight="1">
      <c r="A60" s="340"/>
      <c r="B60" s="336"/>
      <c r="C60" s="336"/>
      <c r="D60" s="336"/>
      <c r="E60" s="336"/>
      <c r="F60" s="336"/>
      <c r="G60" s="336"/>
      <c r="H60" s="336"/>
      <c r="I60" s="336"/>
      <c r="J60" s="341"/>
    </row>
    <row r="61" spans="1:10" ht="12.75" customHeight="1">
      <c r="A61" s="340"/>
      <c r="B61" s="336"/>
      <c r="C61" s="336"/>
      <c r="D61" s="336"/>
      <c r="E61" s="336"/>
      <c r="F61" s="336"/>
      <c r="G61" s="336"/>
      <c r="H61" s="336"/>
      <c r="I61" s="336"/>
      <c r="J61" s="341"/>
    </row>
    <row r="62" spans="1:10" ht="12.75" customHeight="1">
      <c r="A62" s="340"/>
      <c r="B62" s="336"/>
      <c r="C62" s="336"/>
      <c r="D62" s="336"/>
      <c r="E62" s="336"/>
      <c r="F62" s="336"/>
      <c r="G62" s="336"/>
      <c r="H62" s="336"/>
      <c r="I62" s="336"/>
      <c r="J62" s="341"/>
    </row>
    <row r="63" spans="1:10" ht="12.75" customHeight="1">
      <c r="A63" s="340"/>
      <c r="B63" s="336"/>
      <c r="C63" s="336"/>
      <c r="D63" s="336"/>
      <c r="E63" s="336"/>
      <c r="F63" s="336"/>
      <c r="G63" s="336"/>
      <c r="H63" s="336"/>
      <c r="I63" s="336"/>
      <c r="J63" s="341"/>
    </row>
    <row r="64" spans="1:10" ht="12.75" customHeight="1">
      <c r="A64" s="340"/>
      <c r="B64" s="336"/>
      <c r="C64" s="336"/>
      <c r="D64" s="336"/>
      <c r="E64" s="336"/>
      <c r="F64" s="336"/>
      <c r="G64" s="336"/>
      <c r="H64" s="336"/>
      <c r="I64" s="336"/>
      <c r="J64" s="341"/>
    </row>
    <row r="65" spans="1:10" ht="12.75" customHeight="1">
      <c r="A65" s="340"/>
      <c r="B65" s="336"/>
      <c r="C65" s="336"/>
      <c r="D65" s="336"/>
      <c r="E65" s="336"/>
      <c r="F65" s="336"/>
      <c r="G65" s="336"/>
      <c r="H65" s="336"/>
      <c r="I65" s="336"/>
      <c r="J65" s="341"/>
    </row>
    <row r="66" spans="1:10" ht="12.75" customHeight="1" thickBot="1">
      <c r="A66" s="342"/>
      <c r="B66" s="343"/>
      <c r="C66" s="343"/>
      <c r="D66" s="343"/>
      <c r="E66" s="343"/>
      <c r="F66" s="343"/>
      <c r="G66" s="343"/>
      <c r="H66" s="343"/>
      <c r="I66" s="343"/>
      <c r="J66" s="344"/>
    </row>
    <row r="67" spans="1:10" ht="12.75" customHeight="1">
      <c r="A67" s="133" t="s">
        <v>425</v>
      </c>
    </row>
    <row r="68" spans="1:10" ht="12.75" customHeight="1"/>
    <row r="69" spans="1:10" ht="12.75" customHeight="1"/>
    <row r="70" spans="1:10" ht="12.75" customHeight="1">
      <c r="A70" s="587" t="s">
        <v>1138</v>
      </c>
    </row>
    <row r="71" spans="1:10" ht="12.75" customHeight="1"/>
    <row r="72" spans="1:10" ht="12.75" customHeight="1"/>
    <row r="73" spans="1:10" ht="12.75" customHeight="1"/>
    <row r="74" spans="1:10" ht="12.75" customHeight="1"/>
    <row r="75" spans="1:10" ht="12.75" customHeight="1"/>
    <row r="76" spans="1:10" ht="12.75" customHeight="1">
      <c r="J76" s="49" t="s">
        <v>623</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1"/>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558" t="s">
        <v>196</v>
      </c>
      <c r="B1" s="559"/>
      <c r="C1" s="559"/>
      <c r="D1" s="559"/>
      <c r="E1" s="559"/>
      <c r="F1" s="559"/>
    </row>
    <row r="2" spans="1:7" ht="16.5">
      <c r="A2" s="560" t="s">
        <v>197</v>
      </c>
      <c r="B2" s="561"/>
      <c r="C2" s="561"/>
      <c r="D2" s="561"/>
      <c r="E2" s="562"/>
      <c r="F2" s="562"/>
    </row>
    <row r="3" spans="1:7" ht="12.75" customHeight="1">
      <c r="A3" s="19"/>
      <c r="B3" s="20"/>
      <c r="C3" s="20"/>
      <c r="D3" s="20"/>
      <c r="E3" s="21"/>
      <c r="F3" s="21"/>
    </row>
    <row r="4" spans="1:7" ht="12.75" customHeight="1">
      <c r="A4" s="22" t="s">
        <v>1104</v>
      </c>
      <c r="B4" s="23"/>
      <c r="C4" s="23"/>
      <c r="D4" s="24"/>
      <c r="E4" s="25"/>
      <c r="F4" s="26" t="str">
        <f>Naslovnica!A20</f>
        <v>Srpanj 2012.</v>
      </c>
    </row>
    <row r="5" spans="1:7" ht="12.75" customHeight="1">
      <c r="A5" s="27" t="s">
        <v>198</v>
      </c>
      <c r="B5" s="28"/>
      <c r="C5" s="28"/>
      <c r="D5" s="29"/>
      <c r="E5" s="30"/>
      <c r="F5" s="31" t="str">
        <f>Naslovnica!A24</f>
        <v>July 2012</v>
      </c>
    </row>
    <row r="6" spans="1:7" ht="12.75" customHeight="1"/>
    <row r="7" spans="1:7" ht="22.5">
      <c r="A7" s="32" t="s">
        <v>204</v>
      </c>
      <c r="B7" s="32" t="s">
        <v>199</v>
      </c>
      <c r="C7" s="32" t="s">
        <v>200</v>
      </c>
      <c r="D7" s="32" t="s">
        <v>201</v>
      </c>
      <c r="E7" s="32" t="s">
        <v>202</v>
      </c>
      <c r="F7" s="33" t="s">
        <v>203</v>
      </c>
    </row>
    <row r="8" spans="1:7" ht="33.75">
      <c r="A8" s="34" t="s">
        <v>205</v>
      </c>
      <c r="B8" s="35">
        <v>586363</v>
      </c>
      <c r="C8" s="35">
        <v>251067</v>
      </c>
      <c r="D8" s="35">
        <v>290394</v>
      </c>
      <c r="E8" s="35">
        <v>502635</v>
      </c>
      <c r="F8" s="35">
        <v>1630459</v>
      </c>
      <c r="G8" s="641"/>
    </row>
    <row r="9" spans="1:7" ht="22.5" customHeight="1">
      <c r="A9" s="120" t="s">
        <v>336</v>
      </c>
      <c r="B9" s="36">
        <v>0.359630631619685</v>
      </c>
      <c r="C9" s="36">
        <v>0.15398547280244398</v>
      </c>
      <c r="D9" s="36">
        <v>0.17810567453704754</v>
      </c>
      <c r="E9" s="36">
        <v>0.30827822104082347</v>
      </c>
      <c r="F9" s="36">
        <v>1</v>
      </c>
    </row>
    <row r="10" spans="1:7" ht="22.5">
      <c r="A10" s="119" t="s">
        <v>331</v>
      </c>
      <c r="B10" s="37">
        <v>20</v>
      </c>
      <c r="C10" s="37">
        <v>19</v>
      </c>
      <c r="D10" s="37">
        <v>22</v>
      </c>
      <c r="E10" s="38">
        <v>13</v>
      </c>
      <c r="F10" s="38">
        <v>74</v>
      </c>
    </row>
    <row r="11" spans="1:7" ht="22.5">
      <c r="A11" s="119" t="s">
        <v>332</v>
      </c>
      <c r="B11" s="37">
        <v>29</v>
      </c>
      <c r="C11" s="37">
        <v>26</v>
      </c>
      <c r="D11" s="37">
        <v>82</v>
      </c>
      <c r="E11" s="37">
        <v>26</v>
      </c>
      <c r="F11" s="37">
        <v>163</v>
      </c>
    </row>
    <row r="12" spans="1:7" ht="22.5">
      <c r="A12" s="119" t="s">
        <v>333</v>
      </c>
      <c r="B12" s="37">
        <v>1144</v>
      </c>
      <c r="C12" s="37">
        <v>490</v>
      </c>
      <c r="D12" s="37">
        <v>566</v>
      </c>
      <c r="E12" s="37">
        <v>980</v>
      </c>
      <c r="F12" s="37">
        <v>3180</v>
      </c>
    </row>
    <row r="13" spans="1:7" ht="21.75">
      <c r="A13" s="120" t="s">
        <v>337</v>
      </c>
      <c r="B13" s="39">
        <v>1193</v>
      </c>
      <c r="C13" s="39">
        <v>535</v>
      </c>
      <c r="D13" s="39">
        <v>670</v>
      </c>
      <c r="E13" s="39">
        <v>1019</v>
      </c>
      <c r="F13" s="39">
        <v>3417</v>
      </c>
    </row>
    <row r="14" spans="1:7" ht="22.5">
      <c r="A14" s="119" t="s">
        <v>334</v>
      </c>
      <c r="B14" s="37">
        <v>8</v>
      </c>
      <c r="C14" s="37">
        <v>10</v>
      </c>
      <c r="D14" s="37">
        <v>10</v>
      </c>
      <c r="E14" s="38">
        <v>10</v>
      </c>
      <c r="F14" s="37">
        <v>38</v>
      </c>
    </row>
    <row r="15" spans="1:7" ht="22.5">
      <c r="A15" s="119" t="s">
        <v>335</v>
      </c>
      <c r="B15" s="37">
        <v>14</v>
      </c>
      <c r="C15" s="37">
        <v>13</v>
      </c>
      <c r="D15" s="37">
        <v>5</v>
      </c>
      <c r="E15" s="38">
        <v>6</v>
      </c>
      <c r="F15" s="37">
        <v>38</v>
      </c>
    </row>
    <row r="16" spans="1:7" ht="22.5" customHeight="1">
      <c r="A16" s="120" t="s">
        <v>338</v>
      </c>
      <c r="B16" s="40">
        <v>6</v>
      </c>
      <c r="C16" s="40">
        <v>3</v>
      </c>
      <c r="D16" s="40">
        <v>-5</v>
      </c>
      <c r="E16" s="40">
        <v>-4</v>
      </c>
      <c r="F16" s="39">
        <v>0</v>
      </c>
    </row>
    <row r="17" spans="1:8" ht="22.5" customHeight="1">
      <c r="A17" s="120" t="s">
        <v>339</v>
      </c>
      <c r="B17" s="41">
        <v>15</v>
      </c>
      <c r="C17" s="41">
        <v>12</v>
      </c>
      <c r="D17" s="42">
        <v>11</v>
      </c>
      <c r="E17" s="42">
        <v>18</v>
      </c>
      <c r="F17" s="42">
        <v>56</v>
      </c>
    </row>
    <row r="18" spans="1:8" ht="22.5">
      <c r="A18" s="34" t="s">
        <v>206</v>
      </c>
      <c r="B18" s="43">
        <v>587547</v>
      </c>
      <c r="C18" s="43">
        <v>251593</v>
      </c>
      <c r="D18" s="44">
        <v>291048</v>
      </c>
      <c r="E18" s="44">
        <v>503632</v>
      </c>
      <c r="F18" s="45">
        <v>1633820</v>
      </c>
    </row>
    <row r="19" spans="1:8" ht="22.5">
      <c r="A19" s="120" t="s">
        <v>340</v>
      </c>
      <c r="B19" s="46">
        <v>2.0192269976106953E-3</v>
      </c>
      <c r="C19" s="46">
        <v>2.0950582912131026E-3</v>
      </c>
      <c r="D19" s="46">
        <v>2.2521126469555158E-3</v>
      </c>
      <c r="E19" s="46">
        <v>1.98354670884439E-3</v>
      </c>
      <c r="F19" s="46">
        <v>2.0613827149287408E-3</v>
      </c>
    </row>
    <row r="20" spans="1:8" ht="21.75">
      <c r="A20" s="120" t="s">
        <v>336</v>
      </c>
      <c r="B20" s="36">
        <v>0.35961550231971701</v>
      </c>
      <c r="C20" s="36">
        <v>0.15399064768456747</v>
      </c>
      <c r="D20" s="36">
        <v>0.17813957473895534</v>
      </c>
      <c r="E20" s="36">
        <v>0.30825427525676025</v>
      </c>
      <c r="F20" s="36">
        <v>1</v>
      </c>
    </row>
    <row r="21" spans="1:8" ht="12.75" customHeight="1">
      <c r="A21" s="745" t="s">
        <v>207</v>
      </c>
      <c r="B21" s="745"/>
      <c r="C21" s="745"/>
      <c r="D21" s="745"/>
      <c r="E21" s="745"/>
      <c r="F21" s="746"/>
    </row>
    <row r="22" spans="1:8" ht="19.5" customHeight="1">
      <c r="A22" s="747" t="s">
        <v>208</v>
      </c>
      <c r="B22" s="748"/>
      <c r="C22" s="748"/>
      <c r="D22" s="748"/>
      <c r="E22" s="748"/>
      <c r="F22" s="749"/>
    </row>
    <row r="23" spans="1:8" ht="19.5" customHeight="1">
      <c r="A23" s="750" t="s">
        <v>209</v>
      </c>
      <c r="B23" s="750"/>
      <c r="C23" s="750"/>
      <c r="D23" s="750"/>
      <c r="E23" s="750"/>
      <c r="F23" s="750"/>
    </row>
    <row r="24" spans="1:8" ht="19.5" customHeight="1">
      <c r="A24" s="751" t="s">
        <v>210</v>
      </c>
      <c r="B24" s="751"/>
      <c r="C24" s="751"/>
      <c r="D24" s="751"/>
      <c r="E24" s="751"/>
      <c r="F24" s="751"/>
    </row>
    <row r="25" spans="1:8" ht="12.75" customHeight="1"/>
    <row r="26" spans="1:8" ht="12.75" customHeight="1">
      <c r="A26" s="47" t="s">
        <v>1105</v>
      </c>
      <c r="F26" s="26" t="str">
        <f>Naslovnica!A20</f>
        <v>Srpanj 2012.</v>
      </c>
    </row>
    <row r="27" spans="1:8" ht="12.75" customHeight="1">
      <c r="A27" s="18" t="s">
        <v>9</v>
      </c>
      <c r="F27" s="31" t="str">
        <f>Naslovnica!A24</f>
        <v>July 2012</v>
      </c>
    </row>
    <row r="28" spans="1:8" ht="12.75" customHeight="1"/>
    <row r="29" spans="1:8" ht="12.75" customHeight="1">
      <c r="G29" s="641"/>
    </row>
    <row r="30" spans="1:8" ht="12.75" customHeight="1"/>
    <row r="31" spans="1:8" ht="12.75" customHeight="1">
      <c r="G31" s="641"/>
      <c r="H31" s="641"/>
    </row>
    <row r="32" spans="1:8" ht="12.75" customHeight="1">
      <c r="G32" s="641"/>
    </row>
    <row r="33" spans="1:7" ht="12.75" customHeight="1">
      <c r="G33" s="641"/>
    </row>
    <row r="34" spans="1:7" ht="12.75" customHeight="1"/>
    <row r="35" spans="1:7" ht="12.75" customHeight="1"/>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c r="A44" s="48" t="s">
        <v>211</v>
      </c>
    </row>
    <row r="45" spans="1:7" ht="12.75" customHeight="1"/>
    <row r="46" spans="1:7" ht="12.75" customHeight="1"/>
    <row r="47" spans="1:7" ht="12.75" customHeight="1">
      <c r="A47" s="587" t="s">
        <v>1138</v>
      </c>
    </row>
    <row r="48" spans="1:7" ht="12.75" customHeight="1"/>
    <row r="49" spans="6:6" ht="12.75" customHeight="1">
      <c r="F49" s="49" t="s">
        <v>212</v>
      </c>
    </row>
    <row r="50" spans="6:6" ht="12.75" customHeight="1"/>
    <row r="51" spans="6:6" ht="12.75" customHeight="1"/>
  </sheetData>
  <mergeCells count="4">
    <mergeCell ref="A21:F21"/>
    <mergeCell ref="A22:F22"/>
    <mergeCell ref="A23:F23"/>
    <mergeCell ref="A24:F24"/>
  </mergeCells>
  <hyperlinks>
    <hyperlink ref="A47" location="'2 Sadržaj'!A1" display="Sadržaj / Contents"/>
  </hyperlinks>
  <pageMargins left="0.7" right="0.7" top="0.75" bottom="0.75" header="0.3" footer="0.3"/>
  <pageSetup paperSize="9" scale="95"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7" t="s">
        <v>1125</v>
      </c>
      <c r="F1" s="26" t="str">
        <f>Naslovnica!A20</f>
        <v>Srpanj 2012.</v>
      </c>
    </row>
    <row r="2" spans="1:7" ht="12.75" customHeight="1">
      <c r="A2" s="223" t="s">
        <v>436</v>
      </c>
      <c r="F2" s="31" t="str">
        <f>Naslovnica!A24</f>
        <v>July 2012</v>
      </c>
    </row>
    <row r="3" spans="1:7" ht="12.75" customHeight="1"/>
    <row r="4" spans="1:7" ht="12.75" customHeight="1">
      <c r="E4" s="773" t="s">
        <v>251</v>
      </c>
      <c r="F4" s="773"/>
    </row>
    <row r="5" spans="1:7" ht="13.5" customHeight="1">
      <c r="A5" s="781" t="s">
        <v>437</v>
      </c>
      <c r="B5" s="799" t="s">
        <v>438</v>
      </c>
      <c r="C5" s="799"/>
      <c r="D5" s="799"/>
      <c r="E5" s="799"/>
      <c r="F5" s="799"/>
    </row>
    <row r="6" spans="1:7" ht="33.75" customHeight="1">
      <c r="A6" s="781"/>
      <c r="B6" s="224" t="str">
        <f>Naslovnica!A20</f>
        <v>Srpanj 2012.</v>
      </c>
      <c r="C6" s="224" t="str">
        <f>'4 Tablica-Grafikon 2'!F5</f>
        <v>Lipanj 2012.</v>
      </c>
      <c r="D6" s="224" t="s">
        <v>294</v>
      </c>
      <c r="E6" s="154" t="s">
        <v>439</v>
      </c>
      <c r="F6" s="225" t="s">
        <v>440</v>
      </c>
    </row>
    <row r="7" spans="1:7" ht="45" customHeight="1">
      <c r="A7" s="781"/>
      <c r="B7" s="156" t="str">
        <f>Naslovnica!A24</f>
        <v>July 2012</v>
      </c>
      <c r="C7" s="156" t="str">
        <f>'4 Tablica-Grafikon 2'!F6</f>
        <v>June 2012</v>
      </c>
      <c r="D7" s="156" t="s">
        <v>441</v>
      </c>
      <c r="E7" s="98" t="s">
        <v>442</v>
      </c>
      <c r="F7" s="156" t="s">
        <v>443</v>
      </c>
    </row>
    <row r="8" spans="1:7">
      <c r="A8" s="226" t="s">
        <v>419</v>
      </c>
      <c r="B8" s="227">
        <v>2954.1296899999998</v>
      </c>
      <c r="C8" s="227">
        <v>2984.9351299999998</v>
      </c>
      <c r="D8" s="228">
        <v>-1.0320304682802317E-2</v>
      </c>
      <c r="E8" s="229">
        <v>185886.47189999997</v>
      </c>
      <c r="F8" s="228">
        <v>1.6148755623588744E-2</v>
      </c>
      <c r="G8" s="641"/>
    </row>
    <row r="9" spans="1:7">
      <c r="A9" s="226" t="s">
        <v>420</v>
      </c>
      <c r="B9" s="227">
        <v>7825.9380199999996</v>
      </c>
      <c r="C9" s="227">
        <v>7431.1910499999994</v>
      </c>
      <c r="D9" s="228">
        <v>5.3120282784278494E-2</v>
      </c>
      <c r="E9" s="229">
        <v>722902.85539000039</v>
      </c>
      <c r="F9" s="228">
        <v>1.0944190519787995E-2</v>
      </c>
      <c r="G9" s="732"/>
    </row>
    <row r="10" spans="1:7">
      <c r="A10" s="226" t="s">
        <v>444</v>
      </c>
      <c r="B10" s="227">
        <v>996.54992000000004</v>
      </c>
      <c r="C10" s="227">
        <v>948.22880000000009</v>
      </c>
      <c r="D10" s="228">
        <v>5.0959346520586646E-2</v>
      </c>
      <c r="E10" s="229">
        <v>146313.12051999997</v>
      </c>
      <c r="F10" s="230">
        <v>6.8577858387747206E-3</v>
      </c>
    </row>
    <row r="11" spans="1:7">
      <c r="A11" s="226" t="s">
        <v>422</v>
      </c>
      <c r="B11" s="227">
        <v>1147.0172500000001</v>
      </c>
      <c r="C11" s="227">
        <v>1480.7348100000002</v>
      </c>
      <c r="D11" s="228">
        <v>-0.22537294169507638</v>
      </c>
      <c r="E11" s="229">
        <v>127594.40638000001</v>
      </c>
      <c r="F11" s="228">
        <v>9.0711026767089399E-3</v>
      </c>
    </row>
    <row r="12" spans="1:7">
      <c r="A12" s="226" t="s">
        <v>423</v>
      </c>
      <c r="B12" s="227">
        <v>919.66750999999999</v>
      </c>
      <c r="C12" s="227">
        <v>915.73635000000002</v>
      </c>
      <c r="D12" s="228">
        <v>4.2928950019291978E-3</v>
      </c>
      <c r="E12" s="229">
        <v>57559.071509999987</v>
      </c>
      <c r="F12" s="228">
        <v>1.6237238478003724E-2</v>
      </c>
    </row>
    <row r="13" spans="1:7">
      <c r="A13" s="231" t="s">
        <v>424</v>
      </c>
      <c r="B13" s="227">
        <v>4884.6470399999998</v>
      </c>
      <c r="C13" s="227">
        <v>3781.9795899999999</v>
      </c>
      <c r="D13" s="228">
        <v>0.29155827623067632</v>
      </c>
      <c r="E13" s="232">
        <v>703800.00860000006</v>
      </c>
      <c r="F13" s="228">
        <v>6.9888963795233846E-3</v>
      </c>
    </row>
    <row r="14" spans="1:7" ht="18.75" customHeight="1">
      <c r="A14" s="233" t="s">
        <v>330</v>
      </c>
      <c r="B14" s="234">
        <v>18727.949430000001</v>
      </c>
      <c r="C14" s="235">
        <v>17542.80573</v>
      </c>
      <c r="D14" s="236">
        <v>6.7557249292984123E-2</v>
      </c>
      <c r="E14" s="237">
        <v>1944055.9343000008</v>
      </c>
      <c r="F14" s="236">
        <v>9.7271475702694829E-3</v>
      </c>
    </row>
    <row r="15" spans="1:7" ht="12.75" customHeight="1">
      <c r="A15" s="90" t="s">
        <v>445</v>
      </c>
      <c r="B15" s="91"/>
      <c r="C15" s="93"/>
      <c r="D15" s="93"/>
      <c r="E15" s="93"/>
      <c r="F15" s="93"/>
      <c r="G15" s="93"/>
    </row>
    <row r="16" spans="1:7" ht="22.5" customHeight="1">
      <c r="A16" s="800" t="s">
        <v>446</v>
      </c>
      <c r="B16" s="800"/>
      <c r="C16" s="800"/>
      <c r="D16" s="800"/>
      <c r="E16" s="800"/>
      <c r="F16" s="800"/>
      <c r="G16" s="238"/>
    </row>
    <row r="17" spans="1:7" ht="12.75" customHeight="1">
      <c r="A17" s="795" t="s">
        <v>447</v>
      </c>
      <c r="B17" s="796"/>
      <c r="C17" s="796"/>
      <c r="D17" s="796"/>
      <c r="E17" s="796"/>
      <c r="F17" s="796"/>
      <c r="G17" s="239"/>
    </row>
    <row r="18" spans="1:7" ht="12.75" customHeight="1">
      <c r="A18" s="797" t="s">
        <v>448</v>
      </c>
      <c r="B18" s="798"/>
      <c r="C18" s="798"/>
      <c r="D18" s="798"/>
      <c r="E18" s="798"/>
      <c r="F18" s="798"/>
      <c r="G18" s="240"/>
    </row>
    <row r="19" spans="1:7" ht="12.75" customHeight="1">
      <c r="A19" s="795" t="s">
        <v>449</v>
      </c>
      <c r="B19" s="796"/>
      <c r="C19" s="796"/>
      <c r="D19" s="796"/>
      <c r="E19" s="796"/>
      <c r="F19" s="796"/>
      <c r="G19" s="239"/>
    </row>
    <row r="20" spans="1:7" ht="12.75" customHeight="1"/>
    <row r="21" spans="1:7" ht="12.75" customHeight="1">
      <c r="A21" s="241" t="s">
        <v>82</v>
      </c>
      <c r="F21" s="26" t="str">
        <f>Naslovnica!A20</f>
        <v>Srpanj 2012.</v>
      </c>
    </row>
    <row r="22" spans="1:7" ht="12.75" customHeight="1">
      <c r="A22" s="223" t="s">
        <v>83</v>
      </c>
      <c r="F22" s="31" t="str">
        <f>Naslovnica!A24</f>
        <v>July 2012</v>
      </c>
    </row>
    <row r="23" spans="1:7" ht="12.75" customHeight="1"/>
    <row r="24" spans="1:7" ht="12.75" customHeight="1"/>
    <row r="25" spans="1:7" ht="12.75" customHeight="1"/>
    <row r="26" spans="1:7" ht="12.75" customHeight="1">
      <c r="G26" s="641"/>
    </row>
    <row r="27" spans="1:7" ht="12.75" customHeight="1">
      <c r="G27" s="732"/>
    </row>
    <row r="28" spans="1:7" ht="12.75" customHeight="1">
      <c r="G28" s="641"/>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90" t="s">
        <v>445</v>
      </c>
    </row>
    <row r="42" spans="1:1" ht="12.75" customHeight="1"/>
    <row r="43" spans="1:1" ht="12.75" customHeight="1"/>
    <row r="44" spans="1:1" ht="12.75" customHeight="1"/>
    <row r="45" spans="1:1" ht="12.75" customHeight="1"/>
    <row r="46" spans="1:1" ht="12.75" customHeight="1">
      <c r="A46" s="587" t="s">
        <v>1138</v>
      </c>
    </row>
    <row r="47" spans="1:1" ht="12.75" customHeight="1"/>
    <row r="48" spans="1:1" ht="12.75" customHeight="1"/>
    <row r="49" spans="6:6" ht="12.75" customHeight="1"/>
    <row r="53" spans="6:6">
      <c r="F53" s="177" t="s">
        <v>454</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5"/>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134" t="s">
        <v>1126</v>
      </c>
      <c r="G1" s="26" t="str">
        <f>Naslovnica!A20</f>
        <v>Srpanj 2012.</v>
      </c>
    </row>
    <row r="2" spans="1:8" ht="12.75" customHeight="1">
      <c r="A2" s="27" t="s">
        <v>85</v>
      </c>
      <c r="G2" s="31" t="str">
        <f>Naslovnica!A24</f>
        <v>July 2012</v>
      </c>
    </row>
    <row r="3" spans="1:8" ht="12.75" customHeight="1"/>
    <row r="4" spans="1:8" ht="12.75" customHeight="1"/>
    <row r="5" spans="1:8" ht="15" customHeight="1">
      <c r="A5" s="774" t="s">
        <v>450</v>
      </c>
      <c r="B5" s="775" t="s">
        <v>453</v>
      </c>
      <c r="C5" s="775"/>
      <c r="D5" s="775"/>
      <c r="E5" s="775"/>
      <c r="F5" s="775"/>
      <c r="G5" s="775"/>
    </row>
    <row r="6" spans="1:8">
      <c r="A6" s="774"/>
      <c r="B6" s="779" t="str">
        <f>Naslovnica!A20</f>
        <v>Srpanj 2012.</v>
      </c>
      <c r="C6" s="753"/>
      <c r="D6" s="779" t="str">
        <f>'4 Tablica-Grafikon 2'!F5</f>
        <v>Lipanj 2012.</v>
      </c>
      <c r="E6" s="753"/>
      <c r="F6" s="801" t="s">
        <v>451</v>
      </c>
      <c r="G6" s="801"/>
    </row>
    <row r="7" spans="1:8">
      <c r="A7" s="774"/>
      <c r="B7" s="776" t="str">
        <f>Naslovnica!A24</f>
        <v>July 2012</v>
      </c>
      <c r="C7" s="753"/>
      <c r="D7" s="802" t="str">
        <f>'4 Tablica-Grafikon 2'!F6</f>
        <v>June 2012</v>
      </c>
      <c r="E7" s="753"/>
      <c r="F7" s="803" t="s">
        <v>452</v>
      </c>
      <c r="G7" s="803"/>
    </row>
    <row r="8" spans="1:8">
      <c r="A8" s="774"/>
      <c r="B8" s="157" t="s">
        <v>319</v>
      </c>
      <c r="C8" s="157" t="s">
        <v>320</v>
      </c>
      <c r="D8" s="157" t="s">
        <v>319</v>
      </c>
      <c r="E8" s="157" t="s">
        <v>320</v>
      </c>
      <c r="F8" s="157" t="s">
        <v>319</v>
      </c>
      <c r="G8" s="157" t="s">
        <v>321</v>
      </c>
    </row>
    <row r="9" spans="1:8">
      <c r="A9" s="774"/>
      <c r="B9" s="155" t="s">
        <v>322</v>
      </c>
      <c r="C9" s="155" t="s">
        <v>323</v>
      </c>
      <c r="D9" s="155" t="s">
        <v>322</v>
      </c>
      <c r="E9" s="155" t="s">
        <v>323</v>
      </c>
      <c r="F9" s="155" t="s">
        <v>322</v>
      </c>
      <c r="G9" s="155" t="s">
        <v>324</v>
      </c>
    </row>
    <row r="10" spans="1:8">
      <c r="A10" s="139" t="s">
        <v>419</v>
      </c>
      <c r="B10" s="242">
        <v>170515.29123</v>
      </c>
      <c r="C10" s="243">
        <v>9.3626461979818776E-2</v>
      </c>
      <c r="D10" s="242">
        <v>166155.15203</v>
      </c>
      <c r="E10" s="244">
        <v>9.3097617349471917E-2</v>
      </c>
      <c r="F10" s="245">
        <v>4360.1392000000051</v>
      </c>
      <c r="G10" s="244">
        <v>2.6241372276032404E-2</v>
      </c>
    </row>
    <row r="11" spans="1:8">
      <c r="A11" s="139" t="s">
        <v>420</v>
      </c>
      <c r="B11" s="242">
        <v>780424.51124000002</v>
      </c>
      <c r="C11" s="243">
        <v>0.42851515135479562</v>
      </c>
      <c r="D11" s="246">
        <v>758826.05410000007</v>
      </c>
      <c r="E11" s="244">
        <v>0.42517428292958537</v>
      </c>
      <c r="F11" s="245">
        <v>21598.457139999955</v>
      </c>
      <c r="G11" s="244">
        <v>2.8462988353261887E-2</v>
      </c>
      <c r="H11" s="641"/>
    </row>
    <row r="12" spans="1:8">
      <c r="A12" s="139" t="s">
        <v>444</v>
      </c>
      <c r="B12" s="242">
        <v>114032.89264000001</v>
      </c>
      <c r="C12" s="243">
        <v>6.2613131116825746E-2</v>
      </c>
      <c r="D12" s="246">
        <v>112597.42640000001</v>
      </c>
      <c r="E12" s="244">
        <v>6.3088938196932107E-2</v>
      </c>
      <c r="F12" s="245">
        <v>1435.4662399999943</v>
      </c>
      <c r="G12" s="244">
        <v>1.2748659413408969E-2</v>
      </c>
    </row>
    <row r="13" spans="1:8">
      <c r="A13" s="139" t="s">
        <v>422</v>
      </c>
      <c r="B13" s="242">
        <v>113515.85302</v>
      </c>
      <c r="C13" s="243">
        <v>6.2329235227050701E-2</v>
      </c>
      <c r="D13" s="246">
        <v>111286.66079000001</v>
      </c>
      <c r="E13" s="244">
        <v>6.2354509238794271E-2</v>
      </c>
      <c r="F13" s="245">
        <v>2229.192229999986</v>
      </c>
      <c r="G13" s="244">
        <v>2.0031082019852375E-2</v>
      </c>
    </row>
    <row r="14" spans="1:8">
      <c r="A14" s="139" t="s">
        <v>423</v>
      </c>
      <c r="B14" s="242">
        <v>51238.3298</v>
      </c>
      <c r="C14" s="243">
        <v>2.813391985155345E-2</v>
      </c>
      <c r="D14" s="246">
        <v>49944.749510000001</v>
      </c>
      <c r="E14" s="244">
        <v>2.7984309374034195E-2</v>
      </c>
      <c r="F14" s="245">
        <v>1293.5802899999981</v>
      </c>
      <c r="G14" s="244">
        <v>2.5900225803334953E-2</v>
      </c>
    </row>
    <row r="15" spans="1:8">
      <c r="A15" s="139" t="s">
        <v>424</v>
      </c>
      <c r="B15" s="242">
        <v>591502.80035000003</v>
      </c>
      <c r="C15" s="243">
        <v>0.32478210046995565</v>
      </c>
      <c r="D15" s="247">
        <v>585931.14347000001</v>
      </c>
      <c r="E15" s="244">
        <v>0.3283003429111821</v>
      </c>
      <c r="F15" s="245">
        <v>5571.6568800000241</v>
      </c>
      <c r="G15" s="244">
        <v>9.5090642340729392E-3</v>
      </c>
    </row>
    <row r="16" spans="1:8" ht="18.75" customHeight="1">
      <c r="A16" s="248" t="s">
        <v>330</v>
      </c>
      <c r="B16" s="249">
        <v>1821229.6782800001</v>
      </c>
      <c r="C16" s="236">
        <v>1</v>
      </c>
      <c r="D16" s="250">
        <v>1784741.1863000002</v>
      </c>
      <c r="E16" s="251">
        <v>1</v>
      </c>
      <c r="F16" s="250">
        <v>36488.491979999933</v>
      </c>
      <c r="G16" s="251">
        <v>2.0444696553254982E-2</v>
      </c>
    </row>
    <row r="17" spans="1:8" ht="12.75" customHeight="1">
      <c r="A17" s="146" t="s">
        <v>352</v>
      </c>
    </row>
    <row r="18" spans="1:8" ht="12.75" customHeight="1"/>
    <row r="19" spans="1:8" ht="12.75" customHeight="1">
      <c r="A19" s="134" t="s">
        <v>1127</v>
      </c>
      <c r="G19" s="26" t="str">
        <f>Naslovnica!A20</f>
        <v>Srpanj 2012.</v>
      </c>
    </row>
    <row r="20" spans="1:8" ht="12.75" customHeight="1">
      <c r="A20" s="27" t="s">
        <v>87</v>
      </c>
      <c r="G20" s="31" t="str">
        <f>Naslovnica!A24</f>
        <v>July 2012</v>
      </c>
    </row>
    <row r="21" spans="1:8" ht="12.75" customHeight="1"/>
    <row r="22" spans="1:8" ht="12.75" customHeight="1"/>
    <row r="23" spans="1:8" ht="12.75" customHeight="1"/>
    <row r="24" spans="1:8" ht="12.75" customHeight="1"/>
    <row r="25" spans="1:8" ht="12.75" customHeight="1"/>
    <row r="26" spans="1:8" ht="12.75" customHeight="1">
      <c r="G26" s="641"/>
    </row>
    <row r="27" spans="1:8" ht="12.75" customHeight="1"/>
    <row r="28" spans="1:8" ht="12.75" customHeight="1">
      <c r="G28" s="641"/>
      <c r="H28" s="641"/>
    </row>
    <row r="29" spans="1:8" ht="12.75" customHeight="1">
      <c r="G29" s="641"/>
    </row>
    <row r="30" spans="1:8" ht="12.75" customHeight="1"/>
    <row r="31" spans="1:8" ht="12.75" customHeight="1"/>
    <row r="32" spans="1:8" ht="12.75" customHeight="1"/>
    <row r="33" spans="1:7" ht="12.75" customHeight="1"/>
    <row r="34" spans="1:7" ht="12.75" customHeight="1"/>
    <row r="35" spans="1:7" ht="12.75" customHeight="1"/>
    <row r="36" spans="1:7" ht="12.75" customHeight="1"/>
    <row r="37" spans="1:7" ht="12.75" customHeight="1"/>
    <row r="38" spans="1:7" ht="12.75" customHeight="1"/>
    <row r="39" spans="1:7" ht="12.75" customHeight="1">
      <c r="A39" s="714" t="s">
        <v>352</v>
      </c>
    </row>
    <row r="40" spans="1:7" ht="12.75" customHeight="1">
      <c r="A40" s="146"/>
    </row>
    <row r="41" spans="1:7" ht="12.75" customHeight="1">
      <c r="A41" s="22" t="s">
        <v>88</v>
      </c>
      <c r="G41" s="26" t="str">
        <f>Naslovnica!A20</f>
        <v>Srpanj 2012.</v>
      </c>
    </row>
    <row r="42" spans="1:7" ht="12.75" customHeight="1">
      <c r="A42" s="27" t="s">
        <v>89</v>
      </c>
      <c r="G42" s="31" t="str">
        <f>Naslovnica!A24</f>
        <v>July 2012</v>
      </c>
    </row>
    <row r="43" spans="1:7" ht="12.75" customHeight="1"/>
    <row r="44" spans="1:7" ht="12.75" customHeight="1"/>
    <row r="45" spans="1:7" ht="12.75" customHeight="1"/>
    <row r="46" spans="1:7" ht="12.75" customHeight="1"/>
    <row r="47" spans="1:7" ht="12.75" customHeight="1"/>
    <row r="48" spans="1:7" ht="12.75" customHeight="1">
      <c r="G48" s="641"/>
    </row>
    <row r="49" spans="1:8" ht="12.75" customHeight="1">
      <c r="G49" s="641"/>
      <c r="H49" s="641"/>
    </row>
    <row r="50" spans="1:8" ht="12.75" customHeight="1"/>
    <row r="51" spans="1:8" ht="12.75" customHeight="1">
      <c r="G51" s="641"/>
    </row>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c r="A61" s="714" t="s">
        <v>352</v>
      </c>
    </row>
    <row r="62" spans="1:8" ht="12.75" customHeight="1">
      <c r="A62" s="714"/>
    </row>
    <row r="64" spans="1:8">
      <c r="A64" s="587" t="s">
        <v>1138</v>
      </c>
    </row>
    <row r="65" spans="7:7">
      <c r="G65" s="177" t="s">
        <v>624</v>
      </c>
    </row>
  </sheetData>
  <mergeCells count="8">
    <mergeCell ref="A5:A9"/>
    <mergeCell ref="B5:G5"/>
    <mergeCell ref="B6:C6"/>
    <mergeCell ref="D6:E6"/>
    <mergeCell ref="F6:G6"/>
    <mergeCell ref="B7:C7"/>
    <mergeCell ref="D7:E7"/>
    <mergeCell ref="F7:G7"/>
  </mergeCells>
  <hyperlinks>
    <hyperlink ref="A64" location="'2 Sadržaj'!A1" display="Sadržaj / Contents"/>
  </hyperlinks>
  <pageMargins left="0.7" right="0.7" top="0.75" bottom="0.75" header="0.3" footer="0.3"/>
  <pageSetup paperSize="9" scale="87"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134" t="s">
        <v>1128</v>
      </c>
      <c r="I1" s="26" t="str">
        <f>Naslovnica!A20</f>
        <v>Srpanj 2012.</v>
      </c>
    </row>
    <row r="2" spans="1:10" ht="12.75" customHeight="1">
      <c r="A2" s="27" t="s">
        <v>455</v>
      </c>
      <c r="I2" s="31" t="str">
        <f>Naslovnica!A24</f>
        <v>July 2012</v>
      </c>
    </row>
    <row r="3" spans="1:10" ht="12.75" customHeight="1"/>
    <row r="4" spans="1:10" ht="35.25" customHeight="1">
      <c r="A4" s="154"/>
      <c r="B4" s="763" t="s">
        <v>456</v>
      </c>
      <c r="C4" s="763"/>
      <c r="D4" s="783" t="s">
        <v>457</v>
      </c>
      <c r="E4" s="783"/>
      <c r="F4" s="783"/>
      <c r="G4" s="783"/>
      <c r="H4" s="783"/>
      <c r="I4" s="154"/>
    </row>
    <row r="5" spans="1:10" ht="45">
      <c r="A5" s="154" t="s">
        <v>450</v>
      </c>
      <c r="B5" s="154" t="str">
        <f>Naslovnica!A20</f>
        <v>Srpanj 2012.</v>
      </c>
      <c r="C5" s="126" t="str">
        <f>'4 Tablica-Grafikon 2'!F5</f>
        <v>Lipanj 2012.</v>
      </c>
      <c r="D5" s="154" t="str">
        <f>Naslovnica!A20</f>
        <v>Srpanj 2012.</v>
      </c>
      <c r="E5" s="126" t="str">
        <f>'4 Tablica-Grafikon 2'!F5</f>
        <v>Lipanj 2012.</v>
      </c>
      <c r="F5" s="154" t="s">
        <v>458</v>
      </c>
      <c r="G5" s="154" t="s">
        <v>459</v>
      </c>
      <c r="H5" s="159" t="s">
        <v>460</v>
      </c>
      <c r="I5" s="159" t="s">
        <v>461</v>
      </c>
    </row>
    <row r="6" spans="1:10" ht="34.5" customHeight="1">
      <c r="A6" s="154"/>
      <c r="B6" s="97" t="str">
        <f>Naslovnica!A24</f>
        <v>July 2012</v>
      </c>
      <c r="C6" s="127" t="str">
        <f>'4 Tablica-Grafikon 2'!F6</f>
        <v>June 2012</v>
      </c>
      <c r="D6" s="97" t="str">
        <f>Naslovnica!A24</f>
        <v>July 2012</v>
      </c>
      <c r="E6" s="127" t="str">
        <f>'4 Tablica-Grafikon 2'!F6</f>
        <v>June 2012</v>
      </c>
      <c r="F6" s="97" t="s">
        <v>462</v>
      </c>
      <c r="G6" s="97" t="s">
        <v>463</v>
      </c>
      <c r="H6" s="98" t="s">
        <v>464</v>
      </c>
      <c r="I6" s="156" t="s">
        <v>465</v>
      </c>
    </row>
    <row r="7" spans="1:10" ht="22.5">
      <c r="A7" s="252" t="s">
        <v>419</v>
      </c>
      <c r="B7" s="253">
        <v>180.1514</v>
      </c>
      <c r="C7" s="253">
        <v>177.30549999999999</v>
      </c>
      <c r="D7" s="254">
        <v>1.6050827526500777E-2</v>
      </c>
      <c r="E7" s="254">
        <v>7.4033039303418313E-3</v>
      </c>
      <c r="F7" s="254">
        <v>9.8016150433443361E-2</v>
      </c>
      <c r="G7" s="254">
        <v>5.58917893695412E-2</v>
      </c>
      <c r="H7" s="254">
        <v>7.0285790093576939E-2</v>
      </c>
      <c r="I7" s="255">
        <v>37958</v>
      </c>
      <c r="J7" s="641"/>
    </row>
    <row r="8" spans="1:10" ht="22.5">
      <c r="A8" s="252" t="s">
        <v>420</v>
      </c>
      <c r="B8" s="256">
        <v>205.97329999999999</v>
      </c>
      <c r="C8" s="256">
        <v>201.7278</v>
      </c>
      <c r="D8" s="254">
        <v>2.1045686315916745E-2</v>
      </c>
      <c r="E8" s="254">
        <v>1.5533456637109255E-2</v>
      </c>
      <c r="F8" s="254">
        <v>7.6907995039307009E-2</v>
      </c>
      <c r="G8" s="254">
        <v>1.1513100547122734E-2</v>
      </c>
      <c r="H8" s="254">
        <v>8.5134515529770249E-2</v>
      </c>
      <c r="I8" s="255">
        <v>37893</v>
      </c>
      <c r="J8" s="641"/>
    </row>
    <row r="9" spans="1:10" ht="33.75">
      <c r="A9" s="252" t="s">
        <v>444</v>
      </c>
      <c r="B9" s="256">
        <v>120.86409999999999</v>
      </c>
      <c r="C9" s="256">
        <v>119.726</v>
      </c>
      <c r="D9" s="254">
        <v>9.5058717404741255E-3</v>
      </c>
      <c r="E9" s="254">
        <v>6.7886715882363724E-3</v>
      </c>
      <c r="F9" s="254">
        <v>2.9878763710232459E-2</v>
      </c>
      <c r="G9" s="254">
        <v>-1.6517486614480825E-2</v>
      </c>
      <c r="H9" s="254">
        <v>2.1863551935578096E-2</v>
      </c>
      <c r="I9" s="255">
        <v>37923</v>
      </c>
    </row>
    <row r="10" spans="1:10" ht="33.75">
      <c r="A10" s="252" t="s">
        <v>422</v>
      </c>
      <c r="B10" s="256">
        <v>140.47559999999999</v>
      </c>
      <c r="C10" s="256">
        <v>138.48070000000001</v>
      </c>
      <c r="D10" s="254">
        <v>1.4405617533706616E-2</v>
      </c>
      <c r="E10" s="254">
        <v>1.2290258583005587E-2</v>
      </c>
      <c r="F10" s="257">
        <v>8.3098492728101103E-2</v>
      </c>
      <c r="G10" s="254">
        <v>1.1575004212627471E-2</v>
      </c>
      <c r="H10" s="254">
        <v>4.7087702249526409E-2</v>
      </c>
      <c r="I10" s="255">
        <v>38425</v>
      </c>
    </row>
    <row r="11" spans="1:10" ht="33.75">
      <c r="A11" s="252" t="s">
        <v>423</v>
      </c>
      <c r="B11" s="256">
        <v>146.0506</v>
      </c>
      <c r="C11" s="256">
        <v>144.17619999999999</v>
      </c>
      <c r="D11" s="254">
        <v>1.3000758793753731E-2</v>
      </c>
      <c r="E11" s="254">
        <v>1.0836384338283711E-2</v>
      </c>
      <c r="F11" s="257">
        <v>7.7183712724655074E-2</v>
      </c>
      <c r="G11" s="254">
        <v>7.985496509432144E-2</v>
      </c>
      <c r="H11" s="254">
        <v>5.26194969665843E-2</v>
      </c>
      <c r="I11" s="255">
        <v>38425</v>
      </c>
    </row>
    <row r="12" spans="1:10" ht="22.5">
      <c r="A12" s="252" t="s">
        <v>424</v>
      </c>
      <c r="B12" s="256">
        <v>153.75450000000001</v>
      </c>
      <c r="C12" s="256">
        <v>152.7637</v>
      </c>
      <c r="D12" s="254">
        <v>6.4858340037587947E-3</v>
      </c>
      <c r="E12" s="254">
        <v>1.276143908657712E-3</v>
      </c>
      <c r="F12" s="254">
        <v>2.2356197757464891E-2</v>
      </c>
      <c r="G12" s="254">
        <v>-1.7755898243128065E-2</v>
      </c>
      <c r="H12" s="254">
        <v>4.3994358568791414E-2</v>
      </c>
      <c r="I12" s="255">
        <v>37474</v>
      </c>
    </row>
    <row r="13" spans="1:10" ht="12.75" customHeight="1">
      <c r="A13" s="146" t="s">
        <v>352</v>
      </c>
    </row>
    <row r="14" spans="1:10" ht="12.75" customHeight="1"/>
    <row r="15" spans="1:10" ht="21" customHeight="1">
      <c r="A15" s="805" t="s">
        <v>466</v>
      </c>
      <c r="B15" s="805"/>
      <c r="C15" s="805"/>
      <c r="D15" s="805"/>
      <c r="E15" s="805"/>
      <c r="F15" s="805"/>
      <c r="G15" s="805"/>
      <c r="H15" s="805"/>
      <c r="I15" s="805"/>
    </row>
    <row r="16" spans="1:10" ht="21.75" customHeight="1">
      <c r="A16" s="804" t="s">
        <v>467</v>
      </c>
      <c r="B16" s="804"/>
      <c r="C16" s="804"/>
      <c r="D16" s="804"/>
      <c r="E16" s="804"/>
      <c r="F16" s="804"/>
      <c r="G16" s="804"/>
      <c r="H16" s="804"/>
      <c r="I16" s="804"/>
    </row>
    <row r="17" spans="1:10" ht="19.5" customHeight="1">
      <c r="A17" s="805" t="s">
        <v>468</v>
      </c>
      <c r="B17" s="805"/>
      <c r="C17" s="805"/>
      <c r="D17" s="805"/>
      <c r="E17" s="805"/>
      <c r="F17" s="805"/>
      <c r="G17" s="805"/>
      <c r="H17" s="805"/>
      <c r="I17" s="805"/>
    </row>
    <row r="18" spans="1:10" ht="19.5" customHeight="1">
      <c r="A18" s="804" t="s">
        <v>469</v>
      </c>
      <c r="B18" s="804"/>
      <c r="C18" s="804"/>
      <c r="D18" s="804"/>
      <c r="E18" s="804"/>
      <c r="F18" s="804"/>
      <c r="G18" s="804"/>
      <c r="H18" s="804"/>
      <c r="I18" s="804"/>
    </row>
    <row r="19" spans="1:10" ht="12.75" customHeight="1"/>
    <row r="20" spans="1:10" ht="12.75" customHeight="1">
      <c r="A20" s="147" t="s">
        <v>92</v>
      </c>
      <c r="I20" s="26" t="str">
        <f>Naslovnica!A20</f>
        <v>Srpanj 2012.</v>
      </c>
    </row>
    <row r="21" spans="1:10" ht="12.75" customHeight="1">
      <c r="A21" s="148" t="s">
        <v>93</v>
      </c>
      <c r="I21" s="31" t="str">
        <f>Naslovnica!A24</f>
        <v>July 2012</v>
      </c>
    </row>
    <row r="22" spans="1:10" ht="12.75" customHeight="1"/>
    <row r="23" spans="1:10" ht="12.75" customHeight="1"/>
    <row r="24" spans="1:10" ht="12.75" customHeight="1"/>
    <row r="25" spans="1:10" ht="12.75" customHeight="1"/>
    <row r="26" spans="1:10" ht="12.75" customHeight="1">
      <c r="J26" s="641"/>
    </row>
    <row r="27" spans="1:10" ht="12.75" customHeight="1">
      <c r="J27" s="641"/>
    </row>
    <row r="28" spans="1:10" ht="12.75" customHeight="1">
      <c r="J28" s="641"/>
    </row>
    <row r="29" spans="1:10" ht="12.75" customHeight="1">
      <c r="J29" s="641"/>
    </row>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c r="B40" s="714" t="s">
        <v>352</v>
      </c>
    </row>
    <row r="41" spans="1:9" ht="12.75" customHeight="1">
      <c r="A41" s="146"/>
      <c r="B41" s="714"/>
    </row>
    <row r="42" spans="1:9" ht="12.75" customHeight="1"/>
    <row r="43" spans="1:9" ht="12.75" customHeight="1">
      <c r="A43" s="587" t="s">
        <v>1138</v>
      </c>
    </row>
    <row r="44" spans="1:9" ht="12.75" customHeight="1"/>
    <row r="45" spans="1:9" ht="12.75" customHeight="1">
      <c r="I45" s="177" t="s">
        <v>625</v>
      </c>
    </row>
    <row r="46" spans="1:9" ht="12.75" customHeight="1"/>
  </sheetData>
  <mergeCells count="6">
    <mergeCell ref="A18:I18"/>
    <mergeCell ref="B4:C4"/>
    <mergeCell ref="D4:H4"/>
    <mergeCell ref="A15:I15"/>
    <mergeCell ref="A16:I16"/>
    <mergeCell ref="A17:I17"/>
  </mergeCells>
  <hyperlinks>
    <hyperlink ref="A43" location="'2 Sadržaj'!A1" display="Sadržaj / Contents"/>
  </hyperlinks>
  <pageMargins left="0.7" right="0.7" top="0.75" bottom="0.75" header="0.3" footer="0.3"/>
  <pageSetup paperSize="9" scale="98" orientation="portrait" r:id="rId1"/>
  <ignoredErrors>
    <ignoredError sqref="C5:C6 D5:D6" formula="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57"/>
  <sheetViews>
    <sheetView showGridLines="0" zoomScaleNormal="100" workbookViewId="0"/>
  </sheetViews>
  <sheetFormatPr defaultRowHeight="15"/>
  <cols>
    <col min="1" max="1" width="13"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258" t="s">
        <v>1093</v>
      </c>
      <c r="O1" s="26" t="str">
        <f>Naslovnica!A20</f>
        <v>Srpanj 2012.</v>
      </c>
    </row>
    <row r="2" spans="1:16" ht="12.75" customHeight="1">
      <c r="A2" s="81" t="s">
        <v>470</v>
      </c>
      <c r="O2" s="31" t="str">
        <f>Naslovnica!A24</f>
        <v>July 2012</v>
      </c>
    </row>
    <row r="3" spans="1:16" ht="12.75" customHeight="1"/>
    <row r="4" spans="1:16" ht="12.75" customHeight="1">
      <c r="K4" s="806" t="s">
        <v>383</v>
      </c>
      <c r="L4" s="807"/>
      <c r="M4" s="807"/>
      <c r="N4" s="807"/>
      <c r="O4" s="807"/>
    </row>
    <row r="5" spans="1:16" ht="21" customHeight="1">
      <c r="A5" s="808" t="s">
        <v>471</v>
      </c>
      <c r="B5" s="763" t="s">
        <v>472</v>
      </c>
      <c r="C5" s="763"/>
      <c r="D5" s="763" t="s">
        <v>473</v>
      </c>
      <c r="E5" s="809"/>
      <c r="F5" s="763" t="s">
        <v>474</v>
      </c>
      <c r="G5" s="763"/>
      <c r="H5" s="763" t="s">
        <v>475</v>
      </c>
      <c r="I5" s="763"/>
      <c r="J5" s="763" t="s">
        <v>476</v>
      </c>
      <c r="K5" s="763"/>
      <c r="L5" s="763" t="s">
        <v>477</v>
      </c>
      <c r="M5" s="763"/>
      <c r="N5" s="763" t="s">
        <v>309</v>
      </c>
      <c r="O5" s="763"/>
    </row>
    <row r="6" spans="1:16">
      <c r="A6" s="808"/>
      <c r="B6" s="259" t="s">
        <v>381</v>
      </c>
      <c r="C6" s="259" t="s">
        <v>382</v>
      </c>
      <c r="D6" s="259" t="s">
        <v>381</v>
      </c>
      <c r="E6" s="259" t="s">
        <v>382</v>
      </c>
      <c r="F6" s="259" t="s">
        <v>381</v>
      </c>
      <c r="G6" s="259" t="s">
        <v>382</v>
      </c>
      <c r="H6" s="259" t="s">
        <v>381</v>
      </c>
      <c r="I6" s="259" t="s">
        <v>382</v>
      </c>
      <c r="J6" s="259" t="s">
        <v>381</v>
      </c>
      <c r="K6" s="259" t="s">
        <v>382</v>
      </c>
      <c r="L6" s="259" t="s">
        <v>381</v>
      </c>
      <c r="M6" s="259" t="s">
        <v>382</v>
      </c>
      <c r="N6" s="259" t="s">
        <v>381</v>
      </c>
      <c r="O6" s="259" t="s">
        <v>382</v>
      </c>
    </row>
    <row r="7" spans="1:16">
      <c r="A7" s="808"/>
      <c r="B7" s="260" t="s">
        <v>322</v>
      </c>
      <c r="C7" s="260" t="s">
        <v>323</v>
      </c>
      <c r="D7" s="260" t="s">
        <v>322</v>
      </c>
      <c r="E7" s="260" t="s">
        <v>323</v>
      </c>
      <c r="F7" s="260" t="s">
        <v>322</v>
      </c>
      <c r="G7" s="260" t="s">
        <v>323</v>
      </c>
      <c r="H7" s="260" t="s">
        <v>322</v>
      </c>
      <c r="I7" s="260" t="s">
        <v>323</v>
      </c>
      <c r="J7" s="260" t="s">
        <v>322</v>
      </c>
      <c r="K7" s="260" t="s">
        <v>323</v>
      </c>
      <c r="L7" s="260" t="s">
        <v>322</v>
      </c>
      <c r="M7" s="260" t="s">
        <v>323</v>
      </c>
      <c r="N7" s="260" t="s">
        <v>322</v>
      </c>
      <c r="O7" s="260" t="s">
        <v>323</v>
      </c>
    </row>
    <row r="8" spans="1:16" ht="23.25" customHeight="1">
      <c r="A8" s="261" t="s">
        <v>478</v>
      </c>
      <c r="B8" s="262">
        <v>168122.40484999999</v>
      </c>
      <c r="C8" s="263">
        <v>0.98215447659043198</v>
      </c>
      <c r="D8" s="262">
        <v>646427.93617</v>
      </c>
      <c r="E8" s="263">
        <v>0.82620431188568932</v>
      </c>
      <c r="F8" s="262">
        <v>103215.19108999999</v>
      </c>
      <c r="G8" s="264">
        <v>0.88523517717326949</v>
      </c>
      <c r="H8" s="262">
        <v>105167.2113</v>
      </c>
      <c r="I8" s="263">
        <v>0.92372516637584479</v>
      </c>
      <c r="J8" s="262">
        <v>51567.742930000008</v>
      </c>
      <c r="K8" s="263">
        <v>1</v>
      </c>
      <c r="L8" s="262">
        <v>611787.71549999993</v>
      </c>
      <c r="M8" s="263">
        <v>0.92198964267876848</v>
      </c>
      <c r="N8" s="262">
        <v>1686288.2018399998</v>
      </c>
      <c r="O8" s="263">
        <v>0.88791689845104027</v>
      </c>
      <c r="P8" s="732"/>
    </row>
    <row r="9" spans="1:16" hidden="1">
      <c r="A9" s="261"/>
      <c r="B9" s="262"/>
      <c r="C9" s="262"/>
      <c r="D9" s="262"/>
      <c r="E9" s="262"/>
      <c r="F9" s="262"/>
      <c r="G9" s="265"/>
      <c r="H9" s="262"/>
      <c r="I9" s="262"/>
      <c r="J9" s="262"/>
      <c r="K9" s="262"/>
      <c r="L9" s="262"/>
      <c r="M9" s="262"/>
      <c r="N9" s="262"/>
      <c r="O9" s="262"/>
    </row>
    <row r="10" spans="1:16" ht="36">
      <c r="A10" s="261" t="s">
        <v>479</v>
      </c>
      <c r="B10" s="262">
        <v>163990.51152999999</v>
      </c>
      <c r="C10" s="263">
        <v>0.9580163640964261</v>
      </c>
      <c r="D10" s="262">
        <v>622504.14741000009</v>
      </c>
      <c r="E10" s="263">
        <v>0.79562714106094912</v>
      </c>
      <c r="F10" s="262">
        <v>98710.736759999985</v>
      </c>
      <c r="G10" s="264">
        <v>0.84660228423593531</v>
      </c>
      <c r="H10" s="262">
        <v>100817.61173</v>
      </c>
      <c r="I10" s="263">
        <v>0.88552091491000273</v>
      </c>
      <c r="J10" s="262">
        <v>49696.464330000003</v>
      </c>
      <c r="K10" s="263">
        <v>0.96371222602198914</v>
      </c>
      <c r="L10" s="262">
        <v>559089.58094000001</v>
      </c>
      <c r="M10" s="263">
        <v>0.84257135260554783</v>
      </c>
      <c r="N10" s="262">
        <v>1594809.0526999997</v>
      </c>
      <c r="O10" s="263">
        <v>0.83974845234040563</v>
      </c>
      <c r="P10" s="641"/>
    </row>
    <row r="11" spans="1:16" ht="19.5">
      <c r="A11" s="266" t="s">
        <v>480</v>
      </c>
      <c r="B11" s="267">
        <v>436.012</v>
      </c>
      <c r="C11" s="268">
        <v>2.5471390206987482E-3</v>
      </c>
      <c r="D11" s="267">
        <v>102348.38691</v>
      </c>
      <c r="E11" s="268">
        <v>0.13081222801198486</v>
      </c>
      <c r="F11" s="267">
        <v>15207.32905</v>
      </c>
      <c r="G11" s="269">
        <v>0.130427144335474</v>
      </c>
      <c r="H11" s="267">
        <v>15616.961230000001</v>
      </c>
      <c r="I11" s="268">
        <v>0.13716994044194902</v>
      </c>
      <c r="J11" s="267">
        <v>0</v>
      </c>
      <c r="K11" s="268">
        <v>0</v>
      </c>
      <c r="L11" s="267">
        <v>92056.589080000005</v>
      </c>
      <c r="M11" s="268">
        <v>0.1387331251048885</v>
      </c>
      <c r="N11" s="267">
        <v>225665.27827000001</v>
      </c>
      <c r="O11" s="268">
        <v>0.11882429928107939</v>
      </c>
    </row>
    <row r="12" spans="1:16" ht="19.5">
      <c r="A12" s="266" t="s">
        <v>481</v>
      </c>
      <c r="B12" s="267">
        <v>145458.58363000001</v>
      </c>
      <c r="C12" s="268">
        <v>0.84975467248503522</v>
      </c>
      <c r="D12" s="267">
        <v>438850.46963000001</v>
      </c>
      <c r="E12" s="268">
        <v>0.56089802125447297</v>
      </c>
      <c r="F12" s="267">
        <v>74987.099349999989</v>
      </c>
      <c r="G12" s="269">
        <v>0.64313418865760497</v>
      </c>
      <c r="H12" s="267">
        <v>78842.40492999999</v>
      </c>
      <c r="I12" s="268">
        <v>0.6925039916070872</v>
      </c>
      <c r="J12" s="267">
        <v>47561.888300000006</v>
      </c>
      <c r="K12" s="268">
        <v>0.92231859681278472</v>
      </c>
      <c r="L12" s="267">
        <v>397188.12072000001</v>
      </c>
      <c r="M12" s="268">
        <v>0.59857908915283609</v>
      </c>
      <c r="N12" s="267">
        <v>1182888.5665599999</v>
      </c>
      <c r="O12" s="268">
        <v>0.62285126948472147</v>
      </c>
    </row>
    <row r="13" spans="1:16" ht="29.25">
      <c r="A13" s="266" t="s">
        <v>482</v>
      </c>
      <c r="B13" s="267">
        <v>0</v>
      </c>
      <c r="C13" s="268">
        <v>0</v>
      </c>
      <c r="D13" s="267">
        <v>0</v>
      </c>
      <c r="E13" s="268">
        <v>0</v>
      </c>
      <c r="F13" s="267">
        <v>0</v>
      </c>
      <c r="G13" s="269">
        <v>0</v>
      </c>
      <c r="H13" s="267">
        <v>0</v>
      </c>
      <c r="I13" s="268">
        <v>0</v>
      </c>
      <c r="J13" s="267">
        <v>371.52837</v>
      </c>
      <c r="K13" s="268">
        <v>7.2046661127737653E-3</v>
      </c>
      <c r="L13" s="267">
        <v>2512.5091200000002</v>
      </c>
      <c r="M13" s="268">
        <v>3.7864561956474059E-3</v>
      </c>
      <c r="N13" s="267">
        <v>2884.0374900000002</v>
      </c>
      <c r="O13" s="268">
        <v>1.5185930971604452E-3</v>
      </c>
    </row>
    <row r="14" spans="1:16" ht="29.25">
      <c r="A14" s="266" t="s">
        <v>483</v>
      </c>
      <c r="B14" s="267">
        <v>8407.1869100000004</v>
      </c>
      <c r="C14" s="268">
        <v>4.9113955195656846E-2</v>
      </c>
      <c r="D14" s="267">
        <v>27282.733070000002</v>
      </c>
      <c r="E14" s="268">
        <v>3.4870262315724466E-2</v>
      </c>
      <c r="F14" s="267">
        <v>5776.6862599999995</v>
      </c>
      <c r="G14" s="269">
        <v>4.9544314464200365E-2</v>
      </c>
      <c r="H14" s="267">
        <v>3032.2178900000004</v>
      </c>
      <c r="I14" s="268">
        <v>2.6633167698419929E-2</v>
      </c>
      <c r="J14" s="267">
        <v>1763.04766</v>
      </c>
      <c r="K14" s="268">
        <v>3.418896309643079E-2</v>
      </c>
      <c r="L14" s="267">
        <v>64876.033409999996</v>
      </c>
      <c r="M14" s="268">
        <v>9.7770892331854528E-2</v>
      </c>
      <c r="N14" s="267">
        <v>111137.90520000001</v>
      </c>
      <c r="O14" s="268">
        <v>5.8519785632048751E-2</v>
      </c>
    </row>
    <row r="15" spans="1:16" ht="39">
      <c r="A15" s="266" t="s">
        <v>484</v>
      </c>
      <c r="B15" s="267">
        <v>0</v>
      </c>
      <c r="C15" s="268">
        <v>0</v>
      </c>
      <c r="D15" s="267">
        <v>0</v>
      </c>
      <c r="E15" s="268">
        <v>0</v>
      </c>
      <c r="F15" s="267">
        <v>0</v>
      </c>
      <c r="G15" s="269">
        <v>0</v>
      </c>
      <c r="H15" s="267">
        <v>230</v>
      </c>
      <c r="I15" s="268">
        <v>2.0201808685445699E-3</v>
      </c>
      <c r="J15" s="267">
        <v>0</v>
      </c>
      <c r="K15" s="268">
        <v>0</v>
      </c>
      <c r="L15" s="267">
        <v>1456.0609999999999</v>
      </c>
      <c r="M15" s="268">
        <v>2.1943447491607738E-3</v>
      </c>
      <c r="N15" s="267">
        <v>1686.0609999999999</v>
      </c>
      <c r="O15" s="268">
        <v>8.8779726507349848E-4</v>
      </c>
    </row>
    <row r="16" spans="1:16" ht="29.25">
      <c r="A16" s="266" t="s">
        <v>485</v>
      </c>
      <c r="B16" s="267">
        <v>0</v>
      </c>
      <c r="C16" s="268">
        <v>0</v>
      </c>
      <c r="D16" s="267">
        <v>0</v>
      </c>
      <c r="E16" s="268">
        <v>0</v>
      </c>
      <c r="F16" s="267">
        <v>745.78192000000001</v>
      </c>
      <c r="G16" s="269">
        <v>6.396271547936744E-3</v>
      </c>
      <c r="H16" s="267">
        <v>1896.0178600000002</v>
      </c>
      <c r="I16" s="268">
        <v>1.6653473944307901E-2</v>
      </c>
      <c r="J16" s="267">
        <v>0</v>
      </c>
      <c r="K16" s="268">
        <v>0</v>
      </c>
      <c r="L16" s="267">
        <v>1000.26761</v>
      </c>
      <c r="M16" s="268">
        <v>1.5074450711605469E-3</v>
      </c>
      <c r="N16" s="267">
        <v>3642.0673900000002</v>
      </c>
      <c r="O16" s="268">
        <v>1.9177345707274973E-3</v>
      </c>
    </row>
    <row r="17" spans="1:15" ht="29.25">
      <c r="A17" s="266" t="s">
        <v>486</v>
      </c>
      <c r="B17" s="267">
        <v>938.62755000000004</v>
      </c>
      <c r="C17" s="268">
        <v>5.4833693992547569E-3</v>
      </c>
      <c r="D17" s="267">
        <v>4750.2603099999997</v>
      </c>
      <c r="E17" s="268">
        <v>6.0713427299486679E-3</v>
      </c>
      <c r="F17" s="267">
        <v>1993.8401799999999</v>
      </c>
      <c r="G17" s="269">
        <v>1.710036523071929E-2</v>
      </c>
      <c r="H17" s="267">
        <v>0</v>
      </c>
      <c r="I17" s="268">
        <v>0</v>
      </c>
      <c r="J17" s="267">
        <v>0</v>
      </c>
      <c r="K17" s="268">
        <v>0</v>
      </c>
      <c r="L17" s="267">
        <v>0</v>
      </c>
      <c r="M17" s="268">
        <v>0</v>
      </c>
      <c r="N17" s="267">
        <v>7682.72804</v>
      </c>
      <c r="O17" s="268">
        <v>4.0453488587989875E-3</v>
      </c>
    </row>
    <row r="18" spans="1:15" ht="18.75" customHeight="1">
      <c r="A18" s="266" t="s">
        <v>487</v>
      </c>
      <c r="B18" s="267">
        <v>8750.1014400000004</v>
      </c>
      <c r="C18" s="268">
        <v>5.1117227995780633E-2</v>
      </c>
      <c r="D18" s="267">
        <v>49272.297490000004</v>
      </c>
      <c r="E18" s="268">
        <v>6.2975286748818096E-2</v>
      </c>
      <c r="F18" s="267">
        <v>0</v>
      </c>
      <c r="G18" s="269">
        <v>0</v>
      </c>
      <c r="H18" s="267">
        <v>1200.00982</v>
      </c>
      <c r="I18" s="268">
        <v>1.054016034969397E-2</v>
      </c>
      <c r="J18" s="267">
        <v>0</v>
      </c>
      <c r="K18" s="268">
        <v>0</v>
      </c>
      <c r="L18" s="267">
        <v>0</v>
      </c>
      <c r="M18" s="268">
        <v>0</v>
      </c>
      <c r="N18" s="267">
        <v>59222.408750000002</v>
      </c>
      <c r="O18" s="268">
        <v>3.1183624150795747E-2</v>
      </c>
    </row>
    <row r="19" spans="1:15" ht="2.25" hidden="1" customHeight="1">
      <c r="A19" s="266"/>
      <c r="B19" s="267"/>
      <c r="C19" s="268"/>
      <c r="D19" s="267"/>
      <c r="E19" s="268"/>
      <c r="F19" s="267"/>
      <c r="G19" s="269"/>
      <c r="H19" s="267"/>
      <c r="I19" s="268"/>
      <c r="J19" s="267"/>
      <c r="K19" s="268"/>
      <c r="L19" s="267"/>
      <c r="M19" s="268"/>
      <c r="N19" s="267"/>
      <c r="O19" s="268"/>
    </row>
    <row r="20" spans="1:15" ht="18">
      <c r="A20" s="261" t="s">
        <v>488</v>
      </c>
      <c r="B20" s="262">
        <v>4108.5230499999998</v>
      </c>
      <c r="C20" s="263">
        <v>2.4001585685933489E-2</v>
      </c>
      <c r="D20" s="262">
        <v>22992.707460000001</v>
      </c>
      <c r="E20" s="263">
        <v>2.9387148949550412E-2</v>
      </c>
      <c r="F20" s="262">
        <v>4412.7125300000007</v>
      </c>
      <c r="G20" s="264">
        <v>3.7846060420535496E-2</v>
      </c>
      <c r="H20" s="262">
        <v>3330.8389700000002</v>
      </c>
      <c r="I20" s="263">
        <v>2.9256074623463919E-2</v>
      </c>
      <c r="J20" s="262">
        <v>1740.7888</v>
      </c>
      <c r="K20" s="263">
        <v>3.375732000454261E-2</v>
      </c>
      <c r="L20" s="262">
        <v>26519.591069999999</v>
      </c>
      <c r="M20" s="263">
        <v>3.9966131511211034E-2</v>
      </c>
      <c r="N20" s="262">
        <v>63105.16188</v>
      </c>
      <c r="O20" s="263">
        <v>3.3228092061369306E-2</v>
      </c>
    </row>
    <row r="21" spans="1:15" hidden="1">
      <c r="A21" s="261"/>
      <c r="B21" s="262"/>
      <c r="C21" s="263"/>
      <c r="D21" s="262"/>
      <c r="E21" s="263"/>
      <c r="F21" s="262"/>
      <c r="G21" s="264"/>
      <c r="H21" s="262"/>
      <c r="I21" s="263"/>
      <c r="J21" s="262"/>
      <c r="K21" s="263"/>
      <c r="L21" s="262"/>
      <c r="M21" s="263"/>
      <c r="N21" s="262"/>
      <c r="O21" s="263"/>
    </row>
    <row r="22" spans="1:15" ht="18">
      <c r="A22" s="261" t="s">
        <v>489</v>
      </c>
      <c r="B22" s="262">
        <v>23.370270000000001</v>
      </c>
      <c r="C22" s="263">
        <v>1.3652680807240474E-4</v>
      </c>
      <c r="D22" s="262">
        <v>931.08130000000006</v>
      </c>
      <c r="E22" s="263">
        <v>1.1900218751898577E-3</v>
      </c>
      <c r="F22" s="262">
        <v>91.741799999999998</v>
      </c>
      <c r="G22" s="264">
        <v>7.8683251679861476E-4</v>
      </c>
      <c r="H22" s="262">
        <v>1018.7606</v>
      </c>
      <c r="I22" s="263">
        <v>8.948176842378204E-3</v>
      </c>
      <c r="J22" s="262">
        <v>130.4898</v>
      </c>
      <c r="K22" s="263">
        <v>2.5304539734680993E-3</v>
      </c>
      <c r="L22" s="262">
        <v>26178.54349</v>
      </c>
      <c r="M22" s="268">
        <v>3.9452158562009738E-2</v>
      </c>
      <c r="N22" s="262">
        <v>28373.987260000002</v>
      </c>
      <c r="O22" s="263">
        <v>1.4940354049265294E-2</v>
      </c>
    </row>
    <row r="23" spans="1:15" hidden="1">
      <c r="A23" s="261"/>
      <c r="B23" s="262"/>
      <c r="C23" s="263"/>
      <c r="D23" s="262"/>
      <c r="E23" s="263"/>
      <c r="F23" s="262"/>
      <c r="G23" s="264"/>
      <c r="H23" s="262"/>
      <c r="I23" s="263"/>
      <c r="J23" s="262"/>
      <c r="K23" s="263"/>
      <c r="L23" s="262"/>
      <c r="M23" s="268"/>
      <c r="N23" s="262"/>
      <c r="O23" s="263"/>
    </row>
    <row r="24" spans="1:15" ht="27">
      <c r="A24" s="261" t="s">
        <v>490</v>
      </c>
      <c r="B24" s="262">
        <v>3054.7458500000002</v>
      </c>
      <c r="C24" s="263">
        <v>1.7845523409568007E-2</v>
      </c>
      <c r="D24" s="262">
        <v>135978.94173000002</v>
      </c>
      <c r="E24" s="263">
        <v>0.17379568811431076</v>
      </c>
      <c r="F24" s="262">
        <v>13381.159520000001</v>
      </c>
      <c r="G24" s="264">
        <v>0.11476482282673051</v>
      </c>
      <c r="H24" s="262">
        <v>8683.9807299999993</v>
      </c>
      <c r="I24" s="263">
        <v>7.6274833624155242E-2</v>
      </c>
      <c r="J24" s="262">
        <v>0</v>
      </c>
      <c r="K24" s="263">
        <v>0</v>
      </c>
      <c r="L24" s="262">
        <v>51763.898509999999</v>
      </c>
      <c r="M24" s="263">
        <v>7.8010357321231544E-2</v>
      </c>
      <c r="N24" s="262">
        <v>212862.72634000002</v>
      </c>
      <c r="O24" s="263">
        <v>0.11208310154895972</v>
      </c>
    </row>
    <row r="25" spans="1:15" hidden="1">
      <c r="A25" s="261"/>
      <c r="B25" s="262"/>
      <c r="C25" s="263"/>
      <c r="D25" s="262"/>
      <c r="E25" s="263"/>
      <c r="F25" s="262"/>
      <c r="G25" s="264"/>
      <c r="H25" s="262"/>
      <c r="I25" s="263"/>
      <c r="J25" s="262"/>
      <c r="K25" s="263"/>
      <c r="L25" s="262"/>
      <c r="M25" s="263"/>
      <c r="N25" s="262"/>
      <c r="O25" s="263"/>
    </row>
    <row r="26" spans="1:15" ht="19.5">
      <c r="A26" s="266" t="s">
        <v>491</v>
      </c>
      <c r="B26" s="267">
        <v>3054.7458500000002</v>
      </c>
      <c r="C26" s="268">
        <v>1.7845523409568007E-2</v>
      </c>
      <c r="D26" s="267">
        <v>126506.42609000001</v>
      </c>
      <c r="E26" s="268">
        <v>0.16168879602585612</v>
      </c>
      <c r="F26" s="267">
        <v>5621.3433700000005</v>
      </c>
      <c r="G26" s="269">
        <v>4.8212000981082859E-2</v>
      </c>
      <c r="H26" s="267">
        <v>2065.45111</v>
      </c>
      <c r="I26" s="268">
        <v>1.814167311885281E-2</v>
      </c>
      <c r="J26" s="267">
        <v>0</v>
      </c>
      <c r="K26" s="268">
        <v>0</v>
      </c>
      <c r="L26" s="267">
        <v>2315.6352900000002</v>
      </c>
      <c r="M26" s="268">
        <v>3.4897591100804749E-3</v>
      </c>
      <c r="N26" s="267">
        <v>139563.60171000002</v>
      </c>
      <c r="O26" s="268">
        <v>7.34873672435013E-2</v>
      </c>
    </row>
    <row r="27" spans="1:15" ht="19.5">
      <c r="A27" s="266" t="s">
        <v>481</v>
      </c>
      <c r="B27" s="267">
        <v>0</v>
      </c>
      <c r="C27" s="268">
        <v>0</v>
      </c>
      <c r="D27" s="267">
        <v>0</v>
      </c>
      <c r="E27" s="268">
        <v>0</v>
      </c>
      <c r="F27" s="267">
        <v>0</v>
      </c>
      <c r="G27" s="269">
        <v>0</v>
      </c>
      <c r="H27" s="267">
        <v>0</v>
      </c>
      <c r="I27" s="268">
        <v>0</v>
      </c>
      <c r="J27" s="267">
        <v>0</v>
      </c>
      <c r="K27" s="268">
        <v>0</v>
      </c>
      <c r="L27" s="267">
        <v>0</v>
      </c>
      <c r="M27" s="268">
        <v>0</v>
      </c>
      <c r="N27" s="267">
        <v>0</v>
      </c>
      <c r="O27" s="268">
        <v>0</v>
      </c>
    </row>
    <row r="28" spans="1:15" ht="29.25">
      <c r="A28" s="266" t="s">
        <v>492</v>
      </c>
      <c r="B28" s="267">
        <v>0</v>
      </c>
      <c r="C28" s="268">
        <v>0</v>
      </c>
      <c r="D28" s="267">
        <v>0</v>
      </c>
      <c r="E28" s="268">
        <v>0</v>
      </c>
      <c r="F28" s="267">
        <v>0</v>
      </c>
      <c r="G28" s="269">
        <v>0</v>
      </c>
      <c r="H28" s="267">
        <v>0</v>
      </c>
      <c r="I28" s="268">
        <v>0</v>
      </c>
      <c r="J28" s="267">
        <v>0</v>
      </c>
      <c r="K28" s="268">
        <v>0</v>
      </c>
      <c r="L28" s="267">
        <v>0</v>
      </c>
      <c r="M28" s="268">
        <v>0</v>
      </c>
      <c r="N28" s="267">
        <v>0</v>
      </c>
      <c r="O28" s="268">
        <v>0</v>
      </c>
    </row>
    <row r="29" spans="1:15" ht="29.25">
      <c r="A29" s="266" t="s">
        <v>483</v>
      </c>
      <c r="B29" s="267">
        <v>0</v>
      </c>
      <c r="C29" s="268">
        <v>0</v>
      </c>
      <c r="D29" s="267">
        <v>0</v>
      </c>
      <c r="E29" s="268">
        <v>0</v>
      </c>
      <c r="F29" s="267">
        <v>0</v>
      </c>
      <c r="G29" s="269">
        <v>0</v>
      </c>
      <c r="H29" s="267">
        <v>0</v>
      </c>
      <c r="I29" s="268">
        <v>0</v>
      </c>
      <c r="J29" s="267">
        <v>0</v>
      </c>
      <c r="K29" s="268">
        <v>0</v>
      </c>
      <c r="L29" s="267">
        <v>0</v>
      </c>
      <c r="M29" s="268">
        <v>0</v>
      </c>
      <c r="N29" s="267">
        <v>0</v>
      </c>
      <c r="O29" s="268">
        <v>0</v>
      </c>
    </row>
    <row r="30" spans="1:15" ht="39">
      <c r="A30" s="266" t="s">
        <v>484</v>
      </c>
      <c r="B30" s="267">
        <v>0</v>
      </c>
      <c r="C30" s="268">
        <v>0</v>
      </c>
      <c r="D30" s="267">
        <v>0</v>
      </c>
      <c r="E30" s="268">
        <v>0</v>
      </c>
      <c r="F30" s="267">
        <v>0</v>
      </c>
      <c r="G30" s="269">
        <v>0</v>
      </c>
      <c r="H30" s="267">
        <v>0</v>
      </c>
      <c r="I30" s="268">
        <v>0</v>
      </c>
      <c r="J30" s="267">
        <v>0</v>
      </c>
      <c r="K30" s="268">
        <v>0</v>
      </c>
      <c r="L30" s="267">
        <v>0</v>
      </c>
      <c r="M30" s="268">
        <v>0</v>
      </c>
      <c r="N30" s="267">
        <v>0</v>
      </c>
      <c r="O30" s="268">
        <v>0</v>
      </c>
    </row>
    <row r="31" spans="1:15" ht="29.25">
      <c r="A31" s="266" t="s">
        <v>485</v>
      </c>
      <c r="B31" s="267">
        <v>0</v>
      </c>
      <c r="C31" s="268">
        <v>0</v>
      </c>
      <c r="D31" s="267">
        <v>9472.5156400000014</v>
      </c>
      <c r="E31" s="268">
        <v>1.2106892088454635E-2</v>
      </c>
      <c r="F31" s="267">
        <v>7759.8161500000006</v>
      </c>
      <c r="G31" s="269">
        <v>6.6552821845647647E-2</v>
      </c>
      <c r="H31" s="267">
        <v>6618.5296200000003</v>
      </c>
      <c r="I31" s="268">
        <v>5.8133160505302449E-2</v>
      </c>
      <c r="J31" s="267">
        <v>0</v>
      </c>
      <c r="K31" s="268">
        <v>0</v>
      </c>
      <c r="L31" s="267">
        <v>49448.263220000001</v>
      </c>
      <c r="M31" s="268">
        <v>7.4520598211151062E-2</v>
      </c>
      <c r="N31" s="267">
        <v>73299.124630000006</v>
      </c>
      <c r="O31" s="268">
        <v>3.8595734305458415E-2</v>
      </c>
    </row>
    <row r="32" spans="1:15" ht="29.25">
      <c r="A32" s="266" t="s">
        <v>493</v>
      </c>
      <c r="B32" s="267">
        <v>0</v>
      </c>
      <c r="C32" s="268">
        <v>0</v>
      </c>
      <c r="D32" s="267">
        <v>0</v>
      </c>
      <c r="E32" s="268">
        <v>0</v>
      </c>
      <c r="F32" s="267">
        <v>0</v>
      </c>
      <c r="G32" s="269">
        <v>0</v>
      </c>
      <c r="H32" s="267">
        <v>0</v>
      </c>
      <c r="I32" s="268">
        <v>0</v>
      </c>
      <c r="J32" s="267">
        <v>0</v>
      </c>
      <c r="K32" s="268">
        <v>0</v>
      </c>
      <c r="L32" s="267">
        <v>0</v>
      </c>
      <c r="M32" s="268">
        <v>0</v>
      </c>
      <c r="N32" s="267">
        <v>0</v>
      </c>
      <c r="O32" s="268">
        <v>0</v>
      </c>
    </row>
    <row r="33" spans="1:15" ht="19.5">
      <c r="A33" s="266" t="s">
        <v>487</v>
      </c>
      <c r="B33" s="267">
        <v>0</v>
      </c>
      <c r="C33" s="268">
        <v>0</v>
      </c>
      <c r="D33" s="267">
        <v>0</v>
      </c>
      <c r="E33" s="268">
        <v>0</v>
      </c>
      <c r="F33" s="267">
        <v>0</v>
      </c>
      <c r="G33" s="269">
        <v>0</v>
      </c>
      <c r="H33" s="267">
        <v>0</v>
      </c>
      <c r="I33" s="268">
        <v>0</v>
      </c>
      <c r="J33" s="267">
        <v>0</v>
      </c>
      <c r="K33" s="268">
        <v>0</v>
      </c>
      <c r="L33" s="267">
        <v>0</v>
      </c>
      <c r="M33" s="268">
        <v>0</v>
      </c>
      <c r="N33" s="267">
        <v>0</v>
      </c>
      <c r="O33" s="268">
        <v>0</v>
      </c>
    </row>
    <row r="34" spans="1:15" hidden="1">
      <c r="A34" s="266"/>
      <c r="B34" s="267"/>
      <c r="C34" s="268"/>
      <c r="D34" s="267"/>
      <c r="E34" s="268"/>
      <c r="F34" s="267"/>
      <c r="G34" s="269"/>
      <c r="H34" s="267"/>
      <c r="I34" s="268"/>
      <c r="J34" s="267"/>
      <c r="K34" s="268"/>
      <c r="L34" s="267"/>
      <c r="M34" s="268"/>
      <c r="N34" s="267"/>
      <c r="O34" s="268"/>
    </row>
    <row r="35" spans="1:15" ht="18">
      <c r="A35" s="261" t="s">
        <v>494</v>
      </c>
      <c r="B35" s="262">
        <v>171177.1507</v>
      </c>
      <c r="C35" s="263">
        <v>1</v>
      </c>
      <c r="D35" s="262">
        <v>782406.87789999996</v>
      </c>
      <c r="E35" s="263">
        <v>1</v>
      </c>
      <c r="F35" s="262">
        <v>116596.35060999999</v>
      </c>
      <c r="G35" s="264">
        <v>1</v>
      </c>
      <c r="H35" s="262">
        <v>113851.19202999999</v>
      </c>
      <c r="I35" s="263">
        <v>1</v>
      </c>
      <c r="J35" s="262">
        <v>51567.742930000008</v>
      </c>
      <c r="K35" s="263">
        <v>1</v>
      </c>
      <c r="L35" s="262">
        <v>663551.6140099999</v>
      </c>
      <c r="M35" s="268">
        <v>1</v>
      </c>
      <c r="N35" s="262">
        <v>1899150.9281799998</v>
      </c>
      <c r="O35" s="263">
        <v>1</v>
      </c>
    </row>
    <row r="36" spans="1:15" ht="18.75" customHeight="1">
      <c r="A36" s="270" t="s">
        <v>495</v>
      </c>
      <c r="B36" s="271">
        <v>170515.29123</v>
      </c>
      <c r="C36" s="272"/>
      <c r="D36" s="271">
        <v>780424.51124000002</v>
      </c>
      <c r="E36" s="272"/>
      <c r="F36" s="271">
        <v>114032.89264000001</v>
      </c>
      <c r="G36" s="273"/>
      <c r="H36" s="271">
        <v>113515.85302</v>
      </c>
      <c r="I36" s="274"/>
      <c r="J36" s="271">
        <v>51238.3298</v>
      </c>
      <c r="K36" s="274"/>
      <c r="L36" s="271">
        <v>591502.80035000003</v>
      </c>
      <c r="M36" s="275"/>
      <c r="N36" s="271">
        <v>1821229.6782800001</v>
      </c>
      <c r="O36" s="276"/>
    </row>
    <row r="37" spans="1:15" ht="18.75">
      <c r="A37" s="266" t="s">
        <v>932</v>
      </c>
      <c r="B37" s="267">
        <v>1.1007899999999999</v>
      </c>
      <c r="C37" s="268">
        <v>6.4307064085276893E-6</v>
      </c>
      <c r="D37" s="267">
        <v>592.11881000000005</v>
      </c>
      <c r="E37" s="268">
        <v>7.5679141726011148E-4</v>
      </c>
      <c r="F37" s="267">
        <v>0</v>
      </c>
      <c r="G37" s="269">
        <v>0</v>
      </c>
      <c r="H37" s="267">
        <v>110.09067</v>
      </c>
      <c r="I37" s="268">
        <v>9.6696984930110268E-4</v>
      </c>
      <c r="J37" s="267">
        <v>285.8913</v>
      </c>
      <c r="K37" s="268">
        <v>5.5439948261470284E-3</v>
      </c>
      <c r="L37" s="267">
        <v>0</v>
      </c>
      <c r="M37" s="268">
        <v>0</v>
      </c>
      <c r="N37" s="267">
        <v>989.20156999999995</v>
      </c>
      <c r="O37" s="268">
        <v>5.2086516944073252E-4</v>
      </c>
    </row>
    <row r="38" spans="1:15" ht="27.75">
      <c r="A38" s="266" t="s">
        <v>933</v>
      </c>
      <c r="B38" s="267">
        <v>0</v>
      </c>
      <c r="C38" s="268">
        <v>0</v>
      </c>
      <c r="D38" s="267">
        <v>0</v>
      </c>
      <c r="E38" s="268">
        <v>0</v>
      </c>
      <c r="F38" s="267">
        <v>0</v>
      </c>
      <c r="G38" s="269">
        <v>0</v>
      </c>
      <c r="H38" s="267">
        <v>0</v>
      </c>
      <c r="I38" s="268">
        <v>0</v>
      </c>
      <c r="J38" s="267">
        <v>0</v>
      </c>
      <c r="K38" s="268">
        <v>0</v>
      </c>
      <c r="L38" s="267">
        <v>0</v>
      </c>
      <c r="M38" s="268">
        <v>0</v>
      </c>
      <c r="N38" s="267">
        <v>0</v>
      </c>
      <c r="O38" s="268">
        <v>0</v>
      </c>
    </row>
    <row r="39" spans="1:15" ht="12.75" customHeight="1">
      <c r="A39" s="146" t="s">
        <v>352</v>
      </c>
    </row>
    <row r="40" spans="1:15" ht="12.75" customHeight="1"/>
    <row r="41" spans="1:15" ht="12.75" customHeight="1"/>
    <row r="42" spans="1:15" ht="12.75" customHeight="1">
      <c r="A42" s="587" t="s">
        <v>1138</v>
      </c>
    </row>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c r="O50" s="149" t="s">
        <v>626</v>
      </c>
    </row>
    <row r="51" spans="15:15" ht="12.75" customHeight="1"/>
    <row r="52" spans="15:15" ht="12.75" customHeight="1"/>
    <row r="53" spans="15:15" ht="12.75" customHeight="1"/>
    <row r="54" spans="15:15" ht="12.75" customHeight="1"/>
    <row r="55" spans="15:15" ht="12.75" customHeight="1"/>
    <row r="56" spans="15:15" ht="12.75" customHeight="1"/>
    <row r="57" spans="15:15" ht="12.75" customHeight="1"/>
  </sheetData>
  <mergeCells count="9">
    <mergeCell ref="L5:M5"/>
    <mergeCell ref="N5:O5"/>
    <mergeCell ref="K4:O4"/>
    <mergeCell ref="A5:A7"/>
    <mergeCell ref="B5:C5"/>
    <mergeCell ref="D5:E5"/>
    <mergeCell ref="F5:G5"/>
    <mergeCell ref="H5:I5"/>
    <mergeCell ref="J5:K5"/>
  </mergeCells>
  <hyperlinks>
    <hyperlink ref="A42" location="'2 Sadržaj'!A1" display="Sadržaj / Contents"/>
  </hyperlinks>
  <pageMargins left="0.7" right="0.7" top="0.75" bottom="0.75" header="0.3" footer="0.3"/>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4" ht="12.75" customHeight="1">
      <c r="A1" s="221" t="s">
        <v>1211</v>
      </c>
      <c r="D1" s="26" t="str">
        <f>Naslovnica!A20</f>
        <v>Srpanj 2012.</v>
      </c>
    </row>
    <row r="2" spans="1:4" ht="12.75" customHeight="1">
      <c r="A2" s="68" t="s">
        <v>496</v>
      </c>
      <c r="D2" s="31" t="str">
        <f>Naslovnica!A24</f>
        <v>July 2012</v>
      </c>
    </row>
    <row r="3" spans="1:4" ht="12.75" customHeight="1"/>
    <row r="4" spans="1:4" ht="63.75" customHeight="1">
      <c r="A4" s="159" t="s">
        <v>497</v>
      </c>
      <c r="B4" s="159" t="s">
        <v>498</v>
      </c>
      <c r="C4" s="159" t="s">
        <v>499</v>
      </c>
    </row>
    <row r="5" spans="1:4">
      <c r="A5" s="811" t="s">
        <v>500</v>
      </c>
      <c r="B5" s="277" t="s">
        <v>501</v>
      </c>
      <c r="C5" s="278" t="s">
        <v>502</v>
      </c>
    </row>
    <row r="6" spans="1:4">
      <c r="A6" s="811"/>
      <c r="B6" s="277" t="s">
        <v>503</v>
      </c>
      <c r="C6" s="278" t="s">
        <v>504</v>
      </c>
    </row>
    <row r="7" spans="1:4" ht="22.5">
      <c r="A7" s="811"/>
      <c r="B7" s="279" t="s">
        <v>505</v>
      </c>
      <c r="C7" s="278" t="s">
        <v>506</v>
      </c>
    </row>
    <row r="8" spans="1:4">
      <c r="A8" s="811"/>
      <c r="B8" s="277" t="s">
        <v>507</v>
      </c>
      <c r="C8" s="278" t="s">
        <v>508</v>
      </c>
    </row>
    <row r="9" spans="1:4">
      <c r="A9" s="280"/>
      <c r="B9" s="277" t="s">
        <v>526</v>
      </c>
      <c r="C9" s="278" t="s">
        <v>610</v>
      </c>
    </row>
    <row r="10" spans="1:4" ht="1.5" customHeight="1">
      <c r="A10" s="281"/>
      <c r="B10" s="281"/>
      <c r="C10" s="282"/>
    </row>
    <row r="11" spans="1:4">
      <c r="A11" s="280" t="s">
        <v>509</v>
      </c>
      <c r="B11" s="277" t="s">
        <v>510</v>
      </c>
      <c r="C11" s="278" t="s">
        <v>511</v>
      </c>
      <c r="D11" s="641"/>
    </row>
    <row r="12" spans="1:4" ht="1.5" customHeight="1">
      <c r="C12" s="93"/>
    </row>
    <row r="13" spans="1:4">
      <c r="A13" s="811" t="s">
        <v>512</v>
      </c>
      <c r="B13" s="277" t="s">
        <v>1233</v>
      </c>
      <c r="C13" s="278" t="s">
        <v>513</v>
      </c>
    </row>
    <row r="14" spans="1:4">
      <c r="A14" s="811"/>
      <c r="B14" s="277" t="s">
        <v>514</v>
      </c>
      <c r="C14" s="278" t="s">
        <v>515</v>
      </c>
    </row>
    <row r="15" spans="1:4">
      <c r="A15" s="811"/>
      <c r="B15" s="277" t="s">
        <v>516</v>
      </c>
      <c r="C15" s="283" t="s">
        <v>517</v>
      </c>
    </row>
    <row r="16" spans="1:4">
      <c r="A16" s="811"/>
      <c r="B16" s="277" t="s">
        <v>518</v>
      </c>
      <c r="C16" s="283" t="s">
        <v>519</v>
      </c>
    </row>
    <row r="17" spans="1:4">
      <c r="A17" s="811"/>
      <c r="B17" s="277" t="s">
        <v>1231</v>
      </c>
      <c r="C17" s="283" t="s">
        <v>1232</v>
      </c>
    </row>
    <row r="18" spans="1:4" ht="1.5" customHeight="1">
      <c r="A18" s="281"/>
      <c r="B18" s="281"/>
      <c r="C18" s="282"/>
    </row>
    <row r="19" spans="1:4">
      <c r="A19" s="812" t="s">
        <v>520</v>
      </c>
      <c r="B19" s="277" t="s">
        <v>1235</v>
      </c>
      <c r="C19" s="278" t="s">
        <v>521</v>
      </c>
    </row>
    <row r="20" spans="1:4">
      <c r="A20" s="812"/>
      <c r="B20" s="277" t="s">
        <v>1234</v>
      </c>
      <c r="C20" s="278" t="s">
        <v>522</v>
      </c>
    </row>
    <row r="21" spans="1:4">
      <c r="A21" s="812"/>
      <c r="B21" s="277" t="s">
        <v>1236</v>
      </c>
      <c r="C21" s="283" t="s">
        <v>523</v>
      </c>
    </row>
    <row r="22" spans="1:4">
      <c r="A22" s="812"/>
      <c r="B22" s="277" t="s">
        <v>1238</v>
      </c>
      <c r="C22" s="283" t="s">
        <v>524</v>
      </c>
    </row>
    <row r="23" spans="1:4">
      <c r="A23" s="812"/>
      <c r="B23" s="277" t="s">
        <v>1237</v>
      </c>
      <c r="C23" s="283" t="s">
        <v>525</v>
      </c>
    </row>
    <row r="24" spans="1:4" ht="21.75" customHeight="1">
      <c r="A24" s="813" t="s">
        <v>534</v>
      </c>
      <c r="B24" s="813"/>
      <c r="C24" s="813"/>
      <c r="D24" s="813"/>
    </row>
    <row r="25" spans="1:4" ht="18.75" customHeight="1">
      <c r="A25" s="814" t="s">
        <v>535</v>
      </c>
      <c r="B25" s="815"/>
      <c r="C25" s="815"/>
      <c r="D25" s="815"/>
    </row>
    <row r="26" spans="1:4" ht="12.75" customHeight="1"/>
    <row r="27" spans="1:4" ht="12.75" customHeight="1"/>
    <row r="28" spans="1:4" ht="12.75" customHeight="1">
      <c r="A28" s="241" t="s">
        <v>527</v>
      </c>
      <c r="D28" s="26" t="str">
        <f>Naslovnica!A20</f>
        <v>Srpanj 2012.</v>
      </c>
    </row>
    <row r="29" spans="1:4" ht="12.75" customHeight="1">
      <c r="A29" s="68" t="s">
        <v>528</v>
      </c>
      <c r="D29" s="31" t="str">
        <f>Naslovnica!A24</f>
        <v>July 2012</v>
      </c>
    </row>
    <row r="30" spans="1:4" ht="12.75" customHeight="1"/>
    <row r="31" spans="1:4" ht="19.5" customHeight="1">
      <c r="A31" s="781" t="s">
        <v>529</v>
      </c>
      <c r="B31" s="810" t="s">
        <v>533</v>
      </c>
      <c r="C31" s="810"/>
      <c r="D31" s="810"/>
    </row>
    <row r="32" spans="1:4" ht="15" customHeight="1">
      <c r="A32" s="782"/>
      <c r="B32" s="154" t="str">
        <f>Naslovnica!A20</f>
        <v>Srpanj 2012.</v>
      </c>
      <c r="C32" s="126" t="str">
        <f>'4 Tablica-Grafikon 2'!F5</f>
        <v>Lipanj 2012.</v>
      </c>
      <c r="D32" s="774" t="s">
        <v>536</v>
      </c>
    </row>
    <row r="33" spans="1:5">
      <c r="A33" s="782"/>
      <c r="B33" s="97" t="str">
        <f>Naslovnica!A24</f>
        <v>July 2012</v>
      </c>
      <c r="C33" s="127" t="str">
        <f>'4 Tablica-Grafikon 2'!F6</f>
        <v>June 2012</v>
      </c>
      <c r="D33" s="770"/>
    </row>
    <row r="34" spans="1:5" ht="45" customHeight="1">
      <c r="A34" s="210" t="s">
        <v>530</v>
      </c>
      <c r="B34" s="285">
        <v>18735</v>
      </c>
      <c r="C34" s="285">
        <v>18738</v>
      </c>
      <c r="D34" s="286">
        <v>-1.6010246557796989E-4</v>
      </c>
      <c r="E34" s="732"/>
    </row>
    <row r="35" spans="1:5" ht="1.5" customHeight="1">
      <c r="A35" s="284"/>
      <c r="B35" s="287"/>
      <c r="C35" s="287"/>
      <c r="D35" s="288"/>
    </row>
    <row r="36" spans="1:5" ht="45">
      <c r="A36" s="210" t="s">
        <v>531</v>
      </c>
      <c r="B36" s="285">
        <v>373587.21793000004</v>
      </c>
      <c r="C36" s="285">
        <v>369503.64824000007</v>
      </c>
      <c r="D36" s="286">
        <v>1.105150032875349E-2</v>
      </c>
    </row>
    <row r="37" spans="1:5" ht="1.5" customHeight="1">
      <c r="A37" s="284"/>
      <c r="B37" s="289"/>
      <c r="C37" s="289"/>
      <c r="D37" s="290"/>
    </row>
    <row r="38" spans="1:5" ht="45">
      <c r="A38" s="210" t="s">
        <v>532</v>
      </c>
      <c r="B38" s="285">
        <v>366942.2665100001</v>
      </c>
      <c r="C38" s="285">
        <v>358644.52273999999</v>
      </c>
      <c r="D38" s="286">
        <v>2.3136401767985683E-2</v>
      </c>
    </row>
    <row r="39" spans="1:5" ht="12.75" customHeight="1">
      <c r="A39" s="218" t="s">
        <v>537</v>
      </c>
    </row>
    <row r="40" spans="1:5" ht="12.75" customHeight="1">
      <c r="A40" s="291" t="s">
        <v>538</v>
      </c>
    </row>
    <row r="41" spans="1:5" ht="12.75" customHeight="1"/>
    <row r="42" spans="1:5" ht="12.75" customHeight="1">
      <c r="A42" s="694"/>
    </row>
    <row r="43" spans="1:5" ht="12.75" customHeight="1">
      <c r="A43" s="707"/>
    </row>
    <row r="44" spans="1:5" ht="12.75" customHeight="1"/>
    <row r="45" spans="1:5" ht="12.75" customHeight="1"/>
    <row r="46" spans="1:5" ht="12.75" customHeight="1">
      <c r="A46" s="593" t="s">
        <v>1138</v>
      </c>
    </row>
    <row r="47" spans="1:5" ht="12.75" customHeight="1"/>
    <row r="48" spans="1:5" ht="12.75" customHeight="1">
      <c r="D48" s="49" t="s">
        <v>627</v>
      </c>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sheetData>
  <mergeCells count="8">
    <mergeCell ref="A31:A33"/>
    <mergeCell ref="B31:D31"/>
    <mergeCell ref="D32:D33"/>
    <mergeCell ref="A5:A8"/>
    <mergeCell ref="A13:A17"/>
    <mergeCell ref="A19:A23"/>
    <mergeCell ref="A24:D24"/>
    <mergeCell ref="A25:D25"/>
  </mergeCells>
  <hyperlinks>
    <hyperlink ref="A46" location="'2 Sadržaj'!A1" display="Sadržaj / Contents"/>
  </hyperlinks>
  <pageMargins left="0.7" right="0.7" top="0.75" bottom="0.75" header="0.3" footer="0.3"/>
  <pageSetup paperSize="9" scale="9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22" t="s">
        <v>1129</v>
      </c>
      <c r="G1" s="219" t="s">
        <v>434</v>
      </c>
      <c r="J1" s="292" t="s">
        <v>1225</v>
      </c>
    </row>
    <row r="2" spans="1:11">
      <c r="A2" s="27" t="s">
        <v>100</v>
      </c>
      <c r="G2" s="220" t="s">
        <v>435</v>
      </c>
      <c r="J2" s="293" t="s">
        <v>1226</v>
      </c>
    </row>
    <row r="3" spans="1:11" ht="12.75" customHeight="1"/>
    <row r="4" spans="1:11" ht="12.75" customHeight="1"/>
    <row r="5" spans="1:11">
      <c r="A5" s="53"/>
      <c r="B5" s="54"/>
      <c r="C5" s="54" t="s">
        <v>1223</v>
      </c>
      <c r="D5" s="54"/>
      <c r="E5" s="158"/>
      <c r="F5" s="54" t="s">
        <v>1183</v>
      </c>
      <c r="G5" s="158"/>
      <c r="H5" s="752" t="s">
        <v>1158</v>
      </c>
      <c r="I5" s="753"/>
      <c r="J5" s="753"/>
    </row>
    <row r="6" spans="1:11">
      <c r="A6" s="53"/>
      <c r="B6" s="158"/>
      <c r="C6" s="63" t="s">
        <v>1224</v>
      </c>
      <c r="D6" s="158"/>
      <c r="E6" s="158"/>
      <c r="F6" s="63" t="s">
        <v>1184</v>
      </c>
      <c r="G6" s="158"/>
      <c r="H6" s="754" t="s">
        <v>218</v>
      </c>
      <c r="I6" s="754"/>
      <c r="J6" s="52" t="s">
        <v>219</v>
      </c>
    </row>
    <row r="7" spans="1:11" ht="30" customHeight="1">
      <c r="A7" s="153" t="s">
        <v>213</v>
      </c>
      <c r="B7" s="153" t="s">
        <v>214</v>
      </c>
      <c r="C7" s="153" t="s">
        <v>215</v>
      </c>
      <c r="D7" s="153" t="s">
        <v>216</v>
      </c>
      <c r="E7" s="153" t="s">
        <v>214</v>
      </c>
      <c r="F7" s="153" t="s">
        <v>215</v>
      </c>
      <c r="G7" s="153" t="s">
        <v>216</v>
      </c>
      <c r="H7" s="153" t="s">
        <v>214</v>
      </c>
      <c r="I7" s="153" t="s">
        <v>215</v>
      </c>
      <c r="J7" s="153" t="s">
        <v>216</v>
      </c>
    </row>
    <row r="8" spans="1:11" ht="12.75" customHeight="1">
      <c r="A8" s="56" t="s">
        <v>220</v>
      </c>
      <c r="B8" s="57">
        <v>15</v>
      </c>
      <c r="C8" s="57">
        <v>4</v>
      </c>
      <c r="D8" s="57">
        <v>19</v>
      </c>
      <c r="E8" s="58">
        <v>13</v>
      </c>
      <c r="F8" s="58">
        <v>3</v>
      </c>
      <c r="G8" s="57">
        <v>16</v>
      </c>
      <c r="H8" s="57">
        <v>2</v>
      </c>
      <c r="I8" s="57">
        <v>1</v>
      </c>
      <c r="J8" s="60">
        <v>0.1875</v>
      </c>
    </row>
    <row r="9" spans="1:11" ht="12.75" customHeight="1">
      <c r="A9" s="56" t="s">
        <v>221</v>
      </c>
      <c r="B9" s="57">
        <v>142</v>
      </c>
      <c r="C9" s="57">
        <v>93</v>
      </c>
      <c r="D9" s="57">
        <v>235</v>
      </c>
      <c r="E9" s="58">
        <v>125</v>
      </c>
      <c r="F9" s="58">
        <v>83</v>
      </c>
      <c r="G9" s="57">
        <v>208</v>
      </c>
      <c r="H9" s="57">
        <v>17</v>
      </c>
      <c r="I9" s="57">
        <v>10</v>
      </c>
      <c r="J9" s="60">
        <v>0.12980769230769229</v>
      </c>
      <c r="K9" s="641"/>
    </row>
    <row r="10" spans="1:11" ht="12.75" customHeight="1">
      <c r="A10" s="56" t="s">
        <v>222</v>
      </c>
      <c r="B10" s="57">
        <v>670</v>
      </c>
      <c r="C10" s="57">
        <v>434</v>
      </c>
      <c r="D10" s="57">
        <v>1104</v>
      </c>
      <c r="E10" s="58">
        <v>655</v>
      </c>
      <c r="F10" s="58">
        <v>425</v>
      </c>
      <c r="G10" s="57">
        <v>1080</v>
      </c>
      <c r="H10" s="57">
        <v>15</v>
      </c>
      <c r="I10" s="57">
        <v>9</v>
      </c>
      <c r="J10" s="60">
        <v>2.2222222222222143E-2</v>
      </c>
    </row>
    <row r="11" spans="1:11" ht="12.75" customHeight="1">
      <c r="A11" s="56" t="s">
        <v>223</v>
      </c>
      <c r="B11" s="57">
        <v>1291</v>
      </c>
      <c r="C11" s="57">
        <v>719</v>
      </c>
      <c r="D11" s="57">
        <v>2010</v>
      </c>
      <c r="E11" s="58">
        <v>1223</v>
      </c>
      <c r="F11" s="58">
        <v>709</v>
      </c>
      <c r="G11" s="57">
        <v>1932</v>
      </c>
      <c r="H11" s="57">
        <v>68</v>
      </c>
      <c r="I11" s="57">
        <v>10</v>
      </c>
      <c r="J11" s="60">
        <v>4.0372670807453437E-2</v>
      </c>
    </row>
    <row r="12" spans="1:11" ht="12.75" customHeight="1">
      <c r="A12" s="56" t="s">
        <v>224</v>
      </c>
      <c r="B12" s="57">
        <v>1901</v>
      </c>
      <c r="C12" s="57">
        <v>1016</v>
      </c>
      <c r="D12" s="57">
        <v>2917</v>
      </c>
      <c r="E12" s="58">
        <v>1819</v>
      </c>
      <c r="F12" s="58">
        <v>969</v>
      </c>
      <c r="G12" s="57">
        <v>2788</v>
      </c>
      <c r="H12" s="57">
        <v>82</v>
      </c>
      <c r="I12" s="57">
        <v>47</v>
      </c>
      <c r="J12" s="60">
        <v>4.6269727403156491E-2</v>
      </c>
    </row>
    <row r="13" spans="1:11" ht="12.75" customHeight="1">
      <c r="A13" s="56" t="s">
        <v>225</v>
      </c>
      <c r="B13" s="57">
        <v>1722</v>
      </c>
      <c r="C13" s="57">
        <v>935</v>
      </c>
      <c r="D13" s="57">
        <v>2657</v>
      </c>
      <c r="E13" s="58">
        <v>1616</v>
      </c>
      <c r="F13" s="58">
        <v>906</v>
      </c>
      <c r="G13" s="57">
        <v>2522</v>
      </c>
      <c r="H13" s="57">
        <v>106</v>
      </c>
      <c r="I13" s="57">
        <v>29</v>
      </c>
      <c r="J13" s="60">
        <v>5.3528945281522633E-2</v>
      </c>
    </row>
    <row r="14" spans="1:11" ht="12.75" customHeight="1">
      <c r="A14" s="56" t="s">
        <v>226</v>
      </c>
      <c r="B14" s="57">
        <v>1893</v>
      </c>
      <c r="C14" s="57">
        <v>1055</v>
      </c>
      <c r="D14" s="57">
        <v>2948</v>
      </c>
      <c r="E14" s="58">
        <v>1831</v>
      </c>
      <c r="F14" s="58">
        <v>1011</v>
      </c>
      <c r="G14" s="57">
        <v>2842</v>
      </c>
      <c r="H14" s="57">
        <v>62</v>
      </c>
      <c r="I14" s="57">
        <v>44</v>
      </c>
      <c r="J14" s="60">
        <v>3.7297677691766395E-2</v>
      </c>
    </row>
    <row r="15" spans="1:11" ht="12.75" customHeight="1">
      <c r="A15" s="56" t="s">
        <v>429</v>
      </c>
      <c r="B15" s="57">
        <v>3498</v>
      </c>
      <c r="C15" s="57">
        <v>1899</v>
      </c>
      <c r="D15" s="57">
        <v>5397</v>
      </c>
      <c r="E15" s="58">
        <v>3353</v>
      </c>
      <c r="F15" s="58">
        <v>1855</v>
      </c>
      <c r="G15" s="57">
        <v>5208</v>
      </c>
      <c r="H15" s="57">
        <v>145</v>
      </c>
      <c r="I15" s="57">
        <v>44</v>
      </c>
      <c r="J15" s="60">
        <v>3.629032258064524E-2</v>
      </c>
    </row>
    <row r="16" spans="1:11" ht="12.75" customHeight="1">
      <c r="A16" s="56" t="s">
        <v>430</v>
      </c>
      <c r="B16" s="57">
        <v>1078</v>
      </c>
      <c r="C16" s="57">
        <v>337</v>
      </c>
      <c r="D16" s="57">
        <v>1415</v>
      </c>
      <c r="E16" s="58">
        <v>1054</v>
      </c>
      <c r="F16" s="58">
        <v>316</v>
      </c>
      <c r="G16" s="57">
        <v>1370</v>
      </c>
      <c r="H16" s="57">
        <v>24</v>
      </c>
      <c r="I16" s="57">
        <v>21</v>
      </c>
      <c r="J16" s="60">
        <v>3.2846715328467058E-2</v>
      </c>
    </row>
    <row r="17" spans="1:11" ht="12.75" customHeight="1">
      <c r="A17" s="56" t="s">
        <v>431</v>
      </c>
      <c r="B17" s="57">
        <v>26</v>
      </c>
      <c r="C17" s="57">
        <v>8</v>
      </c>
      <c r="D17" s="57">
        <v>34</v>
      </c>
      <c r="E17" s="57">
        <v>19</v>
      </c>
      <c r="F17" s="57">
        <v>6</v>
      </c>
      <c r="G17" s="57">
        <v>25</v>
      </c>
      <c r="H17" s="57">
        <v>7</v>
      </c>
      <c r="I17" s="57">
        <v>2</v>
      </c>
      <c r="J17" s="60">
        <v>0.3600000000000001</v>
      </c>
    </row>
    <row r="18" spans="1:11" ht="12.75" customHeight="1">
      <c r="A18" s="56" t="s">
        <v>432</v>
      </c>
      <c r="B18" s="57">
        <v>0</v>
      </c>
      <c r="C18" s="57">
        <v>1</v>
      </c>
      <c r="D18" s="57">
        <v>1</v>
      </c>
      <c r="E18" s="57">
        <v>1</v>
      </c>
      <c r="F18" s="57">
        <v>0</v>
      </c>
      <c r="G18" s="57">
        <v>1</v>
      </c>
      <c r="H18" s="57">
        <v>-1</v>
      </c>
      <c r="I18" s="57">
        <v>1</v>
      </c>
      <c r="J18" s="60">
        <v>0</v>
      </c>
    </row>
    <row r="19" spans="1:11" ht="26.25" customHeight="1">
      <c r="A19" s="160" t="s">
        <v>433</v>
      </c>
      <c r="B19" s="61">
        <v>12236</v>
      </c>
      <c r="C19" s="61">
        <v>6501</v>
      </c>
      <c r="D19" s="61">
        <v>18737</v>
      </c>
      <c r="E19" s="61">
        <v>11709</v>
      </c>
      <c r="F19" s="61">
        <v>6283</v>
      </c>
      <c r="G19" s="61">
        <v>17992</v>
      </c>
      <c r="H19" s="61">
        <v>527</v>
      </c>
      <c r="I19" s="61">
        <v>218</v>
      </c>
      <c r="J19" s="62">
        <v>4.1407292129835405E-2</v>
      </c>
    </row>
    <row r="20" spans="1:11" ht="12.75" customHeight="1">
      <c r="A20" s="133" t="s">
        <v>425</v>
      </c>
    </row>
    <row r="21" spans="1:11" ht="12.75" customHeight="1"/>
    <row r="22" spans="1:11" ht="12.75" customHeight="1"/>
    <row r="23" spans="1:11" ht="14.25" customHeight="1">
      <c r="A23" s="221" t="s">
        <v>1229</v>
      </c>
    </row>
    <row r="24" spans="1:11" ht="13.5" customHeight="1">
      <c r="A24" s="30" t="s">
        <v>1230</v>
      </c>
    </row>
    <row r="25" spans="1:11" ht="12.75" customHeight="1" thickBot="1"/>
    <row r="26" spans="1:11" ht="12.75" customHeight="1">
      <c r="A26" s="337"/>
      <c r="B26" s="338"/>
      <c r="C26" s="338"/>
      <c r="D26" s="338"/>
      <c r="E26" s="338"/>
      <c r="F26" s="338"/>
      <c r="G26" s="338"/>
      <c r="H26" s="338"/>
      <c r="I26" s="338"/>
      <c r="J26" s="339"/>
    </row>
    <row r="27" spans="1:11" ht="12.75" customHeight="1">
      <c r="A27" s="340"/>
      <c r="B27" s="336"/>
      <c r="C27" s="336"/>
      <c r="D27" s="336"/>
      <c r="E27" s="336"/>
      <c r="F27" s="336"/>
      <c r="G27" s="336"/>
      <c r="H27" s="336"/>
      <c r="I27" s="336"/>
      <c r="J27" s="341"/>
    </row>
    <row r="28" spans="1:11" ht="12.75" customHeight="1">
      <c r="A28" s="340"/>
      <c r="B28" s="336"/>
      <c r="C28" s="336"/>
      <c r="D28" s="336"/>
      <c r="E28" s="336"/>
      <c r="F28" s="336"/>
      <c r="G28" s="336"/>
      <c r="H28" s="336"/>
      <c r="I28" s="336"/>
      <c r="J28" s="341"/>
    </row>
    <row r="29" spans="1:11" ht="12.75" customHeight="1">
      <c r="A29" s="340"/>
      <c r="B29" s="336"/>
      <c r="C29" s="336"/>
      <c r="D29" s="336"/>
      <c r="E29" s="336"/>
      <c r="F29" s="336"/>
      <c r="G29" s="336"/>
      <c r="H29" s="336"/>
      <c r="I29" s="336"/>
      <c r="J29" s="341"/>
      <c r="K29" s="641"/>
    </row>
    <row r="30" spans="1:11" ht="12.75" customHeight="1">
      <c r="A30" s="340"/>
      <c r="B30" s="336"/>
      <c r="C30" s="336"/>
      <c r="D30" s="336"/>
      <c r="E30" s="336"/>
      <c r="F30" s="336"/>
      <c r="G30" s="336"/>
      <c r="H30" s="336"/>
      <c r="I30" s="336"/>
      <c r="J30" s="341"/>
      <c r="K30" s="641"/>
    </row>
    <row r="31" spans="1:11" ht="12.75" customHeight="1">
      <c r="A31" s="340"/>
      <c r="B31" s="336"/>
      <c r="C31" s="336"/>
      <c r="D31" s="336"/>
      <c r="E31" s="336"/>
      <c r="F31" s="336"/>
      <c r="G31" s="336"/>
      <c r="H31" s="336"/>
      <c r="I31" s="336"/>
      <c r="J31" s="341"/>
    </row>
    <row r="32" spans="1:11" ht="12.75" customHeight="1">
      <c r="A32" s="340"/>
      <c r="B32" s="336"/>
      <c r="C32" s="336"/>
      <c r="D32" s="336"/>
      <c r="E32" s="336"/>
      <c r="F32" s="336"/>
      <c r="G32" s="336"/>
      <c r="H32" s="336"/>
      <c r="I32" s="336"/>
      <c r="J32" s="341"/>
    </row>
    <row r="33" spans="1:10" ht="12.75" customHeight="1">
      <c r="A33" s="340"/>
      <c r="B33" s="336"/>
      <c r="C33" s="336"/>
      <c r="D33" s="336"/>
      <c r="E33" s="336"/>
      <c r="F33" s="336"/>
      <c r="G33" s="336"/>
      <c r="H33" s="336"/>
      <c r="I33" s="336"/>
      <c r="J33" s="341"/>
    </row>
    <row r="34" spans="1:10" ht="12.75" customHeight="1">
      <c r="A34" s="340"/>
      <c r="B34" s="336"/>
      <c r="C34" s="336"/>
      <c r="D34" s="336"/>
      <c r="E34" s="336"/>
      <c r="F34" s="336"/>
      <c r="G34" s="336"/>
      <c r="H34" s="336"/>
      <c r="I34" s="336"/>
      <c r="J34" s="341"/>
    </row>
    <row r="35" spans="1:10" ht="12.75" customHeight="1">
      <c r="A35" s="340"/>
      <c r="B35" s="336"/>
      <c r="C35" s="336"/>
      <c r="D35" s="336"/>
      <c r="E35" s="336"/>
      <c r="F35" s="336"/>
      <c r="G35" s="336"/>
      <c r="H35" s="336"/>
      <c r="I35" s="336"/>
      <c r="J35" s="341"/>
    </row>
    <row r="36" spans="1:10" ht="12.75" customHeight="1">
      <c r="A36" s="340"/>
      <c r="B36" s="336"/>
      <c r="C36" s="336"/>
      <c r="D36" s="336"/>
      <c r="E36" s="336"/>
      <c r="F36" s="336"/>
      <c r="G36" s="336"/>
      <c r="H36" s="336"/>
      <c r="I36" s="336"/>
      <c r="J36" s="341"/>
    </row>
    <row r="37" spans="1:10" ht="12.75" customHeight="1">
      <c r="A37" s="340"/>
      <c r="B37" s="336"/>
      <c r="C37" s="336"/>
      <c r="D37" s="336"/>
      <c r="E37" s="336"/>
      <c r="F37" s="336"/>
      <c r="G37" s="336"/>
      <c r="H37" s="336"/>
      <c r="I37" s="336"/>
      <c r="J37" s="341"/>
    </row>
    <row r="38" spans="1:10" ht="12.75" customHeight="1">
      <c r="A38" s="340"/>
      <c r="B38" s="336"/>
      <c r="C38" s="336"/>
      <c r="D38" s="336"/>
      <c r="E38" s="336"/>
      <c r="F38" s="336"/>
      <c r="G38" s="336"/>
      <c r="H38" s="336"/>
      <c r="I38" s="336"/>
      <c r="J38" s="341"/>
    </row>
    <row r="39" spans="1:10" ht="12.75" customHeight="1">
      <c r="A39" s="340"/>
      <c r="B39" s="336"/>
      <c r="C39" s="336"/>
      <c r="D39" s="336"/>
      <c r="E39" s="336"/>
      <c r="F39" s="336"/>
      <c r="G39" s="336"/>
      <c r="H39" s="336"/>
      <c r="I39" s="336"/>
      <c r="J39" s="341"/>
    </row>
    <row r="40" spans="1:10" ht="12.75" customHeight="1">
      <c r="A40" s="340"/>
      <c r="B40" s="336"/>
      <c r="C40" s="336"/>
      <c r="D40" s="336"/>
      <c r="E40" s="336"/>
      <c r="F40" s="336"/>
      <c r="G40" s="336"/>
      <c r="H40" s="336"/>
      <c r="I40" s="336"/>
      <c r="J40" s="341"/>
    </row>
    <row r="41" spans="1:10" ht="12.75" customHeight="1">
      <c r="A41" s="340"/>
      <c r="B41" s="336"/>
      <c r="C41" s="336"/>
      <c r="D41" s="336"/>
      <c r="E41" s="336"/>
      <c r="F41" s="336"/>
      <c r="G41" s="336"/>
      <c r="H41" s="336"/>
      <c r="I41" s="336"/>
      <c r="J41" s="341"/>
    </row>
    <row r="42" spans="1:10" ht="12.75" customHeight="1">
      <c r="A42" s="340"/>
      <c r="B42" s="336"/>
      <c r="C42" s="336"/>
      <c r="D42" s="336"/>
      <c r="E42" s="336"/>
      <c r="F42" s="336"/>
      <c r="G42" s="336"/>
      <c r="H42" s="336"/>
      <c r="I42" s="336"/>
      <c r="J42" s="341"/>
    </row>
    <row r="43" spans="1:10" ht="12.75" customHeight="1">
      <c r="A43" s="340"/>
      <c r="B43" s="336"/>
      <c r="C43" s="336"/>
      <c r="D43" s="336"/>
      <c r="E43" s="336"/>
      <c r="F43" s="336"/>
      <c r="G43" s="336"/>
      <c r="H43" s="336"/>
      <c r="I43" s="336"/>
      <c r="J43" s="341"/>
    </row>
    <row r="44" spans="1:10" ht="12.75" customHeight="1">
      <c r="A44" s="340"/>
      <c r="B44" s="336"/>
      <c r="C44" s="336"/>
      <c r="D44" s="336"/>
      <c r="E44" s="336"/>
      <c r="F44" s="336"/>
      <c r="G44" s="336"/>
      <c r="H44" s="336"/>
      <c r="I44" s="336"/>
      <c r="J44" s="341"/>
    </row>
    <row r="45" spans="1:10" ht="12.75" customHeight="1">
      <c r="A45" s="340"/>
      <c r="B45" s="336"/>
      <c r="C45" s="336"/>
      <c r="D45" s="336"/>
      <c r="E45" s="336"/>
      <c r="F45" s="336"/>
      <c r="G45" s="336"/>
      <c r="H45" s="336"/>
      <c r="I45" s="336"/>
      <c r="J45" s="341"/>
    </row>
    <row r="46" spans="1:10" ht="12.75" customHeight="1">
      <c r="A46" s="340"/>
      <c r="B46" s="336"/>
      <c r="C46" s="336"/>
      <c r="D46" s="336"/>
      <c r="E46" s="336"/>
      <c r="F46" s="336"/>
      <c r="G46" s="336"/>
      <c r="H46" s="336"/>
      <c r="I46" s="336"/>
      <c r="J46" s="341"/>
    </row>
    <row r="47" spans="1:10" ht="12.75" customHeight="1">
      <c r="A47" s="340"/>
      <c r="B47" s="336"/>
      <c r="C47" s="336"/>
      <c r="D47" s="336"/>
      <c r="E47" s="336"/>
      <c r="F47" s="336"/>
      <c r="G47" s="336"/>
      <c r="H47" s="336"/>
      <c r="I47" s="336"/>
      <c r="J47" s="341"/>
    </row>
    <row r="48" spans="1:10" ht="12.75" customHeight="1">
      <c r="A48" s="340"/>
      <c r="B48" s="336"/>
      <c r="C48" s="336"/>
      <c r="D48" s="336"/>
      <c r="E48" s="336"/>
      <c r="F48" s="336"/>
      <c r="G48" s="336"/>
      <c r="H48" s="336"/>
      <c r="I48" s="336"/>
      <c r="J48" s="341"/>
    </row>
    <row r="49" spans="1:10" ht="12.75" customHeight="1">
      <c r="A49" s="340"/>
      <c r="B49" s="336"/>
      <c r="C49" s="336"/>
      <c r="D49" s="336"/>
      <c r="E49" s="336"/>
      <c r="F49" s="336"/>
      <c r="G49" s="336"/>
      <c r="H49" s="336"/>
      <c r="I49" s="336"/>
      <c r="J49" s="341"/>
    </row>
    <row r="50" spans="1:10" ht="12.75" customHeight="1">
      <c r="A50" s="340"/>
      <c r="B50" s="336"/>
      <c r="C50" s="336"/>
      <c r="D50" s="336"/>
      <c r="E50" s="336"/>
      <c r="F50" s="336"/>
      <c r="G50" s="336"/>
      <c r="H50" s="336"/>
      <c r="I50" s="336"/>
      <c r="J50" s="341"/>
    </row>
    <row r="51" spans="1:10" ht="12.75" customHeight="1">
      <c r="A51" s="340"/>
      <c r="B51" s="336"/>
      <c r="C51" s="336"/>
      <c r="D51" s="336"/>
      <c r="E51" s="336"/>
      <c r="F51" s="336"/>
      <c r="G51" s="336"/>
      <c r="H51" s="336"/>
      <c r="I51" s="336"/>
      <c r="J51" s="341"/>
    </row>
    <row r="52" spans="1:10" ht="12.75" customHeight="1">
      <c r="A52" s="340"/>
      <c r="B52" s="336"/>
      <c r="C52" s="336"/>
      <c r="D52" s="336"/>
      <c r="E52" s="336"/>
      <c r="F52" s="336"/>
      <c r="G52" s="336"/>
      <c r="H52" s="336"/>
      <c r="I52" s="336"/>
      <c r="J52" s="341"/>
    </row>
    <row r="53" spans="1:10" ht="12.75" customHeight="1">
      <c r="A53" s="340"/>
      <c r="B53" s="336"/>
      <c r="C53" s="336"/>
      <c r="D53" s="336"/>
      <c r="E53" s="336"/>
      <c r="F53" s="336"/>
      <c r="G53" s="336"/>
      <c r="H53" s="336"/>
      <c r="I53" s="336"/>
      <c r="J53" s="341"/>
    </row>
    <row r="54" spans="1:10" ht="12.75" customHeight="1">
      <c r="A54" s="340"/>
      <c r="B54" s="336"/>
      <c r="C54" s="336"/>
      <c r="D54" s="336"/>
      <c r="E54" s="336"/>
      <c r="F54" s="336"/>
      <c r="G54" s="336"/>
      <c r="H54" s="336"/>
      <c r="I54" s="336"/>
      <c r="J54" s="341"/>
    </row>
    <row r="55" spans="1:10" ht="12.75" customHeight="1">
      <c r="A55" s="340"/>
      <c r="B55" s="336"/>
      <c r="C55" s="336"/>
      <c r="D55" s="336"/>
      <c r="E55" s="336"/>
      <c r="F55" s="336"/>
      <c r="G55" s="336"/>
      <c r="H55" s="336"/>
      <c r="I55" s="336"/>
      <c r="J55" s="341"/>
    </row>
    <row r="56" spans="1:10" ht="12.75" customHeight="1">
      <c r="A56" s="340"/>
      <c r="B56" s="336"/>
      <c r="C56" s="336"/>
      <c r="D56" s="336"/>
      <c r="E56" s="336"/>
      <c r="F56" s="336"/>
      <c r="G56" s="336"/>
      <c r="H56" s="336"/>
      <c r="I56" s="336"/>
      <c r="J56" s="341"/>
    </row>
    <row r="57" spans="1:10" ht="12.75" customHeight="1">
      <c r="A57" s="340"/>
      <c r="B57" s="336"/>
      <c r="C57" s="336"/>
      <c r="D57" s="336"/>
      <c r="E57" s="336"/>
      <c r="F57" s="336"/>
      <c r="G57" s="336"/>
      <c r="H57" s="336"/>
      <c r="I57" s="336"/>
      <c r="J57" s="341"/>
    </row>
    <row r="58" spans="1:10" ht="12.75" customHeight="1">
      <c r="A58" s="340"/>
      <c r="B58" s="336"/>
      <c r="C58" s="336"/>
      <c r="D58" s="336"/>
      <c r="E58" s="336"/>
      <c r="F58" s="336"/>
      <c r="G58" s="336"/>
      <c r="H58" s="336"/>
      <c r="I58" s="336"/>
      <c r="J58" s="341"/>
    </row>
    <row r="59" spans="1:10" ht="12.75" customHeight="1">
      <c r="A59" s="340"/>
      <c r="B59" s="336"/>
      <c r="C59" s="336"/>
      <c r="D59" s="336"/>
      <c r="E59" s="336"/>
      <c r="F59" s="336"/>
      <c r="G59" s="336"/>
      <c r="H59" s="336"/>
      <c r="I59" s="336"/>
      <c r="J59" s="341"/>
    </row>
    <row r="60" spans="1:10" ht="12.75" customHeight="1">
      <c r="A60" s="340"/>
      <c r="B60" s="336"/>
      <c r="C60" s="336"/>
      <c r="D60" s="336"/>
      <c r="E60" s="336"/>
      <c r="F60" s="336"/>
      <c r="G60" s="336"/>
      <c r="H60" s="336"/>
      <c r="I60" s="336"/>
      <c r="J60" s="341"/>
    </row>
    <row r="61" spans="1:10" ht="12.75" customHeight="1">
      <c r="A61" s="340"/>
      <c r="B61" s="336"/>
      <c r="C61" s="336"/>
      <c r="D61" s="336"/>
      <c r="E61" s="336"/>
      <c r="F61" s="336"/>
      <c r="G61" s="336"/>
      <c r="H61" s="336"/>
      <c r="I61" s="336"/>
      <c r="J61" s="341"/>
    </row>
    <row r="62" spans="1:10" ht="12.75" customHeight="1">
      <c r="A62" s="340"/>
      <c r="B62" s="336"/>
      <c r="C62" s="336"/>
      <c r="D62" s="336"/>
      <c r="E62" s="336"/>
      <c r="F62" s="336"/>
      <c r="G62" s="336"/>
      <c r="H62" s="336"/>
      <c r="I62" s="336"/>
      <c r="J62" s="341"/>
    </row>
    <row r="63" spans="1:10" ht="12.75" customHeight="1">
      <c r="A63" s="340"/>
      <c r="B63" s="336"/>
      <c r="C63" s="336"/>
      <c r="D63" s="336"/>
      <c r="E63" s="336"/>
      <c r="F63" s="336"/>
      <c r="G63" s="336"/>
      <c r="H63" s="336"/>
      <c r="I63" s="336"/>
      <c r="J63" s="341"/>
    </row>
    <row r="64" spans="1:10" ht="12.75" customHeight="1">
      <c r="A64" s="340"/>
      <c r="B64" s="336"/>
      <c r="C64" s="336"/>
      <c r="D64" s="336"/>
      <c r="E64" s="336"/>
      <c r="F64" s="336"/>
      <c r="G64" s="336"/>
      <c r="H64" s="336"/>
      <c r="I64" s="336"/>
      <c r="J64" s="341"/>
    </row>
    <row r="65" spans="1:10" ht="12.75" customHeight="1">
      <c r="A65" s="340"/>
      <c r="B65" s="336"/>
      <c r="C65" s="336"/>
      <c r="D65" s="336"/>
      <c r="E65" s="336"/>
      <c r="F65" s="336"/>
      <c r="G65" s="336"/>
      <c r="H65" s="336"/>
      <c r="I65" s="336"/>
      <c r="J65" s="341"/>
    </row>
    <row r="66" spans="1:10" ht="12.75" customHeight="1" thickBot="1">
      <c r="A66" s="342"/>
      <c r="B66" s="343"/>
      <c r="C66" s="343"/>
      <c r="D66" s="343"/>
      <c r="E66" s="343"/>
      <c r="F66" s="343"/>
      <c r="G66" s="343"/>
      <c r="H66" s="343"/>
      <c r="I66" s="343"/>
      <c r="J66" s="344"/>
    </row>
    <row r="67" spans="1:10" ht="12.75" customHeight="1">
      <c r="A67" s="133" t="s">
        <v>425</v>
      </c>
    </row>
    <row r="68" spans="1:10" ht="12.75" customHeight="1"/>
    <row r="69" spans="1:10" ht="12.75" customHeight="1"/>
    <row r="70" spans="1:10" ht="12.75" customHeight="1">
      <c r="A70" s="588" t="s">
        <v>1138</v>
      </c>
    </row>
    <row r="71" spans="1:10" ht="12.75" customHeight="1"/>
    <row r="75" spans="1:10">
      <c r="J75" s="49" t="s">
        <v>628</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22" t="s">
        <v>539</v>
      </c>
      <c r="J1" s="26" t="str">
        <f>Naslovnica!A20</f>
        <v>Srpanj 2012.</v>
      </c>
    </row>
    <row r="2" spans="1:11" ht="12.75" customHeight="1">
      <c r="A2" s="27" t="s">
        <v>540</v>
      </c>
      <c r="J2" s="31" t="str">
        <f>Naslovnica!A24</f>
        <v>July 2012</v>
      </c>
    </row>
    <row r="3" spans="1:11" ht="12.75" customHeight="1"/>
    <row r="4" spans="1:11" ht="51" customHeight="1">
      <c r="A4" s="781" t="s">
        <v>497</v>
      </c>
      <c r="B4" s="774" t="s">
        <v>541</v>
      </c>
      <c r="C4" s="763" t="s">
        <v>542</v>
      </c>
      <c r="D4" s="763"/>
      <c r="E4" s="763" t="s">
        <v>543</v>
      </c>
      <c r="F4" s="763"/>
      <c r="G4" s="763"/>
      <c r="H4" s="763"/>
      <c r="I4" s="763"/>
      <c r="J4" s="153"/>
    </row>
    <row r="5" spans="1:11" ht="33.75" customHeight="1">
      <c r="A5" s="816"/>
      <c r="B5" s="774"/>
      <c r="C5" s="154" t="str">
        <f>Naslovnica!A20</f>
        <v>Srpanj 2012.</v>
      </c>
      <c r="D5" s="126" t="str">
        <f>'4 Tablica-Grafikon 2'!F5</f>
        <v>Lipanj 2012.</v>
      </c>
      <c r="E5" s="154" t="str">
        <f>Naslovnica!A20</f>
        <v>Srpanj 2012.</v>
      </c>
      <c r="F5" s="126" t="str">
        <f>'4 Tablica-Grafikon 2'!F5</f>
        <v>Lipanj 2012.</v>
      </c>
      <c r="G5" s="294" t="s">
        <v>544</v>
      </c>
      <c r="H5" s="294" t="s">
        <v>545</v>
      </c>
      <c r="I5" s="159" t="s">
        <v>460</v>
      </c>
      <c r="J5" s="159" t="s">
        <v>546</v>
      </c>
    </row>
    <row r="6" spans="1:11" ht="46.5" customHeight="1">
      <c r="A6" s="816"/>
      <c r="B6" s="774"/>
      <c r="C6" s="97" t="str">
        <f>Naslovnica!A24</f>
        <v>July 2012</v>
      </c>
      <c r="D6" s="127" t="str">
        <f>'4 Tablica-Grafikon 2'!F6</f>
        <v>June 2012</v>
      </c>
      <c r="E6" s="97" t="str">
        <f>Naslovnica!A24</f>
        <v>July 2012</v>
      </c>
      <c r="F6" s="127" t="str">
        <f>'4 Tablica-Grafikon 2'!F6</f>
        <v>June 2012</v>
      </c>
      <c r="G6" s="97" t="s">
        <v>462</v>
      </c>
      <c r="H6" s="97" t="s">
        <v>547</v>
      </c>
      <c r="I6" s="98" t="s">
        <v>548</v>
      </c>
      <c r="J6" s="156" t="s">
        <v>465</v>
      </c>
    </row>
    <row r="7" spans="1:11" ht="12.75" customHeight="1">
      <c r="A7" s="295" t="s">
        <v>500</v>
      </c>
      <c r="B7" s="295" t="s">
        <v>526</v>
      </c>
      <c r="C7" s="296">
        <v>110.0561</v>
      </c>
      <c r="D7" s="296">
        <v>107.7997</v>
      </c>
      <c r="E7" s="89">
        <v>2.0931412610610156E-2</v>
      </c>
      <c r="F7" s="89">
        <v>1.5351823211497084E-2</v>
      </c>
      <c r="G7" s="89">
        <v>0.10070299068579858</v>
      </c>
      <c r="H7" s="89" t="s">
        <v>1310</v>
      </c>
      <c r="I7" s="89" t="s">
        <v>1310</v>
      </c>
      <c r="J7" s="297">
        <v>40906</v>
      </c>
    </row>
    <row r="8" spans="1:11" ht="12.75" customHeight="1">
      <c r="A8" s="295" t="s">
        <v>500</v>
      </c>
      <c r="B8" s="295" t="s">
        <v>503</v>
      </c>
      <c r="C8" s="296">
        <v>195.1276</v>
      </c>
      <c r="D8" s="296">
        <v>191.11160000000001</v>
      </c>
      <c r="E8" s="89">
        <v>2.1013899731884278E-2</v>
      </c>
      <c r="F8" s="89">
        <v>1.3180084347026444E-2</v>
      </c>
      <c r="G8" s="89">
        <v>7.4939870276249598E-2</v>
      </c>
      <c r="H8" s="89">
        <v>1.7540309964331202E-2</v>
      </c>
      <c r="I8" s="89">
        <v>9.1529036339937697E-2</v>
      </c>
      <c r="J8" s="297" t="s">
        <v>504</v>
      </c>
      <c r="K8" s="641"/>
    </row>
    <row r="9" spans="1:11" ht="12.75" customHeight="1">
      <c r="A9" s="298" t="s">
        <v>500</v>
      </c>
      <c r="B9" s="295" t="s">
        <v>505</v>
      </c>
      <c r="C9" s="296">
        <v>190.85740000000001</v>
      </c>
      <c r="D9" s="296">
        <v>186.57329999999999</v>
      </c>
      <c r="E9" s="89">
        <v>2.296202082505916E-2</v>
      </c>
      <c r="F9" s="89">
        <v>1.526157610082679E-2</v>
      </c>
      <c r="G9" s="89">
        <v>8.0897985535727468E-2</v>
      </c>
      <c r="H9" s="89">
        <v>2.1515488057804344E-2</v>
      </c>
      <c r="I9" s="89">
        <v>9.1450391070762249E-2</v>
      </c>
      <c r="J9" s="297" t="s">
        <v>506</v>
      </c>
      <c r="K9" s="641"/>
    </row>
    <row r="10" spans="1:11" ht="12.75" customHeight="1">
      <c r="A10" s="298" t="s">
        <v>500</v>
      </c>
      <c r="B10" s="298" t="s">
        <v>501</v>
      </c>
      <c r="C10" s="296">
        <v>205.20869999999999</v>
      </c>
      <c r="D10" s="296">
        <v>200.5378</v>
      </c>
      <c r="E10" s="89">
        <v>2.3291868166500196E-2</v>
      </c>
      <c r="F10" s="89">
        <v>1.4734404751604036E-2</v>
      </c>
      <c r="G10" s="89">
        <v>8.1871875317970799E-2</v>
      </c>
      <c r="H10" s="89">
        <v>2.2122637562310921E-2</v>
      </c>
      <c r="I10" s="89">
        <v>8.9316406986076124E-2</v>
      </c>
      <c r="J10" s="297" t="s">
        <v>502</v>
      </c>
    </row>
    <row r="11" spans="1:11" ht="12.75" customHeight="1">
      <c r="A11" s="298" t="s">
        <v>500</v>
      </c>
      <c r="B11" s="298" t="s">
        <v>507</v>
      </c>
      <c r="C11" s="296">
        <v>148.81309999999999</v>
      </c>
      <c r="D11" s="296">
        <v>145.3202</v>
      </c>
      <c r="E11" s="89">
        <v>2.4035887646727705E-2</v>
      </c>
      <c r="F11" s="89">
        <v>1.6903584629186286E-2</v>
      </c>
      <c r="G11" s="89">
        <v>9.0818797082316438E-2</v>
      </c>
      <c r="H11" s="89">
        <v>2.4568899635511343E-2</v>
      </c>
      <c r="I11" s="89">
        <v>0.10994443978285373</v>
      </c>
      <c r="J11" s="297" t="s">
        <v>508</v>
      </c>
    </row>
    <row r="12" spans="1:11" ht="12.75" customHeight="1">
      <c r="A12" s="298" t="s">
        <v>512</v>
      </c>
      <c r="B12" s="298" t="s">
        <v>514</v>
      </c>
      <c r="C12" s="296">
        <v>105.898</v>
      </c>
      <c r="D12" s="296">
        <v>104.9097</v>
      </c>
      <c r="E12" s="89">
        <v>9.4204825673889214E-3</v>
      </c>
      <c r="F12" s="89">
        <v>6.9201362527797627E-3</v>
      </c>
      <c r="G12" s="89">
        <v>2.7662997804893674E-2</v>
      </c>
      <c r="H12" s="89">
        <v>-1.4860170760795377E-2</v>
      </c>
      <c r="I12" s="89">
        <v>8.3816009434320993E-3</v>
      </c>
      <c r="J12" s="297" t="s">
        <v>515</v>
      </c>
    </row>
    <row r="13" spans="1:11" ht="12.75" customHeight="1">
      <c r="A13" s="298" t="s">
        <v>512</v>
      </c>
      <c r="B13" s="298" t="s">
        <v>1231</v>
      </c>
      <c r="C13" s="296">
        <v>100.3233</v>
      </c>
      <c r="D13" s="296">
        <v>100.033</v>
      </c>
      <c r="E13" s="89">
        <v>2.9020423260324169E-3</v>
      </c>
      <c r="F13" s="89" t="s">
        <v>1310</v>
      </c>
      <c r="G13" s="89" t="s">
        <v>1310</v>
      </c>
      <c r="H13" s="89" t="s">
        <v>1310</v>
      </c>
      <c r="I13" s="89" t="s">
        <v>1310</v>
      </c>
      <c r="J13" s="297" t="s">
        <v>1232</v>
      </c>
    </row>
    <row r="14" spans="1:11" ht="12.75" customHeight="1">
      <c r="A14" s="298" t="s">
        <v>512</v>
      </c>
      <c r="B14" s="298" t="s">
        <v>518</v>
      </c>
      <c r="C14" s="296">
        <v>121.7642</v>
      </c>
      <c r="D14" s="296">
        <v>120.7336</v>
      </c>
      <c r="E14" s="89">
        <v>8.5361490090580805E-3</v>
      </c>
      <c r="F14" s="89">
        <v>5.2663963943710979E-3</v>
      </c>
      <c r="G14" s="89">
        <v>3.5467976944284274E-2</v>
      </c>
      <c r="H14" s="89">
        <v>4.396557981773741E-3</v>
      </c>
      <c r="I14" s="89">
        <v>4.845424090693573E-2</v>
      </c>
      <c r="J14" s="297" t="s">
        <v>519</v>
      </c>
    </row>
    <row r="15" spans="1:11" ht="12.75" customHeight="1">
      <c r="A15" s="298" t="s">
        <v>512</v>
      </c>
      <c r="B15" s="298" t="s">
        <v>516</v>
      </c>
      <c r="C15" s="296">
        <v>110.6301</v>
      </c>
      <c r="D15" s="296">
        <v>109.55500000000001</v>
      </c>
      <c r="E15" s="89">
        <v>9.8133357674226041E-3</v>
      </c>
      <c r="F15" s="89">
        <v>6.7986825369985571E-3</v>
      </c>
      <c r="G15" s="89">
        <v>3.3762891655430005E-2</v>
      </c>
      <c r="H15" s="89">
        <v>-1.0322586416660728E-2</v>
      </c>
      <c r="I15" s="89">
        <v>1.6339989139369848E-2</v>
      </c>
      <c r="J15" s="297" t="s">
        <v>517</v>
      </c>
    </row>
    <row r="16" spans="1:11" ht="12.75" customHeight="1">
      <c r="A16" s="295" t="s">
        <v>512</v>
      </c>
      <c r="B16" s="295" t="s">
        <v>1233</v>
      </c>
      <c r="C16" s="296">
        <v>107.9764</v>
      </c>
      <c r="D16" s="296">
        <v>107.0877</v>
      </c>
      <c r="E16" s="89">
        <v>8.2988055584347631E-3</v>
      </c>
      <c r="F16" s="89">
        <v>6.8664709742809471E-3</v>
      </c>
      <c r="G16" s="89">
        <v>2.9074859638772876E-2</v>
      </c>
      <c r="H16" s="89">
        <v>-6.3780545599271266E-3</v>
      </c>
      <c r="I16" s="89">
        <v>9.911832419238209E-3</v>
      </c>
      <c r="J16" s="297" t="s">
        <v>513</v>
      </c>
    </row>
    <row r="17" spans="1:10" ht="12.75" customHeight="1">
      <c r="A17" s="295" t="s">
        <v>509</v>
      </c>
      <c r="B17" s="295" t="s">
        <v>510</v>
      </c>
      <c r="C17" s="296">
        <v>126.0972</v>
      </c>
      <c r="D17" s="296">
        <v>125.47239999999999</v>
      </c>
      <c r="E17" s="89">
        <v>4.9795811668542633E-3</v>
      </c>
      <c r="F17" s="89">
        <v>1.4973883503823782E-3</v>
      </c>
      <c r="G17" s="89">
        <v>6.5047015986195555E-2</v>
      </c>
      <c r="H17" s="89">
        <v>2.9869323750408405E-2</v>
      </c>
      <c r="I17" s="89">
        <v>6.6794052412238569E-2</v>
      </c>
      <c r="J17" s="297" t="s">
        <v>511</v>
      </c>
    </row>
    <row r="18" spans="1:10" ht="12.75" customHeight="1">
      <c r="A18" s="298" t="s">
        <v>520</v>
      </c>
      <c r="B18" s="295" t="s">
        <v>1234</v>
      </c>
      <c r="C18" s="296">
        <v>166.08680000000001</v>
      </c>
      <c r="D18" s="296">
        <v>163.86170000000001</v>
      </c>
      <c r="E18" s="89">
        <v>1.3579134111265656E-2</v>
      </c>
      <c r="F18" s="89">
        <v>-6.0801593554933309E-3</v>
      </c>
      <c r="G18" s="89">
        <v>2.1081694872114864E-2</v>
      </c>
      <c r="H18" s="89">
        <v>7.0035050872574445E-3</v>
      </c>
      <c r="I18" s="89">
        <v>7.0532053575614873E-2</v>
      </c>
      <c r="J18" s="297" t="s">
        <v>522</v>
      </c>
    </row>
    <row r="19" spans="1:10" ht="12.75" customHeight="1">
      <c r="A19" s="295" t="s">
        <v>520</v>
      </c>
      <c r="B19" s="295" t="s">
        <v>1235</v>
      </c>
      <c r="C19" s="296">
        <v>173.2405</v>
      </c>
      <c r="D19" s="296">
        <v>170.45849999999999</v>
      </c>
      <c r="E19" s="89">
        <v>1.6320688026704611E-2</v>
      </c>
      <c r="F19" s="89">
        <v>-3.0109964538322931E-3</v>
      </c>
      <c r="G19" s="89">
        <v>2.7696226590821604E-2</v>
      </c>
      <c r="H19" s="89">
        <v>3.9773010451207291E-3</v>
      </c>
      <c r="I19" s="89">
        <v>7.0305618796411284E-2</v>
      </c>
      <c r="J19" s="297" t="s">
        <v>521</v>
      </c>
    </row>
    <row r="20" spans="1:10" ht="12.75" customHeight="1">
      <c r="A20" s="298" t="s">
        <v>520</v>
      </c>
      <c r="B20" s="298" t="s">
        <v>1236</v>
      </c>
      <c r="C20" s="296">
        <v>152.4556</v>
      </c>
      <c r="D20" s="296">
        <v>150.3981</v>
      </c>
      <c r="E20" s="89">
        <v>1.3680358993896968E-2</v>
      </c>
      <c r="F20" s="89">
        <v>-7.3283065493398025E-3</v>
      </c>
      <c r="G20" s="89">
        <v>1.6605841484663486E-2</v>
      </c>
      <c r="H20" s="89">
        <v>4.5001535191464548E-3</v>
      </c>
      <c r="I20" s="89">
        <v>6.3978495192970497E-2</v>
      </c>
      <c r="J20" s="297" t="s">
        <v>523</v>
      </c>
    </row>
    <row r="21" spans="1:10" ht="12.75" customHeight="1">
      <c r="A21" s="298" t="s">
        <v>520</v>
      </c>
      <c r="B21" s="298" t="s">
        <v>1237</v>
      </c>
      <c r="C21" s="296">
        <v>126.4391</v>
      </c>
      <c r="D21" s="296">
        <v>125.45699999999999</v>
      </c>
      <c r="E21" s="89">
        <v>7.8281801732864587E-3</v>
      </c>
      <c r="F21" s="89">
        <v>-1.0908164402758658E-3</v>
      </c>
      <c r="G21" s="89">
        <v>5.5252598089782223E-2</v>
      </c>
      <c r="H21" s="89">
        <v>3.8414378248661007E-2</v>
      </c>
      <c r="I21" s="89">
        <v>5.1042263794714104E-2</v>
      </c>
      <c r="J21" s="297" t="s">
        <v>525</v>
      </c>
    </row>
    <row r="22" spans="1:10" ht="12.75" customHeight="1">
      <c r="A22" s="295" t="s">
        <v>520</v>
      </c>
      <c r="B22" s="295" t="s">
        <v>1238</v>
      </c>
      <c r="C22" s="296">
        <v>141.60390000000001</v>
      </c>
      <c r="D22" s="296">
        <v>140.1112</v>
      </c>
      <c r="E22" s="89">
        <v>1.0653680790686293E-2</v>
      </c>
      <c r="F22" s="89">
        <v>-5.1167420994405743E-3</v>
      </c>
      <c r="G22" s="89">
        <v>4.1208975032996475E-2</v>
      </c>
      <c r="H22" s="89">
        <v>3.8532453245324616E-2</v>
      </c>
      <c r="I22" s="89">
        <v>6.3894975261154396E-2</v>
      </c>
      <c r="J22" s="297" t="s">
        <v>524</v>
      </c>
    </row>
    <row r="23" spans="1:10" ht="12.75" customHeight="1">
      <c r="A23" s="299" t="s">
        <v>549</v>
      </c>
    </row>
    <row r="24" spans="1:10" ht="12.75" customHeight="1"/>
    <row r="25" spans="1:10" ht="12.75" customHeight="1"/>
    <row r="26" spans="1:10" ht="12.75" customHeight="1"/>
    <row r="27" spans="1:10" ht="12.75" customHeight="1"/>
    <row r="28" spans="1:10" ht="12.75" customHeight="1"/>
    <row r="29" spans="1:10" ht="12.75" customHeight="1"/>
    <row r="30" spans="1:10" ht="12.75" customHeight="1"/>
    <row r="31" spans="1:10" ht="12.75" customHeight="1">
      <c r="A31" s="147" t="s">
        <v>105</v>
      </c>
      <c r="J31" s="26" t="str">
        <f>Naslovnica!A20</f>
        <v>Srpanj 2012.</v>
      </c>
    </row>
    <row r="32" spans="1:10" ht="12.75" customHeight="1">
      <c r="A32" s="148" t="s">
        <v>106</v>
      </c>
      <c r="J32" s="31" t="str">
        <f>Naslovnica!A24</f>
        <v>July 2012</v>
      </c>
    </row>
    <row r="33" spans="11:11" ht="12.75" customHeight="1"/>
    <row r="34" spans="11:11" ht="12.75" customHeight="1"/>
    <row r="35" spans="11:11" ht="12.75" customHeight="1"/>
    <row r="36" spans="11:11" ht="12.75" customHeight="1"/>
    <row r="37" spans="11:11" ht="12.75" customHeight="1">
      <c r="K37" s="641"/>
    </row>
    <row r="38" spans="11:11" ht="12.75" customHeight="1">
      <c r="K38" s="641"/>
    </row>
    <row r="39" spans="11:11" ht="12.75" customHeight="1"/>
    <row r="40" spans="11:11" ht="12.75" customHeight="1"/>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299"/>
    </row>
    <row r="65" spans="1:10" ht="12.75" customHeight="1">
      <c r="A65" s="299" t="s">
        <v>549</v>
      </c>
    </row>
    <row r="66" spans="1:10" ht="12.75" customHeight="1"/>
    <row r="67" spans="1:10" ht="12.75" customHeight="1">
      <c r="A67" s="588" t="s">
        <v>1138</v>
      </c>
    </row>
    <row r="68" spans="1:10" ht="12.75" customHeight="1"/>
    <row r="69" spans="1:10" ht="12.75" customHeight="1"/>
    <row r="70" spans="1:10" ht="12.75" customHeight="1"/>
    <row r="71" spans="1:10" ht="12.75" customHeight="1"/>
    <row r="72" spans="1:10" ht="12.75" customHeight="1"/>
    <row r="75" spans="1:10" ht="12.75" customHeight="1">
      <c r="J75" s="149" t="s">
        <v>629</v>
      </c>
    </row>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4"/>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63" t="s">
        <v>550</v>
      </c>
      <c r="B1" s="564"/>
      <c r="C1" s="564"/>
      <c r="D1" s="565"/>
      <c r="E1" s="565"/>
      <c r="F1" s="565"/>
      <c r="G1" s="565"/>
      <c r="H1" s="565"/>
      <c r="I1" s="565"/>
      <c r="J1" s="565"/>
      <c r="K1" s="565"/>
      <c r="L1" s="565"/>
      <c r="M1" s="565"/>
      <c r="N1" s="565"/>
      <c r="O1" s="565"/>
      <c r="P1" s="565"/>
    </row>
    <row r="2" spans="1:16" ht="12.75" customHeight="1">
      <c r="A2" s="300" t="s">
        <v>1250</v>
      </c>
    </row>
    <row r="3" spans="1:16" ht="12.75" customHeight="1">
      <c r="A3" s="301" t="s">
        <v>1251</v>
      </c>
      <c r="H3" s="732"/>
      <c r="J3" s="641"/>
    </row>
    <row r="4" spans="1:16" ht="12.75" customHeight="1">
      <c r="L4" s="806" t="s">
        <v>383</v>
      </c>
      <c r="M4" s="807"/>
      <c r="N4" s="807"/>
      <c r="O4" s="807"/>
      <c r="P4" s="807"/>
    </row>
    <row r="5" spans="1:16" ht="24" customHeight="1">
      <c r="A5" s="817" t="s">
        <v>551</v>
      </c>
      <c r="B5" s="817" t="s">
        <v>552</v>
      </c>
      <c r="C5" s="817"/>
      <c r="D5" s="817"/>
      <c r="E5" s="817"/>
      <c r="F5" s="817"/>
      <c r="G5" s="817" t="s">
        <v>553</v>
      </c>
      <c r="H5" s="817"/>
      <c r="I5" s="817"/>
      <c r="J5" s="817"/>
      <c r="K5" s="817"/>
      <c r="L5" s="819" t="s">
        <v>554</v>
      </c>
      <c r="M5" s="819"/>
      <c r="N5" s="819"/>
      <c r="O5" s="819"/>
      <c r="P5" s="819"/>
    </row>
    <row r="6" spans="1:16" ht="48" customHeight="1">
      <c r="A6" s="818"/>
      <c r="B6" s="817" t="s">
        <v>555</v>
      </c>
      <c r="C6" s="817"/>
      <c r="D6" s="817"/>
      <c r="E6" s="817" t="s">
        <v>556</v>
      </c>
      <c r="F6" s="817"/>
      <c r="G6" s="817" t="s">
        <v>555</v>
      </c>
      <c r="H6" s="817"/>
      <c r="I6" s="817"/>
      <c r="J6" s="817" t="s">
        <v>557</v>
      </c>
      <c r="K6" s="817"/>
      <c r="L6" s="817" t="s">
        <v>558</v>
      </c>
      <c r="M6" s="817"/>
      <c r="N6" s="817"/>
      <c r="O6" s="817" t="s">
        <v>557</v>
      </c>
      <c r="P6" s="817"/>
    </row>
    <row r="7" spans="1:16" ht="24">
      <c r="A7" s="818"/>
      <c r="B7" s="302" t="s">
        <v>1252</v>
      </c>
      <c r="C7" s="302" t="s">
        <v>1253</v>
      </c>
      <c r="D7" s="303" t="s">
        <v>559</v>
      </c>
      <c r="E7" s="719" t="s">
        <v>1252</v>
      </c>
      <c r="F7" s="719" t="s">
        <v>1253</v>
      </c>
      <c r="G7" s="719" t="s">
        <v>1252</v>
      </c>
      <c r="H7" s="719" t="s">
        <v>1253</v>
      </c>
      <c r="I7" s="303" t="s">
        <v>559</v>
      </c>
      <c r="J7" s="719" t="s">
        <v>1252</v>
      </c>
      <c r="K7" s="719" t="s">
        <v>1253</v>
      </c>
      <c r="L7" s="719" t="s">
        <v>1252</v>
      </c>
      <c r="M7" s="719" t="s">
        <v>1253</v>
      </c>
      <c r="N7" s="303" t="s">
        <v>559</v>
      </c>
      <c r="O7" s="719" t="s">
        <v>1252</v>
      </c>
      <c r="P7" s="719" t="s">
        <v>1253</v>
      </c>
    </row>
    <row r="8" spans="1:16" ht="14.25" customHeight="1">
      <c r="A8" s="304" t="s">
        <v>1458</v>
      </c>
      <c r="B8" s="305">
        <v>0</v>
      </c>
      <c r="C8" s="305">
        <v>0</v>
      </c>
      <c r="D8" s="306" t="s">
        <v>1459</v>
      </c>
      <c r="E8" s="307" t="s">
        <v>1459</v>
      </c>
      <c r="F8" s="286" t="s">
        <v>1459</v>
      </c>
      <c r="G8" s="305">
        <v>106677.09726</v>
      </c>
      <c r="H8" s="305">
        <v>108142.14829000001</v>
      </c>
      <c r="I8" s="306">
        <v>101.37335104500389</v>
      </c>
      <c r="J8" s="307">
        <v>8.0035539849715162E-2</v>
      </c>
      <c r="K8" s="286">
        <v>7.9420557557662627E-2</v>
      </c>
      <c r="L8" s="305">
        <v>106677.09726</v>
      </c>
      <c r="M8" s="305">
        <v>108142.14829000001</v>
      </c>
      <c r="N8" s="308">
        <v>101.37335104500389</v>
      </c>
      <c r="O8" s="309">
        <v>1.8762177699272291E-2</v>
      </c>
      <c r="P8" s="286">
        <v>1.9215565490528025E-2</v>
      </c>
    </row>
    <row r="9" spans="1:16" ht="14.25" customHeight="1">
      <c r="A9" s="304" t="s">
        <v>1460</v>
      </c>
      <c r="B9" s="305">
        <v>425944.97713999992</v>
      </c>
      <c r="C9" s="305">
        <v>450945.10086000001</v>
      </c>
      <c r="D9" s="306">
        <v>105.86933173572395</v>
      </c>
      <c r="E9" s="307">
        <v>9.7853581058184411E-2</v>
      </c>
      <c r="F9" s="286">
        <v>0.10570177447962727</v>
      </c>
      <c r="G9" s="305">
        <v>202491.50716000004</v>
      </c>
      <c r="H9" s="305">
        <v>234738.85841999998</v>
      </c>
      <c r="I9" s="306">
        <v>115.92528581187331</v>
      </c>
      <c r="J9" s="307">
        <v>0.15192124182975794</v>
      </c>
      <c r="K9" s="286">
        <v>0.17239430981314774</v>
      </c>
      <c r="L9" s="305">
        <v>628436.48429999989</v>
      </c>
      <c r="M9" s="305">
        <v>685683.95927999995</v>
      </c>
      <c r="N9" s="308">
        <v>109.10950850407208</v>
      </c>
      <c r="O9" s="309">
        <v>0.11052828858292971</v>
      </c>
      <c r="P9" s="286">
        <v>0.12183783320094972</v>
      </c>
    </row>
    <row r="10" spans="1:16" ht="14.25" customHeight="1">
      <c r="A10" s="304" t="s">
        <v>1461</v>
      </c>
      <c r="B10" s="305">
        <v>136040.82256</v>
      </c>
      <c r="C10" s="305">
        <v>128723.23967</v>
      </c>
      <c r="D10" s="306">
        <v>94.621038926185093</v>
      </c>
      <c r="E10" s="307">
        <v>3.1253054671476072E-2</v>
      </c>
      <c r="F10" s="286">
        <v>3.0172796697284759E-2</v>
      </c>
      <c r="G10" s="305">
        <v>103846.37611000001</v>
      </c>
      <c r="H10" s="305">
        <v>106595.39234999999</v>
      </c>
      <c r="I10" s="306">
        <v>102.64719515786287</v>
      </c>
      <c r="J10" s="307">
        <v>7.7911763507619233E-2</v>
      </c>
      <c r="K10" s="286">
        <v>7.8284606209340954E-2</v>
      </c>
      <c r="L10" s="305">
        <v>239887.19867000001</v>
      </c>
      <c r="M10" s="305">
        <v>235318.63202000002</v>
      </c>
      <c r="N10" s="308">
        <v>98.095535453609301</v>
      </c>
      <c r="O10" s="309">
        <v>4.219093286966305E-2</v>
      </c>
      <c r="P10" s="286">
        <v>4.1813304583111451E-2</v>
      </c>
    </row>
    <row r="11" spans="1:16" ht="14.25" customHeight="1">
      <c r="A11" s="304" t="s">
        <v>1462</v>
      </c>
      <c r="B11" s="305">
        <v>43756.432149999993</v>
      </c>
      <c r="C11" s="305">
        <v>41503.889409999996</v>
      </c>
      <c r="D11" s="306">
        <v>94.852087729003756</v>
      </c>
      <c r="E11" s="307">
        <v>1.0052292690376415E-2</v>
      </c>
      <c r="F11" s="286">
        <v>9.7285340279263943E-3</v>
      </c>
      <c r="G11" s="305">
        <v>0</v>
      </c>
      <c r="H11" s="305">
        <v>0</v>
      </c>
      <c r="I11" s="306" t="s">
        <v>1459</v>
      </c>
      <c r="J11" s="306" t="s">
        <v>1459</v>
      </c>
      <c r="K11" s="286" t="s">
        <v>1459</v>
      </c>
      <c r="L11" s="305">
        <v>43756.432149999993</v>
      </c>
      <c r="M11" s="305">
        <v>41503.889409999996</v>
      </c>
      <c r="N11" s="308">
        <v>94.852087729003756</v>
      </c>
      <c r="O11" s="309">
        <v>7.6958032845939007E-3</v>
      </c>
      <c r="P11" s="286">
        <v>7.3747444237080581E-3</v>
      </c>
    </row>
    <row r="12" spans="1:16" ht="14.25" customHeight="1">
      <c r="A12" s="304" t="s">
        <v>1463</v>
      </c>
      <c r="B12" s="305">
        <v>1731037.65964</v>
      </c>
      <c r="C12" s="305">
        <v>1666854.01394</v>
      </c>
      <c r="D12" s="306">
        <v>96.292186634844896</v>
      </c>
      <c r="E12" s="307">
        <v>0.39767632683382464</v>
      </c>
      <c r="F12" s="286">
        <v>0.39071147848360144</v>
      </c>
      <c r="G12" s="305">
        <v>193145.78599999999</v>
      </c>
      <c r="H12" s="305">
        <v>191466.56935000001</v>
      </c>
      <c r="I12" s="306">
        <v>99.130596279227134</v>
      </c>
      <c r="J12" s="307">
        <v>0.14490952274911534</v>
      </c>
      <c r="K12" s="286">
        <v>0.1406147550412222</v>
      </c>
      <c r="L12" s="305">
        <v>1924183.44564</v>
      </c>
      <c r="M12" s="305">
        <v>1858320.58329</v>
      </c>
      <c r="N12" s="308">
        <v>96.577100665779113</v>
      </c>
      <c r="O12" s="309">
        <v>0.33842195429358207</v>
      </c>
      <c r="P12" s="286">
        <v>0.33020132700570037</v>
      </c>
    </row>
    <row r="13" spans="1:16" ht="14.25" customHeight="1">
      <c r="A13" s="304" t="s">
        <v>1464</v>
      </c>
      <c r="B13" s="305">
        <v>68071.341650000002</v>
      </c>
      <c r="C13" s="305">
        <v>68212.046390000003</v>
      </c>
      <c r="D13" s="306">
        <v>100.2067018756931</v>
      </c>
      <c r="E13" s="307">
        <v>1.5638227718079861E-2</v>
      </c>
      <c r="F13" s="286">
        <v>1.5988940406624144E-2</v>
      </c>
      <c r="G13" s="305">
        <v>0</v>
      </c>
      <c r="H13" s="305">
        <v>0</v>
      </c>
      <c r="I13" s="306" t="s">
        <v>1459</v>
      </c>
      <c r="J13" s="307" t="s">
        <v>1459</v>
      </c>
      <c r="K13" s="286" t="s">
        <v>1459</v>
      </c>
      <c r="L13" s="305">
        <v>68071.341650000002</v>
      </c>
      <c r="M13" s="305">
        <v>68212.046390000003</v>
      </c>
      <c r="N13" s="308">
        <v>100.2067018756931</v>
      </c>
      <c r="O13" s="309">
        <v>1.1972266222733695E-2</v>
      </c>
      <c r="P13" s="286">
        <v>1.2120464272034306E-2</v>
      </c>
    </row>
    <row r="14" spans="1:16" ht="14.25" customHeight="1">
      <c r="A14" s="304" t="s">
        <v>1465</v>
      </c>
      <c r="B14" s="305">
        <v>0</v>
      </c>
      <c r="C14" s="305">
        <v>0</v>
      </c>
      <c r="D14" s="306" t="s">
        <v>1459</v>
      </c>
      <c r="E14" s="307" t="s">
        <v>1459</v>
      </c>
      <c r="F14" s="286" t="s">
        <v>1459</v>
      </c>
      <c r="G14" s="305">
        <v>57775.601180000005</v>
      </c>
      <c r="H14" s="305">
        <v>63407.009729999998</v>
      </c>
      <c r="I14" s="306">
        <v>109.74703583344001</v>
      </c>
      <c r="J14" s="307">
        <v>4.3346712174901013E-2</v>
      </c>
      <c r="K14" s="286">
        <v>4.6566673082140027E-2</v>
      </c>
      <c r="L14" s="305">
        <v>57775.601180000005</v>
      </c>
      <c r="M14" s="305">
        <v>63407.009729999998</v>
      </c>
      <c r="N14" s="308">
        <v>109.74703583344001</v>
      </c>
      <c r="O14" s="309">
        <v>1.0161469742464626E-2</v>
      </c>
      <c r="P14" s="286">
        <v>1.1266666764914168E-2</v>
      </c>
    </row>
    <row r="15" spans="1:16" ht="14.25" customHeight="1">
      <c r="A15" s="304" t="s">
        <v>1466</v>
      </c>
      <c r="B15" s="305">
        <v>576968.87524000008</v>
      </c>
      <c r="C15" s="305">
        <v>560862.60167</v>
      </c>
      <c r="D15" s="306">
        <v>97.208467516848216</v>
      </c>
      <c r="E15" s="307">
        <v>0.13254874134315717</v>
      </c>
      <c r="F15" s="286">
        <v>0.1314664958610664</v>
      </c>
      <c r="G15" s="305">
        <v>0</v>
      </c>
      <c r="H15" s="305">
        <v>0</v>
      </c>
      <c r="I15" s="306" t="s">
        <v>1459</v>
      </c>
      <c r="J15" s="307" t="s">
        <v>1459</v>
      </c>
      <c r="K15" s="286" t="s">
        <v>1459</v>
      </c>
      <c r="L15" s="305">
        <v>576968.87524000008</v>
      </c>
      <c r="M15" s="305">
        <v>560862.60167</v>
      </c>
      <c r="N15" s="308">
        <v>97.208467516848216</v>
      </c>
      <c r="O15" s="309">
        <v>0.10147625724965426</v>
      </c>
      <c r="P15" s="286">
        <v>9.9658571833406082E-2</v>
      </c>
    </row>
    <row r="16" spans="1:16" ht="14.25" customHeight="1">
      <c r="A16" s="304" t="s">
        <v>1467</v>
      </c>
      <c r="B16" s="305">
        <v>129501.29826999997</v>
      </c>
      <c r="C16" s="305">
        <v>133303.11689999999</v>
      </c>
      <c r="D16" s="306">
        <v>102.93573785034458</v>
      </c>
      <c r="E16" s="307">
        <v>2.9750710696227933E-2</v>
      </c>
      <c r="F16" s="286">
        <v>3.1246322386302351E-2</v>
      </c>
      <c r="G16" s="305">
        <v>73316.523060000007</v>
      </c>
      <c r="H16" s="305">
        <v>68108.848900000012</v>
      </c>
      <c r="I16" s="306">
        <v>92.896997917184109</v>
      </c>
      <c r="J16" s="307">
        <v>5.5006441436154914E-2</v>
      </c>
      <c r="K16" s="286">
        <v>5.0019745675320512E-2</v>
      </c>
      <c r="L16" s="305">
        <v>202817.82132999998</v>
      </c>
      <c r="M16" s="305">
        <v>201411.96580000001</v>
      </c>
      <c r="N16" s="308">
        <v>99.30683826461555</v>
      </c>
      <c r="O16" s="309">
        <v>3.5671236864443324E-2</v>
      </c>
      <c r="P16" s="286">
        <v>3.5788495795619178E-2</v>
      </c>
    </row>
    <row r="17" spans="1:16" ht="14.25" customHeight="1">
      <c r="A17" s="304" t="s">
        <v>1468</v>
      </c>
      <c r="B17" s="305">
        <v>89360.978269999992</v>
      </c>
      <c r="C17" s="305">
        <v>88274.783129999996</v>
      </c>
      <c r="D17" s="306">
        <v>98.784486068719943</v>
      </c>
      <c r="E17" s="307">
        <v>2.0529157989596435E-2</v>
      </c>
      <c r="F17" s="286">
        <v>2.0691656702446576E-2</v>
      </c>
      <c r="G17" s="305">
        <v>134595.40145999999</v>
      </c>
      <c r="H17" s="305">
        <v>139070.04337999999</v>
      </c>
      <c r="I17" s="306">
        <v>103.32451322367785</v>
      </c>
      <c r="J17" s="307">
        <v>0.10098152174955648</v>
      </c>
      <c r="K17" s="286">
        <v>0.10213427936708808</v>
      </c>
      <c r="L17" s="305">
        <v>223956.37972999999</v>
      </c>
      <c r="M17" s="305">
        <v>227344.82650999998</v>
      </c>
      <c r="N17" s="308">
        <v>101.51299408576129</v>
      </c>
      <c r="O17" s="309">
        <v>3.9389048833404328E-2</v>
      </c>
      <c r="P17" s="286">
        <v>4.0396454775622398E-2</v>
      </c>
    </row>
    <row r="18" spans="1:16" ht="14.25" customHeight="1">
      <c r="A18" s="304" t="s">
        <v>1469</v>
      </c>
      <c r="B18" s="305">
        <v>30501.790220872081</v>
      </c>
      <c r="C18" s="305">
        <v>40267.218139999997</v>
      </c>
      <c r="D18" s="306">
        <v>132.01591725735994</v>
      </c>
      <c r="E18" s="307">
        <v>7.0072651680003874E-3</v>
      </c>
      <c r="F18" s="286">
        <v>9.4386576162796536E-3</v>
      </c>
      <c r="G18" s="305">
        <v>68523.61623</v>
      </c>
      <c r="H18" s="305">
        <v>67109.532940000005</v>
      </c>
      <c r="I18" s="306">
        <v>97.936356299040597</v>
      </c>
      <c r="J18" s="307">
        <v>5.1410516017847956E-2</v>
      </c>
      <c r="K18" s="286">
        <v>4.9285839127554895E-2</v>
      </c>
      <c r="L18" s="305">
        <v>99025.406450872077</v>
      </c>
      <c r="M18" s="305">
        <v>107376.75108</v>
      </c>
      <c r="N18" s="308">
        <v>108.43353734000694</v>
      </c>
      <c r="O18" s="309">
        <v>1.7416411959969808E-2</v>
      </c>
      <c r="P18" s="286">
        <v>1.9079563566693648E-2</v>
      </c>
    </row>
    <row r="19" spans="1:16" ht="14.25" customHeight="1">
      <c r="A19" s="304" t="s">
        <v>1470</v>
      </c>
      <c r="B19" s="305">
        <v>110969.63539999849</v>
      </c>
      <c r="C19" s="305">
        <v>116100.67732999999</v>
      </c>
      <c r="D19" s="306">
        <v>104.62382516758414</v>
      </c>
      <c r="E19" s="307">
        <v>2.5493377772692578E-2</v>
      </c>
      <c r="F19" s="286">
        <v>2.7214061287423992E-2</v>
      </c>
      <c r="G19" s="305">
        <v>0</v>
      </c>
      <c r="H19" s="305">
        <v>0</v>
      </c>
      <c r="I19" s="306" t="s">
        <v>1459</v>
      </c>
      <c r="J19" s="306" t="s">
        <v>1459</v>
      </c>
      <c r="K19" s="286" t="s">
        <v>1459</v>
      </c>
      <c r="L19" s="305">
        <v>110969.63539999849</v>
      </c>
      <c r="M19" s="305">
        <v>116100.67732999999</v>
      </c>
      <c r="N19" s="308">
        <v>104.62382516758414</v>
      </c>
      <c r="O19" s="309">
        <v>1.9517141655286813E-2</v>
      </c>
      <c r="P19" s="286">
        <v>2.0629700852129031E-2</v>
      </c>
    </row>
    <row r="20" spans="1:16" ht="14.25" customHeight="1">
      <c r="A20" s="304" t="s">
        <v>1471</v>
      </c>
      <c r="B20" s="305">
        <v>3764.2549899999999</v>
      </c>
      <c r="C20" s="305">
        <v>4171.7996499999999</v>
      </c>
      <c r="D20" s="306">
        <v>110.82670172670741</v>
      </c>
      <c r="E20" s="307">
        <v>8.6477327015543589E-4</v>
      </c>
      <c r="F20" s="286">
        <v>9.7787208451210138E-4</v>
      </c>
      <c r="G20" s="305">
        <v>0</v>
      </c>
      <c r="H20" s="305">
        <v>0</v>
      </c>
      <c r="I20" s="306" t="s">
        <v>1459</v>
      </c>
      <c r="J20" s="306" t="s">
        <v>1459</v>
      </c>
      <c r="K20" s="286" t="s">
        <v>1459</v>
      </c>
      <c r="L20" s="305">
        <v>3764.2549899999999</v>
      </c>
      <c r="M20" s="305">
        <v>4171.7996499999999</v>
      </c>
      <c r="N20" s="308">
        <v>110.82670172670741</v>
      </c>
      <c r="O20" s="309">
        <v>6.6205045733124261E-4</v>
      </c>
      <c r="P20" s="286">
        <v>7.4127886911369665E-4</v>
      </c>
    </row>
    <row r="21" spans="1:16" ht="14.25" customHeight="1">
      <c r="A21" s="304" t="s">
        <v>1472</v>
      </c>
      <c r="B21" s="305">
        <v>8533.1869800000004</v>
      </c>
      <c r="C21" s="305">
        <v>19662.295469999997</v>
      </c>
      <c r="D21" s="306">
        <v>230.42147694740888</v>
      </c>
      <c r="E21" s="307">
        <v>1.9603539157538289E-3</v>
      </c>
      <c r="F21" s="286">
        <v>4.6088526464931612E-3</v>
      </c>
      <c r="G21" s="305">
        <v>0</v>
      </c>
      <c r="H21" s="305">
        <v>0</v>
      </c>
      <c r="I21" s="306" t="s">
        <v>1459</v>
      </c>
      <c r="J21" s="306" t="s">
        <v>1459</v>
      </c>
      <c r="K21" s="286" t="s">
        <v>1459</v>
      </c>
      <c r="L21" s="305">
        <v>8533.1869800000004</v>
      </c>
      <c r="M21" s="305">
        <v>19662.295469999997</v>
      </c>
      <c r="N21" s="308">
        <v>230.42147694740888</v>
      </c>
      <c r="O21" s="309">
        <v>1.5008017144454938E-3</v>
      </c>
      <c r="P21" s="286">
        <v>3.4937545838714854E-3</v>
      </c>
    </row>
    <row r="22" spans="1:16" ht="14.25" customHeight="1">
      <c r="A22" s="304" t="s">
        <v>1473</v>
      </c>
      <c r="B22" s="305">
        <v>378046.52307000005</v>
      </c>
      <c r="C22" s="305">
        <v>369583.67472000001</v>
      </c>
      <c r="D22" s="306">
        <v>97.761426746825791</v>
      </c>
      <c r="E22" s="307">
        <v>8.6849729599783682E-2</v>
      </c>
      <c r="F22" s="286">
        <v>8.6630612378542388E-2</v>
      </c>
      <c r="G22" s="305">
        <v>0</v>
      </c>
      <c r="H22" s="305">
        <v>0</v>
      </c>
      <c r="I22" s="306" t="s">
        <v>1459</v>
      </c>
      <c r="J22" s="306" t="s">
        <v>1459</v>
      </c>
      <c r="K22" s="286" t="s">
        <v>1459</v>
      </c>
      <c r="L22" s="305">
        <v>378046.52307000005</v>
      </c>
      <c r="M22" s="305">
        <v>369583.67472000001</v>
      </c>
      <c r="N22" s="308">
        <v>97.761426746825791</v>
      </c>
      <c r="O22" s="309">
        <v>6.6490148556854187E-2</v>
      </c>
      <c r="P22" s="286">
        <v>6.5670595767782364E-2</v>
      </c>
    </row>
    <row r="23" spans="1:16" ht="14.25" customHeight="1">
      <c r="A23" s="304" t="s">
        <v>1474</v>
      </c>
      <c r="B23" s="305">
        <v>0</v>
      </c>
      <c r="C23" s="305">
        <v>0</v>
      </c>
      <c r="D23" s="306" t="s">
        <v>1459</v>
      </c>
      <c r="E23" s="307" t="s">
        <v>1459</v>
      </c>
      <c r="F23" s="286" t="s">
        <v>1459</v>
      </c>
      <c r="G23" s="305">
        <v>5802.8108599999996</v>
      </c>
      <c r="H23" s="305">
        <v>7458.3408300000001</v>
      </c>
      <c r="I23" s="306">
        <v>128.52979374895568</v>
      </c>
      <c r="J23" s="307">
        <v>4.3536158346523983E-3</v>
      </c>
      <c r="K23" s="286">
        <v>5.477471980538183E-3</v>
      </c>
      <c r="L23" s="305">
        <v>5802.8108599999996</v>
      </c>
      <c r="M23" s="305">
        <v>7458.3408300000001</v>
      </c>
      <c r="N23" s="308">
        <v>128.52979374895568</v>
      </c>
      <c r="O23" s="309">
        <v>1.0205880297364501E-3</v>
      </c>
      <c r="P23" s="286">
        <v>1.3252579030076169E-3</v>
      </c>
    </row>
    <row r="24" spans="1:16" ht="14.25" customHeight="1">
      <c r="A24" s="304" t="s">
        <v>1475</v>
      </c>
      <c r="B24" s="305">
        <v>164446.86880999999</v>
      </c>
      <c r="C24" s="305">
        <v>147068.05955999999</v>
      </c>
      <c r="D24" s="306">
        <v>89.43196098791077</v>
      </c>
      <c r="E24" s="307">
        <v>3.7778858468789769E-2</v>
      </c>
      <c r="F24" s="286">
        <v>3.4472832358353321E-2</v>
      </c>
      <c r="G24" s="305">
        <v>107652.03204000002</v>
      </c>
      <c r="H24" s="305">
        <v>97658.142049999995</v>
      </c>
      <c r="I24" s="306">
        <v>90.716487370822122</v>
      </c>
      <c r="J24" s="307">
        <v>8.0766994242830001E-2</v>
      </c>
      <c r="K24" s="286">
        <v>7.1721009932753724E-2</v>
      </c>
      <c r="L24" s="305">
        <v>272098.90084999998</v>
      </c>
      <c r="M24" s="305">
        <v>244726.20161000002</v>
      </c>
      <c r="N24" s="308">
        <v>89.940165449220359</v>
      </c>
      <c r="O24" s="309">
        <v>4.7856269627226E-2</v>
      </c>
      <c r="P24" s="286">
        <v>4.3484917108124153E-2</v>
      </c>
    </row>
    <row r="25" spans="1:16" ht="14.25" customHeight="1">
      <c r="A25" s="304" t="s">
        <v>1476</v>
      </c>
      <c r="B25" s="305">
        <v>17869.912909999999</v>
      </c>
      <c r="C25" s="305">
        <v>19411.567859999999</v>
      </c>
      <c r="D25" s="306">
        <v>108.62709828393898</v>
      </c>
      <c r="E25" s="307">
        <v>4.1053071764868779E-3</v>
      </c>
      <c r="F25" s="286">
        <v>4.550081959690061E-3</v>
      </c>
      <c r="G25" s="305">
        <v>140779.17232000001</v>
      </c>
      <c r="H25" s="305">
        <v>139418.47838999997</v>
      </c>
      <c r="I25" s="306">
        <v>99.033455086021462</v>
      </c>
      <c r="J25" s="307">
        <v>0.10562095656545502</v>
      </c>
      <c r="K25" s="286">
        <v>0.10239017314397698</v>
      </c>
      <c r="L25" s="305">
        <v>158649.08523000003</v>
      </c>
      <c r="M25" s="305">
        <v>158830.04625000001</v>
      </c>
      <c r="N25" s="308">
        <v>100.1140637021245</v>
      </c>
      <c r="O25" s="309">
        <v>2.7902918296112772E-2</v>
      </c>
      <c r="P25" s="286">
        <v>2.8222198318051096E-2</v>
      </c>
    </row>
    <row r="26" spans="1:16" ht="14.25" customHeight="1">
      <c r="A26" s="304" t="s">
        <v>1477</v>
      </c>
      <c r="B26" s="305">
        <v>0</v>
      </c>
      <c r="C26" s="305">
        <v>0</v>
      </c>
      <c r="D26" s="306" t="s">
        <v>1459</v>
      </c>
      <c r="E26" s="307" t="s">
        <v>1459</v>
      </c>
      <c r="F26" s="286" t="s">
        <v>1459</v>
      </c>
      <c r="G26" s="305">
        <v>20088.925230000001</v>
      </c>
      <c r="H26" s="305">
        <v>25795.571079999998</v>
      </c>
      <c r="I26" s="306">
        <v>128.40692463466348</v>
      </c>
      <c r="J26" s="307">
        <v>1.507191343859794E-2</v>
      </c>
      <c r="K26" s="286">
        <v>1.8944497312907201E-2</v>
      </c>
      <c r="L26" s="305">
        <v>20088.925230000001</v>
      </c>
      <c r="M26" s="305">
        <v>25795.571079999998</v>
      </c>
      <c r="N26" s="308">
        <v>128.40692463466348</v>
      </c>
      <c r="O26" s="309">
        <v>3.5332043581390426E-3</v>
      </c>
      <c r="P26" s="286">
        <v>4.5835642558540359E-3</v>
      </c>
    </row>
    <row r="27" spans="1:16" ht="14.25" customHeight="1">
      <c r="A27" s="304" t="s">
        <v>1478</v>
      </c>
      <c r="B27" s="305">
        <v>96340.945999999982</v>
      </c>
      <c r="C27" s="305">
        <v>89038.648000000001</v>
      </c>
      <c r="D27" s="306">
        <v>92.420358836833529</v>
      </c>
      <c r="E27" s="307">
        <v>2.2132686320032811E-2</v>
      </c>
      <c r="F27" s="286">
        <v>2.0870707039322763E-2</v>
      </c>
      <c r="G27" s="305">
        <v>0</v>
      </c>
      <c r="H27" s="305">
        <v>0</v>
      </c>
      <c r="I27" s="306" t="s">
        <v>1459</v>
      </c>
      <c r="J27" s="307" t="s">
        <v>1459</v>
      </c>
      <c r="K27" s="286" t="s">
        <v>1459</v>
      </c>
      <c r="L27" s="305">
        <v>96340.945999999982</v>
      </c>
      <c r="M27" s="305">
        <v>89038.648000000001</v>
      </c>
      <c r="N27" s="308">
        <v>92.420358836833529</v>
      </c>
      <c r="O27" s="309">
        <v>1.6944273841295893E-2</v>
      </c>
      <c r="P27" s="286">
        <v>1.582110212240238E-2</v>
      </c>
    </row>
    <row r="28" spans="1:16" ht="14.25" customHeight="1">
      <c r="A28" s="304" t="s">
        <v>1479</v>
      </c>
      <c r="B28" s="305">
        <v>218655.97912999996</v>
      </c>
      <c r="C28" s="305">
        <v>199150.79688000001</v>
      </c>
      <c r="D28" s="306">
        <v>91.079511144580536</v>
      </c>
      <c r="E28" s="307">
        <v>5.0232475380550354E-2</v>
      </c>
      <c r="F28" s="286">
        <v>4.6681054033189659E-2</v>
      </c>
      <c r="G28" s="305">
        <v>41577.731870000003</v>
      </c>
      <c r="H28" s="305">
        <v>40600.861749999996</v>
      </c>
      <c r="I28" s="306">
        <v>97.650496849961982</v>
      </c>
      <c r="J28" s="307">
        <v>3.1194101652688312E-2</v>
      </c>
      <c r="K28" s="286">
        <v>2.9817634738117677E-2</v>
      </c>
      <c r="L28" s="305">
        <v>260233.71099999995</v>
      </c>
      <c r="M28" s="305">
        <v>239751.65862999999</v>
      </c>
      <c r="N28" s="308">
        <v>92.129362375345764</v>
      </c>
      <c r="O28" s="309">
        <v>4.5769441187765117E-2</v>
      </c>
      <c r="P28" s="286">
        <v>4.2601000356615744E-2</v>
      </c>
    </row>
    <row r="29" spans="1:16" ht="14.25" customHeight="1">
      <c r="A29" s="304" t="s">
        <v>1480</v>
      </c>
      <c r="B29" s="305">
        <v>80057.159979999997</v>
      </c>
      <c r="C29" s="305">
        <v>79994.758730000001</v>
      </c>
      <c r="D29" s="306">
        <v>99.922054129804778</v>
      </c>
      <c r="E29" s="307">
        <v>1.8391764696913237E-2</v>
      </c>
      <c r="F29" s="286">
        <v>1.8750814524218035E-2</v>
      </c>
      <c r="G29" s="305">
        <v>54928.634310000009</v>
      </c>
      <c r="H29" s="305">
        <v>51064.96456</v>
      </c>
      <c r="I29" s="306">
        <v>92.966018910656572</v>
      </c>
      <c r="J29" s="307">
        <v>4.1210747321832761E-2</v>
      </c>
      <c r="K29" s="286">
        <v>3.7502565106638512E-2</v>
      </c>
      <c r="L29" s="305">
        <v>134985.79428999999</v>
      </c>
      <c r="M29" s="305">
        <v>131059.72329000001</v>
      </c>
      <c r="N29" s="308">
        <v>97.091493204414306</v>
      </c>
      <c r="O29" s="309">
        <v>2.3741060868704734E-2</v>
      </c>
      <c r="P29" s="286">
        <v>2.3287744287232303E-2</v>
      </c>
    </row>
    <row r="30" spans="1:16" ht="14.25" customHeight="1">
      <c r="A30" s="304" t="s">
        <v>1481</v>
      </c>
      <c r="B30" s="305">
        <v>42138.343529999998</v>
      </c>
      <c r="C30" s="305">
        <v>42170.425790000001</v>
      </c>
      <c r="D30" s="306">
        <v>100.07613555093158</v>
      </c>
      <c r="E30" s="307">
        <v>9.6805644756205143E-3</v>
      </c>
      <c r="F30" s="286">
        <v>9.8847705143343054E-3</v>
      </c>
      <c r="G30" s="305">
        <v>0</v>
      </c>
      <c r="H30" s="305">
        <v>0</v>
      </c>
      <c r="I30" s="306" t="s">
        <v>1459</v>
      </c>
      <c r="J30" s="307" t="s">
        <v>1459</v>
      </c>
      <c r="K30" s="286" t="s">
        <v>1459</v>
      </c>
      <c r="L30" s="305">
        <v>42138.343529999998</v>
      </c>
      <c r="M30" s="305">
        <v>42170.425790000001</v>
      </c>
      <c r="N30" s="308">
        <v>100.07613555093158</v>
      </c>
      <c r="O30" s="309">
        <v>7.41121674257713E-3</v>
      </c>
      <c r="P30" s="286">
        <v>7.493179961231904E-3</v>
      </c>
    </row>
    <row r="31" spans="1:16" ht="14.25" customHeight="1">
      <c r="A31" s="304" t="s">
        <v>1482</v>
      </c>
      <c r="B31" s="305">
        <v>0</v>
      </c>
      <c r="C31" s="305">
        <v>0</v>
      </c>
      <c r="D31" s="306" t="s">
        <v>1459</v>
      </c>
      <c r="E31" s="307" t="s">
        <v>1459</v>
      </c>
      <c r="F31" s="286" t="s">
        <v>1459</v>
      </c>
      <c r="G31" s="305">
        <v>3855.8565900000003</v>
      </c>
      <c r="H31" s="305">
        <v>5646.4987499999997</v>
      </c>
      <c r="I31" s="306">
        <v>146.4395425038357</v>
      </c>
      <c r="J31" s="307">
        <v>2.8928942733750934E-3</v>
      </c>
      <c r="K31" s="286">
        <v>4.1468390083306064E-3</v>
      </c>
      <c r="L31" s="305">
        <v>3855.8565900000003</v>
      </c>
      <c r="M31" s="305">
        <v>5646.4987499999997</v>
      </c>
      <c r="N31" s="308">
        <v>146.4395425038357</v>
      </c>
      <c r="O31" s="309">
        <v>6.781611834466043E-4</v>
      </c>
      <c r="P31" s="286">
        <v>1.0033152497752142E-3</v>
      </c>
    </row>
    <row r="32" spans="1:16" ht="14.25" customHeight="1">
      <c r="A32" s="304" t="s">
        <v>1483</v>
      </c>
      <c r="B32" s="305">
        <v>873.84411000000011</v>
      </c>
      <c r="C32" s="305">
        <v>903.08884999999998</v>
      </c>
      <c r="D32" s="306">
        <v>103.34667701771198</v>
      </c>
      <c r="E32" s="307">
        <v>2.0075075429753673E-4</v>
      </c>
      <c r="F32" s="286">
        <v>2.1168451276156955E-4</v>
      </c>
      <c r="G32" s="305">
        <v>0</v>
      </c>
      <c r="H32" s="305">
        <v>0</v>
      </c>
      <c r="I32" s="306" t="s">
        <v>1459</v>
      </c>
      <c r="J32" s="307" t="s">
        <v>1459</v>
      </c>
      <c r="K32" s="286" t="s">
        <v>1459</v>
      </c>
      <c r="L32" s="305">
        <v>873.84411000000011</v>
      </c>
      <c r="M32" s="305">
        <v>903.08884999999998</v>
      </c>
      <c r="N32" s="308">
        <v>103.34667701771198</v>
      </c>
      <c r="O32" s="309">
        <v>1.5369014431769744E-4</v>
      </c>
      <c r="P32" s="286">
        <v>1.6046808034925379E-4</v>
      </c>
    </row>
    <row r="33" spans="1:16" ht="14.25" customHeight="1">
      <c r="A33" s="304" t="s">
        <v>1484</v>
      </c>
      <c r="B33" s="305">
        <v>0</v>
      </c>
      <c r="C33" s="305">
        <v>0</v>
      </c>
      <c r="D33" s="306" t="s">
        <v>1459</v>
      </c>
      <c r="E33" s="307" t="s">
        <v>1459</v>
      </c>
      <c r="F33" s="286" t="s">
        <v>1459</v>
      </c>
      <c r="G33" s="305">
        <v>17814.518370000013</v>
      </c>
      <c r="H33" s="305">
        <v>14280.38019</v>
      </c>
      <c r="I33" s="306">
        <v>80.161472195894063</v>
      </c>
      <c r="J33" s="307">
        <v>1.3365517355900532E-2</v>
      </c>
      <c r="K33" s="286">
        <v>1.0487638490256222E-2</v>
      </c>
      <c r="L33" s="305">
        <v>17814.518370000013</v>
      </c>
      <c r="M33" s="305">
        <v>14280.38019</v>
      </c>
      <c r="N33" s="308">
        <v>80.161472195894063</v>
      </c>
      <c r="O33" s="309">
        <v>3.1331857340499481E-3</v>
      </c>
      <c r="P33" s="286">
        <v>2.5374526501426875E-3</v>
      </c>
    </row>
    <row r="34" spans="1:16" ht="14.25" customHeight="1">
      <c r="A34" s="304" t="s">
        <v>1485</v>
      </c>
      <c r="B34" s="305">
        <v>0</v>
      </c>
      <c r="C34" s="305">
        <v>0</v>
      </c>
      <c r="D34" s="306" t="s">
        <v>1459</v>
      </c>
      <c r="E34" s="307" t="s">
        <v>1459</v>
      </c>
      <c r="F34" s="286" t="s">
        <v>1459</v>
      </c>
      <c r="G34" s="305">
        <v>0</v>
      </c>
      <c r="H34" s="305">
        <v>1077.6073100000001</v>
      </c>
      <c r="I34" s="306" t="s">
        <v>1459</v>
      </c>
      <c r="J34" s="307" t="s">
        <v>1459</v>
      </c>
      <c r="K34" s="286">
        <v>7.9140441300375977E-4</v>
      </c>
      <c r="L34" s="305">
        <v>0</v>
      </c>
      <c r="M34" s="305">
        <v>1077.6073100000001</v>
      </c>
      <c r="N34" s="308" t="s">
        <v>1459</v>
      </c>
      <c r="O34" s="309" t="s">
        <v>1459</v>
      </c>
      <c r="P34" s="286">
        <v>1.9147792202951376E-4</v>
      </c>
    </row>
    <row r="35" spans="1:16" ht="18.75" customHeight="1">
      <c r="A35" s="317" t="s">
        <v>1215</v>
      </c>
      <c r="B35" s="310">
        <v>4352880.8300508708</v>
      </c>
      <c r="C35" s="310">
        <v>4266201.8029499985</v>
      </c>
      <c r="D35" s="311">
        <v>98.008697446930583</v>
      </c>
      <c r="E35" s="312">
        <v>1</v>
      </c>
      <c r="F35" s="313">
        <v>1</v>
      </c>
      <c r="G35" s="314">
        <v>1332871.59005</v>
      </c>
      <c r="H35" s="310">
        <v>1361639.2482700001</v>
      </c>
      <c r="I35" s="311">
        <v>102.15832180944911</v>
      </c>
      <c r="J35" s="312">
        <v>1</v>
      </c>
      <c r="K35" s="313">
        <v>1</v>
      </c>
      <c r="L35" s="314">
        <v>5685752.4201008696</v>
      </c>
      <c r="M35" s="310">
        <v>5627841.0512200007</v>
      </c>
      <c r="N35" s="315">
        <v>98.981465167633147</v>
      </c>
      <c r="O35" s="316">
        <v>1</v>
      </c>
      <c r="P35" s="313">
        <v>1</v>
      </c>
    </row>
    <row r="36" spans="1:16" ht="12.75" customHeight="1">
      <c r="A36" s="299" t="s">
        <v>549</v>
      </c>
    </row>
    <row r="37" spans="1:16" ht="12.75" customHeight="1"/>
    <row r="38" spans="1:16" ht="12.75" customHeight="1"/>
    <row r="39" spans="1:16" ht="12.75" customHeight="1">
      <c r="A39" s="588" t="s">
        <v>1138</v>
      </c>
    </row>
    <row r="40" spans="1:16" ht="12.75" customHeight="1"/>
    <row r="41" spans="1:16" ht="12.75" customHeight="1"/>
    <row r="42" spans="1:16" ht="12.75" customHeight="1"/>
    <row r="43" spans="1:16" ht="12.75" customHeight="1"/>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149" t="s">
        <v>630</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sheetData>
  <mergeCells count="11">
    <mergeCell ref="L4:P4"/>
    <mergeCell ref="A5:A7"/>
    <mergeCell ref="B5:F5"/>
    <mergeCell ref="G5:K5"/>
    <mergeCell ref="L5:P5"/>
    <mergeCell ref="B6:D6"/>
    <mergeCell ref="E6:F6"/>
    <mergeCell ref="G6:I6"/>
    <mergeCell ref="J6:K6"/>
    <mergeCell ref="L6:N6"/>
    <mergeCell ref="O6:P6"/>
  </mergeCells>
  <hyperlinks>
    <hyperlink ref="A39" location="'2 Sadržaj'!A1" display="Sadržaj / Contents"/>
  </hyperlinks>
  <pageMargins left="0.7" right="0.7" top="0.75" bottom="0.75" header="0.3" footer="0.3"/>
  <pageSetup paperSize="9" scale="6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2.42578125" customWidth="1"/>
    <col min="5" max="5" width="9.85546875" customWidth="1"/>
    <col min="6" max="6" width="11.7109375" customWidth="1"/>
  </cols>
  <sheetData>
    <row r="1" spans="1:7" ht="12.75" customHeight="1">
      <c r="A1" s="318" t="s">
        <v>1254</v>
      </c>
    </row>
    <row r="2" spans="1:7" ht="12.75" customHeight="1">
      <c r="A2" s="319" t="s">
        <v>1255</v>
      </c>
    </row>
    <row r="3" spans="1:7" ht="12.75" customHeight="1"/>
    <row r="4" spans="1:7" ht="12.75" customHeight="1">
      <c r="B4" s="806" t="s">
        <v>383</v>
      </c>
      <c r="C4" s="807"/>
      <c r="D4" s="807"/>
      <c r="E4" s="807"/>
      <c r="F4" s="807"/>
    </row>
    <row r="5" spans="1:7">
      <c r="A5" s="820" t="s">
        <v>560</v>
      </c>
      <c r="B5" s="820" t="s">
        <v>561</v>
      </c>
      <c r="C5" s="821" t="s">
        <v>562</v>
      </c>
      <c r="D5" s="821"/>
      <c r="E5" s="818" t="s">
        <v>563</v>
      </c>
      <c r="F5" s="818"/>
    </row>
    <row r="6" spans="1:7" ht="65.25">
      <c r="A6" s="820"/>
      <c r="B6" s="820"/>
      <c r="C6" s="320" t="s">
        <v>564</v>
      </c>
      <c r="D6" s="320" t="s">
        <v>565</v>
      </c>
      <c r="E6" s="320" t="s">
        <v>566</v>
      </c>
      <c r="F6" s="320" t="s">
        <v>567</v>
      </c>
    </row>
    <row r="7" spans="1:7" ht="22.5">
      <c r="A7" s="321">
        <v>1</v>
      </c>
      <c r="B7" s="322" t="s">
        <v>568</v>
      </c>
      <c r="C7" s="323">
        <v>1526288</v>
      </c>
      <c r="D7" s="323">
        <v>295150.37972000003</v>
      </c>
      <c r="E7" s="323">
        <v>10004</v>
      </c>
      <c r="F7" s="323">
        <v>77981.709209999986</v>
      </c>
      <c r="G7" s="641"/>
    </row>
    <row r="8" spans="1:7" ht="22.5">
      <c r="A8" s="321">
        <v>2</v>
      </c>
      <c r="B8" s="322" t="s">
        <v>569</v>
      </c>
      <c r="C8" s="323">
        <v>109080</v>
      </c>
      <c r="D8" s="323">
        <v>155910.55702000001</v>
      </c>
      <c r="E8" s="323">
        <v>189354</v>
      </c>
      <c r="F8" s="323">
        <v>111355.24032</v>
      </c>
      <c r="G8" s="732"/>
    </row>
    <row r="9" spans="1:7" ht="22.5">
      <c r="A9" s="321">
        <v>3</v>
      </c>
      <c r="B9" s="322" t="s">
        <v>570</v>
      </c>
      <c r="C9" s="323">
        <v>230131</v>
      </c>
      <c r="D9" s="323">
        <v>461287.35089</v>
      </c>
      <c r="E9" s="323">
        <v>58252</v>
      </c>
      <c r="F9" s="323">
        <v>358578.50514999998</v>
      </c>
    </row>
    <row r="10" spans="1:7" ht="33.75">
      <c r="A10" s="321">
        <v>4</v>
      </c>
      <c r="B10" s="322" t="s">
        <v>571</v>
      </c>
      <c r="C10" s="323">
        <v>165</v>
      </c>
      <c r="D10" s="323">
        <v>6821.4573899999996</v>
      </c>
      <c r="E10" s="323">
        <v>192</v>
      </c>
      <c r="F10" s="323">
        <v>908.56050000000005</v>
      </c>
    </row>
    <row r="11" spans="1:7" ht="22.5">
      <c r="A11" s="321">
        <v>5</v>
      </c>
      <c r="B11" s="322" t="s">
        <v>572</v>
      </c>
      <c r="C11" s="323">
        <v>65</v>
      </c>
      <c r="D11" s="323">
        <v>6977.8719000000001</v>
      </c>
      <c r="E11" s="323">
        <v>2</v>
      </c>
      <c r="F11" s="323">
        <v>140.10262</v>
      </c>
    </row>
    <row r="12" spans="1:7" ht="22.5">
      <c r="A12" s="321">
        <v>6</v>
      </c>
      <c r="B12" s="322" t="s">
        <v>573</v>
      </c>
      <c r="C12" s="323">
        <v>12100</v>
      </c>
      <c r="D12" s="323">
        <v>154125.85896000001</v>
      </c>
      <c r="E12" s="323">
        <v>801</v>
      </c>
      <c r="F12" s="323">
        <v>60786.672200000001</v>
      </c>
    </row>
    <row r="13" spans="1:7" ht="22.5">
      <c r="A13" s="321">
        <v>7</v>
      </c>
      <c r="B13" s="322" t="s">
        <v>574</v>
      </c>
      <c r="C13" s="323">
        <v>12077</v>
      </c>
      <c r="D13" s="323">
        <v>33948.936649999996</v>
      </c>
      <c r="E13" s="323">
        <v>2380</v>
      </c>
      <c r="F13" s="323">
        <v>10495.6302</v>
      </c>
    </row>
    <row r="14" spans="1:7" ht="22.5">
      <c r="A14" s="321">
        <v>8</v>
      </c>
      <c r="B14" s="322" t="s">
        <v>575</v>
      </c>
      <c r="C14" s="323">
        <v>310384</v>
      </c>
      <c r="D14" s="323">
        <v>398228.49744999997</v>
      </c>
      <c r="E14" s="323">
        <v>17657</v>
      </c>
      <c r="F14" s="323">
        <v>186771.53899999999</v>
      </c>
    </row>
    <row r="15" spans="1:7" ht="22.5">
      <c r="A15" s="321">
        <v>9</v>
      </c>
      <c r="B15" s="322" t="s">
        <v>576</v>
      </c>
      <c r="C15" s="323">
        <v>362575</v>
      </c>
      <c r="D15" s="323">
        <v>548423.49650999997</v>
      </c>
      <c r="E15" s="323">
        <v>48474</v>
      </c>
      <c r="F15" s="323">
        <v>231562.69167</v>
      </c>
    </row>
    <row r="16" spans="1:7" ht="33.75">
      <c r="A16" s="321">
        <v>10</v>
      </c>
      <c r="B16" s="322" t="s">
        <v>577</v>
      </c>
      <c r="C16" s="323">
        <v>1238089</v>
      </c>
      <c r="D16" s="323">
        <v>1808380.52159</v>
      </c>
      <c r="E16" s="323">
        <v>47354</v>
      </c>
      <c r="F16" s="323">
        <v>639524.7980800001</v>
      </c>
    </row>
    <row r="17" spans="1:6" ht="33.75">
      <c r="A17" s="321">
        <v>11</v>
      </c>
      <c r="B17" s="322" t="s">
        <v>1240</v>
      </c>
      <c r="C17" s="323">
        <v>109</v>
      </c>
      <c r="D17" s="323">
        <v>5531.9359000000004</v>
      </c>
      <c r="E17" s="323">
        <v>0</v>
      </c>
      <c r="F17" s="323">
        <v>0.25702999999999998</v>
      </c>
    </row>
    <row r="18" spans="1:6" ht="22.5">
      <c r="A18" s="321">
        <v>12</v>
      </c>
      <c r="B18" s="322" t="s">
        <v>578</v>
      </c>
      <c r="C18" s="323">
        <v>24445</v>
      </c>
      <c r="D18" s="323">
        <v>32290.20608</v>
      </c>
      <c r="E18" s="323">
        <v>43</v>
      </c>
      <c r="F18" s="323">
        <v>4475.6652100000001</v>
      </c>
    </row>
    <row r="19" spans="1:6" ht="22.5">
      <c r="A19" s="321">
        <v>13</v>
      </c>
      <c r="B19" s="322" t="s">
        <v>579</v>
      </c>
      <c r="C19" s="323">
        <v>74686</v>
      </c>
      <c r="D19" s="323">
        <v>181839.28969000001</v>
      </c>
      <c r="E19" s="323">
        <v>6086</v>
      </c>
      <c r="F19" s="323">
        <v>69155.982129999989</v>
      </c>
    </row>
    <row r="20" spans="1:6" ht="22.5">
      <c r="A20" s="321">
        <v>14</v>
      </c>
      <c r="B20" s="322" t="s">
        <v>580</v>
      </c>
      <c r="C20" s="323">
        <v>25121</v>
      </c>
      <c r="D20" s="323">
        <v>78245.314050000001</v>
      </c>
      <c r="E20" s="323">
        <v>2513</v>
      </c>
      <c r="F20" s="323">
        <v>50296.018560000004</v>
      </c>
    </row>
    <row r="21" spans="1:6" ht="22.5">
      <c r="A21" s="321">
        <v>15</v>
      </c>
      <c r="B21" s="322" t="s">
        <v>581</v>
      </c>
      <c r="C21" s="323">
        <v>415</v>
      </c>
      <c r="D21" s="323">
        <v>5610.4534199999998</v>
      </c>
      <c r="E21" s="323">
        <v>248</v>
      </c>
      <c r="F21" s="323">
        <v>2354.32548</v>
      </c>
    </row>
    <row r="22" spans="1:6" ht="22.5">
      <c r="A22" s="321">
        <v>16</v>
      </c>
      <c r="B22" s="322" t="s">
        <v>582</v>
      </c>
      <c r="C22" s="323">
        <v>17766</v>
      </c>
      <c r="D22" s="323">
        <v>65162.28039</v>
      </c>
      <c r="E22" s="323">
        <v>1123</v>
      </c>
      <c r="F22" s="323">
        <v>9179.3140899999999</v>
      </c>
    </row>
    <row r="23" spans="1:6" ht="22.5">
      <c r="A23" s="321">
        <v>17</v>
      </c>
      <c r="B23" s="322" t="s">
        <v>583</v>
      </c>
      <c r="C23" s="323">
        <v>2578</v>
      </c>
      <c r="D23" s="323">
        <v>1718.43382</v>
      </c>
      <c r="E23" s="323">
        <v>1</v>
      </c>
      <c r="F23" s="323">
        <v>69.551130000000001</v>
      </c>
    </row>
    <row r="24" spans="1:6" ht="22.5">
      <c r="A24" s="321">
        <v>18</v>
      </c>
      <c r="B24" s="322" t="s">
        <v>584</v>
      </c>
      <c r="C24" s="323">
        <v>108852</v>
      </c>
      <c r="D24" s="323">
        <v>26548.961480000002</v>
      </c>
      <c r="E24" s="323">
        <v>13987</v>
      </c>
      <c r="F24" s="323">
        <v>7155.6510799999996</v>
      </c>
    </row>
    <row r="25" spans="1:6" ht="22.5">
      <c r="A25" s="321">
        <v>19</v>
      </c>
      <c r="B25" s="322" t="s">
        <v>585</v>
      </c>
      <c r="C25" s="323">
        <v>773844</v>
      </c>
      <c r="D25" s="323">
        <v>1177038.7892199999</v>
      </c>
      <c r="E25" s="323">
        <v>29552</v>
      </c>
      <c r="F25" s="323">
        <v>753350.62144000002</v>
      </c>
    </row>
    <row r="26" spans="1:6" ht="22.5">
      <c r="A26" s="321">
        <v>20</v>
      </c>
      <c r="B26" s="322" t="s">
        <v>586</v>
      </c>
      <c r="C26" s="323">
        <v>2249</v>
      </c>
      <c r="D26" s="323">
        <v>5283.9352699999999</v>
      </c>
      <c r="E26" s="323">
        <v>472</v>
      </c>
      <c r="F26" s="323">
        <v>9274.3955000000005</v>
      </c>
    </row>
    <row r="27" spans="1:6" ht="33.75">
      <c r="A27" s="321">
        <v>21</v>
      </c>
      <c r="B27" s="322" t="s">
        <v>587</v>
      </c>
      <c r="C27" s="323">
        <v>528188</v>
      </c>
      <c r="D27" s="323">
        <v>94456.351389999996</v>
      </c>
      <c r="E27" s="323">
        <v>2652</v>
      </c>
      <c r="F27" s="323">
        <v>20040.05341</v>
      </c>
    </row>
    <row r="28" spans="1:6" ht="22.5">
      <c r="A28" s="321">
        <v>22</v>
      </c>
      <c r="B28" s="322" t="s">
        <v>588</v>
      </c>
      <c r="C28" s="323">
        <v>4208</v>
      </c>
      <c r="D28" s="323">
        <v>4616.5630999999994</v>
      </c>
      <c r="E28" s="323">
        <v>186</v>
      </c>
      <c r="F28" s="323">
        <v>3812.68496</v>
      </c>
    </row>
    <row r="29" spans="1:6" ht="45">
      <c r="A29" s="321">
        <v>23</v>
      </c>
      <c r="B29" s="322" t="s">
        <v>589</v>
      </c>
      <c r="C29" s="323">
        <v>53449</v>
      </c>
      <c r="D29" s="323">
        <v>80243.609290000008</v>
      </c>
      <c r="E29" s="323">
        <v>3630</v>
      </c>
      <c r="F29" s="323">
        <v>43091.7425</v>
      </c>
    </row>
    <row r="30" spans="1:6" ht="22.5">
      <c r="A30" s="321">
        <v>24</v>
      </c>
      <c r="B30" s="322" t="s">
        <v>590</v>
      </c>
      <c r="C30" s="323">
        <v>0</v>
      </c>
      <c r="D30" s="323">
        <v>0</v>
      </c>
      <c r="E30" s="323">
        <v>0</v>
      </c>
      <c r="F30" s="323">
        <v>0</v>
      </c>
    </row>
    <row r="31" spans="1:6" ht="22.5">
      <c r="A31" s="321">
        <v>25</v>
      </c>
      <c r="B31" s="322" t="s">
        <v>591</v>
      </c>
      <c r="C31" s="323">
        <v>0</v>
      </c>
      <c r="D31" s="323">
        <v>0</v>
      </c>
      <c r="E31" s="323">
        <v>0</v>
      </c>
      <c r="F31" s="323">
        <v>0</v>
      </c>
    </row>
    <row r="32" spans="1:6" ht="22.5">
      <c r="A32" s="324"/>
      <c r="B32" s="325" t="s">
        <v>592</v>
      </c>
      <c r="C32" s="326">
        <v>4054926</v>
      </c>
      <c r="D32" s="326">
        <v>4266201.8029499995</v>
      </c>
      <c r="E32" s="326">
        <v>398471</v>
      </c>
      <c r="F32" s="326">
        <v>1820792.2136600001</v>
      </c>
    </row>
    <row r="33" spans="1:7" ht="22.5">
      <c r="A33" s="324"/>
      <c r="B33" s="325" t="s">
        <v>593</v>
      </c>
      <c r="C33" s="326">
        <v>1361938</v>
      </c>
      <c r="D33" s="326">
        <v>1361639.2482699999</v>
      </c>
      <c r="E33" s="326">
        <v>36492</v>
      </c>
      <c r="F33" s="326">
        <v>829569.49780999997</v>
      </c>
    </row>
    <row r="34" spans="1:7">
      <c r="A34" s="324"/>
      <c r="B34" s="327" t="s">
        <v>594</v>
      </c>
      <c r="C34" s="328">
        <v>5416864</v>
      </c>
      <c r="D34" s="328">
        <v>5627841.0512200007</v>
      </c>
      <c r="E34" s="328">
        <v>434963</v>
      </c>
      <c r="F34" s="328">
        <v>2650361.71147</v>
      </c>
    </row>
    <row r="35" spans="1:7" ht="12.75" customHeight="1"/>
    <row r="36" spans="1:7" ht="12.75" customHeight="1"/>
    <row r="37" spans="1:7" ht="12.75" customHeight="1">
      <c r="A37" s="300" t="s">
        <v>111</v>
      </c>
    </row>
    <row r="38" spans="1:7" ht="12.75" customHeight="1">
      <c r="A38" s="301" t="s">
        <v>112</v>
      </c>
    </row>
    <row r="39" spans="1:7" ht="12.75" customHeight="1"/>
    <row r="40" spans="1:7" ht="12.75" customHeight="1"/>
    <row r="41" spans="1:7" ht="12.75" customHeight="1">
      <c r="G41" s="641"/>
    </row>
    <row r="42" spans="1:7" ht="12.75" customHeight="1"/>
    <row r="43" spans="1:7" ht="12.75" customHeight="1"/>
    <row r="44" spans="1:7" ht="12.75" customHeight="1">
      <c r="G44" s="732"/>
    </row>
    <row r="45" spans="1:7" ht="12.75" customHeight="1">
      <c r="G45" s="641"/>
    </row>
    <row r="46" spans="1:7" ht="12.75" customHeight="1">
      <c r="G46" s="641"/>
    </row>
    <row r="47" spans="1:7" ht="12.75" customHeight="1"/>
    <row r="48" spans="1:7"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299" t="s">
        <v>595</v>
      </c>
    </row>
    <row r="65" spans="1:1" ht="12.75" customHeight="1"/>
    <row r="66" spans="1:1" ht="12.75" customHeight="1"/>
    <row r="67" spans="1:1" ht="12.75" customHeight="1"/>
    <row r="68" spans="1:1" ht="12.75" customHeight="1">
      <c r="A68" s="588" t="s">
        <v>1138</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329" t="s">
        <v>609</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22" t="s">
        <v>1256</v>
      </c>
    </row>
    <row r="2" spans="1:18" ht="12.75" customHeight="1">
      <c r="A2" s="27" t="s">
        <v>1257</v>
      </c>
      <c r="Q2" s="641"/>
    </row>
    <row r="3" spans="1:18" ht="12.75" customHeight="1">
      <c r="A3" s="27"/>
      <c r="M3" s="641"/>
      <c r="Q3" s="641"/>
    </row>
    <row r="4" spans="1:18" ht="12.75" customHeight="1">
      <c r="M4" s="641"/>
      <c r="O4" s="641"/>
      <c r="Q4" s="641"/>
    </row>
    <row r="5" spans="1:18" ht="12.75" customHeight="1"/>
    <row r="6" spans="1:18" ht="12.75" customHeight="1">
      <c r="P6" s="641"/>
    </row>
    <row r="7" spans="1:18" ht="12.75" customHeight="1"/>
    <row r="8" spans="1:18" ht="12.75" customHeight="1">
      <c r="R8" s="641"/>
    </row>
    <row r="9" spans="1:18" ht="12.75" customHeight="1"/>
    <row r="10" spans="1:18" ht="12.75" customHeight="1">
      <c r="Q10" s="641"/>
    </row>
    <row r="11" spans="1:18" ht="12.75" customHeight="1">
      <c r="Q11" s="732"/>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299" t="s">
        <v>595</v>
      </c>
    </row>
    <row r="43" spans="1:1" ht="12.75" customHeight="1">
      <c r="A43" s="330"/>
    </row>
    <row r="44" spans="1:1" ht="12.75" customHeight="1">
      <c r="A44" s="331" t="s">
        <v>596</v>
      </c>
    </row>
    <row r="45" spans="1:1" ht="12.75" customHeight="1">
      <c r="A45" s="331" t="s">
        <v>597</v>
      </c>
    </row>
    <row r="46" spans="1:1" ht="12.75" customHeight="1">
      <c r="A46" s="331" t="s">
        <v>598</v>
      </c>
    </row>
    <row r="47" spans="1:1" ht="12.75" customHeight="1">
      <c r="A47" s="331"/>
    </row>
    <row r="48" spans="1:1" ht="12.75" customHeight="1">
      <c r="A48" s="332" t="s">
        <v>599</v>
      </c>
    </row>
    <row r="49" spans="1:8" ht="12.75" customHeight="1">
      <c r="A49" s="332" t="s">
        <v>600</v>
      </c>
    </row>
    <row r="50" spans="1:8" ht="12.75" customHeight="1">
      <c r="A50" s="333" t="s">
        <v>601</v>
      </c>
    </row>
    <row r="51" spans="1:8" ht="12.75" customHeight="1">
      <c r="A51" s="334"/>
    </row>
    <row r="52" spans="1:8" ht="12.75" customHeight="1">
      <c r="A52" s="335" t="s">
        <v>602</v>
      </c>
    </row>
    <row r="53" spans="1:8" ht="12.75" customHeight="1">
      <c r="A53" s="335" t="s">
        <v>603</v>
      </c>
      <c r="B53" s="93"/>
      <c r="C53" s="93"/>
      <c r="D53" s="93"/>
      <c r="E53" s="93"/>
      <c r="F53" s="93"/>
      <c r="G53" s="93"/>
      <c r="H53" s="93"/>
    </row>
    <row r="54" spans="1:8" ht="12.75" customHeight="1">
      <c r="A54" s="335" t="s">
        <v>604</v>
      </c>
      <c r="B54" s="93"/>
      <c r="C54" s="93"/>
      <c r="D54" s="93"/>
      <c r="E54" s="93"/>
      <c r="F54" s="93"/>
      <c r="G54" s="93"/>
      <c r="H54" s="93"/>
    </row>
    <row r="55" spans="1:8" ht="12.75" customHeight="1">
      <c r="A55" s="335" t="s">
        <v>606</v>
      </c>
      <c r="B55" s="93"/>
      <c r="C55" s="93"/>
      <c r="D55" s="93"/>
      <c r="E55" s="93"/>
      <c r="F55" s="93"/>
      <c r="G55" s="93"/>
      <c r="H55" s="93"/>
    </row>
    <row r="56" spans="1:8" ht="12.75" customHeight="1">
      <c r="A56" s="335" t="s">
        <v>607</v>
      </c>
      <c r="B56" s="93"/>
      <c r="C56" s="93"/>
      <c r="D56" s="93"/>
      <c r="E56" s="93"/>
      <c r="F56" s="93"/>
      <c r="G56" s="93"/>
      <c r="H56" s="93"/>
    </row>
    <row r="57" spans="1:8" ht="12.75" customHeight="1">
      <c r="A57" s="335" t="s">
        <v>605</v>
      </c>
      <c r="B57" s="93"/>
      <c r="C57" s="93"/>
      <c r="D57" s="93"/>
      <c r="E57" s="93"/>
      <c r="F57" s="93"/>
      <c r="G57" s="93"/>
      <c r="H57" s="93"/>
    </row>
    <row r="58" spans="1:8" ht="12.75" customHeight="1">
      <c r="A58" s="335" t="s">
        <v>608</v>
      </c>
      <c r="B58" s="93"/>
      <c r="C58" s="93"/>
      <c r="D58" s="93"/>
      <c r="E58" s="93"/>
      <c r="F58" s="93"/>
      <c r="G58" s="93"/>
      <c r="H58" s="93"/>
    </row>
    <row r="59" spans="1:8" ht="12.75" customHeight="1">
      <c r="A59" s="335" t="s">
        <v>1170</v>
      </c>
      <c r="B59" s="93"/>
      <c r="C59" s="93"/>
      <c r="D59" s="93"/>
      <c r="E59" s="93"/>
      <c r="F59" s="93"/>
      <c r="G59" s="93"/>
      <c r="H59" s="93"/>
    </row>
    <row r="60" spans="1:8" ht="12.75" customHeight="1">
      <c r="A60" s="664"/>
      <c r="B60" s="93"/>
      <c r="C60" s="93"/>
      <c r="D60" s="93"/>
      <c r="E60" s="93"/>
      <c r="F60" s="93"/>
      <c r="G60" s="93"/>
      <c r="H60" s="93"/>
    </row>
    <row r="61" spans="1:8" ht="12.75" customHeight="1"/>
    <row r="62" spans="1:8" ht="12.75" customHeight="1"/>
    <row r="63" spans="1:8" ht="12.75" customHeight="1">
      <c r="A63" s="588" t="s">
        <v>1138</v>
      </c>
    </row>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329" t="s">
        <v>613</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50" t="s">
        <v>1106</v>
      </c>
      <c r="J1" s="26" t="str">
        <f>Naslovnica!A20</f>
        <v>Srpanj 2012.</v>
      </c>
    </row>
    <row r="2" spans="1:11" ht="12.75" customHeight="1">
      <c r="A2" s="18" t="s">
        <v>11</v>
      </c>
      <c r="J2" s="31" t="str">
        <f>Naslovnica!A24</f>
        <v>July 2012</v>
      </c>
    </row>
    <row r="3" spans="1:11" ht="12.75" customHeight="1"/>
    <row r="4" spans="1:11" ht="12.75" customHeight="1"/>
    <row r="5" spans="1:11">
      <c r="A5" s="53"/>
      <c r="B5" s="54"/>
      <c r="C5" s="54" t="str">
        <f>Naslovnica!A20</f>
        <v>Srpanj 2012.</v>
      </c>
      <c r="D5" s="53"/>
      <c r="E5" s="54"/>
      <c r="F5" s="54" t="s">
        <v>1223</v>
      </c>
      <c r="G5" s="54"/>
      <c r="H5" s="752" t="s">
        <v>217</v>
      </c>
      <c r="I5" s="753"/>
      <c r="J5" s="753"/>
    </row>
    <row r="6" spans="1:11">
      <c r="A6" s="53"/>
      <c r="B6" s="55"/>
      <c r="C6" s="63" t="str">
        <f>Naslovnica!A24</f>
        <v>July 2012</v>
      </c>
      <c r="D6" s="53"/>
      <c r="E6" s="55"/>
      <c r="F6" s="63" t="s">
        <v>1224</v>
      </c>
      <c r="G6" s="55"/>
      <c r="H6" s="754" t="s">
        <v>218</v>
      </c>
      <c r="I6" s="754"/>
      <c r="J6" s="52" t="s">
        <v>219</v>
      </c>
    </row>
    <row r="7" spans="1:11" ht="30" customHeight="1">
      <c r="A7" s="51" t="s">
        <v>213</v>
      </c>
      <c r="B7" s="51" t="s">
        <v>214</v>
      </c>
      <c r="C7" s="51" t="s">
        <v>215</v>
      </c>
      <c r="D7" s="51" t="s">
        <v>216</v>
      </c>
      <c r="E7" s="51" t="s">
        <v>214</v>
      </c>
      <c r="F7" s="51" t="s">
        <v>215</v>
      </c>
      <c r="G7" s="51" t="s">
        <v>216</v>
      </c>
      <c r="H7" s="51" t="s">
        <v>214</v>
      </c>
      <c r="I7" s="51" t="s">
        <v>215</v>
      </c>
      <c r="J7" s="51" t="s">
        <v>216</v>
      </c>
    </row>
    <row r="8" spans="1:11" ht="12.75" customHeight="1">
      <c r="A8" s="56" t="s">
        <v>220</v>
      </c>
      <c r="B8" s="57">
        <v>2285</v>
      </c>
      <c r="C8" s="57">
        <v>1873</v>
      </c>
      <c r="D8" s="57">
        <v>4158</v>
      </c>
      <c r="E8" s="58">
        <v>2429</v>
      </c>
      <c r="F8" s="58">
        <v>2009</v>
      </c>
      <c r="G8" s="57">
        <v>4438</v>
      </c>
      <c r="H8" s="57">
        <v>-144</v>
      </c>
      <c r="I8" s="57">
        <v>-136</v>
      </c>
      <c r="J8" s="60">
        <v>-6.3091482649842268E-2</v>
      </c>
      <c r="K8" s="641"/>
    </row>
    <row r="9" spans="1:11" ht="12.75" customHeight="1">
      <c r="A9" s="56" t="s">
        <v>221</v>
      </c>
      <c r="B9" s="57">
        <v>93470</v>
      </c>
      <c r="C9" s="57">
        <v>77907</v>
      </c>
      <c r="D9" s="57">
        <v>171377</v>
      </c>
      <c r="E9" s="58">
        <v>94119</v>
      </c>
      <c r="F9" s="58">
        <v>78407</v>
      </c>
      <c r="G9" s="57">
        <v>172526</v>
      </c>
      <c r="H9" s="57">
        <v>-649</v>
      </c>
      <c r="I9" s="57">
        <v>-500</v>
      </c>
      <c r="J9" s="60">
        <v>-6.6598657593638063E-3</v>
      </c>
    </row>
    <row r="10" spans="1:11" ht="12.75" customHeight="1">
      <c r="A10" s="56" t="s">
        <v>222</v>
      </c>
      <c r="B10" s="57">
        <v>139605</v>
      </c>
      <c r="C10" s="57">
        <v>129234</v>
      </c>
      <c r="D10" s="57">
        <v>268839</v>
      </c>
      <c r="E10" s="58">
        <v>139783</v>
      </c>
      <c r="F10" s="58">
        <v>129505</v>
      </c>
      <c r="G10" s="57">
        <v>269288</v>
      </c>
      <c r="H10" s="57">
        <v>-178</v>
      </c>
      <c r="I10" s="57">
        <v>-271</v>
      </c>
      <c r="J10" s="60">
        <v>-1.6673598526484655E-3</v>
      </c>
    </row>
    <row r="11" spans="1:11" ht="12.75" customHeight="1">
      <c r="A11" s="56" t="s">
        <v>223</v>
      </c>
      <c r="B11" s="57">
        <v>155330</v>
      </c>
      <c r="C11" s="57">
        <v>144348</v>
      </c>
      <c r="D11" s="57">
        <v>299678</v>
      </c>
      <c r="E11" s="58">
        <v>155160</v>
      </c>
      <c r="F11" s="58">
        <v>144097</v>
      </c>
      <c r="G11" s="57">
        <v>299257</v>
      </c>
      <c r="H11" s="57">
        <v>170</v>
      </c>
      <c r="I11" s="57">
        <v>251</v>
      </c>
      <c r="J11" s="60">
        <v>1.4068175514691385E-3</v>
      </c>
    </row>
    <row r="12" spans="1:11" ht="12.75" customHeight="1">
      <c r="A12" s="56" t="s">
        <v>224</v>
      </c>
      <c r="B12" s="57">
        <v>144260</v>
      </c>
      <c r="C12" s="57">
        <v>135306</v>
      </c>
      <c r="D12" s="57">
        <v>279566</v>
      </c>
      <c r="E12" s="58">
        <v>144025</v>
      </c>
      <c r="F12" s="58">
        <v>135086</v>
      </c>
      <c r="G12" s="57">
        <v>279111</v>
      </c>
      <c r="H12" s="57">
        <v>235</v>
      </c>
      <c r="I12" s="57">
        <v>220</v>
      </c>
      <c r="J12" s="60">
        <v>1.6301758081910065E-3</v>
      </c>
    </row>
    <row r="13" spans="1:11" ht="12.75" customHeight="1">
      <c r="A13" s="56" t="s">
        <v>225</v>
      </c>
      <c r="B13" s="57">
        <v>129053</v>
      </c>
      <c r="C13" s="57">
        <v>125118</v>
      </c>
      <c r="D13" s="57">
        <v>254171</v>
      </c>
      <c r="E13" s="58">
        <v>128822</v>
      </c>
      <c r="F13" s="58">
        <v>124946</v>
      </c>
      <c r="G13" s="57">
        <v>253768</v>
      </c>
      <c r="H13" s="57">
        <v>231</v>
      </c>
      <c r="I13" s="57">
        <v>172</v>
      </c>
      <c r="J13" s="60">
        <v>1.5880646890072821E-3</v>
      </c>
    </row>
    <row r="14" spans="1:11" ht="12.75" customHeight="1">
      <c r="A14" s="56" t="s">
        <v>226</v>
      </c>
      <c r="B14" s="57">
        <v>123120</v>
      </c>
      <c r="C14" s="57">
        <v>118167</v>
      </c>
      <c r="D14" s="57">
        <v>241287</v>
      </c>
      <c r="E14" s="58">
        <v>122868</v>
      </c>
      <c r="F14" s="58">
        <v>118022</v>
      </c>
      <c r="G14" s="57">
        <v>240890</v>
      </c>
      <c r="H14" s="57">
        <v>252</v>
      </c>
      <c r="I14" s="57">
        <v>145</v>
      </c>
      <c r="J14" s="60">
        <v>1.6480551288970068E-3</v>
      </c>
    </row>
    <row r="15" spans="1:11" ht="12.75" customHeight="1">
      <c r="A15" s="56" t="s">
        <v>227</v>
      </c>
      <c r="B15" s="57">
        <v>45554</v>
      </c>
      <c r="C15" s="57">
        <v>42771</v>
      </c>
      <c r="D15" s="57">
        <v>88325</v>
      </c>
      <c r="E15" s="58">
        <v>44184</v>
      </c>
      <c r="F15" s="58">
        <v>41253</v>
      </c>
      <c r="G15" s="57">
        <v>85437</v>
      </c>
      <c r="H15" s="57">
        <v>1370</v>
      </c>
      <c r="I15" s="57">
        <v>1518</v>
      </c>
      <c r="J15" s="60">
        <v>3.3802685019370997E-2</v>
      </c>
    </row>
    <row r="16" spans="1:11" ht="12.75" customHeight="1">
      <c r="A16" s="56" t="s">
        <v>228</v>
      </c>
      <c r="B16" s="57">
        <v>15625</v>
      </c>
      <c r="C16" s="57">
        <v>9858</v>
      </c>
      <c r="D16" s="57">
        <v>25483</v>
      </c>
      <c r="E16" s="58">
        <v>15328</v>
      </c>
      <c r="F16" s="58">
        <v>9634</v>
      </c>
      <c r="G16" s="57">
        <v>24962</v>
      </c>
      <c r="H16" s="57">
        <v>297</v>
      </c>
      <c r="I16" s="57">
        <v>224</v>
      </c>
      <c r="J16" s="60">
        <v>2.087172502203349E-2</v>
      </c>
    </row>
    <row r="17" spans="1:11" ht="12.75" customHeight="1">
      <c r="A17" s="56" t="s">
        <v>229</v>
      </c>
      <c r="B17" s="57">
        <v>671</v>
      </c>
      <c r="C17" s="57">
        <v>265</v>
      </c>
      <c r="D17" s="57">
        <v>936</v>
      </c>
      <c r="E17" s="59">
        <v>571</v>
      </c>
      <c r="F17" s="59">
        <v>211</v>
      </c>
      <c r="G17" s="57">
        <v>782</v>
      </c>
      <c r="H17" s="57">
        <v>100</v>
      </c>
      <c r="I17" s="57">
        <v>54</v>
      </c>
      <c r="J17" s="60">
        <v>0.1969309462915601</v>
      </c>
    </row>
    <row r="18" spans="1:11" ht="12.75" customHeight="1">
      <c r="A18" s="56" t="s">
        <v>230</v>
      </c>
      <c r="B18" s="57">
        <v>0</v>
      </c>
      <c r="C18" s="57">
        <v>0</v>
      </c>
      <c r="D18" s="57">
        <v>0</v>
      </c>
      <c r="E18" s="59">
        <v>0</v>
      </c>
      <c r="F18" s="59">
        <v>0</v>
      </c>
      <c r="G18" s="57">
        <v>0</v>
      </c>
      <c r="H18" s="57">
        <v>0</v>
      </c>
      <c r="I18" s="57">
        <v>0</v>
      </c>
      <c r="J18" s="60">
        <v>0</v>
      </c>
    </row>
    <row r="19" spans="1:11" ht="26.25" customHeight="1">
      <c r="A19" s="121" t="s">
        <v>231</v>
      </c>
      <c r="B19" s="61">
        <v>848973</v>
      </c>
      <c r="C19" s="61">
        <v>784847</v>
      </c>
      <c r="D19" s="61">
        <v>1633820</v>
      </c>
      <c r="E19" s="61">
        <v>847289</v>
      </c>
      <c r="F19" s="61">
        <v>783170</v>
      </c>
      <c r="G19" s="61">
        <v>1630459</v>
      </c>
      <c r="H19" s="61">
        <v>1684</v>
      </c>
      <c r="I19" s="61">
        <v>1677</v>
      </c>
      <c r="J19" s="62">
        <v>2.0613827149287408E-3</v>
      </c>
    </row>
    <row r="20" spans="1:11" ht="12.75" customHeight="1">
      <c r="A20" s="65" t="s">
        <v>232</v>
      </c>
    </row>
    <row r="21" spans="1:11" ht="12.75" customHeight="1"/>
    <row r="22" spans="1:11" ht="12.75" customHeight="1"/>
    <row r="23" spans="1:11" ht="12.75" customHeight="1">
      <c r="A23" s="50" t="s">
        <v>1248</v>
      </c>
    </row>
    <row r="24" spans="1:11" ht="12.75" customHeight="1">
      <c r="A24" s="64" t="s">
        <v>1249</v>
      </c>
      <c r="K24" s="641"/>
    </row>
    <row r="25" spans="1:11" ht="12.75" customHeight="1" thickBot="1"/>
    <row r="26" spans="1:11" ht="12.75" customHeight="1">
      <c r="A26" s="337"/>
      <c r="B26" s="338"/>
      <c r="C26" s="338"/>
      <c r="D26" s="338"/>
      <c r="E26" s="338"/>
      <c r="F26" s="338"/>
      <c r="G26" s="338"/>
      <c r="H26" s="338"/>
      <c r="I26" s="338"/>
      <c r="J26" s="339"/>
    </row>
    <row r="27" spans="1:11" ht="12.75" customHeight="1">
      <c r="A27" s="340"/>
      <c r="B27" s="336"/>
      <c r="C27" s="336"/>
      <c r="D27" s="336"/>
      <c r="E27" s="336"/>
      <c r="F27" s="336"/>
      <c r="G27" s="336"/>
      <c r="H27" s="336"/>
      <c r="I27" s="336"/>
      <c r="J27" s="341"/>
      <c r="K27" s="641"/>
    </row>
    <row r="28" spans="1:11" ht="12.75" customHeight="1">
      <c r="A28" s="340"/>
      <c r="B28" s="336"/>
      <c r="C28" s="336"/>
      <c r="D28" s="336"/>
      <c r="E28" s="336"/>
      <c r="F28" s="336"/>
      <c r="G28" s="336"/>
      <c r="H28" s="336"/>
      <c r="I28" s="336"/>
      <c r="J28" s="341"/>
      <c r="K28" s="641"/>
    </row>
    <row r="29" spans="1:11" ht="12.75" customHeight="1">
      <c r="A29" s="340"/>
      <c r="B29" s="336"/>
      <c r="C29" s="336"/>
      <c r="D29" s="336"/>
      <c r="E29" s="336"/>
      <c r="F29" s="336"/>
      <c r="G29" s="336"/>
      <c r="H29" s="336"/>
      <c r="I29" s="336"/>
      <c r="J29" s="341"/>
      <c r="K29" s="641"/>
    </row>
    <row r="30" spans="1:11" ht="12.75" customHeight="1">
      <c r="A30" s="340"/>
      <c r="B30" s="336"/>
      <c r="C30" s="336"/>
      <c r="D30" s="336"/>
      <c r="E30" s="336"/>
      <c r="F30" s="336"/>
      <c r="G30" s="336"/>
      <c r="H30" s="336"/>
      <c r="I30" s="336"/>
      <c r="J30" s="341"/>
    </row>
    <row r="31" spans="1:11" ht="12.75" customHeight="1">
      <c r="A31" s="340"/>
      <c r="B31" s="336"/>
      <c r="C31" s="336"/>
      <c r="D31" s="336"/>
      <c r="E31" s="336"/>
      <c r="F31" s="336"/>
      <c r="G31" s="336"/>
      <c r="H31" s="336"/>
      <c r="I31" s="336"/>
      <c r="J31" s="341"/>
    </row>
    <row r="32" spans="1:11" ht="12.75" customHeight="1">
      <c r="A32" s="340"/>
      <c r="B32" s="336"/>
      <c r="C32" s="336"/>
      <c r="D32" s="336"/>
      <c r="E32" s="336"/>
      <c r="F32" s="336"/>
      <c r="G32" s="336"/>
      <c r="H32" s="336"/>
      <c r="I32" s="336"/>
      <c r="J32" s="341"/>
    </row>
    <row r="33" spans="1:10" ht="12.75" customHeight="1">
      <c r="A33" s="340"/>
      <c r="B33" s="336"/>
      <c r="C33" s="336"/>
      <c r="D33" s="336"/>
      <c r="E33" s="336"/>
      <c r="F33" s="336"/>
      <c r="G33" s="336"/>
      <c r="H33" s="336"/>
      <c r="I33" s="336"/>
      <c r="J33" s="341"/>
    </row>
    <row r="34" spans="1:10" ht="12.75" customHeight="1">
      <c r="A34" s="340"/>
      <c r="B34" s="336"/>
      <c r="C34" s="336"/>
      <c r="D34" s="336"/>
      <c r="E34" s="336"/>
      <c r="F34" s="336"/>
      <c r="G34" s="336"/>
      <c r="H34" s="336"/>
      <c r="I34" s="336"/>
      <c r="J34" s="341"/>
    </row>
    <row r="35" spans="1:10" ht="12.75" customHeight="1">
      <c r="A35" s="340"/>
      <c r="B35" s="336"/>
      <c r="C35" s="336"/>
      <c r="D35" s="336"/>
      <c r="E35" s="336"/>
      <c r="F35" s="336"/>
      <c r="G35" s="336"/>
      <c r="H35" s="336"/>
      <c r="I35" s="336"/>
      <c r="J35" s="341"/>
    </row>
    <row r="36" spans="1:10" ht="12.75" customHeight="1">
      <c r="A36" s="340"/>
      <c r="B36" s="336"/>
      <c r="C36" s="336"/>
      <c r="D36" s="336"/>
      <c r="E36" s="336"/>
      <c r="F36" s="336"/>
      <c r="G36" s="336"/>
      <c r="H36" s="336"/>
      <c r="I36" s="336"/>
      <c r="J36" s="341"/>
    </row>
    <row r="37" spans="1:10" ht="12.75" customHeight="1">
      <c r="A37" s="340"/>
      <c r="B37" s="336"/>
      <c r="C37" s="336"/>
      <c r="D37" s="336"/>
      <c r="E37" s="336"/>
      <c r="F37" s="336"/>
      <c r="G37" s="336"/>
      <c r="H37" s="336"/>
      <c r="I37" s="336"/>
      <c r="J37" s="341"/>
    </row>
    <row r="38" spans="1:10" ht="12.75" customHeight="1">
      <c r="A38" s="340"/>
      <c r="B38" s="336"/>
      <c r="C38" s="336"/>
      <c r="D38" s="336"/>
      <c r="E38" s="336"/>
      <c r="F38" s="336"/>
      <c r="G38" s="336"/>
      <c r="H38" s="336"/>
      <c r="I38" s="336"/>
      <c r="J38" s="341"/>
    </row>
    <row r="39" spans="1:10" ht="12.75" customHeight="1">
      <c r="A39" s="340"/>
      <c r="B39" s="336"/>
      <c r="C39" s="336"/>
      <c r="D39" s="336"/>
      <c r="E39" s="336"/>
      <c r="F39" s="336"/>
      <c r="G39" s="336"/>
      <c r="H39" s="336"/>
      <c r="I39" s="336"/>
      <c r="J39" s="341"/>
    </row>
    <row r="40" spans="1:10" ht="12.75" customHeight="1">
      <c r="A40" s="340"/>
      <c r="B40" s="336"/>
      <c r="C40" s="336"/>
      <c r="D40" s="336"/>
      <c r="E40" s="336"/>
      <c r="F40" s="336"/>
      <c r="G40" s="336"/>
      <c r="H40" s="336"/>
      <c r="I40" s="336"/>
      <c r="J40" s="341"/>
    </row>
    <row r="41" spans="1:10" ht="12.75" customHeight="1">
      <c r="A41" s="340"/>
      <c r="B41" s="336"/>
      <c r="C41" s="336"/>
      <c r="D41" s="336"/>
      <c r="E41" s="336"/>
      <c r="F41" s="336"/>
      <c r="G41" s="336"/>
      <c r="H41" s="336"/>
      <c r="I41" s="336"/>
      <c r="J41" s="341"/>
    </row>
    <row r="42" spans="1:10" ht="12.75" customHeight="1">
      <c r="A42" s="340"/>
      <c r="B42" s="336"/>
      <c r="C42" s="336"/>
      <c r="D42" s="336"/>
      <c r="E42" s="336"/>
      <c r="F42" s="336"/>
      <c r="G42" s="336"/>
      <c r="H42" s="336"/>
      <c r="I42" s="336"/>
      <c r="J42" s="341"/>
    </row>
    <row r="43" spans="1:10" ht="12.75" customHeight="1">
      <c r="A43" s="340"/>
      <c r="B43" s="336"/>
      <c r="C43" s="336"/>
      <c r="D43" s="336"/>
      <c r="E43" s="336"/>
      <c r="F43" s="336"/>
      <c r="G43" s="336"/>
      <c r="H43" s="336"/>
      <c r="I43" s="336"/>
      <c r="J43" s="341"/>
    </row>
    <row r="44" spans="1:10" ht="12.75" customHeight="1">
      <c r="A44" s="340"/>
      <c r="B44" s="336"/>
      <c r="C44" s="336"/>
      <c r="D44" s="336"/>
      <c r="E44" s="336"/>
      <c r="F44" s="336"/>
      <c r="G44" s="336"/>
      <c r="H44" s="336"/>
      <c r="I44" s="336"/>
      <c r="J44" s="341"/>
    </row>
    <row r="45" spans="1:10" ht="12.75" customHeight="1">
      <c r="A45" s="340"/>
      <c r="B45" s="336"/>
      <c r="C45" s="336"/>
      <c r="D45" s="336"/>
      <c r="E45" s="336"/>
      <c r="F45" s="336"/>
      <c r="G45" s="336"/>
      <c r="H45" s="336"/>
      <c r="I45" s="336"/>
      <c r="J45" s="341"/>
    </row>
    <row r="46" spans="1:10" ht="12.75" customHeight="1">
      <c r="A46" s="340"/>
      <c r="B46" s="336"/>
      <c r="C46" s="336"/>
      <c r="D46" s="336"/>
      <c r="E46" s="336"/>
      <c r="F46" s="336"/>
      <c r="G46" s="336"/>
      <c r="H46" s="336"/>
      <c r="I46" s="336"/>
      <c r="J46" s="341"/>
    </row>
    <row r="47" spans="1:10" ht="12.75" customHeight="1">
      <c r="A47" s="340"/>
      <c r="B47" s="336"/>
      <c r="C47" s="336"/>
      <c r="D47" s="336"/>
      <c r="E47" s="336"/>
      <c r="F47" s="336"/>
      <c r="G47" s="336"/>
      <c r="H47" s="336"/>
      <c r="I47" s="336"/>
      <c r="J47" s="341"/>
    </row>
    <row r="48" spans="1:10" ht="12.75" customHeight="1">
      <c r="A48" s="340"/>
      <c r="B48" s="336"/>
      <c r="C48" s="336"/>
      <c r="D48" s="336"/>
      <c r="E48" s="336"/>
      <c r="F48" s="336"/>
      <c r="G48" s="336"/>
      <c r="H48" s="336"/>
      <c r="I48" s="336"/>
      <c r="J48" s="341"/>
    </row>
    <row r="49" spans="1:10" ht="12.75" customHeight="1">
      <c r="A49" s="340"/>
      <c r="B49" s="336"/>
      <c r="C49" s="336"/>
      <c r="D49" s="336"/>
      <c r="E49" s="336"/>
      <c r="F49" s="336"/>
      <c r="G49" s="336"/>
      <c r="H49" s="336"/>
      <c r="I49" s="336"/>
      <c r="J49" s="341"/>
    </row>
    <row r="50" spans="1:10" ht="12.75" customHeight="1">
      <c r="A50" s="340"/>
      <c r="B50" s="336"/>
      <c r="C50" s="336"/>
      <c r="D50" s="336"/>
      <c r="E50" s="336"/>
      <c r="F50" s="336"/>
      <c r="G50" s="336"/>
      <c r="H50" s="336"/>
      <c r="I50" s="336"/>
      <c r="J50" s="341"/>
    </row>
    <row r="51" spans="1:10" ht="12.75" customHeight="1">
      <c r="A51" s="340"/>
      <c r="B51" s="336"/>
      <c r="C51" s="336"/>
      <c r="D51" s="336"/>
      <c r="E51" s="336"/>
      <c r="F51" s="336"/>
      <c r="G51" s="336"/>
      <c r="H51" s="336"/>
      <c r="I51" s="336"/>
      <c r="J51" s="341"/>
    </row>
    <row r="52" spans="1:10" ht="12.75" customHeight="1">
      <c r="A52" s="340"/>
      <c r="B52" s="336"/>
      <c r="C52" s="336"/>
      <c r="D52" s="336"/>
      <c r="E52" s="336"/>
      <c r="F52" s="336"/>
      <c r="G52" s="336"/>
      <c r="H52" s="336"/>
      <c r="I52" s="336"/>
      <c r="J52" s="341"/>
    </row>
    <row r="53" spans="1:10" ht="12.75" customHeight="1">
      <c r="A53" s="340"/>
      <c r="B53" s="336"/>
      <c r="C53" s="336"/>
      <c r="D53" s="336"/>
      <c r="E53" s="336"/>
      <c r="F53" s="336"/>
      <c r="G53" s="336"/>
      <c r="H53" s="336"/>
      <c r="I53" s="336"/>
      <c r="J53" s="341"/>
    </row>
    <row r="54" spans="1:10" ht="12.75" customHeight="1">
      <c r="A54" s="340"/>
      <c r="B54" s="336"/>
      <c r="C54" s="336"/>
      <c r="D54" s="336"/>
      <c r="E54" s="336"/>
      <c r="F54" s="336"/>
      <c r="G54" s="336"/>
      <c r="H54" s="336"/>
      <c r="I54" s="336"/>
      <c r="J54" s="341"/>
    </row>
    <row r="55" spans="1:10" ht="12.75" customHeight="1">
      <c r="A55" s="340"/>
      <c r="B55" s="336"/>
      <c r="C55" s="336"/>
      <c r="D55" s="336"/>
      <c r="E55" s="336"/>
      <c r="F55" s="336"/>
      <c r="G55" s="336"/>
      <c r="H55" s="336"/>
      <c r="I55" s="336"/>
      <c r="J55" s="341"/>
    </row>
    <row r="56" spans="1:10" ht="12.75" customHeight="1">
      <c r="A56" s="340"/>
      <c r="B56" s="336"/>
      <c r="C56" s="336"/>
      <c r="D56" s="336"/>
      <c r="E56" s="336"/>
      <c r="F56" s="336"/>
      <c r="G56" s="336"/>
      <c r="H56" s="336"/>
      <c r="I56" s="336"/>
      <c r="J56" s="341"/>
    </row>
    <row r="57" spans="1:10" ht="12.75" customHeight="1">
      <c r="A57" s="340"/>
      <c r="B57" s="336"/>
      <c r="C57" s="336"/>
      <c r="D57" s="336"/>
      <c r="E57" s="336"/>
      <c r="F57" s="336"/>
      <c r="G57" s="336"/>
      <c r="H57" s="336"/>
      <c r="I57" s="336"/>
      <c r="J57" s="341"/>
    </row>
    <row r="58" spans="1:10" ht="12.75" customHeight="1">
      <c r="A58" s="340"/>
      <c r="B58" s="336"/>
      <c r="C58" s="336"/>
      <c r="D58" s="336"/>
      <c r="E58" s="336"/>
      <c r="F58" s="336"/>
      <c r="G58" s="336"/>
      <c r="H58" s="336"/>
      <c r="I58" s="336"/>
      <c r="J58" s="341"/>
    </row>
    <row r="59" spans="1:10" ht="12.75" customHeight="1">
      <c r="A59" s="340"/>
      <c r="B59" s="336"/>
      <c r="C59" s="336"/>
      <c r="D59" s="336"/>
      <c r="E59" s="336"/>
      <c r="F59" s="336"/>
      <c r="G59" s="336"/>
      <c r="H59" s="336"/>
      <c r="I59" s="336"/>
      <c r="J59" s="341"/>
    </row>
    <row r="60" spans="1:10" ht="12.75" customHeight="1">
      <c r="A60" s="340"/>
      <c r="B60" s="336"/>
      <c r="C60" s="336"/>
      <c r="D60" s="336"/>
      <c r="E60" s="336"/>
      <c r="F60" s="336"/>
      <c r="G60" s="336"/>
      <c r="H60" s="336"/>
      <c r="I60" s="336"/>
      <c r="J60" s="341"/>
    </row>
    <row r="61" spans="1:10" ht="12.75" customHeight="1">
      <c r="A61" s="340"/>
      <c r="B61" s="336"/>
      <c r="C61" s="336"/>
      <c r="D61" s="336"/>
      <c r="E61" s="336"/>
      <c r="F61" s="336"/>
      <c r="G61" s="336"/>
      <c r="H61" s="336"/>
      <c r="I61" s="336"/>
      <c r="J61" s="341"/>
    </row>
    <row r="62" spans="1:10" ht="12.75" customHeight="1">
      <c r="A62" s="340"/>
      <c r="B62" s="336"/>
      <c r="C62" s="336"/>
      <c r="D62" s="336"/>
      <c r="E62" s="336"/>
      <c r="F62" s="336"/>
      <c r="G62" s="336"/>
      <c r="H62" s="336"/>
      <c r="I62" s="336"/>
      <c r="J62" s="341"/>
    </row>
    <row r="63" spans="1:10" ht="12.75" customHeight="1">
      <c r="A63" s="340"/>
      <c r="B63" s="336"/>
      <c r="C63" s="336"/>
      <c r="D63" s="336"/>
      <c r="E63" s="336"/>
      <c r="F63" s="336"/>
      <c r="G63" s="336"/>
      <c r="H63" s="336"/>
      <c r="I63" s="336"/>
      <c r="J63" s="341"/>
    </row>
    <row r="64" spans="1:10" ht="12.75" customHeight="1">
      <c r="A64" s="340"/>
      <c r="B64" s="336"/>
      <c r="C64" s="336"/>
      <c r="D64" s="336"/>
      <c r="E64" s="336"/>
      <c r="F64" s="336"/>
      <c r="G64" s="336"/>
      <c r="H64" s="336"/>
      <c r="I64" s="336"/>
      <c r="J64" s="341"/>
    </row>
    <row r="65" spans="1:10" ht="12.75" customHeight="1">
      <c r="A65" s="340"/>
      <c r="B65" s="336"/>
      <c r="C65" s="336"/>
      <c r="D65" s="336"/>
      <c r="E65" s="336"/>
      <c r="F65" s="336"/>
      <c r="G65" s="336"/>
      <c r="H65" s="336"/>
      <c r="I65" s="336"/>
      <c r="J65" s="341"/>
    </row>
    <row r="66" spans="1:10" ht="12.75" customHeight="1" thickBot="1">
      <c r="A66" s="342"/>
      <c r="B66" s="343"/>
      <c r="C66" s="343"/>
      <c r="D66" s="343"/>
      <c r="E66" s="343"/>
      <c r="F66" s="343"/>
      <c r="G66" s="343"/>
      <c r="H66" s="343"/>
      <c r="I66" s="343"/>
      <c r="J66" s="344"/>
    </row>
    <row r="67" spans="1:10" ht="12.75" customHeight="1">
      <c r="A67" s="65" t="s">
        <v>232</v>
      </c>
    </row>
    <row r="68" spans="1:10" ht="12.75" customHeight="1"/>
    <row r="69" spans="1:10" ht="12.75" customHeight="1"/>
    <row r="70" spans="1:10" ht="12.75" customHeight="1"/>
    <row r="71" spans="1:10" ht="12.75" customHeight="1">
      <c r="A71" s="587" t="s">
        <v>1138</v>
      </c>
    </row>
    <row r="72" spans="1:10" ht="12.75" customHeight="1"/>
    <row r="73" spans="1:10" ht="12.75" customHeight="1"/>
    <row r="74" spans="1:10" ht="12.75" customHeight="1"/>
    <row r="75" spans="1:10" ht="12.75" customHeight="1"/>
    <row r="76" spans="1:10" ht="12.75" customHeight="1">
      <c r="J76" s="66" t="s">
        <v>233</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verticalDpi="4"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7"/>
  <sheetViews>
    <sheetView showGridLines="0" zoomScaleNormal="100" workbookViewId="0"/>
  </sheetViews>
  <sheetFormatPr defaultRowHeight="15"/>
  <cols>
    <col min="18" max="18" width="8.5703125" customWidth="1"/>
  </cols>
  <sheetData>
    <row r="1" spans="1:19" ht="15" customHeight="1">
      <c r="A1" s="566" t="s">
        <v>611</v>
      </c>
      <c r="B1" s="565"/>
      <c r="C1" s="565"/>
      <c r="D1" s="565"/>
      <c r="E1" s="565"/>
      <c r="F1" s="565"/>
      <c r="G1" s="565"/>
      <c r="H1" s="565"/>
      <c r="I1" s="565"/>
      <c r="J1" s="565"/>
      <c r="K1" s="565"/>
      <c r="L1" s="565"/>
      <c r="M1" s="565"/>
      <c r="N1" s="565"/>
      <c r="O1" s="565"/>
      <c r="P1" s="565"/>
      <c r="Q1" s="565"/>
      <c r="R1" s="565"/>
      <c r="S1" s="565"/>
    </row>
    <row r="2" spans="1:19" ht="14.25" customHeight="1">
      <c r="A2" s="567" t="s">
        <v>612</v>
      </c>
      <c r="B2" s="565"/>
      <c r="C2" s="565"/>
      <c r="D2" s="565"/>
      <c r="E2" s="565"/>
      <c r="F2" s="565"/>
      <c r="G2" s="565"/>
      <c r="H2" s="565"/>
      <c r="I2" s="565"/>
      <c r="J2" s="565"/>
      <c r="K2" s="565"/>
      <c r="L2" s="565"/>
      <c r="M2" s="565"/>
      <c r="N2" s="565"/>
      <c r="O2" s="565"/>
      <c r="P2" s="565"/>
      <c r="Q2" s="565"/>
      <c r="R2" s="565"/>
      <c r="S2" s="565"/>
    </row>
    <row r="3" spans="1:19" ht="12.75" customHeight="1">
      <c r="A3" s="147" t="s">
        <v>1096</v>
      </c>
    </row>
    <row r="4" spans="1:19" ht="12.75" customHeight="1">
      <c r="A4" s="148" t="s">
        <v>1097</v>
      </c>
      <c r="J4" s="641"/>
      <c r="K4" s="641"/>
    </row>
    <row r="5" spans="1:19" ht="12.75" customHeight="1">
      <c r="L5" s="641"/>
    </row>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c r="A38" s="146" t="s">
        <v>352</v>
      </c>
    </row>
    <row r="39" spans="1:1" ht="12.75" customHeight="1"/>
    <row r="40" spans="1:1" ht="12.75" customHeight="1"/>
    <row r="41" spans="1:1" ht="12.75" customHeight="1">
      <c r="A41" s="588" t="s">
        <v>1138</v>
      </c>
    </row>
    <row r="42" spans="1:1" ht="12.75" customHeight="1"/>
    <row r="43" spans="1:1" ht="12.75" customHeight="1"/>
    <row r="44" spans="1:1" ht="12.75" customHeight="1"/>
    <row r="45" spans="1:1" ht="12.75" customHeight="1"/>
    <row r="46" spans="1:1" ht="12.75" customHeight="1"/>
    <row r="47" spans="1:1" ht="12.75" customHeight="1"/>
    <row r="48" spans="1:1" ht="12.75" customHeight="1"/>
    <row r="49" spans="1:19" ht="12.75" customHeight="1"/>
    <row r="50" spans="1:19" ht="12.75" customHeight="1"/>
    <row r="51" spans="1:19" ht="12.75" customHeight="1"/>
    <row r="52" spans="1:19" ht="12.75" customHeight="1">
      <c r="S52" s="329" t="s">
        <v>614</v>
      </c>
    </row>
    <row r="53" spans="1:19" ht="12.75" customHeight="1">
      <c r="A53" s="146"/>
    </row>
    <row r="54" spans="1:19" ht="12.75" customHeight="1"/>
    <row r="55" spans="1:19" ht="12.75" customHeight="1"/>
    <row r="56" spans="1:19" ht="12.75" customHeight="1"/>
    <row r="57" spans="1:19" ht="12.75" customHeight="1"/>
    <row r="58" spans="1:19" ht="12.75" customHeight="1"/>
    <row r="59" spans="1:19" ht="12.75" customHeight="1"/>
    <row r="60" spans="1:19" ht="12.75" customHeight="1"/>
    <row r="61" spans="1:19" ht="12.75" customHeight="1"/>
    <row r="62" spans="1:19" ht="12.75" customHeight="1"/>
    <row r="63" spans="1:19" ht="12.75" customHeight="1"/>
    <row r="64" spans="1:19" ht="12.75" customHeight="1"/>
    <row r="65" ht="12.75" customHeight="1"/>
    <row r="66" ht="12.75" customHeight="1"/>
    <row r="67" ht="12.75" customHeight="1"/>
  </sheetData>
  <hyperlinks>
    <hyperlink ref="A41" location="'2 Sadržaj'!A1" display="Sadržaj / Contents"/>
  </hyperlinks>
  <pageMargins left="0.7" right="0.7" top="0.75" bottom="0.75" header="0.3" footer="0.3"/>
  <pageSetup paperSize="9" scale="75" orientation="landscape" r:id="rId1"/>
  <colBreaks count="1" manualBreakCount="1">
    <brk id="19" max="1048575"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60"/>
  <sheetViews>
    <sheetView showGridLines="0" zoomScaleNormal="100" workbookViewId="0"/>
  </sheetViews>
  <sheetFormatPr defaultRowHeight="15"/>
  <sheetData>
    <row r="1" spans="1:11" ht="12.75" customHeight="1">
      <c r="A1" s="147" t="s">
        <v>1098</v>
      </c>
    </row>
    <row r="2" spans="1:11" ht="12.75" customHeight="1">
      <c r="A2" s="148" t="s">
        <v>1099</v>
      </c>
    </row>
    <row r="3" spans="1:11" ht="12.75" customHeight="1">
      <c r="J3" s="641"/>
      <c r="K3" s="641"/>
    </row>
    <row r="4" spans="1:11" ht="12.75" customHeight="1"/>
    <row r="5" spans="1:11" ht="12.75" customHeight="1"/>
    <row r="6" spans="1:11" ht="12.75" customHeight="1"/>
    <row r="7" spans="1:11" ht="12.75" customHeight="1"/>
    <row r="8" spans="1:11" ht="12.75" customHeight="1"/>
    <row r="9" spans="1:11" ht="12.75" customHeight="1"/>
    <row r="10" spans="1:11" ht="12.75" customHeight="1"/>
    <row r="11" spans="1:11" ht="12.75" customHeight="1"/>
    <row r="12" spans="1:11" ht="12.75" customHeight="1"/>
    <row r="13" spans="1:11" ht="12.75" customHeight="1"/>
    <row r="14" spans="1:11" ht="12.75" customHeight="1"/>
    <row r="15" spans="1:11" ht="12.75" customHeight="1"/>
    <row r="16" spans="1:11"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46"/>
    </row>
    <row r="49" spans="1:20" ht="12.75" customHeight="1"/>
    <row r="50" spans="1:20" ht="12.75" customHeight="1"/>
    <row r="51" spans="1:20" ht="12.75" customHeight="1">
      <c r="A51" s="146" t="s">
        <v>352</v>
      </c>
    </row>
    <row r="52" spans="1:20" ht="12.75" customHeight="1"/>
    <row r="53" spans="1:20" ht="12.75" customHeight="1"/>
    <row r="54" spans="1:20" ht="12.75" customHeight="1">
      <c r="A54" s="588" t="s">
        <v>1138</v>
      </c>
    </row>
    <row r="55" spans="1:20" ht="12.75" customHeight="1"/>
    <row r="56" spans="1:20" ht="12.75" customHeight="1">
      <c r="T56" s="329" t="s">
        <v>619</v>
      </c>
    </row>
    <row r="57" spans="1:20" ht="12.75" customHeight="1"/>
    <row r="58" spans="1:20" ht="12.75" customHeight="1"/>
    <row r="59" spans="1:20" ht="12.75" customHeight="1"/>
    <row r="60" spans="1:20" ht="12.75" customHeight="1"/>
  </sheetData>
  <hyperlinks>
    <hyperlink ref="A54" location="'2 Sadržaj'!A1" display="Sadržaj / Contents"/>
  </hyperlinks>
  <pageMargins left="0.7" right="0.7" top="0.75" bottom="0.75" header="0.3" footer="0.3"/>
  <pageSetup paperSize="9" scale="71"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66"/>
  <sheetViews>
    <sheetView showGridLines="0" zoomScaleNormal="100" workbookViewId="0"/>
  </sheetViews>
  <sheetFormatPr defaultRowHeight="15"/>
  <sheetData>
    <row r="1" spans="1:11" ht="12.75" customHeight="1">
      <c r="A1" s="147" t="s">
        <v>615</v>
      </c>
      <c r="J1" s="26" t="str">
        <f>Naslovnica!A20</f>
        <v>Srpanj 2012.</v>
      </c>
    </row>
    <row r="2" spans="1:11" ht="12.75" customHeight="1">
      <c r="A2" s="148" t="s">
        <v>616</v>
      </c>
      <c r="J2" s="31" t="str">
        <f>Naslovnica!A24</f>
        <v>July 2012</v>
      </c>
    </row>
    <row r="3" spans="1:11" ht="12.75" customHeight="1"/>
    <row r="4" spans="1:11" ht="12.75" customHeight="1"/>
    <row r="5" spans="1:11" ht="12.75" customHeight="1"/>
    <row r="6" spans="1:11" ht="12.75" customHeight="1"/>
    <row r="7" spans="1:11" ht="12.75" customHeight="1">
      <c r="K7" s="641"/>
    </row>
    <row r="8" spans="1:11" ht="12.75" customHeight="1">
      <c r="K8" s="641"/>
    </row>
    <row r="9" spans="1:11" ht="12.75" customHeight="1"/>
    <row r="10" spans="1:11" ht="12.75" customHeight="1"/>
    <row r="11" spans="1:11" ht="12.75" customHeight="1"/>
    <row r="12" spans="1:11" ht="12.75" customHeight="1"/>
    <row r="13" spans="1:11" ht="12.75" customHeight="1"/>
    <row r="14" spans="1:11" ht="12.75" customHeight="1"/>
    <row r="15" spans="1:11" ht="12.75" customHeight="1"/>
    <row r="16" spans="1:11" ht="12.75" customHeight="1"/>
    <row r="17" spans="1:10" ht="12.75" customHeight="1"/>
    <row r="18" spans="1:10" ht="12.75" customHeight="1"/>
    <row r="19" spans="1:10" ht="12.75" customHeight="1"/>
    <row r="20" spans="1:10" ht="12.75" customHeight="1"/>
    <row r="21" spans="1:10" ht="12.75" customHeight="1"/>
    <row r="22" spans="1:10" ht="12.75" customHeight="1"/>
    <row r="23" spans="1:10" ht="12.75" customHeight="1"/>
    <row r="24" spans="1:10" ht="12.75" customHeight="1"/>
    <row r="25" spans="1:10" ht="12.75" customHeight="1"/>
    <row r="26" spans="1:10" ht="12.75" customHeight="1"/>
    <row r="27" spans="1:10" ht="12.75" customHeight="1"/>
    <row r="28" spans="1:10" ht="12.75" customHeight="1">
      <c r="A28" s="299" t="s">
        <v>618</v>
      </c>
    </row>
    <row r="29" spans="1:10" ht="12.75" customHeight="1"/>
    <row r="30" spans="1:10" ht="12.75" customHeight="1">
      <c r="A30" s="147" t="s">
        <v>617</v>
      </c>
      <c r="J30" s="26" t="s">
        <v>1258</v>
      </c>
    </row>
    <row r="31" spans="1:10" ht="12.75" customHeight="1">
      <c r="A31" s="148" t="s">
        <v>1156</v>
      </c>
      <c r="J31" s="31" t="s">
        <v>1259</v>
      </c>
    </row>
    <row r="32" spans="1:10" ht="12.75" customHeight="1"/>
    <row r="33" spans="11:11" ht="12.75" customHeight="1"/>
    <row r="34" spans="11:11" ht="12.75" customHeight="1"/>
    <row r="35" spans="11:11" ht="12.75" customHeight="1"/>
    <row r="36" spans="11:11" ht="12.75" customHeight="1">
      <c r="K36" s="641"/>
    </row>
    <row r="37" spans="11:11" ht="12.75" customHeight="1">
      <c r="K37" s="641"/>
    </row>
    <row r="38" spans="11:11" ht="12.75" customHeight="1"/>
    <row r="39" spans="11:11" ht="12.75" customHeight="1"/>
    <row r="40" spans="11:11" ht="12.75" customHeight="1"/>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0" ht="12.75" customHeight="1"/>
    <row r="50" spans="1:10" ht="12.75" customHeight="1"/>
    <row r="51" spans="1:10" ht="12.75" customHeight="1"/>
    <row r="52" spans="1:10" ht="12.75" customHeight="1"/>
    <row r="53" spans="1:10" ht="12.75" customHeight="1"/>
    <row r="54" spans="1:10" ht="12.75" customHeight="1"/>
    <row r="55" spans="1:10" ht="12.75" customHeight="1"/>
    <row r="56" spans="1:10" ht="12.75" customHeight="1"/>
    <row r="57" spans="1:10" ht="12.75" customHeight="1">
      <c r="A57" s="299" t="s">
        <v>618</v>
      </c>
    </row>
    <row r="58" spans="1:10" ht="12.75" customHeight="1"/>
    <row r="59" spans="1:10" ht="12.75" customHeight="1"/>
    <row r="60" spans="1:10" ht="12.75" customHeight="1">
      <c r="A60" s="588" t="s">
        <v>1138</v>
      </c>
    </row>
    <row r="61" spans="1:10" ht="12.75" customHeight="1"/>
    <row r="62" spans="1:10" ht="12.75" customHeight="1">
      <c r="J62" s="329" t="s">
        <v>631</v>
      </c>
    </row>
    <row r="63" spans="1:10" ht="12.75" customHeight="1"/>
    <row r="64" spans="1:10" ht="12.75" customHeight="1"/>
    <row r="65" ht="12.75" customHeight="1"/>
    <row r="66" ht="12.75" customHeight="1"/>
  </sheetData>
  <hyperlinks>
    <hyperlink ref="A60" location="'2 Sadržaj'!A1" display="Sadržaj / Contents"/>
  </hyperlinks>
  <pageMargins left="0.7" right="0.7" top="0.75" bottom="0.75" header="0.3" footer="0.3"/>
  <pageSetup paperSize="9" scale="95" orientation="portrait" r:id="rId1"/>
  <colBreaks count="1" manualBreakCount="1">
    <brk id="10" max="1048575"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98"/>
  <sheetViews>
    <sheetView showGridLines="0" zoomScaleNormal="100" workbookViewId="0"/>
  </sheetViews>
  <sheetFormatPr defaultRowHeight="15"/>
  <sheetData>
    <row r="1" spans="1:11" ht="12.75" customHeight="1">
      <c r="A1" s="22" t="s">
        <v>119</v>
      </c>
      <c r="J1" s="26" t="str">
        <f>Naslovnica!A20</f>
        <v>Srpanj 2012.</v>
      </c>
    </row>
    <row r="2" spans="1:11" ht="12.75" customHeight="1">
      <c r="A2" s="130" t="s">
        <v>120</v>
      </c>
      <c r="J2" s="31" t="str">
        <f>Naslovnica!A24</f>
        <v>July 2012</v>
      </c>
    </row>
    <row r="3" spans="1:11" ht="12.75" customHeight="1" thickBot="1"/>
    <row r="4" spans="1:11" ht="12.75" customHeight="1">
      <c r="A4" s="337"/>
      <c r="B4" s="338"/>
      <c r="C4" s="338"/>
      <c r="D4" s="338"/>
      <c r="E4" s="338"/>
      <c r="F4" s="338"/>
      <c r="G4" s="338"/>
      <c r="H4" s="338"/>
      <c r="I4" s="338"/>
      <c r="J4" s="339"/>
    </row>
    <row r="5" spans="1:11" ht="12.75" customHeight="1">
      <c r="A5" s="340"/>
      <c r="B5" s="336"/>
      <c r="C5" s="336"/>
      <c r="D5" s="336"/>
      <c r="E5" s="336"/>
      <c r="F5" s="336"/>
      <c r="G5" s="336"/>
      <c r="H5" s="336"/>
      <c r="I5" s="336"/>
      <c r="J5" s="341"/>
    </row>
    <row r="6" spans="1:11" ht="12.75" customHeight="1">
      <c r="A6" s="340"/>
      <c r="B6" s="336"/>
      <c r="C6" s="336"/>
      <c r="D6" s="336"/>
      <c r="E6" s="336"/>
      <c r="F6" s="336"/>
      <c r="G6" s="336"/>
      <c r="H6" s="336"/>
      <c r="I6" s="336"/>
      <c r="J6" s="341"/>
      <c r="K6" s="641"/>
    </row>
    <row r="7" spans="1:11" ht="12.75" customHeight="1">
      <c r="A7" s="340"/>
      <c r="B7" s="336"/>
      <c r="C7" s="336"/>
      <c r="D7" s="336"/>
      <c r="E7" s="336"/>
      <c r="F7" s="336"/>
      <c r="G7" s="336"/>
      <c r="H7" s="336"/>
      <c r="I7" s="336"/>
      <c r="J7" s="341"/>
      <c r="K7" s="641"/>
    </row>
    <row r="8" spans="1:11" ht="12.75" customHeight="1">
      <c r="A8" s="340"/>
      <c r="B8" s="336"/>
      <c r="C8" s="336"/>
      <c r="D8" s="336"/>
      <c r="E8" s="336"/>
      <c r="F8" s="336"/>
      <c r="G8" s="336"/>
      <c r="H8" s="336"/>
      <c r="I8" s="336"/>
      <c r="J8" s="341"/>
      <c r="K8" s="641"/>
    </row>
    <row r="9" spans="1:11" ht="12.75" customHeight="1">
      <c r="A9" s="340"/>
      <c r="B9" s="336"/>
      <c r="C9" s="336"/>
      <c r="D9" s="336"/>
      <c r="E9" s="336"/>
      <c r="F9" s="336"/>
      <c r="G9" s="336"/>
      <c r="H9" s="336"/>
      <c r="I9" s="336"/>
      <c r="J9" s="341"/>
      <c r="K9" s="641"/>
    </row>
    <row r="10" spans="1:11" ht="12.75" customHeight="1">
      <c r="A10" s="340"/>
      <c r="B10" s="336"/>
      <c r="C10" s="336"/>
      <c r="D10" s="336"/>
      <c r="E10" s="336"/>
      <c r="F10" s="336"/>
      <c r="G10" s="336"/>
      <c r="H10" s="336"/>
      <c r="I10" s="336"/>
      <c r="J10" s="341"/>
    </row>
    <row r="11" spans="1:11" ht="12.75" customHeight="1">
      <c r="A11" s="340"/>
      <c r="B11" s="336"/>
      <c r="C11" s="336"/>
      <c r="D11" s="336"/>
      <c r="E11" s="336"/>
      <c r="F11" s="336"/>
      <c r="G11" s="336"/>
      <c r="H11" s="336"/>
      <c r="I11" s="336"/>
      <c r="J11" s="341"/>
    </row>
    <row r="12" spans="1:11" ht="12.75" customHeight="1">
      <c r="A12" s="340"/>
      <c r="B12" s="336"/>
      <c r="C12" s="336"/>
      <c r="D12" s="336"/>
      <c r="E12" s="336"/>
      <c r="F12" s="336"/>
      <c r="G12" s="336"/>
      <c r="H12" s="336"/>
      <c r="I12" s="336"/>
      <c r="J12" s="341"/>
    </row>
    <row r="13" spans="1:11" ht="12.75" customHeight="1">
      <c r="A13" s="340"/>
      <c r="B13" s="336"/>
      <c r="C13" s="336"/>
      <c r="D13" s="336"/>
      <c r="E13" s="336"/>
      <c r="F13" s="336"/>
      <c r="G13" s="336"/>
      <c r="H13" s="336"/>
      <c r="I13" s="336"/>
      <c r="J13" s="341"/>
    </row>
    <row r="14" spans="1:11" ht="12.75" customHeight="1">
      <c r="A14" s="340"/>
      <c r="B14" s="336"/>
      <c r="C14" s="336"/>
      <c r="D14" s="336"/>
      <c r="E14" s="336"/>
      <c r="F14" s="336"/>
      <c r="G14" s="336"/>
      <c r="H14" s="336"/>
      <c r="I14" s="336"/>
      <c r="J14" s="341"/>
    </row>
    <row r="15" spans="1:11" ht="12.75" customHeight="1">
      <c r="A15" s="340"/>
      <c r="B15" s="336"/>
      <c r="C15" s="336"/>
      <c r="D15" s="336"/>
      <c r="E15" s="336"/>
      <c r="F15" s="336"/>
      <c r="G15" s="336"/>
      <c r="H15" s="336"/>
      <c r="I15" s="336"/>
      <c r="J15" s="341"/>
    </row>
    <row r="16" spans="1:11" ht="12.75" customHeight="1">
      <c r="A16" s="340"/>
      <c r="B16" s="336"/>
      <c r="C16" s="336"/>
      <c r="D16" s="336"/>
      <c r="E16" s="336"/>
      <c r="F16" s="336"/>
      <c r="G16" s="336"/>
      <c r="H16" s="336"/>
      <c r="I16" s="336"/>
      <c r="J16" s="341"/>
    </row>
    <row r="17" spans="1:10" ht="12.75" customHeight="1">
      <c r="A17" s="340"/>
      <c r="B17" s="336"/>
      <c r="C17" s="336"/>
      <c r="D17" s="336"/>
      <c r="E17" s="336"/>
      <c r="F17" s="336"/>
      <c r="G17" s="336"/>
      <c r="H17" s="336"/>
      <c r="I17" s="336"/>
      <c r="J17" s="341"/>
    </row>
    <row r="18" spans="1:10" ht="12.75" customHeight="1">
      <c r="A18" s="340"/>
      <c r="B18" s="336"/>
      <c r="C18" s="336"/>
      <c r="D18" s="336"/>
      <c r="E18" s="336"/>
      <c r="F18" s="336"/>
      <c r="G18" s="336"/>
      <c r="H18" s="336"/>
      <c r="I18" s="336"/>
      <c r="J18" s="341"/>
    </row>
    <row r="19" spans="1:10" ht="12.75" customHeight="1">
      <c r="A19" s="340"/>
      <c r="B19" s="336"/>
      <c r="C19" s="336"/>
      <c r="D19" s="336"/>
      <c r="E19" s="336"/>
      <c r="F19" s="336"/>
      <c r="G19" s="336"/>
      <c r="H19" s="336"/>
      <c r="I19" s="336"/>
      <c r="J19" s="341"/>
    </row>
    <row r="20" spans="1:10" ht="12.75" customHeight="1">
      <c r="A20" s="340"/>
      <c r="B20" s="336"/>
      <c r="C20" s="336"/>
      <c r="D20" s="336"/>
      <c r="E20" s="336"/>
      <c r="F20" s="336"/>
      <c r="G20" s="336"/>
      <c r="H20" s="336"/>
      <c r="I20" s="336"/>
      <c r="J20" s="341"/>
    </row>
    <row r="21" spans="1:10" ht="12.75" customHeight="1">
      <c r="A21" s="340"/>
      <c r="B21" s="336"/>
      <c r="C21" s="336"/>
      <c r="D21" s="336"/>
      <c r="E21" s="336"/>
      <c r="F21" s="336"/>
      <c r="G21" s="336"/>
      <c r="H21" s="336"/>
      <c r="I21" s="336"/>
      <c r="J21" s="341"/>
    </row>
    <row r="22" spans="1:10" ht="12.75" customHeight="1">
      <c r="A22" s="340"/>
      <c r="B22" s="336"/>
      <c r="C22" s="336"/>
      <c r="D22" s="336"/>
      <c r="E22" s="336"/>
      <c r="F22" s="336"/>
      <c r="G22" s="336"/>
      <c r="H22" s="336"/>
      <c r="I22" s="336"/>
      <c r="J22" s="341"/>
    </row>
    <row r="23" spans="1:10" ht="12.75" customHeight="1">
      <c r="A23" s="340"/>
      <c r="B23" s="336"/>
      <c r="C23" s="336"/>
      <c r="D23" s="336"/>
      <c r="E23" s="336"/>
      <c r="F23" s="336"/>
      <c r="G23" s="336"/>
      <c r="H23" s="336"/>
      <c r="I23" s="336"/>
      <c r="J23" s="341"/>
    </row>
    <row r="24" spans="1:10" ht="12.75" customHeight="1">
      <c r="A24" s="340"/>
      <c r="B24" s="336"/>
      <c r="C24" s="336"/>
      <c r="D24" s="336"/>
      <c r="E24" s="336"/>
      <c r="F24" s="336"/>
      <c r="G24" s="336"/>
      <c r="H24" s="336"/>
      <c r="I24" s="336"/>
      <c r="J24" s="341"/>
    </row>
    <row r="25" spans="1:10" ht="12.75" customHeight="1">
      <c r="A25" s="340"/>
      <c r="B25" s="336"/>
      <c r="C25" s="336"/>
      <c r="D25" s="336"/>
      <c r="E25" s="336"/>
      <c r="F25" s="336"/>
      <c r="G25" s="336"/>
      <c r="H25" s="336"/>
      <c r="I25" s="336"/>
      <c r="J25" s="341"/>
    </row>
    <row r="26" spans="1:10" ht="12.75" customHeight="1">
      <c r="A26" s="340"/>
      <c r="B26" s="336"/>
      <c r="C26" s="336"/>
      <c r="D26" s="336"/>
      <c r="E26" s="336"/>
      <c r="F26" s="336"/>
      <c r="G26" s="336"/>
      <c r="H26" s="336"/>
      <c r="I26" s="336"/>
      <c r="J26" s="341"/>
    </row>
    <row r="27" spans="1:10" ht="12.75" customHeight="1">
      <c r="A27" s="340"/>
      <c r="B27" s="336"/>
      <c r="C27" s="336"/>
      <c r="D27" s="336"/>
      <c r="E27" s="336"/>
      <c r="F27" s="336"/>
      <c r="G27" s="336"/>
      <c r="H27" s="336"/>
      <c r="I27" s="336"/>
      <c r="J27" s="341"/>
    </row>
    <row r="28" spans="1:10" ht="12.75" customHeight="1">
      <c r="A28" s="340"/>
      <c r="B28" s="336"/>
      <c r="C28" s="336"/>
      <c r="D28" s="336"/>
      <c r="E28" s="336"/>
      <c r="F28" s="336"/>
      <c r="G28" s="336"/>
      <c r="H28" s="336"/>
      <c r="I28" s="336"/>
      <c r="J28" s="341"/>
    </row>
    <row r="29" spans="1:10" ht="12.75" customHeight="1">
      <c r="A29" s="340"/>
      <c r="B29" s="336"/>
      <c r="C29" s="336"/>
      <c r="D29" s="336"/>
      <c r="E29" s="336"/>
      <c r="F29" s="336"/>
      <c r="G29" s="336"/>
      <c r="H29" s="336"/>
      <c r="I29" s="336"/>
      <c r="J29" s="341"/>
    </row>
    <row r="30" spans="1:10" ht="12.75" customHeight="1">
      <c r="A30" s="340"/>
      <c r="B30" s="336"/>
      <c r="C30" s="336"/>
      <c r="D30" s="336"/>
      <c r="E30" s="336"/>
      <c r="F30" s="336"/>
      <c r="G30" s="336"/>
      <c r="H30" s="336"/>
      <c r="I30" s="336"/>
      <c r="J30" s="341"/>
    </row>
    <row r="31" spans="1:10" ht="12.75" customHeight="1">
      <c r="A31" s="340"/>
      <c r="B31" s="336"/>
      <c r="C31" s="336"/>
      <c r="D31" s="336"/>
      <c r="E31" s="336"/>
      <c r="F31" s="336"/>
      <c r="G31" s="336"/>
      <c r="H31" s="336"/>
      <c r="I31" s="336"/>
      <c r="J31" s="341"/>
    </row>
    <row r="32" spans="1:10" ht="12.75" customHeight="1">
      <c r="A32" s="340"/>
      <c r="B32" s="336"/>
      <c r="C32" s="336"/>
      <c r="D32" s="336"/>
      <c r="E32" s="336"/>
      <c r="F32" s="336"/>
      <c r="G32" s="336"/>
      <c r="H32" s="336"/>
      <c r="I32" s="336"/>
      <c r="J32" s="341"/>
    </row>
    <row r="33" spans="1:10" ht="12.75" customHeight="1">
      <c r="A33" s="340"/>
      <c r="B33" s="336"/>
      <c r="C33" s="336"/>
      <c r="D33" s="336"/>
      <c r="E33" s="336"/>
      <c r="F33" s="336"/>
      <c r="G33" s="336"/>
      <c r="H33" s="336"/>
      <c r="I33" s="336"/>
      <c r="J33" s="341"/>
    </row>
    <row r="34" spans="1:10" ht="12.75" customHeight="1">
      <c r="A34" s="340"/>
      <c r="B34" s="336"/>
      <c r="C34" s="336"/>
      <c r="D34" s="336"/>
      <c r="E34" s="336"/>
      <c r="F34" s="336"/>
      <c r="G34" s="336"/>
      <c r="H34" s="336"/>
      <c r="I34" s="336"/>
      <c r="J34" s="341"/>
    </row>
    <row r="35" spans="1:10" ht="12.75" customHeight="1">
      <c r="A35" s="340"/>
      <c r="B35" s="336"/>
      <c r="C35" s="336"/>
      <c r="D35" s="336"/>
      <c r="E35" s="336"/>
      <c r="F35" s="336"/>
      <c r="G35" s="336"/>
      <c r="H35" s="336"/>
      <c r="I35" s="336"/>
      <c r="J35" s="341"/>
    </row>
    <row r="36" spans="1:10" ht="12.75" customHeight="1">
      <c r="A36" s="340"/>
      <c r="B36" s="336"/>
      <c r="C36" s="336"/>
      <c r="D36" s="336"/>
      <c r="E36" s="336"/>
      <c r="F36" s="336"/>
      <c r="G36" s="336"/>
      <c r="H36" s="336"/>
      <c r="I36" s="336"/>
      <c r="J36" s="341"/>
    </row>
    <row r="37" spans="1:10" ht="12.75" customHeight="1">
      <c r="A37" s="340"/>
      <c r="B37" s="336"/>
      <c r="C37" s="336"/>
      <c r="D37" s="336"/>
      <c r="E37" s="336"/>
      <c r="F37" s="336"/>
      <c r="G37" s="336"/>
      <c r="H37" s="336"/>
      <c r="I37" s="336"/>
      <c r="J37" s="341"/>
    </row>
    <row r="38" spans="1:10" ht="12.75" customHeight="1">
      <c r="A38" s="340"/>
      <c r="B38" s="336"/>
      <c r="C38" s="336"/>
      <c r="D38" s="336"/>
      <c r="E38" s="336"/>
      <c r="F38" s="336"/>
      <c r="G38" s="336"/>
      <c r="H38" s="336"/>
      <c r="I38" s="336"/>
      <c r="J38" s="341"/>
    </row>
    <row r="39" spans="1:10" ht="12.75" customHeight="1">
      <c r="A39" s="340"/>
      <c r="B39" s="336"/>
      <c r="C39" s="336"/>
      <c r="D39" s="336"/>
      <c r="E39" s="336"/>
      <c r="F39" s="336"/>
      <c r="G39" s="336"/>
      <c r="H39" s="336"/>
      <c r="I39" s="336"/>
      <c r="J39" s="341"/>
    </row>
    <row r="40" spans="1:10" ht="12.75" customHeight="1">
      <c r="A40" s="340"/>
      <c r="B40" s="336"/>
      <c r="C40" s="336"/>
      <c r="D40" s="336"/>
      <c r="E40" s="336"/>
      <c r="F40" s="336"/>
      <c r="G40" s="336"/>
      <c r="H40" s="336"/>
      <c r="I40" s="336"/>
      <c r="J40" s="341"/>
    </row>
    <row r="41" spans="1:10" ht="12.75" customHeight="1">
      <c r="A41" s="340"/>
      <c r="B41" s="336"/>
      <c r="C41" s="336"/>
      <c r="D41" s="336"/>
      <c r="E41" s="336"/>
      <c r="F41" s="336"/>
      <c r="G41" s="336"/>
      <c r="H41" s="336"/>
      <c r="I41" s="336"/>
      <c r="J41" s="341"/>
    </row>
    <row r="42" spans="1:10" ht="12.75" customHeight="1">
      <c r="A42" s="340"/>
      <c r="B42" s="336"/>
      <c r="C42" s="336"/>
      <c r="D42" s="336"/>
      <c r="E42" s="336"/>
      <c r="F42" s="336"/>
      <c r="G42" s="336"/>
      <c r="H42" s="336"/>
      <c r="I42" s="336"/>
      <c r="J42" s="341"/>
    </row>
    <row r="43" spans="1:10" ht="12.75" customHeight="1">
      <c r="A43" s="340"/>
      <c r="B43" s="336"/>
      <c r="C43" s="336"/>
      <c r="D43" s="336"/>
      <c r="E43" s="336"/>
      <c r="F43" s="336"/>
      <c r="G43" s="336"/>
      <c r="H43" s="336"/>
      <c r="I43" s="336"/>
      <c r="J43" s="341"/>
    </row>
    <row r="44" spans="1:10" ht="12.75" customHeight="1">
      <c r="A44" s="340"/>
      <c r="B44" s="336"/>
      <c r="C44" s="336"/>
      <c r="D44" s="336"/>
      <c r="E44" s="336"/>
      <c r="F44" s="336"/>
      <c r="G44" s="336"/>
      <c r="H44" s="336"/>
      <c r="I44" s="336"/>
      <c r="J44" s="341"/>
    </row>
    <row r="45" spans="1:10" ht="12.75" customHeight="1">
      <c r="A45" s="340"/>
      <c r="B45" s="336"/>
      <c r="C45" s="336"/>
      <c r="D45" s="336"/>
      <c r="E45" s="336"/>
      <c r="F45" s="336"/>
      <c r="G45" s="336"/>
      <c r="H45" s="336"/>
      <c r="I45" s="336"/>
      <c r="J45" s="341"/>
    </row>
    <row r="46" spans="1:10" ht="12.75" customHeight="1">
      <c r="A46" s="340"/>
      <c r="B46" s="336"/>
      <c r="C46" s="336"/>
      <c r="D46" s="336"/>
      <c r="E46" s="336"/>
      <c r="F46" s="336"/>
      <c r="G46" s="336"/>
      <c r="H46" s="336"/>
      <c r="I46" s="336"/>
      <c r="J46" s="341"/>
    </row>
    <row r="47" spans="1:10" ht="12.75" customHeight="1">
      <c r="A47" s="340"/>
      <c r="B47" s="336"/>
      <c r="C47" s="336"/>
      <c r="D47" s="336"/>
      <c r="E47" s="336"/>
      <c r="F47" s="336"/>
      <c r="G47" s="336"/>
      <c r="H47" s="336"/>
      <c r="I47" s="336"/>
      <c r="J47" s="341"/>
    </row>
    <row r="48" spans="1:10" ht="12.75" customHeight="1">
      <c r="A48" s="340"/>
      <c r="B48" s="336"/>
      <c r="C48" s="336"/>
      <c r="D48" s="336"/>
      <c r="E48" s="336"/>
      <c r="F48" s="336"/>
      <c r="G48" s="336"/>
      <c r="H48" s="336"/>
      <c r="I48" s="336"/>
      <c r="J48" s="341"/>
    </row>
    <row r="49" spans="1:10" ht="12.75" customHeight="1">
      <c r="A49" s="340"/>
      <c r="B49" s="336"/>
      <c r="C49" s="336"/>
      <c r="D49" s="336"/>
      <c r="E49" s="336"/>
      <c r="F49" s="336"/>
      <c r="G49" s="336"/>
      <c r="H49" s="336"/>
      <c r="I49" s="336"/>
      <c r="J49" s="341"/>
    </row>
    <row r="50" spans="1:10" ht="12.75" customHeight="1">
      <c r="A50" s="340"/>
      <c r="B50" s="336"/>
      <c r="C50" s="336"/>
      <c r="D50" s="336"/>
      <c r="E50" s="336"/>
      <c r="F50" s="336"/>
      <c r="G50" s="336"/>
      <c r="H50" s="336"/>
      <c r="I50" s="336"/>
      <c r="J50" s="341"/>
    </row>
    <row r="51" spans="1:10" ht="12.75" customHeight="1">
      <c r="A51" s="340"/>
      <c r="B51" s="336"/>
      <c r="C51" s="336"/>
      <c r="D51" s="336"/>
      <c r="E51" s="336"/>
      <c r="F51" s="336"/>
      <c r="G51" s="336"/>
      <c r="H51" s="336"/>
      <c r="I51" s="336"/>
      <c r="J51" s="341"/>
    </row>
    <row r="52" spans="1:10" ht="12.75" customHeight="1">
      <c r="A52" s="340"/>
      <c r="B52" s="336"/>
      <c r="C52" s="336"/>
      <c r="D52" s="336"/>
      <c r="E52" s="336"/>
      <c r="F52" s="336"/>
      <c r="G52" s="336"/>
      <c r="H52" s="336"/>
      <c r="I52" s="336"/>
      <c r="J52" s="341"/>
    </row>
    <row r="53" spans="1:10" ht="12.75" customHeight="1">
      <c r="A53" s="340"/>
      <c r="B53" s="336"/>
      <c r="C53" s="336"/>
      <c r="D53" s="336"/>
      <c r="E53" s="336"/>
      <c r="F53" s="336"/>
      <c r="G53" s="336"/>
      <c r="H53" s="336"/>
      <c r="I53" s="336"/>
      <c r="J53" s="341"/>
    </row>
    <row r="54" spans="1:10" ht="12.75" customHeight="1">
      <c r="A54" s="340"/>
      <c r="B54" s="336"/>
      <c r="C54" s="336"/>
      <c r="D54" s="336"/>
      <c r="E54" s="336"/>
      <c r="F54" s="336"/>
      <c r="G54" s="336"/>
      <c r="H54" s="336"/>
      <c r="I54" s="336"/>
      <c r="J54" s="341"/>
    </row>
    <row r="55" spans="1:10" ht="12.75" customHeight="1">
      <c r="A55" s="340"/>
      <c r="B55" s="336"/>
      <c r="C55" s="336"/>
      <c r="D55" s="336"/>
      <c r="E55" s="336"/>
      <c r="F55" s="336"/>
      <c r="G55" s="336"/>
      <c r="H55" s="336"/>
      <c r="I55" s="336"/>
      <c r="J55" s="341"/>
    </row>
    <row r="56" spans="1:10" ht="12.75" customHeight="1" thickBot="1">
      <c r="A56" s="342"/>
      <c r="B56" s="343"/>
      <c r="C56" s="343"/>
      <c r="D56" s="343"/>
      <c r="E56" s="343"/>
      <c r="F56" s="343"/>
      <c r="G56" s="343"/>
      <c r="H56" s="343"/>
      <c r="I56" s="343"/>
      <c r="J56" s="344"/>
    </row>
    <row r="57" spans="1:10" ht="12.75" customHeight="1">
      <c r="A57" s="299" t="s">
        <v>618</v>
      </c>
    </row>
    <row r="58" spans="1:10" ht="12.75" customHeight="1"/>
    <row r="59" spans="1:10" ht="12.75" customHeight="1"/>
    <row r="60" spans="1:10" ht="12.75" customHeight="1">
      <c r="A60" s="588" t="s">
        <v>1138</v>
      </c>
    </row>
    <row r="61" spans="1:10" ht="12.75" customHeight="1"/>
    <row r="62" spans="1:10" ht="12.75" customHeight="1">
      <c r="I62" s="345" t="s">
        <v>632</v>
      </c>
    </row>
    <row r="63" spans="1:10" ht="12.75" customHeight="1"/>
    <row r="64" spans="1:1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sheetData>
  <hyperlinks>
    <hyperlink ref="A60" location="'2 Sadržaj'!A1" display="Sadržaj / Contents"/>
  </hyperlinks>
  <pageMargins left="0.7" right="0.7" top="0.75" bottom="0.75" header="0.3" footer="0.3"/>
  <pageSetup paperSize="9" scale="95"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81"/>
  <sheetViews>
    <sheetView showGridLines="0" zoomScaleNormal="100" workbookViewId="0"/>
  </sheetViews>
  <sheetFormatPr defaultRowHeight="15"/>
  <cols>
    <col min="1" max="1" width="12.85546875" customWidth="1"/>
    <col min="2" max="2" width="10.7109375" customWidth="1"/>
    <col min="3" max="5" width="11.42578125" customWidth="1"/>
    <col min="6" max="6" width="16.7109375" customWidth="1"/>
    <col min="7" max="7" width="14" customWidth="1"/>
    <col min="12" max="12" width="13.28515625" bestFit="1" customWidth="1"/>
  </cols>
  <sheetData>
    <row r="1" spans="1:12" ht="12.75" customHeight="1">
      <c r="A1" s="147" t="s">
        <v>1130</v>
      </c>
      <c r="G1" s="26" t="str">
        <f>Naslovnica!A20</f>
        <v>Srpanj 2012.</v>
      </c>
    </row>
    <row r="2" spans="1:12" ht="12.75" customHeight="1">
      <c r="A2" s="148" t="s">
        <v>633</v>
      </c>
      <c r="G2" s="31" t="str">
        <f>Naslovnica!A24</f>
        <v>July 2012</v>
      </c>
    </row>
    <row r="3" spans="1:12" ht="12.75" customHeight="1"/>
    <row r="4" spans="1:12" ht="23.25" customHeight="1">
      <c r="A4" s="822" t="s">
        <v>634</v>
      </c>
      <c r="B4" s="822"/>
      <c r="C4" s="822"/>
      <c r="D4" s="822"/>
      <c r="E4" s="822"/>
      <c r="F4" s="822"/>
      <c r="G4" s="822"/>
    </row>
    <row r="5" spans="1:12" ht="26.25" customHeight="1">
      <c r="A5" s="346" t="s">
        <v>635</v>
      </c>
      <c r="B5" s="346"/>
      <c r="C5" s="346"/>
      <c r="D5" s="346"/>
      <c r="E5" s="346"/>
      <c r="F5" s="346"/>
      <c r="G5" s="347" t="s">
        <v>636</v>
      </c>
    </row>
    <row r="6" spans="1:12" ht="18.75" customHeight="1">
      <c r="A6" s="348" t="s">
        <v>637</v>
      </c>
      <c r="B6" s="349"/>
      <c r="C6" s="349"/>
      <c r="D6" s="349"/>
      <c r="E6" s="349"/>
      <c r="F6" s="350"/>
      <c r="G6" s="351"/>
    </row>
    <row r="7" spans="1:12" ht="18.75" customHeight="1">
      <c r="A7" s="352" t="s">
        <v>638</v>
      </c>
      <c r="B7" s="349"/>
      <c r="C7" s="349"/>
      <c r="D7" s="349"/>
      <c r="E7" s="349"/>
      <c r="F7" s="353">
        <v>162905986</v>
      </c>
      <c r="G7" s="354">
        <v>0.23765297349066017</v>
      </c>
      <c r="H7" s="641"/>
    </row>
    <row r="8" spans="1:12" ht="18.75" customHeight="1">
      <c r="A8" s="352" t="s">
        <v>639</v>
      </c>
      <c r="B8" s="349"/>
      <c r="C8" s="349"/>
      <c r="D8" s="349"/>
      <c r="E8" s="349"/>
      <c r="F8" s="353">
        <v>4871318</v>
      </c>
      <c r="G8" s="354">
        <v>1.1540122104311767</v>
      </c>
      <c r="H8" s="641"/>
    </row>
    <row r="9" spans="1:12" ht="18.75" customHeight="1">
      <c r="A9" s="352" t="s">
        <v>640</v>
      </c>
      <c r="B9" s="349"/>
      <c r="C9" s="349"/>
      <c r="D9" s="349"/>
      <c r="E9" s="349"/>
      <c r="F9" s="353">
        <v>0</v>
      </c>
      <c r="G9" s="353">
        <v>0</v>
      </c>
    </row>
    <row r="10" spans="1:12" ht="18.75" customHeight="1">
      <c r="A10" s="352" t="s">
        <v>641</v>
      </c>
      <c r="B10" s="349"/>
      <c r="C10" s="349"/>
      <c r="D10" s="349"/>
      <c r="E10" s="349"/>
      <c r="F10" s="353">
        <v>0</v>
      </c>
      <c r="G10" s="355">
        <v>0</v>
      </c>
    </row>
    <row r="11" spans="1:12" ht="18.75" customHeight="1">
      <c r="A11" s="348" t="s">
        <v>642</v>
      </c>
      <c r="B11" s="349"/>
      <c r="C11" s="349"/>
      <c r="D11" s="349"/>
      <c r="E11" s="349"/>
      <c r="F11" s="353">
        <v>78517878</v>
      </c>
      <c r="G11" s="713">
        <v>1.8947934965077016</v>
      </c>
    </row>
    <row r="12" spans="1:12" ht="18.75" customHeight="1">
      <c r="A12" s="348" t="s">
        <v>643</v>
      </c>
      <c r="B12" s="349"/>
      <c r="C12" s="349"/>
      <c r="D12" s="349"/>
      <c r="E12" s="349"/>
      <c r="F12" s="353">
        <v>19011900</v>
      </c>
      <c r="G12" s="354">
        <v>-0.64412145907225504</v>
      </c>
    </row>
    <row r="13" spans="1:12" ht="18.75" customHeight="1">
      <c r="A13" s="356" t="s">
        <v>644</v>
      </c>
      <c r="B13" s="357"/>
      <c r="C13" s="357"/>
      <c r="D13" s="357"/>
      <c r="E13" s="357"/>
      <c r="F13" s="358">
        <v>265307082</v>
      </c>
      <c r="G13" s="359">
        <v>0.237251009647754</v>
      </c>
      <c r="I13" s="661"/>
      <c r="L13" s="661"/>
    </row>
    <row r="14" spans="1:12" ht="18.75" customHeight="1">
      <c r="A14" s="346" t="s">
        <v>645</v>
      </c>
      <c r="B14" s="346"/>
      <c r="C14" s="346"/>
      <c r="D14" s="346"/>
      <c r="E14" s="346"/>
      <c r="F14" s="360"/>
      <c r="G14" s="361"/>
    </row>
    <row r="15" spans="1:12" ht="18.75" customHeight="1">
      <c r="A15" s="348" t="s">
        <v>646</v>
      </c>
      <c r="B15" s="349"/>
      <c r="C15" s="349"/>
      <c r="D15" s="349"/>
      <c r="E15" s="349"/>
      <c r="F15" s="350"/>
      <c r="G15" s="351"/>
    </row>
    <row r="16" spans="1:12" ht="18.75" customHeight="1">
      <c r="A16" s="352" t="s">
        <v>638</v>
      </c>
      <c r="B16" s="349"/>
      <c r="C16" s="349"/>
      <c r="D16" s="349"/>
      <c r="E16" s="349"/>
      <c r="F16" s="353">
        <v>3431836</v>
      </c>
      <c r="G16" s="354">
        <v>0.8494391868114457</v>
      </c>
    </row>
    <row r="17" spans="1:7" ht="18.75" customHeight="1">
      <c r="A17" s="352" t="s">
        <v>639</v>
      </c>
      <c r="B17" s="349"/>
      <c r="C17" s="349"/>
      <c r="D17" s="349"/>
      <c r="E17" s="349"/>
      <c r="F17" s="353">
        <v>1826647</v>
      </c>
      <c r="G17" s="354">
        <v>0.8913461697756867</v>
      </c>
    </row>
    <row r="18" spans="1:7" ht="18.75" customHeight="1">
      <c r="A18" s="352" t="s">
        <v>640</v>
      </c>
      <c r="B18" s="349"/>
      <c r="C18" s="349"/>
      <c r="D18" s="349"/>
      <c r="E18" s="349"/>
      <c r="F18" s="353">
        <v>0</v>
      </c>
      <c r="G18" s="353">
        <v>0</v>
      </c>
    </row>
    <row r="19" spans="1:7" ht="18.75" customHeight="1">
      <c r="A19" s="352" t="s">
        <v>641</v>
      </c>
      <c r="B19" s="349"/>
      <c r="C19" s="349"/>
      <c r="D19" s="349"/>
      <c r="E19" s="349"/>
      <c r="F19" s="353">
        <v>0</v>
      </c>
      <c r="G19" s="355">
        <v>0</v>
      </c>
    </row>
    <row r="20" spans="1:7" ht="18.75" customHeight="1">
      <c r="A20" s="348" t="s">
        <v>647</v>
      </c>
      <c r="B20" s="349"/>
      <c r="C20" s="349"/>
      <c r="D20" s="349"/>
      <c r="E20" s="349"/>
      <c r="F20" s="353">
        <v>2538262</v>
      </c>
      <c r="G20" s="713">
        <v>39.182719098277609</v>
      </c>
    </row>
    <row r="21" spans="1:7" ht="18.75" customHeight="1">
      <c r="A21" s="348" t="s">
        <v>648</v>
      </c>
      <c r="B21" s="349"/>
      <c r="C21" s="349"/>
      <c r="D21" s="349"/>
      <c r="E21" s="349"/>
      <c r="F21" s="353">
        <v>19020000</v>
      </c>
      <c r="G21" s="354">
        <v>1.7646554355567829</v>
      </c>
    </row>
    <row r="22" spans="1:7" ht="18.75" customHeight="1">
      <c r="A22" s="356" t="s">
        <v>649</v>
      </c>
      <c r="B22" s="357"/>
      <c r="C22" s="357"/>
      <c r="D22" s="357"/>
      <c r="E22" s="357"/>
      <c r="F22" s="358">
        <v>26816745</v>
      </c>
      <c r="G22" s="359">
        <v>1.7464160399513777</v>
      </c>
    </row>
    <row r="23" spans="1:7" ht="18.75" customHeight="1">
      <c r="A23" s="346" t="s">
        <v>650</v>
      </c>
      <c r="B23" s="346"/>
      <c r="C23" s="346"/>
      <c r="D23" s="346"/>
      <c r="E23" s="346"/>
      <c r="F23" s="360"/>
      <c r="G23" s="362"/>
    </row>
    <row r="24" spans="1:7" ht="18.75" customHeight="1">
      <c r="A24" s="363" t="s">
        <v>651</v>
      </c>
      <c r="B24" s="349"/>
      <c r="C24" s="349"/>
      <c r="D24" s="349"/>
      <c r="E24" s="349"/>
      <c r="F24" s="353">
        <v>2133256106</v>
      </c>
      <c r="G24" s="354">
        <v>1.2154342636897535</v>
      </c>
    </row>
    <row r="25" spans="1:7" ht="18.75" customHeight="1">
      <c r="A25" s="363" t="s">
        <v>652</v>
      </c>
      <c r="B25" s="349"/>
      <c r="C25" s="349"/>
      <c r="D25" s="349"/>
      <c r="E25" s="349"/>
      <c r="F25" s="353">
        <v>1168558972</v>
      </c>
      <c r="G25" s="354">
        <v>1.2904926751055514</v>
      </c>
    </row>
    <row r="26" spans="1:7" ht="18.75" customHeight="1">
      <c r="A26" s="356" t="s">
        <v>653</v>
      </c>
      <c r="B26" s="357"/>
      <c r="C26" s="357"/>
      <c r="D26" s="357"/>
      <c r="E26" s="357"/>
      <c r="F26" s="358">
        <v>221</v>
      </c>
      <c r="G26" s="359">
        <v>0.8571428571428571</v>
      </c>
    </row>
    <row r="27" spans="1:7" ht="18.75" customHeight="1">
      <c r="A27" s="364" t="s">
        <v>654</v>
      </c>
      <c r="B27" s="349"/>
      <c r="C27" s="349"/>
      <c r="D27" s="349"/>
      <c r="E27" s="349"/>
      <c r="F27" s="365">
        <v>1698.23</v>
      </c>
      <c r="G27" s="354">
        <v>2.5858251911326916E-3</v>
      </c>
    </row>
    <row r="28" spans="1:7" ht="18.75" customHeight="1">
      <c r="A28" s="366" t="s">
        <v>655</v>
      </c>
      <c r="B28" s="349"/>
      <c r="C28" s="349"/>
      <c r="D28" s="349"/>
      <c r="E28" s="349"/>
      <c r="F28" s="365">
        <v>924.4</v>
      </c>
      <c r="G28" s="354">
        <v>-6.1283732931943285E-3</v>
      </c>
    </row>
    <row r="29" spans="1:7" ht="18.75" customHeight="1">
      <c r="A29" s="364" t="s">
        <v>656</v>
      </c>
      <c r="B29" s="349"/>
      <c r="C29" s="349"/>
      <c r="D29" s="349"/>
      <c r="E29" s="349"/>
      <c r="F29" s="365">
        <v>95.84</v>
      </c>
      <c r="G29" s="354">
        <v>9.3994778067888678E-4</v>
      </c>
    </row>
    <row r="30" spans="1:7" ht="18.75" customHeight="1">
      <c r="A30" s="364" t="s">
        <v>1140</v>
      </c>
      <c r="B30" s="349"/>
      <c r="C30" s="349"/>
      <c r="D30" s="349"/>
      <c r="E30" s="349"/>
      <c r="F30" s="365">
        <v>110.3843</v>
      </c>
      <c r="G30" s="354">
        <v>5.4780844739936562E-3</v>
      </c>
    </row>
    <row r="31" spans="1:7" ht="18.75" customHeight="1">
      <c r="A31" s="356" t="s">
        <v>657</v>
      </c>
      <c r="B31" s="357"/>
      <c r="C31" s="357"/>
      <c r="D31" s="357"/>
      <c r="E31" s="357"/>
      <c r="F31" s="367">
        <v>18285</v>
      </c>
      <c r="G31" s="359">
        <v>0.34073911130664319</v>
      </c>
    </row>
    <row r="32" spans="1:7" ht="18.75" customHeight="1">
      <c r="A32" s="346" t="s">
        <v>658</v>
      </c>
      <c r="B32" s="346"/>
      <c r="C32" s="346"/>
      <c r="D32" s="346"/>
      <c r="E32" s="346"/>
      <c r="F32" s="360"/>
      <c r="G32" s="362"/>
    </row>
    <row r="33" spans="1:7" ht="18.75" customHeight="1">
      <c r="A33" s="364" t="s">
        <v>638</v>
      </c>
      <c r="B33" s="349"/>
      <c r="C33" s="349"/>
      <c r="D33" s="349"/>
      <c r="E33" s="349"/>
      <c r="F33" s="353">
        <v>128067.2</v>
      </c>
      <c r="G33" s="354">
        <v>1.5560049165378035E-2</v>
      </c>
    </row>
    <row r="34" spans="1:7" ht="18.75" customHeight="1">
      <c r="A34" s="364" t="s">
        <v>639</v>
      </c>
      <c r="B34" s="349"/>
      <c r="C34" s="349"/>
      <c r="D34" s="349"/>
      <c r="E34" s="349"/>
      <c r="F34" s="353">
        <v>58053.8</v>
      </c>
      <c r="G34" s="354">
        <v>8.8858545807840889E-2</v>
      </c>
    </row>
    <row r="35" spans="1:7" ht="18.75" customHeight="1">
      <c r="A35" s="356" t="s">
        <v>659</v>
      </c>
      <c r="B35" s="357"/>
      <c r="C35" s="357"/>
      <c r="D35" s="357"/>
      <c r="E35" s="357"/>
      <c r="F35" s="358">
        <v>186121</v>
      </c>
      <c r="G35" s="359">
        <v>3.7341183762007991E-2</v>
      </c>
    </row>
    <row r="36" spans="1:7" ht="18.75" customHeight="1">
      <c r="A36" s="346" t="s">
        <v>660</v>
      </c>
      <c r="B36" s="346"/>
      <c r="C36" s="346"/>
      <c r="D36" s="346"/>
      <c r="E36" s="346"/>
      <c r="F36" s="360"/>
      <c r="G36" s="362"/>
    </row>
    <row r="37" spans="1:7" ht="18.75" customHeight="1">
      <c r="A37" s="364" t="s">
        <v>661</v>
      </c>
      <c r="B37" s="349"/>
      <c r="C37" s="349"/>
      <c r="D37" s="349"/>
      <c r="E37" s="349"/>
      <c r="F37" s="353">
        <v>12059413</v>
      </c>
      <c r="G37" s="354">
        <v>1.2296305324769864E-2</v>
      </c>
    </row>
    <row r="38" spans="1:7" ht="18.75" customHeight="1">
      <c r="A38" s="364" t="s">
        <v>662</v>
      </c>
      <c r="B38" s="349"/>
      <c r="C38" s="349"/>
      <c r="D38" s="349"/>
      <c r="E38" s="349"/>
      <c r="F38" s="353">
        <v>1218943</v>
      </c>
      <c r="G38" s="354">
        <v>1.2470693637675843</v>
      </c>
    </row>
    <row r="39" spans="1:7" ht="18.75" customHeight="1">
      <c r="A39" s="364" t="s">
        <v>663</v>
      </c>
      <c r="B39" s="349"/>
      <c r="C39" s="349"/>
      <c r="D39" s="349"/>
      <c r="E39" s="349"/>
      <c r="F39" s="353">
        <v>831</v>
      </c>
      <c r="G39" s="354">
        <v>9.6306068601583111E-2</v>
      </c>
    </row>
    <row r="40" spans="1:7" ht="12.75" customHeight="1">
      <c r="A40" s="116" t="s">
        <v>665</v>
      </c>
      <c r="B40" s="368"/>
      <c r="C40" s="368"/>
      <c r="D40" s="368"/>
      <c r="E40" s="368"/>
      <c r="F40" s="369"/>
      <c r="G40" s="369"/>
    </row>
    <row r="41" spans="1:7" ht="12.75" customHeight="1">
      <c r="B41" s="708"/>
      <c r="C41" s="708"/>
      <c r="D41" s="708"/>
      <c r="E41" s="708"/>
      <c r="F41" s="708"/>
      <c r="G41" s="708"/>
    </row>
    <row r="42" spans="1:7" ht="12.75" customHeight="1">
      <c r="A42" s="588" t="s">
        <v>1138</v>
      </c>
      <c r="B42" s="370"/>
      <c r="C42" s="370"/>
      <c r="D42" s="370"/>
      <c r="E42" s="370"/>
      <c r="F42" s="370"/>
      <c r="G42" s="370"/>
    </row>
    <row r="43" spans="1:7" ht="12.75" customHeight="1"/>
    <row r="44" spans="1:7" ht="12.75" customHeight="1">
      <c r="G44" s="49" t="s">
        <v>664</v>
      </c>
    </row>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1">
    <mergeCell ref="A4:G4"/>
  </mergeCells>
  <hyperlinks>
    <hyperlink ref="A42" location="'2 Sadržaj'!A1" display="Sadržaj / Contents"/>
  </hyperlinks>
  <pageMargins left="0.7" right="0.7" top="0.75" bottom="0.75" header="0.3" footer="0.3"/>
  <pageSetup paperSize="9" scale="96"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2.7109375" customWidth="1"/>
    <col min="2" max="2" width="17.7109375" bestFit="1" customWidth="1"/>
    <col min="3" max="3" width="11.7109375" customWidth="1"/>
    <col min="4" max="4" width="11" customWidth="1"/>
    <col min="5" max="5" width="17" customWidth="1"/>
    <col min="6" max="6" width="16.28515625" customWidth="1"/>
  </cols>
  <sheetData>
    <row r="1" spans="1:6" ht="12.75" customHeight="1">
      <c r="A1" s="147" t="s">
        <v>1131</v>
      </c>
      <c r="E1" s="26" t="str">
        <f>Naslovnica!A20</f>
        <v>Srpanj 2012.</v>
      </c>
    </row>
    <row r="2" spans="1:6" ht="12.75" customHeight="1">
      <c r="A2" s="148" t="s">
        <v>124</v>
      </c>
      <c r="E2" s="31" t="str">
        <f>Naslovnica!A24</f>
        <v>July 2012</v>
      </c>
    </row>
    <row r="3" spans="1:6" ht="12.75" customHeight="1"/>
    <row r="4" spans="1:6" ht="45" customHeight="1">
      <c r="A4" s="371" t="s">
        <v>666</v>
      </c>
      <c r="B4" s="371" t="s">
        <v>667</v>
      </c>
      <c r="C4" s="371" t="s">
        <v>668</v>
      </c>
      <c r="D4" s="371" t="s">
        <v>669</v>
      </c>
      <c r="E4" s="371" t="s">
        <v>670</v>
      </c>
    </row>
    <row r="5" spans="1:6" ht="12.75" customHeight="1">
      <c r="A5" s="372" t="s">
        <v>1281</v>
      </c>
      <c r="B5" s="373">
        <v>30517360</v>
      </c>
      <c r="C5" s="374">
        <v>0.1873311150150124</v>
      </c>
      <c r="D5" s="375">
        <v>205.05</v>
      </c>
      <c r="E5" s="376">
        <v>0</v>
      </c>
    </row>
    <row r="6" spans="1:6" ht="12.75" customHeight="1">
      <c r="A6" s="372" t="s">
        <v>1282</v>
      </c>
      <c r="B6" s="373">
        <v>8970837</v>
      </c>
      <c r="C6" s="374">
        <v>5.5067571304592819E-2</v>
      </c>
      <c r="D6" s="375">
        <v>108.6</v>
      </c>
      <c r="E6" s="376">
        <v>-5.2</v>
      </c>
      <c r="F6" s="641"/>
    </row>
    <row r="7" spans="1:6" ht="12.75" customHeight="1">
      <c r="A7" s="372" t="s">
        <v>1283</v>
      </c>
      <c r="B7" s="373">
        <v>8055182</v>
      </c>
      <c r="C7" s="374">
        <v>4.9446814066120323E-2</v>
      </c>
      <c r="D7" s="375">
        <v>5.54</v>
      </c>
      <c r="E7" s="376">
        <v>9.1</v>
      </c>
      <c r="F7" s="641"/>
    </row>
    <row r="8" spans="1:6" ht="12.75" customHeight="1">
      <c r="A8" s="372" t="s">
        <v>1284</v>
      </c>
      <c r="B8" s="373">
        <v>7990592</v>
      </c>
      <c r="C8" s="374">
        <v>4.905032771478391E-2</v>
      </c>
      <c r="D8" s="375">
        <v>92.3</v>
      </c>
      <c r="E8" s="376">
        <v>-0.8</v>
      </c>
    </row>
    <row r="9" spans="1:6" ht="12.75" customHeight="1">
      <c r="A9" s="372" t="s">
        <v>1285</v>
      </c>
      <c r="B9" s="373">
        <v>7256500</v>
      </c>
      <c r="C9" s="374">
        <v>4.4544096740558078E-2</v>
      </c>
      <c r="D9" s="375">
        <v>1118</v>
      </c>
      <c r="E9" s="376">
        <v>13.6</v>
      </c>
    </row>
    <row r="10" spans="1:6" ht="12.75" customHeight="1">
      <c r="A10" s="372" t="s">
        <v>1286</v>
      </c>
      <c r="B10" s="373">
        <v>6210000</v>
      </c>
      <c r="C10" s="374">
        <v>3.8120146180509289E-2</v>
      </c>
      <c r="D10" s="377">
        <v>400</v>
      </c>
      <c r="E10" s="378">
        <v>0</v>
      </c>
    </row>
    <row r="11" spans="1:6" ht="12.75" customHeight="1">
      <c r="A11" s="372" t="s">
        <v>1287</v>
      </c>
      <c r="B11" s="373">
        <v>6117725</v>
      </c>
      <c r="C11" s="374">
        <v>3.7553715183922094E-2</v>
      </c>
      <c r="D11" s="377">
        <v>13.91</v>
      </c>
      <c r="E11" s="376">
        <v>15.9</v>
      </c>
    </row>
    <row r="12" spans="1:6" ht="12.75" customHeight="1">
      <c r="A12" s="372" t="s">
        <v>1288</v>
      </c>
      <c r="B12" s="373">
        <v>5971097</v>
      </c>
      <c r="C12" s="374">
        <v>3.6653637761352734E-2</v>
      </c>
      <c r="D12" s="377">
        <v>215.1</v>
      </c>
      <c r="E12" s="376">
        <v>-2.2000000000000002</v>
      </c>
    </row>
    <row r="13" spans="1:6" ht="12.75" customHeight="1">
      <c r="A13" s="372" t="s">
        <v>1289</v>
      </c>
      <c r="B13" s="373">
        <v>5464725</v>
      </c>
      <c r="C13" s="374">
        <v>3.3545268250609279E-2</v>
      </c>
      <c r="D13" s="377">
        <v>247.5</v>
      </c>
      <c r="E13" s="376">
        <v>-0.1</v>
      </c>
    </row>
    <row r="14" spans="1:6" ht="12.75" customHeight="1">
      <c r="A14" s="372" t="s">
        <v>1290</v>
      </c>
      <c r="B14" s="373">
        <v>4984658</v>
      </c>
      <c r="C14" s="374">
        <v>3.0598372241520948E-2</v>
      </c>
      <c r="D14" s="377">
        <v>80.5</v>
      </c>
      <c r="E14" s="376">
        <v>4.5</v>
      </c>
    </row>
    <row r="15" spans="1:6" ht="12.75" customHeight="1">
      <c r="A15" s="372" t="s">
        <v>671</v>
      </c>
      <c r="B15" s="373">
        <v>71367310</v>
      </c>
      <c r="C15" s="374">
        <v>0.43808893554101813</v>
      </c>
      <c r="D15" s="374"/>
      <c r="E15" s="374"/>
    </row>
    <row r="16" spans="1:6" ht="15.75" customHeight="1">
      <c r="A16" s="379" t="s">
        <v>672</v>
      </c>
      <c r="B16" s="380">
        <f>SUM(B5:B15)</f>
        <v>162905986</v>
      </c>
      <c r="C16" s="381"/>
      <c r="D16" s="382"/>
      <c r="E16" s="382"/>
    </row>
    <row r="17" spans="1:5" ht="12.75" customHeight="1">
      <c r="A17" s="383" t="s">
        <v>673</v>
      </c>
    </row>
    <row r="18" spans="1:5" ht="12.75" customHeight="1"/>
    <row r="19" spans="1:5" ht="12.75" customHeight="1">
      <c r="A19" s="147" t="s">
        <v>125</v>
      </c>
    </row>
    <row r="20" spans="1:5" ht="12.75" customHeight="1">
      <c r="A20" s="148" t="s">
        <v>674</v>
      </c>
    </row>
    <row r="21" spans="1:5" ht="12.75" customHeight="1">
      <c r="A21" s="384" t="s">
        <v>675</v>
      </c>
    </row>
    <row r="22" spans="1:5" ht="43.5">
      <c r="A22" s="371" t="s">
        <v>676</v>
      </c>
      <c r="B22" s="371" t="s">
        <v>667</v>
      </c>
      <c r="C22" s="371" t="s">
        <v>668</v>
      </c>
      <c r="D22" s="371" t="s">
        <v>669</v>
      </c>
    </row>
    <row r="23" spans="1:5" ht="15" customHeight="1">
      <c r="A23" s="385" t="s">
        <v>677</v>
      </c>
      <c r="B23" s="386"/>
      <c r="C23" s="387"/>
      <c r="D23" s="387"/>
    </row>
    <row r="24" spans="1:5" ht="12.75" customHeight="1">
      <c r="A24" s="394" t="s">
        <v>1292</v>
      </c>
      <c r="B24" s="373">
        <v>2743783</v>
      </c>
      <c r="C24" s="388">
        <v>0.56325269670343836</v>
      </c>
      <c r="D24" s="389">
        <v>101.25</v>
      </c>
      <c r="E24" s="641"/>
    </row>
    <row r="25" spans="1:5" ht="12.75" customHeight="1">
      <c r="A25" s="394" t="s">
        <v>1293</v>
      </c>
      <c r="B25" s="373">
        <v>999000</v>
      </c>
      <c r="C25" s="388">
        <v>0.20507796863189798</v>
      </c>
      <c r="D25" s="389">
        <v>99.9</v>
      </c>
      <c r="E25" s="641"/>
    </row>
    <row r="26" spans="1:5" ht="12.75" customHeight="1">
      <c r="A26" s="394" t="s">
        <v>1294</v>
      </c>
      <c r="B26" s="373">
        <v>882580</v>
      </c>
      <c r="C26" s="388">
        <v>0.18117889244758811</v>
      </c>
      <c r="D26" s="389">
        <v>98.5</v>
      </c>
    </row>
    <row r="27" spans="1:5" ht="12.75" customHeight="1">
      <c r="A27" s="394" t="s">
        <v>1295</v>
      </c>
      <c r="B27" s="373">
        <v>157930</v>
      </c>
      <c r="C27" s="388">
        <v>3.2420383970005656E-2</v>
      </c>
      <c r="D27" s="389">
        <v>46.99</v>
      </c>
    </row>
    <row r="28" spans="1:5" ht="12.75" customHeight="1">
      <c r="A28" s="394" t="s">
        <v>1291</v>
      </c>
      <c r="B28" s="373">
        <v>46269</v>
      </c>
      <c r="C28" s="388">
        <v>9.498250781410698E-3</v>
      </c>
      <c r="D28" s="389">
        <v>96.6</v>
      </c>
    </row>
    <row r="29" spans="1:5" ht="12.75" customHeight="1">
      <c r="A29" s="394" t="s">
        <v>1296</v>
      </c>
      <c r="B29" s="373">
        <v>23896</v>
      </c>
      <c r="C29" s="388">
        <v>4.9054485870148488E-3</v>
      </c>
      <c r="D29" s="390">
        <v>96.85</v>
      </c>
    </row>
    <row r="30" spans="1:5" ht="12.75" customHeight="1">
      <c r="A30" s="394" t="s">
        <v>1297</v>
      </c>
      <c r="B30" s="373">
        <v>14922</v>
      </c>
      <c r="C30" s="388">
        <v>3.0632366846097916E-3</v>
      </c>
      <c r="D30" s="389">
        <v>94</v>
      </c>
    </row>
    <row r="31" spans="1:5" ht="12.75" customHeight="1">
      <c r="A31" s="394" t="s">
        <v>1298</v>
      </c>
      <c r="B31" s="373">
        <v>305</v>
      </c>
      <c r="C31" s="388">
        <v>6.2611391824553435E-5</v>
      </c>
      <c r="D31" s="389">
        <v>88.21</v>
      </c>
    </row>
    <row r="32" spans="1:5" ht="12.75" customHeight="1">
      <c r="A32" s="394" t="s">
        <v>1299</v>
      </c>
      <c r="B32" s="373">
        <v>289</v>
      </c>
      <c r="C32" s="388">
        <v>5.9326859794412927E-5</v>
      </c>
      <c r="D32" s="389">
        <v>83.56</v>
      </c>
    </row>
    <row r="33" spans="1:5" ht="12.75" customHeight="1">
      <c r="A33" s="394" t="s">
        <v>1300</v>
      </c>
      <c r="B33" s="373">
        <v>272</v>
      </c>
      <c r="C33" s="388">
        <v>5.5837044512388642E-5</v>
      </c>
      <c r="D33" s="389">
        <v>78.56</v>
      </c>
    </row>
    <row r="34" spans="1:5" ht="15" customHeight="1">
      <c r="A34" s="372" t="s">
        <v>671</v>
      </c>
      <c r="B34" s="373">
        <v>2072</v>
      </c>
      <c r="C34" s="388">
        <v>4.2534689790319581E-4</v>
      </c>
      <c r="D34" s="389"/>
    </row>
    <row r="35" spans="1:5" ht="15" customHeight="1">
      <c r="A35" s="396" t="s">
        <v>678</v>
      </c>
      <c r="B35" s="397">
        <f>SUM(B24:B34)</f>
        <v>4871318</v>
      </c>
      <c r="C35" s="388"/>
      <c r="D35" s="389"/>
    </row>
    <row r="36" spans="1:5" ht="15" customHeight="1">
      <c r="A36" s="385" t="s">
        <v>679</v>
      </c>
      <c r="B36" s="373"/>
      <c r="C36" s="388"/>
      <c r="D36" s="389"/>
    </row>
    <row r="37" spans="1:5" ht="12.75" customHeight="1">
      <c r="A37" s="660" t="s">
        <v>1293</v>
      </c>
      <c r="B37" s="373">
        <v>15939900</v>
      </c>
      <c r="C37" s="388">
        <v>0.83841699146324145</v>
      </c>
      <c r="D37" s="389">
        <v>99.5</v>
      </c>
    </row>
    <row r="38" spans="1:5">
      <c r="A38" s="660" t="s">
        <v>1301</v>
      </c>
      <c r="B38" s="373">
        <v>3072000</v>
      </c>
      <c r="C38" s="388">
        <v>0.16158300853675855</v>
      </c>
      <c r="D38" s="389">
        <v>102.4</v>
      </c>
    </row>
    <row r="39" spans="1:5" ht="15" customHeight="1">
      <c r="A39" s="396" t="s">
        <v>678</v>
      </c>
      <c r="B39" s="397">
        <f>SUM(B37:B38)</f>
        <v>19011900</v>
      </c>
      <c r="C39" s="388"/>
      <c r="D39" s="389"/>
    </row>
    <row r="40" spans="1:5" ht="26.25" customHeight="1">
      <c r="A40" s="398" t="s">
        <v>680</v>
      </c>
      <c r="B40" s="391">
        <f>B35+B39</f>
        <v>23883218</v>
      </c>
      <c r="C40" s="392"/>
      <c r="D40" s="393"/>
    </row>
    <row r="41" spans="1:5" ht="12.75" customHeight="1"/>
    <row r="42" spans="1:5" ht="12.75" customHeight="1">
      <c r="A42" s="147" t="s">
        <v>1147</v>
      </c>
    </row>
    <row r="43" spans="1:5" ht="12.75" customHeight="1">
      <c r="A43" s="148" t="s">
        <v>1148</v>
      </c>
      <c r="B43" s="661"/>
    </row>
    <row r="44" spans="1:5" ht="12.75" customHeight="1">
      <c r="A44" s="384" t="s">
        <v>675</v>
      </c>
    </row>
    <row r="45" spans="1:5" ht="43.5">
      <c r="A45" s="371" t="s">
        <v>1150</v>
      </c>
      <c r="B45" s="371" t="s">
        <v>667</v>
      </c>
      <c r="C45" s="371" t="s">
        <v>668</v>
      </c>
      <c r="D45" s="371" t="s">
        <v>669</v>
      </c>
    </row>
    <row r="46" spans="1:5" ht="12.75" customHeight="1">
      <c r="A46" s="394" t="s">
        <v>1292</v>
      </c>
      <c r="B46" s="373">
        <v>769534730</v>
      </c>
      <c r="C46" s="388">
        <v>0.36073246331540093</v>
      </c>
      <c r="D46" s="389">
        <v>101.55</v>
      </c>
    </row>
    <row r="47" spans="1:5" ht="12.75" customHeight="1">
      <c r="A47" s="394" t="s">
        <v>1293</v>
      </c>
      <c r="B47" s="373">
        <v>231118518</v>
      </c>
      <c r="C47" s="388">
        <v>0.10834072728068404</v>
      </c>
      <c r="D47" s="389">
        <v>100.16</v>
      </c>
      <c r="E47" s="641"/>
    </row>
    <row r="48" spans="1:5" ht="12.75" customHeight="1">
      <c r="A48" s="394" t="s">
        <v>1302</v>
      </c>
      <c r="B48" s="373">
        <v>173521130</v>
      </c>
      <c r="C48" s="388">
        <v>8.1340974256187124E-2</v>
      </c>
      <c r="D48" s="389">
        <v>99.838999999999999</v>
      </c>
      <c r="E48" s="641"/>
    </row>
    <row r="49" spans="1:6" ht="12.75" customHeight="1">
      <c r="A49" s="394" t="s">
        <v>1303</v>
      </c>
      <c r="B49" s="373">
        <v>165726240</v>
      </c>
      <c r="C49" s="388">
        <v>7.76869872932172E-2</v>
      </c>
      <c r="D49" s="389">
        <v>99.828000000000003</v>
      </c>
    </row>
    <row r="50" spans="1:6" ht="12.75" customHeight="1">
      <c r="A50" s="394" t="s">
        <v>1304</v>
      </c>
      <c r="B50" s="373">
        <v>139528354</v>
      </c>
      <c r="C50" s="388">
        <v>6.5406283665408155E-2</v>
      </c>
      <c r="D50" s="389">
        <v>103</v>
      </c>
    </row>
    <row r="51" spans="1:6" ht="12.75" customHeight="1">
      <c r="A51" s="394" t="s">
        <v>1305</v>
      </c>
      <c r="B51" s="373">
        <v>105897983</v>
      </c>
      <c r="C51" s="388">
        <v>4.9641476568214729E-2</v>
      </c>
      <c r="D51" s="390">
        <v>93.451999999999998</v>
      </c>
    </row>
    <row r="52" spans="1:6" ht="12.75" customHeight="1">
      <c r="A52" s="394" t="s">
        <v>1306</v>
      </c>
      <c r="B52" s="373">
        <v>83209691</v>
      </c>
      <c r="C52" s="388">
        <v>3.9005954683998922E-2</v>
      </c>
      <c r="D52" s="389">
        <v>99.236999999999995</v>
      </c>
    </row>
    <row r="53" spans="1:6" ht="12.75" customHeight="1">
      <c r="A53" s="394" t="s">
        <v>1307</v>
      </c>
      <c r="B53" s="373">
        <v>82498694</v>
      </c>
      <c r="C53" s="388">
        <v>3.8672662774977662E-2</v>
      </c>
      <c r="D53" s="389">
        <v>100.404</v>
      </c>
    </row>
    <row r="54" spans="1:6" ht="12.75" customHeight="1">
      <c r="A54" s="394" t="s">
        <v>1308</v>
      </c>
      <c r="B54" s="373">
        <v>59899800</v>
      </c>
      <c r="C54" s="388">
        <v>2.8079047720302178E-2</v>
      </c>
      <c r="D54" s="389">
        <v>99.83</v>
      </c>
    </row>
    <row r="55" spans="1:6" ht="12.75" customHeight="1">
      <c r="A55" s="395" t="s">
        <v>1309</v>
      </c>
      <c r="B55" s="373">
        <v>54787293</v>
      </c>
      <c r="C55" s="388">
        <v>2.5682473307309498E-2</v>
      </c>
      <c r="D55" s="389">
        <v>100.65</v>
      </c>
    </row>
    <row r="56" spans="1:6" ht="24">
      <c r="A56" s="598" t="s">
        <v>1149</v>
      </c>
      <c r="B56" s="373">
        <v>267533673</v>
      </c>
      <c r="C56" s="388">
        <v>0.12541094913429959</v>
      </c>
      <c r="D56" s="389"/>
    </row>
    <row r="57" spans="1:6" ht="26.25" customHeight="1">
      <c r="A57" s="398" t="s">
        <v>681</v>
      </c>
      <c r="B57" s="391">
        <f>SUM(B46:B56)</f>
        <v>2133256106</v>
      </c>
      <c r="C57" s="392"/>
      <c r="D57" s="393"/>
    </row>
    <row r="58" spans="1:6" ht="12.75" customHeight="1"/>
    <row r="59" spans="1:6" ht="12.75" customHeight="1">
      <c r="A59" s="399" t="s">
        <v>1151</v>
      </c>
    </row>
    <row r="60" spans="1:6" ht="12.75" customHeight="1">
      <c r="A60" s="400" t="s">
        <v>1152</v>
      </c>
    </row>
    <row r="61" spans="1:6" ht="12.75" customHeight="1">
      <c r="A61" s="384" t="s">
        <v>682</v>
      </c>
    </row>
    <row r="62" spans="1:6" ht="12.75" customHeight="1">
      <c r="A62" s="357"/>
      <c r="B62" s="401" t="s">
        <v>683</v>
      </c>
      <c r="C62" s="401" t="s">
        <v>684</v>
      </c>
      <c r="D62" s="401" t="s">
        <v>685</v>
      </c>
      <c r="E62" s="401" t="s">
        <v>686</v>
      </c>
      <c r="F62" s="401" t="s">
        <v>687</v>
      </c>
    </row>
    <row r="63" spans="1:6" ht="12.75" customHeight="1">
      <c r="A63" s="357"/>
      <c r="B63" s="402" t="s">
        <v>688</v>
      </c>
      <c r="C63" s="402" t="s">
        <v>689</v>
      </c>
      <c r="D63" s="402" t="s">
        <v>690</v>
      </c>
      <c r="E63" s="402" t="s">
        <v>691</v>
      </c>
      <c r="F63" s="402" t="s">
        <v>692</v>
      </c>
    </row>
    <row r="64" spans="1:6" ht="12.75" customHeight="1">
      <c r="A64" s="403"/>
      <c r="B64" s="404"/>
      <c r="C64" s="404"/>
      <c r="D64" s="404"/>
      <c r="E64" s="405"/>
      <c r="F64" s="405"/>
    </row>
    <row r="65" spans="1:7" ht="15" customHeight="1">
      <c r="A65" s="379" t="s">
        <v>672</v>
      </c>
      <c r="B65" s="406"/>
      <c r="C65" s="406"/>
      <c r="D65" s="406"/>
      <c r="E65" s="407"/>
      <c r="F65" s="407"/>
    </row>
    <row r="66" spans="1:7" ht="12.75" customHeight="1"/>
    <row r="67" spans="1:7" ht="12.75" customHeight="1">
      <c r="A67" s="399" t="s">
        <v>1153</v>
      </c>
    </row>
    <row r="68" spans="1:7" ht="12.75" customHeight="1">
      <c r="A68" s="400" t="s">
        <v>1154</v>
      </c>
    </row>
    <row r="69" spans="1:7" ht="12.75" customHeight="1">
      <c r="A69" s="384" t="s">
        <v>682</v>
      </c>
    </row>
    <row r="70" spans="1:7" ht="12.75" customHeight="1">
      <c r="A70" s="357"/>
      <c r="B70" s="401" t="s">
        <v>683</v>
      </c>
      <c r="C70" s="401" t="s">
        <v>684</v>
      </c>
      <c r="D70" s="401" t="s">
        <v>685</v>
      </c>
      <c r="E70" s="401" t="s">
        <v>686</v>
      </c>
      <c r="F70" s="401" t="s">
        <v>687</v>
      </c>
    </row>
    <row r="71" spans="1:7" ht="12.75" customHeight="1">
      <c r="A71" s="357"/>
      <c r="B71" s="402" t="s">
        <v>688</v>
      </c>
      <c r="C71" s="402" t="s">
        <v>689</v>
      </c>
      <c r="D71" s="402" t="s">
        <v>690</v>
      </c>
      <c r="E71" s="402" t="s">
        <v>691</v>
      </c>
      <c r="F71" s="402" t="s">
        <v>692</v>
      </c>
    </row>
    <row r="72" spans="1:7" ht="12.75" customHeight="1">
      <c r="A72" s="403"/>
      <c r="B72" s="408"/>
      <c r="C72" s="408"/>
      <c r="D72" s="408"/>
      <c r="E72" s="409"/>
      <c r="F72" s="409"/>
    </row>
    <row r="73" spans="1:7" ht="15" customHeight="1">
      <c r="A73" s="379" t="s">
        <v>672</v>
      </c>
      <c r="B73" s="410"/>
      <c r="C73" s="410"/>
      <c r="D73" s="410"/>
      <c r="E73" s="407"/>
      <c r="F73" s="407"/>
    </row>
    <row r="74" spans="1:7" ht="12.75" customHeight="1">
      <c r="A74" s="90" t="s">
        <v>693</v>
      </c>
    </row>
    <row r="75" spans="1:7" ht="12.75" customHeight="1">
      <c r="A75" s="588" t="s">
        <v>1138</v>
      </c>
      <c r="G75" s="329" t="s">
        <v>694</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7" orientation="portrait" r:id="rId1"/>
  <rowBreaks count="1" manualBreakCount="1">
    <brk id="75" max="8" man="1"/>
  </rowBreaks>
  <colBreaks count="1" manualBreakCount="1">
    <brk id="7"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12"/>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2.75" customHeight="1">
      <c r="A1" s="568" t="s">
        <v>695</v>
      </c>
      <c r="B1" s="569"/>
      <c r="C1" s="570"/>
      <c r="D1" s="570"/>
      <c r="E1" s="570"/>
      <c r="F1" s="570"/>
      <c r="G1" s="570"/>
      <c r="H1" s="570"/>
      <c r="I1" s="570"/>
      <c r="J1" s="570"/>
    </row>
    <row r="2" spans="1:11" ht="12.75" customHeight="1">
      <c r="A2" s="571" t="s">
        <v>696</v>
      </c>
      <c r="B2" s="572"/>
      <c r="C2" s="572"/>
      <c r="D2" s="572"/>
      <c r="E2" s="572"/>
      <c r="F2" s="572"/>
      <c r="G2" s="570"/>
      <c r="H2" s="570"/>
      <c r="I2" s="570"/>
      <c r="J2" s="570"/>
    </row>
    <row r="3" spans="1:11" ht="12.75" customHeight="1">
      <c r="A3" s="147" t="s">
        <v>1132</v>
      </c>
    </row>
    <row r="4" spans="1:11" ht="12.75" customHeight="1">
      <c r="A4" s="148" t="s">
        <v>697</v>
      </c>
    </row>
    <row r="5" spans="1:11" ht="12.75" customHeight="1">
      <c r="E5" s="825" t="str">
        <f>Naslovnica!A20</f>
        <v>Srpanj 2012.</v>
      </c>
      <c r="F5" s="825"/>
      <c r="G5" s="827" t="str">
        <f>'4 Tablica-Grafikon 2'!F5</f>
        <v>Lipanj 2012.</v>
      </c>
      <c r="H5" s="825"/>
    </row>
    <row r="6" spans="1:11" ht="12.75" customHeight="1">
      <c r="E6" s="826" t="str">
        <f>Naslovnica!A24</f>
        <v>July 2012</v>
      </c>
      <c r="F6" s="826"/>
      <c r="G6" s="828" t="str">
        <f>'4 Tablica-Grafikon 2'!F6</f>
        <v>June 2012</v>
      </c>
      <c r="H6" s="826"/>
    </row>
    <row r="7" spans="1:11" ht="12.75" customHeight="1">
      <c r="A7" s="411"/>
      <c r="B7" s="412"/>
      <c r="C7" s="412"/>
      <c r="D7" s="412"/>
      <c r="E7" s="823" t="s">
        <v>698</v>
      </c>
      <c r="F7" s="824"/>
      <c r="G7" s="823" t="s">
        <v>698</v>
      </c>
      <c r="H7" s="824"/>
      <c r="I7" s="824" t="s">
        <v>699</v>
      </c>
      <c r="J7" s="824"/>
    </row>
    <row r="8" spans="1:11" ht="12.75" customHeight="1">
      <c r="A8" s="413" t="s">
        <v>700</v>
      </c>
      <c r="B8" s="413" t="s">
        <v>701</v>
      </c>
      <c r="C8" s="371" t="s">
        <v>1203</v>
      </c>
      <c r="D8" s="371" t="s">
        <v>1205</v>
      </c>
      <c r="E8" s="371" t="s">
        <v>702</v>
      </c>
      <c r="F8" s="371" t="s">
        <v>382</v>
      </c>
      <c r="G8" s="371" t="s">
        <v>702</v>
      </c>
      <c r="H8" s="371" t="s">
        <v>382</v>
      </c>
      <c r="I8" s="371" t="s">
        <v>702</v>
      </c>
      <c r="J8" s="371" t="s">
        <v>382</v>
      </c>
    </row>
    <row r="9" spans="1:11" ht="12.75" customHeight="1">
      <c r="A9" s="414" t="s">
        <v>703</v>
      </c>
      <c r="B9" s="414" t="s">
        <v>704</v>
      </c>
      <c r="C9" s="415" t="s">
        <v>1204</v>
      </c>
      <c r="D9" s="415" t="s">
        <v>1206</v>
      </c>
      <c r="E9" s="415" t="s">
        <v>705</v>
      </c>
      <c r="F9" s="415" t="s">
        <v>706</v>
      </c>
      <c r="G9" s="415" t="s">
        <v>705</v>
      </c>
      <c r="H9" s="415" t="s">
        <v>706</v>
      </c>
      <c r="I9" s="415" t="s">
        <v>705</v>
      </c>
      <c r="J9" s="415" t="s">
        <v>706</v>
      </c>
    </row>
    <row r="10" spans="1:11" ht="12.75" customHeight="1">
      <c r="A10" s="669" t="s">
        <v>1168</v>
      </c>
      <c r="B10" s="670" t="s">
        <v>717</v>
      </c>
      <c r="C10" s="671" t="s">
        <v>711</v>
      </c>
      <c r="D10" s="671" t="s">
        <v>718</v>
      </c>
      <c r="E10" s="672">
        <v>22935617.530000001</v>
      </c>
      <c r="F10" s="673">
        <v>10.636651805974076</v>
      </c>
      <c r="G10" s="674">
        <v>22970482.390000001</v>
      </c>
      <c r="H10" s="675">
        <v>10.652820778778011</v>
      </c>
      <c r="I10" s="676">
        <v>-1.5178113984745112E-3</v>
      </c>
      <c r="J10" s="676">
        <v>-1.5178113984745112E-3</v>
      </c>
    </row>
    <row r="11" spans="1:11" ht="12.75" customHeight="1">
      <c r="A11" s="670" t="s">
        <v>719</v>
      </c>
      <c r="B11" s="670" t="s">
        <v>717</v>
      </c>
      <c r="C11" s="671" t="s">
        <v>711</v>
      </c>
      <c r="D11" s="671" t="s">
        <v>718</v>
      </c>
      <c r="E11" s="677">
        <v>60024651.920000002</v>
      </c>
      <c r="F11" s="678">
        <v>84.778396093930198</v>
      </c>
      <c r="G11" s="674">
        <v>57210386.25</v>
      </c>
      <c r="H11" s="675">
        <v>84.399965064226834</v>
      </c>
      <c r="I11" s="676">
        <v>4.9191516688982251E-2</v>
      </c>
      <c r="J11" s="676">
        <v>4.4837818287648545E-3</v>
      </c>
      <c r="K11" s="641"/>
    </row>
    <row r="12" spans="1:11" ht="12.75" customHeight="1">
      <c r="A12" s="670" t="s">
        <v>720</v>
      </c>
      <c r="B12" s="670" t="s">
        <v>717</v>
      </c>
      <c r="C12" s="671" t="s">
        <v>708</v>
      </c>
      <c r="D12" s="671" t="s">
        <v>709</v>
      </c>
      <c r="E12" s="679">
        <v>51563721.770000003</v>
      </c>
      <c r="F12" s="680">
        <v>7466.7851626746769</v>
      </c>
      <c r="G12" s="681">
        <v>51369966.539999999</v>
      </c>
      <c r="H12" s="682">
        <v>7438.7280592132975</v>
      </c>
      <c r="I12" s="676">
        <v>3.7717608760583499E-3</v>
      </c>
      <c r="J12" s="676">
        <v>3.7717608760585719E-3</v>
      </c>
      <c r="K12" s="641"/>
    </row>
    <row r="13" spans="1:11" ht="12.75" customHeight="1">
      <c r="A13" s="683" t="s">
        <v>721</v>
      </c>
      <c r="B13" s="670" t="s">
        <v>717</v>
      </c>
      <c r="C13" s="671" t="s">
        <v>711</v>
      </c>
      <c r="D13" s="671" t="s">
        <v>709</v>
      </c>
      <c r="E13" s="681">
        <v>0</v>
      </c>
      <c r="F13" s="682">
        <v>0</v>
      </c>
      <c r="G13" s="681">
        <v>0</v>
      </c>
      <c r="H13" s="682">
        <v>0</v>
      </c>
      <c r="I13" s="676"/>
      <c r="J13" s="676"/>
    </row>
    <row r="14" spans="1:11" ht="12.75" customHeight="1">
      <c r="A14" s="669" t="s">
        <v>1167</v>
      </c>
      <c r="B14" s="670" t="s">
        <v>717</v>
      </c>
      <c r="C14" s="671" t="s">
        <v>711</v>
      </c>
      <c r="D14" s="671" t="s">
        <v>712</v>
      </c>
      <c r="E14" s="684">
        <v>14742108.6</v>
      </c>
      <c r="F14" s="685">
        <v>60.062847667852957</v>
      </c>
      <c r="G14" s="681">
        <v>14739925.140000001</v>
      </c>
      <c r="H14" s="682">
        <v>60.053951733836513</v>
      </c>
      <c r="I14" s="676">
        <v>1.4813236697341914E-4</v>
      </c>
      <c r="J14" s="676">
        <v>1.4813236697341914E-4</v>
      </c>
    </row>
    <row r="15" spans="1:11" ht="12.75" customHeight="1">
      <c r="A15" s="670" t="s">
        <v>722</v>
      </c>
      <c r="B15" s="670" t="s">
        <v>723</v>
      </c>
      <c r="C15" s="671" t="s">
        <v>711</v>
      </c>
      <c r="D15" s="671" t="s">
        <v>718</v>
      </c>
      <c r="E15" s="679">
        <v>165263677.69999999</v>
      </c>
      <c r="F15" s="680">
        <v>113.79877402568674</v>
      </c>
      <c r="G15" s="681">
        <v>183617011.72999999</v>
      </c>
      <c r="H15" s="682">
        <v>113.48165513943563</v>
      </c>
      <c r="I15" s="676">
        <v>-9.9954431547920497E-2</v>
      </c>
      <c r="J15" s="676">
        <v>2.7944506613113429E-3</v>
      </c>
    </row>
    <row r="16" spans="1:11" ht="12.75" customHeight="1">
      <c r="A16" s="670" t="s">
        <v>724</v>
      </c>
      <c r="B16" s="670" t="s">
        <v>723</v>
      </c>
      <c r="C16" s="671" t="s">
        <v>711</v>
      </c>
      <c r="D16" s="671" t="s">
        <v>709</v>
      </c>
      <c r="E16" s="679">
        <v>7811897.4800000004</v>
      </c>
      <c r="F16" s="680">
        <v>762.46763727962457</v>
      </c>
      <c r="G16" s="681">
        <v>7460535.71</v>
      </c>
      <c r="H16" s="682">
        <v>766.23307767121844</v>
      </c>
      <c r="I16" s="676">
        <v>4.7096050961734637E-2</v>
      </c>
      <c r="J16" s="676">
        <v>-4.9142232322285651E-3</v>
      </c>
    </row>
    <row r="17" spans="1:10" ht="12.75" customHeight="1">
      <c r="A17" s="670" t="s">
        <v>725</v>
      </c>
      <c r="B17" s="670" t="s">
        <v>723</v>
      </c>
      <c r="C17" s="671" t="s">
        <v>711</v>
      </c>
      <c r="D17" s="671" t="s">
        <v>712</v>
      </c>
      <c r="E17" s="679">
        <v>7857159.0899999999</v>
      </c>
      <c r="F17" s="680">
        <v>115.64136713698669</v>
      </c>
      <c r="G17" s="681">
        <v>7953635.9100000001</v>
      </c>
      <c r="H17" s="682">
        <v>114.90224742225109</v>
      </c>
      <c r="I17" s="676">
        <v>-1.2129901480491645E-2</v>
      </c>
      <c r="J17" s="676">
        <v>6.4325958048445653E-3</v>
      </c>
    </row>
    <row r="18" spans="1:10" ht="12.75" customHeight="1">
      <c r="A18" s="670" t="s">
        <v>726</v>
      </c>
      <c r="B18" s="670" t="s">
        <v>727</v>
      </c>
      <c r="C18" s="671" t="s">
        <v>711</v>
      </c>
      <c r="D18" s="671" t="s">
        <v>709</v>
      </c>
      <c r="E18" s="679">
        <v>9694971.6500000004</v>
      </c>
      <c r="F18" s="680">
        <v>75.195959459457072</v>
      </c>
      <c r="G18" s="681">
        <v>6231054.0800000001</v>
      </c>
      <c r="H18" s="682">
        <v>75.747007133594522</v>
      </c>
      <c r="I18" s="676">
        <v>0.55591197340402476</v>
      </c>
      <c r="J18" s="676">
        <v>-7.2748441818377696E-3</v>
      </c>
    </row>
    <row r="19" spans="1:10" ht="12.75" customHeight="1">
      <c r="A19" s="670" t="s">
        <v>728</v>
      </c>
      <c r="B19" s="670" t="s">
        <v>727</v>
      </c>
      <c r="C19" s="671" t="s">
        <v>708</v>
      </c>
      <c r="D19" s="671" t="s">
        <v>712</v>
      </c>
      <c r="E19" s="679">
        <v>5138427.8</v>
      </c>
      <c r="F19" s="680">
        <v>98.273640557478799</v>
      </c>
      <c r="G19" s="681">
        <v>5061640.75</v>
      </c>
      <c r="H19" s="682">
        <v>96.805070161068997</v>
      </c>
      <c r="I19" s="676">
        <v>1.5170387191149493E-2</v>
      </c>
      <c r="J19" s="676">
        <v>1.5170387191149493E-2</v>
      </c>
    </row>
    <row r="20" spans="1:10" ht="12.75" customHeight="1">
      <c r="A20" s="670" t="s">
        <v>729</v>
      </c>
      <c r="B20" s="670" t="s">
        <v>727</v>
      </c>
      <c r="C20" s="671" t="s">
        <v>708</v>
      </c>
      <c r="D20" s="671" t="s">
        <v>709</v>
      </c>
      <c r="E20" s="679">
        <v>3348278.66</v>
      </c>
      <c r="F20" s="680">
        <v>91.081511557519903</v>
      </c>
      <c r="G20" s="681">
        <v>3418301.67</v>
      </c>
      <c r="H20" s="682">
        <v>92.98631167789199</v>
      </c>
      <c r="I20" s="676">
        <v>-2.0484736796211322E-2</v>
      </c>
      <c r="J20" s="676">
        <v>-2.0484736796211322E-2</v>
      </c>
    </row>
    <row r="21" spans="1:10" ht="12.75" customHeight="1">
      <c r="A21" s="702" t="s">
        <v>1212</v>
      </c>
      <c r="B21" s="670" t="s">
        <v>1163</v>
      </c>
      <c r="C21" s="671" t="s">
        <v>711</v>
      </c>
      <c r="D21" s="671" t="s">
        <v>718</v>
      </c>
      <c r="E21" s="679">
        <v>103124449.95999999</v>
      </c>
      <c r="F21" s="680">
        <v>103.5467422885644</v>
      </c>
      <c r="G21" s="681">
        <v>105400764.31999999</v>
      </c>
      <c r="H21" s="682">
        <v>103.28783720838926</v>
      </c>
      <c r="I21" s="676">
        <v>-2.159675382513393E-2</v>
      </c>
      <c r="J21" s="676">
        <v>2.5066366686794517E-3</v>
      </c>
    </row>
    <row r="22" spans="1:10" ht="12.75" customHeight="1">
      <c r="A22" s="670" t="s">
        <v>730</v>
      </c>
      <c r="B22" s="670" t="s">
        <v>731</v>
      </c>
      <c r="C22" s="671" t="s">
        <v>711</v>
      </c>
      <c r="D22" s="671" t="s">
        <v>712</v>
      </c>
      <c r="E22" s="679">
        <v>8181984.8200000003</v>
      </c>
      <c r="F22" s="680">
        <v>4.6918938229804885</v>
      </c>
      <c r="G22" s="681">
        <v>8094706.8300000001</v>
      </c>
      <c r="H22" s="682">
        <v>4.6418449569446869</v>
      </c>
      <c r="I22" s="676">
        <v>1.0782106360731625E-2</v>
      </c>
      <c r="J22" s="676">
        <v>1.0782106360731181E-2</v>
      </c>
    </row>
    <row r="23" spans="1:10" ht="12.75" customHeight="1">
      <c r="A23" s="670" t="s">
        <v>732</v>
      </c>
      <c r="B23" s="670" t="s">
        <v>731</v>
      </c>
      <c r="C23" s="671" t="s">
        <v>711</v>
      </c>
      <c r="D23" s="671" t="s">
        <v>709</v>
      </c>
      <c r="E23" s="684">
        <v>1324295.8600000001</v>
      </c>
      <c r="F23" s="685">
        <v>41.696529174217225</v>
      </c>
      <c r="G23" s="686">
        <v>4902563.3099999996</v>
      </c>
      <c r="H23" s="687">
        <v>42.100113272874417</v>
      </c>
      <c r="I23" s="676">
        <v>-0.72987684681220366</v>
      </c>
      <c r="J23" s="676">
        <v>-9.5862948406180148E-3</v>
      </c>
    </row>
    <row r="24" spans="1:10" ht="12.75" customHeight="1">
      <c r="A24" s="670" t="s">
        <v>733</v>
      </c>
      <c r="B24" s="670" t="s">
        <v>734</v>
      </c>
      <c r="C24" s="671" t="s">
        <v>711</v>
      </c>
      <c r="D24" s="671" t="s">
        <v>709</v>
      </c>
      <c r="E24" s="679">
        <v>132040389.59999999</v>
      </c>
      <c r="F24" s="680">
        <v>496.25312575641476</v>
      </c>
      <c r="G24" s="681">
        <v>133194054.91</v>
      </c>
      <c r="H24" s="682">
        <v>499.67063617772891</v>
      </c>
      <c r="I24" s="676">
        <v>-8.6615375647174364E-3</v>
      </c>
      <c r="J24" s="676">
        <v>-6.8395262276299551E-3</v>
      </c>
    </row>
    <row r="25" spans="1:10" ht="12.75" customHeight="1">
      <c r="A25" s="670" t="s">
        <v>735</v>
      </c>
      <c r="B25" s="670" t="s">
        <v>734</v>
      </c>
      <c r="C25" s="671" t="s">
        <v>711</v>
      </c>
      <c r="D25" s="671" t="s">
        <v>709</v>
      </c>
      <c r="E25" s="681">
        <v>0</v>
      </c>
      <c r="F25" s="682">
        <v>0</v>
      </c>
      <c r="G25" s="681">
        <v>0</v>
      </c>
      <c r="H25" s="682">
        <v>0</v>
      </c>
      <c r="I25" s="676"/>
      <c r="J25" s="676"/>
    </row>
    <row r="26" spans="1:10" ht="12.75" customHeight="1">
      <c r="A26" s="670" t="s">
        <v>736</v>
      </c>
      <c r="B26" s="670" t="s">
        <v>734</v>
      </c>
      <c r="C26" s="671" t="s">
        <v>711</v>
      </c>
      <c r="D26" s="671" t="s">
        <v>712</v>
      </c>
      <c r="E26" s="679">
        <v>61228541.229999997</v>
      </c>
      <c r="F26" s="680">
        <v>774.86497953445257</v>
      </c>
      <c r="G26" s="681">
        <v>61787149.289999999</v>
      </c>
      <c r="H26" s="682">
        <v>776.61259343451957</v>
      </c>
      <c r="I26" s="676">
        <v>-9.0408453281791701E-3</v>
      </c>
      <c r="J26" s="676">
        <v>-2.2503033234863024E-3</v>
      </c>
    </row>
    <row r="27" spans="1:10" ht="12.75" customHeight="1">
      <c r="A27" s="670" t="s">
        <v>737</v>
      </c>
      <c r="B27" s="670" t="s">
        <v>734</v>
      </c>
      <c r="C27" s="671" t="s">
        <v>711</v>
      </c>
      <c r="D27" s="671" t="s">
        <v>738</v>
      </c>
      <c r="E27" s="679">
        <v>83144329.239999995</v>
      </c>
      <c r="F27" s="680">
        <v>1012.8898560845805</v>
      </c>
      <c r="G27" s="681">
        <v>86007017.200000003</v>
      </c>
      <c r="H27" s="682">
        <v>997.24697532219068</v>
      </c>
      <c r="I27" s="676">
        <v>-3.3284353453894799E-2</v>
      </c>
      <c r="J27" s="676">
        <v>1.5686064886119011E-2</v>
      </c>
    </row>
    <row r="28" spans="1:10" ht="12.75" customHeight="1">
      <c r="A28" s="670" t="s">
        <v>739</v>
      </c>
      <c r="B28" s="670" t="s">
        <v>734</v>
      </c>
      <c r="C28" s="671" t="s">
        <v>708</v>
      </c>
      <c r="D28" s="671" t="s">
        <v>712</v>
      </c>
      <c r="E28" s="679">
        <v>5400383.6100000003</v>
      </c>
      <c r="F28" s="680">
        <v>781.0985283630356</v>
      </c>
      <c r="G28" s="681">
        <v>5478009.04</v>
      </c>
      <c r="H28" s="682">
        <v>792.32608431374115</v>
      </c>
      <c r="I28" s="676">
        <v>-1.4170372745496596E-2</v>
      </c>
      <c r="J28" s="676">
        <v>-1.4170372745496707E-2</v>
      </c>
    </row>
    <row r="29" spans="1:10" ht="12.75" customHeight="1">
      <c r="A29" s="669" t="s">
        <v>740</v>
      </c>
      <c r="B29" s="670" t="s">
        <v>734</v>
      </c>
      <c r="C29" s="671" t="s">
        <v>711</v>
      </c>
      <c r="D29" s="671" t="s">
        <v>718</v>
      </c>
      <c r="E29" s="679">
        <v>403336763.61000001</v>
      </c>
      <c r="F29" s="680">
        <v>835.29569309351598</v>
      </c>
      <c r="G29" s="681">
        <v>383776619.95999998</v>
      </c>
      <c r="H29" s="682">
        <v>830.9979820035129</v>
      </c>
      <c r="I29" s="676">
        <v>5.0967522857538139E-2</v>
      </c>
      <c r="J29" s="676">
        <v>5.17174672270726E-3</v>
      </c>
    </row>
    <row r="30" spans="1:10" ht="12.75" customHeight="1">
      <c r="A30" s="670" t="s">
        <v>741</v>
      </c>
      <c r="B30" s="670" t="s">
        <v>734</v>
      </c>
      <c r="C30" s="671" t="s">
        <v>708</v>
      </c>
      <c r="D30" s="671" t="s">
        <v>712</v>
      </c>
      <c r="E30" s="679">
        <v>13976702.109999999</v>
      </c>
      <c r="F30" s="680">
        <v>843.19965585958118</v>
      </c>
      <c r="G30" s="681">
        <v>17080087.780000001</v>
      </c>
      <c r="H30" s="682">
        <v>841.66606942191629</v>
      </c>
      <c r="I30" s="676">
        <v>-0.18169611947977948</v>
      </c>
      <c r="J30" s="676">
        <v>1.8220841891822825E-3</v>
      </c>
    </row>
    <row r="31" spans="1:10" ht="12.75" customHeight="1">
      <c r="A31" s="670" t="s">
        <v>742</v>
      </c>
      <c r="B31" s="670" t="s">
        <v>734</v>
      </c>
      <c r="C31" s="671" t="s">
        <v>711</v>
      </c>
      <c r="D31" s="671" t="s">
        <v>712</v>
      </c>
      <c r="E31" s="681">
        <v>0</v>
      </c>
      <c r="F31" s="682">
        <v>0</v>
      </c>
      <c r="G31" s="681">
        <v>0</v>
      </c>
      <c r="H31" s="682">
        <v>0</v>
      </c>
      <c r="I31" s="676"/>
      <c r="J31" s="676"/>
    </row>
    <row r="32" spans="1:10" ht="12.75" customHeight="1">
      <c r="A32" s="670" t="s">
        <v>743</v>
      </c>
      <c r="B32" s="670" t="s">
        <v>734</v>
      </c>
      <c r="C32" s="671" t="s">
        <v>711</v>
      </c>
      <c r="D32" s="671" t="s">
        <v>718</v>
      </c>
      <c r="E32" s="679">
        <v>748946679.13999999</v>
      </c>
      <c r="F32" s="680">
        <v>144.81394633893362</v>
      </c>
      <c r="G32" s="681">
        <v>847712055.25</v>
      </c>
      <c r="H32" s="682">
        <v>144.56664452192234</v>
      </c>
      <c r="I32" s="676">
        <v>-0.11650816512320683</v>
      </c>
      <c r="J32" s="676">
        <v>1.7106422980839309E-3</v>
      </c>
    </row>
    <row r="33" spans="1:10" ht="12.75" customHeight="1">
      <c r="A33" s="670" t="s">
        <v>744</v>
      </c>
      <c r="B33" s="670" t="s">
        <v>734</v>
      </c>
      <c r="C33" s="671" t="s">
        <v>711</v>
      </c>
      <c r="D33" s="671" t="s">
        <v>709</v>
      </c>
      <c r="E33" s="679">
        <v>30920000.129999999</v>
      </c>
      <c r="F33" s="680">
        <v>169.79183145395365</v>
      </c>
      <c r="G33" s="681">
        <v>36737966.25</v>
      </c>
      <c r="H33" s="682">
        <v>172.35000154194702</v>
      </c>
      <c r="I33" s="676">
        <v>-0.15836385934945441</v>
      </c>
      <c r="J33" s="676">
        <v>-1.4842878242567137E-2</v>
      </c>
    </row>
    <row r="34" spans="1:10" ht="12.75" customHeight="1">
      <c r="A34" s="670" t="s">
        <v>745</v>
      </c>
      <c r="B34" s="670" t="s">
        <v>746</v>
      </c>
      <c r="C34" s="671" t="s">
        <v>711</v>
      </c>
      <c r="D34" s="671" t="s">
        <v>709</v>
      </c>
      <c r="E34" s="679">
        <v>13069697.07</v>
      </c>
      <c r="F34" s="680">
        <v>61.949947942209512</v>
      </c>
      <c r="G34" s="681">
        <v>13048832.92</v>
      </c>
      <c r="H34" s="682">
        <v>61.424038246514279</v>
      </c>
      <c r="I34" s="676">
        <v>1.5989284350497179E-3</v>
      </c>
      <c r="J34" s="676">
        <v>8.5619524653295365E-3</v>
      </c>
    </row>
    <row r="35" spans="1:10" ht="12.75" customHeight="1">
      <c r="A35" s="669" t="s">
        <v>747</v>
      </c>
      <c r="B35" s="669" t="s">
        <v>748</v>
      </c>
      <c r="C35" s="688" t="s">
        <v>711</v>
      </c>
      <c r="D35" s="688" t="s">
        <v>709</v>
      </c>
      <c r="E35" s="684">
        <v>17263784.309999999</v>
      </c>
      <c r="F35" s="685">
        <v>76.898433917368877</v>
      </c>
      <c r="G35" s="686">
        <v>17403517.379999999</v>
      </c>
      <c r="H35" s="687">
        <v>77.255179478522379</v>
      </c>
      <c r="I35" s="676">
        <v>-8.0290131557302358E-3</v>
      </c>
      <c r="J35" s="676">
        <v>-4.6177559040255778E-3</v>
      </c>
    </row>
    <row r="36" spans="1:10" ht="12.75" customHeight="1">
      <c r="A36" s="670" t="s">
        <v>749</v>
      </c>
      <c r="B36" s="670" t="s">
        <v>748</v>
      </c>
      <c r="C36" s="671" t="s">
        <v>711</v>
      </c>
      <c r="D36" s="671" t="s">
        <v>709</v>
      </c>
      <c r="E36" s="679">
        <v>5131512.26</v>
      </c>
      <c r="F36" s="680">
        <v>19.533344077719086</v>
      </c>
      <c r="G36" s="681">
        <v>5240515.5</v>
      </c>
      <c r="H36" s="682">
        <v>19.675298434657822</v>
      </c>
      <c r="I36" s="676">
        <v>-2.0800098768909314E-2</v>
      </c>
      <c r="J36" s="676">
        <v>-7.2148515261494239E-3</v>
      </c>
    </row>
    <row r="37" spans="1:10" ht="12.75" customHeight="1">
      <c r="A37" s="670" t="s">
        <v>750</v>
      </c>
      <c r="B37" s="670" t="s">
        <v>748</v>
      </c>
      <c r="C37" s="671" t="s">
        <v>711</v>
      </c>
      <c r="D37" s="671" t="s">
        <v>718</v>
      </c>
      <c r="E37" s="681">
        <v>7915390.6799999997</v>
      </c>
      <c r="F37" s="682">
        <v>769.41870345592895</v>
      </c>
      <c r="G37" s="681">
        <v>7536582.75</v>
      </c>
      <c r="H37" s="682">
        <v>766.46130597185834</v>
      </c>
      <c r="I37" s="676">
        <v>5.0262558319285944E-2</v>
      </c>
      <c r="J37" s="676">
        <v>3.8585085261684249E-3</v>
      </c>
    </row>
    <row r="38" spans="1:10" ht="12.75" customHeight="1">
      <c r="A38" s="670" t="s">
        <v>751</v>
      </c>
      <c r="B38" s="670" t="s">
        <v>748</v>
      </c>
      <c r="C38" s="671" t="s">
        <v>711</v>
      </c>
      <c r="D38" s="671" t="s">
        <v>712</v>
      </c>
      <c r="E38" s="679">
        <v>52098368.829999998</v>
      </c>
      <c r="F38" s="680">
        <v>81.211793362510747</v>
      </c>
      <c r="G38" s="681">
        <v>51996482.560000002</v>
      </c>
      <c r="H38" s="682">
        <v>80.889888580341648</v>
      </c>
      <c r="I38" s="676">
        <v>1.9594838916734414E-3</v>
      </c>
      <c r="J38" s="676">
        <v>3.9795429047893016E-3</v>
      </c>
    </row>
    <row r="39" spans="1:10" ht="12.75" customHeight="1">
      <c r="A39" s="670" t="s">
        <v>752</v>
      </c>
      <c r="B39" s="670" t="s">
        <v>748</v>
      </c>
      <c r="C39" s="671" t="s">
        <v>711</v>
      </c>
      <c r="D39" s="671" t="s">
        <v>718</v>
      </c>
      <c r="E39" s="679">
        <v>220971648.63999999</v>
      </c>
      <c r="F39" s="680">
        <v>137.79780642992904</v>
      </c>
      <c r="G39" s="681">
        <v>334650761.10000002</v>
      </c>
      <c r="H39" s="682">
        <v>137.47361305009017</v>
      </c>
      <c r="I39" s="676">
        <v>-0.33969476742361437</v>
      </c>
      <c r="J39" s="676">
        <v>2.35822259011087E-3</v>
      </c>
    </row>
    <row r="40" spans="1:10" ht="12.75" customHeight="1">
      <c r="A40" s="670" t="s">
        <v>753</v>
      </c>
      <c r="B40" s="670" t="s">
        <v>748</v>
      </c>
      <c r="C40" s="671" t="s">
        <v>711</v>
      </c>
      <c r="D40" s="671" t="s">
        <v>738</v>
      </c>
      <c r="E40" s="679">
        <v>19756294.850000001</v>
      </c>
      <c r="F40" s="680">
        <v>992.71785041704845</v>
      </c>
      <c r="G40" s="681">
        <v>19762163.050000001</v>
      </c>
      <c r="H40" s="682">
        <v>982.69780654280885</v>
      </c>
      <c r="I40" s="676">
        <v>-2.9694117921974517E-4</v>
      </c>
      <c r="J40" s="676">
        <v>1.0196465085732465E-2</v>
      </c>
    </row>
    <row r="41" spans="1:10" ht="12.75" customHeight="1">
      <c r="A41" s="670" t="s">
        <v>754</v>
      </c>
      <c r="B41" s="670" t="s">
        <v>748</v>
      </c>
      <c r="C41" s="671" t="s">
        <v>711</v>
      </c>
      <c r="D41" s="671" t="s">
        <v>709</v>
      </c>
      <c r="E41" s="679">
        <v>4668320.8600000003</v>
      </c>
      <c r="F41" s="680">
        <v>491.18066296982875</v>
      </c>
      <c r="G41" s="681">
        <v>4839620.9400000004</v>
      </c>
      <c r="H41" s="682">
        <v>504.12144686854185</v>
      </c>
      <c r="I41" s="676">
        <v>-3.5395350611901466E-2</v>
      </c>
      <c r="J41" s="676">
        <v>-2.5669972938262342E-2</v>
      </c>
    </row>
    <row r="42" spans="1:10" ht="12.75" customHeight="1">
      <c r="A42" s="670" t="s">
        <v>755</v>
      </c>
      <c r="B42" s="670" t="s">
        <v>748</v>
      </c>
      <c r="C42" s="671" t="s">
        <v>711</v>
      </c>
      <c r="D42" s="671" t="s">
        <v>709</v>
      </c>
      <c r="E42" s="679">
        <v>12420352.74</v>
      </c>
      <c r="F42" s="680">
        <v>716.44609290816732</v>
      </c>
      <c r="G42" s="681">
        <v>12156672.789999999</v>
      </c>
      <c r="H42" s="682">
        <v>692.58393779814685</v>
      </c>
      <c r="I42" s="676">
        <v>2.1690141254513629E-2</v>
      </c>
      <c r="J42" s="676">
        <v>3.4453809578493422E-2</v>
      </c>
    </row>
    <row r="43" spans="1:10" ht="12.75" customHeight="1">
      <c r="A43" s="670" t="s">
        <v>756</v>
      </c>
      <c r="B43" s="670" t="s">
        <v>757</v>
      </c>
      <c r="C43" s="671" t="s">
        <v>711</v>
      </c>
      <c r="D43" s="671" t="s">
        <v>712</v>
      </c>
      <c r="E43" s="679">
        <v>58369630.649999999</v>
      </c>
      <c r="F43" s="680">
        <v>76.774424054799823</v>
      </c>
      <c r="G43" s="681">
        <v>56985576.090000004</v>
      </c>
      <c r="H43" s="682">
        <v>75.428962825624666</v>
      </c>
      <c r="I43" s="676">
        <v>2.4287805001990126E-2</v>
      </c>
      <c r="J43" s="676">
        <v>1.7837461616508898E-2</v>
      </c>
    </row>
    <row r="44" spans="1:10" ht="12.75" customHeight="1">
      <c r="A44" s="670" t="s">
        <v>758</v>
      </c>
      <c r="B44" s="670" t="s">
        <v>757</v>
      </c>
      <c r="C44" s="671" t="s">
        <v>711</v>
      </c>
      <c r="D44" s="671" t="s">
        <v>718</v>
      </c>
      <c r="E44" s="679">
        <v>166383898.84999999</v>
      </c>
      <c r="F44" s="680">
        <v>144.57514669887232</v>
      </c>
      <c r="G44" s="681">
        <v>164547351.33000001</v>
      </c>
      <c r="H44" s="682">
        <v>144.24653953871706</v>
      </c>
      <c r="I44" s="676">
        <v>1.1161209859384291E-2</v>
      </c>
      <c r="J44" s="676">
        <v>2.2780938884641166E-3</v>
      </c>
    </row>
    <row r="45" spans="1:10" ht="12.75" customHeight="1">
      <c r="A45" s="670" t="s">
        <v>759</v>
      </c>
      <c r="B45" s="670" t="s">
        <v>757</v>
      </c>
      <c r="C45" s="671" t="s">
        <v>711</v>
      </c>
      <c r="D45" s="671" t="s">
        <v>738</v>
      </c>
      <c r="E45" s="679">
        <v>7559244.8899999997</v>
      </c>
      <c r="F45" s="680">
        <v>88.528859105367928</v>
      </c>
      <c r="G45" s="681">
        <v>7444794.1600000001</v>
      </c>
      <c r="H45" s="682">
        <v>87.909036662257051</v>
      </c>
      <c r="I45" s="676">
        <v>1.53732564716067E-2</v>
      </c>
      <c r="J45" s="676">
        <v>7.0507250067157745E-3</v>
      </c>
    </row>
    <row r="46" spans="1:10" ht="12.75" customHeight="1">
      <c r="A46" s="670" t="s">
        <v>760</v>
      </c>
      <c r="B46" s="670" t="s">
        <v>757</v>
      </c>
      <c r="C46" s="671" t="s">
        <v>711</v>
      </c>
      <c r="D46" s="671" t="s">
        <v>709</v>
      </c>
      <c r="E46" s="679">
        <v>44646694.310000002</v>
      </c>
      <c r="F46" s="680">
        <v>63.521195996529428</v>
      </c>
      <c r="G46" s="681">
        <v>43737187.289999999</v>
      </c>
      <c r="H46" s="682">
        <v>61.893932415651079</v>
      </c>
      <c r="I46" s="676">
        <v>2.0794821897656579E-2</v>
      </c>
      <c r="J46" s="676">
        <v>2.6291164858461391E-2</v>
      </c>
    </row>
    <row r="47" spans="1:10" ht="12.75" customHeight="1">
      <c r="A47" s="670" t="s">
        <v>761</v>
      </c>
      <c r="B47" s="670" t="s">
        <v>762</v>
      </c>
      <c r="C47" s="671" t="s">
        <v>711</v>
      </c>
      <c r="D47" s="671" t="s">
        <v>738</v>
      </c>
      <c r="E47" s="679">
        <v>26341876.870000001</v>
      </c>
      <c r="F47" s="680">
        <v>17380.190218368443</v>
      </c>
      <c r="G47" s="681">
        <v>15305371.130000001</v>
      </c>
      <c r="H47" s="682">
        <v>17238.546561643798</v>
      </c>
      <c r="I47" s="676">
        <v>0.72108710375322982</v>
      </c>
      <c r="J47" s="676">
        <v>8.2166820861688805E-3</v>
      </c>
    </row>
    <row r="48" spans="1:10" ht="12.75" customHeight="1">
      <c r="A48" s="670" t="s">
        <v>763</v>
      </c>
      <c r="B48" s="670" t="s">
        <v>762</v>
      </c>
      <c r="C48" s="671" t="s">
        <v>711</v>
      </c>
      <c r="D48" s="671" t="s">
        <v>709</v>
      </c>
      <c r="E48" s="679">
        <v>5021288.41</v>
      </c>
      <c r="F48" s="680">
        <v>6211.3056216076193</v>
      </c>
      <c r="G48" s="681">
        <v>5221209.8899999997</v>
      </c>
      <c r="H48" s="682">
        <v>6279.4837512111053</v>
      </c>
      <c r="I48" s="676">
        <v>-3.8290259195077003E-2</v>
      </c>
      <c r="J48" s="676">
        <v>-1.0857282589565864E-2</v>
      </c>
    </row>
    <row r="49" spans="1:10" ht="12.75" customHeight="1">
      <c r="A49" s="670" t="s">
        <v>764</v>
      </c>
      <c r="B49" s="670" t="s">
        <v>762</v>
      </c>
      <c r="C49" s="671" t="s">
        <v>708</v>
      </c>
      <c r="D49" s="671" t="s">
        <v>712</v>
      </c>
      <c r="E49" s="679">
        <v>9922146.9399999995</v>
      </c>
      <c r="F49" s="680">
        <v>1.0176657459168592</v>
      </c>
      <c r="G49" s="681">
        <v>9735518.3300000001</v>
      </c>
      <c r="H49" s="682">
        <v>0.9985241685189864</v>
      </c>
      <c r="I49" s="676">
        <v>1.9169868893873288E-2</v>
      </c>
      <c r="J49" s="676">
        <v>1.9169868893873288E-2</v>
      </c>
    </row>
    <row r="50" spans="1:10" ht="12.75" customHeight="1">
      <c r="A50" s="670" t="s">
        <v>765</v>
      </c>
      <c r="B50" s="670" t="s">
        <v>762</v>
      </c>
      <c r="C50" s="671" t="s">
        <v>708</v>
      </c>
      <c r="D50" s="671" t="s">
        <v>712</v>
      </c>
      <c r="E50" s="679">
        <v>2812395.99</v>
      </c>
      <c r="F50" s="680">
        <v>0.52278126460484253</v>
      </c>
      <c r="G50" s="681">
        <v>5155740.71</v>
      </c>
      <c r="H50" s="682">
        <v>0.55175846796272943</v>
      </c>
      <c r="I50" s="676">
        <v>-0.45451174754674573</v>
      </c>
      <c r="J50" s="676">
        <v>-5.251791325447186E-2</v>
      </c>
    </row>
    <row r="51" spans="1:10" ht="12.75" customHeight="1">
      <c r="A51" s="670" t="s">
        <v>766</v>
      </c>
      <c r="B51" s="670" t="s">
        <v>762</v>
      </c>
      <c r="C51" s="671" t="s">
        <v>708</v>
      </c>
      <c r="D51" s="671" t="s">
        <v>712</v>
      </c>
      <c r="E51" s="679">
        <v>4294702.8</v>
      </c>
      <c r="F51" s="680">
        <v>0.96898962561593827</v>
      </c>
      <c r="G51" s="681">
        <v>4270661.82</v>
      </c>
      <c r="H51" s="682">
        <v>0.96356539458192114</v>
      </c>
      <c r="I51" s="676">
        <v>5.6293335818380363E-3</v>
      </c>
      <c r="J51" s="676">
        <v>5.6293335818380363E-3</v>
      </c>
    </row>
    <row r="52" spans="1:10" ht="12.75" customHeight="1">
      <c r="A52" s="670" t="s">
        <v>767</v>
      </c>
      <c r="B52" s="670" t="s">
        <v>762</v>
      </c>
      <c r="C52" s="671" t="s">
        <v>708</v>
      </c>
      <c r="D52" s="671" t="s">
        <v>738</v>
      </c>
      <c r="E52" s="679">
        <v>93677477.689999998</v>
      </c>
      <c r="F52" s="680">
        <v>8.9050740402281541</v>
      </c>
      <c r="G52" s="681">
        <v>93076336.260000005</v>
      </c>
      <c r="H52" s="682">
        <v>8.8479289390276978</v>
      </c>
      <c r="I52" s="676">
        <v>6.4585850083394014E-3</v>
      </c>
      <c r="J52" s="676">
        <v>6.4585850083394014E-3</v>
      </c>
    </row>
    <row r="53" spans="1:10" ht="12.75" customHeight="1">
      <c r="A53" s="670" t="s">
        <v>768</v>
      </c>
      <c r="B53" s="670" t="s">
        <v>762</v>
      </c>
      <c r="C53" s="671" t="s">
        <v>708</v>
      </c>
      <c r="D53" s="671" t="s">
        <v>712</v>
      </c>
      <c r="E53" s="679">
        <v>11872904.48</v>
      </c>
      <c r="F53" s="680">
        <v>1.0230396032588591</v>
      </c>
      <c r="G53" s="681">
        <v>11789354.93</v>
      </c>
      <c r="H53" s="682">
        <v>1.0158404803628198</v>
      </c>
      <c r="I53" s="676">
        <v>7.0868635727807661E-3</v>
      </c>
      <c r="J53" s="676">
        <v>7.0868635727807661E-3</v>
      </c>
    </row>
    <row r="54" spans="1:10" ht="12.75" customHeight="1">
      <c r="A54" s="670" t="s">
        <v>769</v>
      </c>
      <c r="B54" s="670" t="s">
        <v>770</v>
      </c>
      <c r="C54" s="671" t="s">
        <v>711</v>
      </c>
      <c r="D54" s="671" t="s">
        <v>709</v>
      </c>
      <c r="E54" s="679">
        <v>4862666.9800000004</v>
      </c>
      <c r="F54" s="680">
        <v>361.56728074285024</v>
      </c>
      <c r="G54" s="681">
        <v>4747314.29</v>
      </c>
      <c r="H54" s="682">
        <v>344.39931486267079</v>
      </c>
      <c r="I54" s="676">
        <v>2.4298515529714404E-2</v>
      </c>
      <c r="J54" s="676">
        <v>4.9849012873400156E-2</v>
      </c>
    </row>
    <row r="55" spans="1:10" ht="12.75" customHeight="1">
      <c r="A55" s="670" t="s">
        <v>771</v>
      </c>
      <c r="B55" s="670" t="s">
        <v>770</v>
      </c>
      <c r="C55" s="671" t="s">
        <v>711</v>
      </c>
      <c r="D55" s="671" t="s">
        <v>709</v>
      </c>
      <c r="E55" s="679">
        <v>12110469.720000001</v>
      </c>
      <c r="F55" s="680">
        <v>620.91866762892505</v>
      </c>
      <c r="G55" s="681">
        <v>11948347.869999999</v>
      </c>
      <c r="H55" s="682">
        <v>610.40620267037468</v>
      </c>
      <c r="I55" s="676">
        <v>1.3568557909755752E-2</v>
      </c>
      <c r="J55" s="676">
        <v>1.7222080825130881E-2</v>
      </c>
    </row>
    <row r="56" spans="1:10" ht="12.75" customHeight="1">
      <c r="A56" s="670" t="s">
        <v>772</v>
      </c>
      <c r="B56" s="670" t="s">
        <v>770</v>
      </c>
      <c r="C56" s="671" t="s">
        <v>711</v>
      </c>
      <c r="D56" s="671" t="s">
        <v>718</v>
      </c>
      <c r="E56" s="681">
        <v>0</v>
      </c>
      <c r="F56" s="682">
        <v>0</v>
      </c>
      <c r="G56" s="681">
        <v>0</v>
      </c>
      <c r="H56" s="682">
        <v>0</v>
      </c>
      <c r="I56" s="676"/>
      <c r="J56" s="676"/>
    </row>
    <row r="57" spans="1:10" ht="12.75" customHeight="1">
      <c r="A57" s="670" t="s">
        <v>773</v>
      </c>
      <c r="B57" s="670" t="s">
        <v>770</v>
      </c>
      <c r="C57" s="671" t="s">
        <v>774</v>
      </c>
      <c r="D57" s="671" t="s">
        <v>709</v>
      </c>
      <c r="E57" s="679">
        <v>4824144.05</v>
      </c>
      <c r="F57" s="680">
        <v>609.46170775723294</v>
      </c>
      <c r="G57" s="681">
        <v>4817127.08</v>
      </c>
      <c r="H57" s="682">
        <v>604.85978264823473</v>
      </c>
      <c r="I57" s="676">
        <v>1.4566711410071154E-3</v>
      </c>
      <c r="J57" s="676">
        <v>7.6082511038340073E-3</v>
      </c>
    </row>
    <row r="58" spans="1:10" ht="12.75" customHeight="1">
      <c r="A58" s="670" t="s">
        <v>775</v>
      </c>
      <c r="B58" s="670" t="s">
        <v>770</v>
      </c>
      <c r="C58" s="671" t="s">
        <v>774</v>
      </c>
      <c r="D58" s="671" t="s">
        <v>709</v>
      </c>
      <c r="E58" s="681">
        <v>0</v>
      </c>
      <c r="F58" s="682">
        <v>0</v>
      </c>
      <c r="G58" s="681">
        <v>0</v>
      </c>
      <c r="H58" s="682">
        <v>0</v>
      </c>
      <c r="I58" s="676"/>
      <c r="J58" s="676"/>
    </row>
    <row r="59" spans="1:10" ht="12.75" customHeight="1">
      <c r="A59" s="670" t="s">
        <v>776</v>
      </c>
      <c r="B59" s="670" t="s">
        <v>770</v>
      </c>
      <c r="C59" s="671" t="s">
        <v>711</v>
      </c>
      <c r="D59" s="671" t="s">
        <v>709</v>
      </c>
      <c r="E59" s="679">
        <v>53542997.950000003</v>
      </c>
      <c r="F59" s="680">
        <v>956.76782081720603</v>
      </c>
      <c r="G59" s="681">
        <v>52012311.920000002</v>
      </c>
      <c r="H59" s="682">
        <v>923.82433122109978</v>
      </c>
      <c r="I59" s="676">
        <v>2.9429301899795313E-2</v>
      </c>
      <c r="J59" s="676">
        <v>3.5659906848915623E-2</v>
      </c>
    </row>
    <row r="60" spans="1:10" ht="12.75" customHeight="1">
      <c r="A60" s="670" t="s">
        <v>777</v>
      </c>
      <c r="B60" s="670" t="s">
        <v>778</v>
      </c>
      <c r="C60" s="671" t="s">
        <v>711</v>
      </c>
      <c r="D60" s="671" t="s">
        <v>712</v>
      </c>
      <c r="E60" s="681">
        <v>5515496.6500000004</v>
      </c>
      <c r="F60" s="682">
        <v>7.8090284764427675</v>
      </c>
      <c r="G60" s="681">
        <v>5403124.2599999998</v>
      </c>
      <c r="H60" s="682">
        <v>7.610428151232453</v>
      </c>
      <c r="I60" s="676">
        <v>2.07976690138163E-2</v>
      </c>
      <c r="J60" s="676">
        <v>2.6095815013791768E-2</v>
      </c>
    </row>
    <row r="61" spans="1:10" ht="12.75" customHeight="1">
      <c r="A61" s="670" t="s">
        <v>779</v>
      </c>
      <c r="B61" s="670" t="s">
        <v>778</v>
      </c>
      <c r="C61" s="671" t="s">
        <v>711</v>
      </c>
      <c r="D61" s="671" t="s">
        <v>709</v>
      </c>
      <c r="E61" s="679">
        <v>9782456.2799999993</v>
      </c>
      <c r="F61" s="680">
        <v>9.4637126133218352</v>
      </c>
      <c r="G61" s="681">
        <v>9440764.5899999999</v>
      </c>
      <c r="H61" s="682">
        <v>9.1350686747072665</v>
      </c>
      <c r="I61" s="676">
        <v>3.6193222142402615E-2</v>
      </c>
      <c r="J61" s="676">
        <v>3.5976077500599724E-2</v>
      </c>
    </row>
    <row r="62" spans="1:10" ht="12.75" customHeight="1">
      <c r="A62" s="670" t="s">
        <v>780</v>
      </c>
      <c r="B62" s="670" t="s">
        <v>778</v>
      </c>
      <c r="C62" s="671" t="s">
        <v>711</v>
      </c>
      <c r="D62" s="671" t="s">
        <v>709</v>
      </c>
      <c r="E62" s="679">
        <v>18951661.84</v>
      </c>
      <c r="F62" s="680">
        <v>6.1959789727531041</v>
      </c>
      <c r="G62" s="681">
        <v>18153215.48</v>
      </c>
      <c r="H62" s="682">
        <v>5.9779781782309565</v>
      </c>
      <c r="I62" s="676">
        <v>4.398374276335093E-2</v>
      </c>
      <c r="J62" s="676">
        <v>3.6467311860723495E-2</v>
      </c>
    </row>
    <row r="63" spans="1:10" ht="12.75" customHeight="1">
      <c r="A63" s="670" t="s">
        <v>781</v>
      </c>
      <c r="B63" s="670" t="s">
        <v>778</v>
      </c>
      <c r="C63" s="671" t="s">
        <v>711</v>
      </c>
      <c r="D63" s="671" t="s">
        <v>709</v>
      </c>
      <c r="E63" s="679">
        <v>5840386.2300000004</v>
      </c>
      <c r="F63" s="680">
        <v>11.28031734103679</v>
      </c>
      <c r="G63" s="681">
        <v>5656519.7199999997</v>
      </c>
      <c r="H63" s="682">
        <v>10.967079920851017</v>
      </c>
      <c r="I63" s="676">
        <v>3.2505236276273441E-2</v>
      </c>
      <c r="J63" s="676">
        <v>2.8561606411769969E-2</v>
      </c>
    </row>
    <row r="64" spans="1:10" ht="12.75" customHeight="1">
      <c r="A64" s="670" t="s">
        <v>782</v>
      </c>
      <c r="B64" s="670" t="s">
        <v>778</v>
      </c>
      <c r="C64" s="671" t="s">
        <v>711</v>
      </c>
      <c r="D64" s="671" t="s">
        <v>709</v>
      </c>
      <c r="E64" s="679">
        <v>50080566.020000003</v>
      </c>
      <c r="F64" s="680">
        <v>12.233875776573656</v>
      </c>
      <c r="G64" s="681">
        <v>48288927.119999997</v>
      </c>
      <c r="H64" s="682">
        <v>11.794126190948973</v>
      </c>
      <c r="I64" s="676">
        <v>3.7102478908833669E-2</v>
      </c>
      <c r="J64" s="676">
        <v>3.7285474015205544E-2</v>
      </c>
    </row>
    <row r="65" spans="1:10" ht="12.75" customHeight="1">
      <c r="A65" s="669" t="s">
        <v>783</v>
      </c>
      <c r="B65" s="670" t="s">
        <v>784</v>
      </c>
      <c r="C65" s="671" t="s">
        <v>711</v>
      </c>
      <c r="D65" s="688" t="s">
        <v>712</v>
      </c>
      <c r="E65" s="679">
        <v>13836866.689999999</v>
      </c>
      <c r="F65" s="680">
        <v>111.65079815451919</v>
      </c>
      <c r="G65" s="681">
        <v>13992841.52</v>
      </c>
      <c r="H65" s="682">
        <v>112.4261232069173</v>
      </c>
      <c r="I65" s="676">
        <v>-1.1146758846447669E-2</v>
      </c>
      <c r="J65" s="676">
        <v>-6.8963069283385359E-3</v>
      </c>
    </row>
    <row r="66" spans="1:10" ht="12.75" customHeight="1">
      <c r="A66" s="670" t="s">
        <v>785</v>
      </c>
      <c r="B66" s="670" t="s">
        <v>784</v>
      </c>
      <c r="C66" s="671" t="s">
        <v>711</v>
      </c>
      <c r="D66" s="671" t="s">
        <v>709</v>
      </c>
      <c r="E66" s="681">
        <v>0</v>
      </c>
      <c r="F66" s="682">
        <v>0</v>
      </c>
      <c r="G66" s="681">
        <v>0</v>
      </c>
      <c r="H66" s="682">
        <v>0</v>
      </c>
      <c r="I66" s="676"/>
      <c r="J66" s="676"/>
    </row>
    <row r="67" spans="1:10" ht="12.75" customHeight="1">
      <c r="A67" s="670" t="s">
        <v>786</v>
      </c>
      <c r="B67" s="670" t="s">
        <v>784</v>
      </c>
      <c r="C67" s="671" t="s">
        <v>711</v>
      </c>
      <c r="D67" s="671" t="s">
        <v>718</v>
      </c>
      <c r="E67" s="679">
        <v>140118058.33000001</v>
      </c>
      <c r="F67" s="680">
        <v>1246.6849878515081</v>
      </c>
      <c r="G67" s="681">
        <v>144191723.99000001</v>
      </c>
      <c r="H67" s="682">
        <v>1242.5262248767599</v>
      </c>
      <c r="I67" s="676">
        <v>-2.8251730038837186E-2</v>
      </c>
      <c r="J67" s="676">
        <v>3.347022293361146E-3</v>
      </c>
    </row>
    <row r="68" spans="1:10" ht="12.75" customHeight="1">
      <c r="A68" s="670" t="s">
        <v>787</v>
      </c>
      <c r="B68" s="670" t="s">
        <v>784</v>
      </c>
      <c r="C68" s="671" t="s">
        <v>708</v>
      </c>
      <c r="D68" s="671" t="s">
        <v>709</v>
      </c>
      <c r="E68" s="681">
        <v>24173435.25</v>
      </c>
      <c r="F68" s="682">
        <v>854.26284077266257</v>
      </c>
      <c r="G68" s="681">
        <v>24255636.399999999</v>
      </c>
      <c r="H68" s="682">
        <v>854.35785995899653</v>
      </c>
      <c r="I68" s="676">
        <v>-3.3889504544188931E-3</v>
      </c>
      <c r="J68" s="676">
        <v>-1.1121707985284335E-4</v>
      </c>
    </row>
    <row r="69" spans="1:10" ht="12.75" customHeight="1">
      <c r="A69" s="670" t="s">
        <v>788</v>
      </c>
      <c r="B69" s="670" t="s">
        <v>784</v>
      </c>
      <c r="C69" s="671" t="s">
        <v>708</v>
      </c>
      <c r="D69" s="671" t="s">
        <v>709</v>
      </c>
      <c r="E69" s="681">
        <v>38072716.649999999</v>
      </c>
      <c r="F69" s="682">
        <v>876.80208979145243</v>
      </c>
      <c r="G69" s="681">
        <v>38079963.100000001</v>
      </c>
      <c r="H69" s="682">
        <v>876.96897314159469</v>
      </c>
      <c r="I69" s="676">
        <v>-1.9029561507122317E-4</v>
      </c>
      <c r="J69" s="676">
        <v>-1.9029561507111215E-4</v>
      </c>
    </row>
    <row r="70" spans="1:10" ht="12.75" customHeight="1">
      <c r="A70" s="670" t="s">
        <v>789</v>
      </c>
      <c r="B70" s="670" t="s">
        <v>784</v>
      </c>
      <c r="C70" s="671" t="s">
        <v>708</v>
      </c>
      <c r="D70" s="671" t="s">
        <v>709</v>
      </c>
      <c r="E70" s="679">
        <v>4605969.54</v>
      </c>
      <c r="F70" s="680">
        <v>523.48767434096033</v>
      </c>
      <c r="G70" s="681">
        <v>4957152.1900000004</v>
      </c>
      <c r="H70" s="682">
        <v>563.40104917352494</v>
      </c>
      <c r="I70" s="676">
        <v>-7.0843628869905695E-2</v>
      </c>
      <c r="J70" s="676">
        <v>-7.0843628869905584E-2</v>
      </c>
    </row>
    <row r="71" spans="1:10" ht="12.75" customHeight="1">
      <c r="A71" s="702" t="s">
        <v>707</v>
      </c>
      <c r="B71" s="670" t="s">
        <v>790</v>
      </c>
      <c r="C71" s="688" t="s">
        <v>708</v>
      </c>
      <c r="D71" s="688" t="s">
        <v>709</v>
      </c>
      <c r="E71" s="686">
        <v>2160425.2200000002</v>
      </c>
      <c r="F71" s="687">
        <v>201.42838506407125</v>
      </c>
      <c r="G71" s="686">
        <v>2073738.87</v>
      </c>
      <c r="H71" s="687">
        <v>193.3461374926423</v>
      </c>
      <c r="I71" s="676">
        <v>4.1801960340358546E-2</v>
      </c>
      <c r="J71" s="676">
        <v>4.1801960340358546E-2</v>
      </c>
    </row>
    <row r="72" spans="1:10" ht="12.75" customHeight="1">
      <c r="A72" s="702" t="s">
        <v>710</v>
      </c>
      <c r="B72" s="670" t="s">
        <v>790</v>
      </c>
      <c r="C72" s="688" t="s">
        <v>711</v>
      </c>
      <c r="D72" s="688" t="s">
        <v>712</v>
      </c>
      <c r="E72" s="686">
        <v>10364123.779999999</v>
      </c>
      <c r="F72" s="687">
        <v>68.281897879378477</v>
      </c>
      <c r="G72" s="686">
        <v>10302097.699999999</v>
      </c>
      <c r="H72" s="687">
        <v>67.873251808536367</v>
      </c>
      <c r="I72" s="676">
        <v>6.0207233328801735E-3</v>
      </c>
      <c r="J72" s="676">
        <v>6.0207233328801735E-3</v>
      </c>
    </row>
    <row r="73" spans="1:10" ht="12.75" customHeight="1">
      <c r="A73" s="702" t="s">
        <v>713</v>
      </c>
      <c r="B73" s="670" t="s">
        <v>790</v>
      </c>
      <c r="C73" s="688" t="s">
        <v>711</v>
      </c>
      <c r="D73" s="688" t="s">
        <v>709</v>
      </c>
      <c r="E73" s="686">
        <v>11410526.41</v>
      </c>
      <c r="F73" s="687">
        <v>69.687069705632055</v>
      </c>
      <c r="G73" s="686">
        <v>11322126.810000001</v>
      </c>
      <c r="H73" s="687">
        <v>69.14964632312558</v>
      </c>
      <c r="I73" s="676">
        <v>7.8076850298056666E-3</v>
      </c>
      <c r="J73" s="676">
        <v>7.7718890996951728E-3</v>
      </c>
    </row>
    <row r="74" spans="1:10" ht="12.75" customHeight="1">
      <c r="A74" s="733" t="s">
        <v>714</v>
      </c>
      <c r="B74" s="670" t="s">
        <v>790</v>
      </c>
      <c r="C74" s="688" t="s">
        <v>708</v>
      </c>
      <c r="D74" s="688" t="s">
        <v>709</v>
      </c>
      <c r="E74" s="686">
        <v>0</v>
      </c>
      <c r="F74" s="687">
        <v>0</v>
      </c>
      <c r="G74" s="686">
        <v>4018056.02</v>
      </c>
      <c r="H74" s="687">
        <v>442.46805327188224</v>
      </c>
      <c r="I74" s="676"/>
      <c r="J74" s="676"/>
    </row>
    <row r="75" spans="1:10" ht="12.75" customHeight="1">
      <c r="A75" s="702" t="s">
        <v>715</v>
      </c>
      <c r="B75" s="670" t="s">
        <v>790</v>
      </c>
      <c r="C75" s="688" t="s">
        <v>711</v>
      </c>
      <c r="D75" s="688" t="s">
        <v>709</v>
      </c>
      <c r="E75" s="686">
        <v>6757201.1299999999</v>
      </c>
      <c r="F75" s="687">
        <v>220.57904149713195</v>
      </c>
      <c r="G75" s="686">
        <v>7032468.6299999999</v>
      </c>
      <c r="H75" s="687">
        <v>209.22424311710233</v>
      </c>
      <c r="I75" s="676">
        <v>-3.9142371545850763E-2</v>
      </c>
      <c r="J75" s="676">
        <v>5.4270949727725171E-2</v>
      </c>
    </row>
    <row r="76" spans="1:10" ht="12.75" customHeight="1">
      <c r="A76" s="670" t="s">
        <v>1165</v>
      </c>
      <c r="B76" s="689" t="s">
        <v>790</v>
      </c>
      <c r="C76" s="671" t="s">
        <v>711</v>
      </c>
      <c r="D76" s="671" t="s">
        <v>709</v>
      </c>
      <c r="E76" s="681">
        <v>7888699.96</v>
      </c>
      <c r="F76" s="682">
        <v>161.94606406704327</v>
      </c>
      <c r="G76" s="681">
        <v>7615845.4800000004</v>
      </c>
      <c r="H76" s="682">
        <v>155.67824164759423</v>
      </c>
      <c r="I76" s="676">
        <v>3.5827207985842602E-2</v>
      </c>
      <c r="J76" s="676">
        <v>4.0261390115372553E-2</v>
      </c>
    </row>
    <row r="77" spans="1:10" ht="12.75" customHeight="1">
      <c r="A77" s="670" t="s">
        <v>791</v>
      </c>
      <c r="B77" s="689" t="s">
        <v>790</v>
      </c>
      <c r="C77" s="671" t="s">
        <v>711</v>
      </c>
      <c r="D77" s="671" t="s">
        <v>712</v>
      </c>
      <c r="E77" s="679">
        <v>9622555.1400000006</v>
      </c>
      <c r="F77" s="680">
        <v>76.965600181965556</v>
      </c>
      <c r="G77" s="681">
        <v>9541592.8200000003</v>
      </c>
      <c r="H77" s="682">
        <v>73.972623690995476</v>
      </c>
      <c r="I77" s="676">
        <v>8.4851996440569177E-3</v>
      </c>
      <c r="J77" s="676">
        <v>4.0460596659009695E-2</v>
      </c>
    </row>
    <row r="78" spans="1:10" ht="12.75" customHeight="1">
      <c r="A78" s="670" t="s">
        <v>792</v>
      </c>
      <c r="B78" s="689" t="s">
        <v>790</v>
      </c>
      <c r="C78" s="671" t="s">
        <v>711</v>
      </c>
      <c r="D78" s="671" t="s">
        <v>709</v>
      </c>
      <c r="E78" s="679">
        <v>46132606.700000003</v>
      </c>
      <c r="F78" s="680">
        <v>91.570502937516977</v>
      </c>
      <c r="G78" s="681">
        <v>45227660.060000002</v>
      </c>
      <c r="H78" s="682">
        <v>89.609080335545926</v>
      </c>
      <c r="I78" s="676">
        <v>2.0008699074846703E-2</v>
      </c>
      <c r="J78" s="676">
        <v>2.1888658991102261E-2</v>
      </c>
    </row>
    <row r="79" spans="1:10" ht="12.75" customHeight="1">
      <c r="A79" s="670" t="s">
        <v>1198</v>
      </c>
      <c r="B79" s="689" t="s">
        <v>790</v>
      </c>
      <c r="C79" s="671" t="s">
        <v>711</v>
      </c>
      <c r="D79" s="671" t="s">
        <v>709</v>
      </c>
      <c r="E79" s="679">
        <v>4612376.66</v>
      </c>
      <c r="F79" s="680">
        <v>488.44250692108443</v>
      </c>
      <c r="G79" s="681">
        <v>5273164.54</v>
      </c>
      <c r="H79" s="682">
        <v>467.43900818228531</v>
      </c>
      <c r="I79" s="676">
        <v>-0.12531144723202581</v>
      </c>
      <c r="J79" s="676">
        <v>4.4933132175841939E-2</v>
      </c>
    </row>
    <row r="80" spans="1:10" ht="12.75" customHeight="1">
      <c r="A80" s="670" t="s">
        <v>793</v>
      </c>
      <c r="B80" s="689" t="s">
        <v>790</v>
      </c>
      <c r="C80" s="671" t="s">
        <v>711</v>
      </c>
      <c r="D80" s="671" t="s">
        <v>718</v>
      </c>
      <c r="E80" s="679">
        <v>7171457.8399999999</v>
      </c>
      <c r="F80" s="680">
        <v>101.24268213619709</v>
      </c>
      <c r="G80" s="681">
        <v>8007626.3200000003</v>
      </c>
      <c r="H80" s="682">
        <v>100.90444949104484</v>
      </c>
      <c r="I80" s="676">
        <v>-0.10442151601299998</v>
      </c>
      <c r="J80" s="676">
        <v>3.3520092211816177E-3</v>
      </c>
    </row>
    <row r="81" spans="1:10" ht="12.75" customHeight="1">
      <c r="A81" s="670" t="s">
        <v>794</v>
      </c>
      <c r="B81" s="689" t="s">
        <v>790</v>
      </c>
      <c r="C81" s="671" t="s">
        <v>711</v>
      </c>
      <c r="D81" s="671" t="s">
        <v>709</v>
      </c>
      <c r="E81" s="679">
        <v>8114017.3300000001</v>
      </c>
      <c r="F81" s="680">
        <v>90.296334185987902</v>
      </c>
      <c r="G81" s="681">
        <v>8074854.3399999999</v>
      </c>
      <c r="H81" s="682">
        <v>90.213964201159527</v>
      </c>
      <c r="I81" s="676">
        <v>4.8499933684253982E-3</v>
      </c>
      <c r="J81" s="676">
        <v>9.1305138353869886E-4</v>
      </c>
    </row>
    <row r="82" spans="1:10" ht="12.75" customHeight="1">
      <c r="A82" s="670" t="s">
        <v>795</v>
      </c>
      <c r="B82" s="689" t="s">
        <v>790</v>
      </c>
      <c r="C82" s="671" t="s">
        <v>708</v>
      </c>
      <c r="D82" s="671" t="s">
        <v>709</v>
      </c>
      <c r="E82" s="679">
        <v>15335340.390000001</v>
      </c>
      <c r="F82" s="680">
        <v>49.152639830678716</v>
      </c>
      <c r="G82" s="681">
        <v>17285282.09</v>
      </c>
      <c r="H82" s="682">
        <v>50.657694808683686</v>
      </c>
      <c r="I82" s="676">
        <v>-0.11280936520718354</v>
      </c>
      <c r="J82" s="676">
        <v>-2.9710293444836666E-2</v>
      </c>
    </row>
    <row r="83" spans="1:10" ht="12.75" customHeight="1">
      <c r="A83" s="670" t="s">
        <v>796</v>
      </c>
      <c r="B83" s="689" t="s">
        <v>790</v>
      </c>
      <c r="C83" s="671" t="s">
        <v>711</v>
      </c>
      <c r="D83" s="671" t="s">
        <v>709</v>
      </c>
      <c r="E83" s="679">
        <v>16157056.539999999</v>
      </c>
      <c r="F83" s="680">
        <v>129.30536388416428</v>
      </c>
      <c r="G83" s="681">
        <v>16311202.48</v>
      </c>
      <c r="H83" s="682">
        <v>123.70997325182549</v>
      </c>
      <c r="I83" s="676">
        <v>-9.450311231744446E-3</v>
      </c>
      <c r="J83" s="676">
        <v>4.5229907381426404E-2</v>
      </c>
    </row>
    <row r="84" spans="1:10" ht="12.75" customHeight="1">
      <c r="A84" s="702" t="s">
        <v>716</v>
      </c>
      <c r="B84" s="689" t="s">
        <v>790</v>
      </c>
      <c r="C84" s="688" t="s">
        <v>711</v>
      </c>
      <c r="D84" s="688" t="s">
        <v>709</v>
      </c>
      <c r="E84" s="684">
        <v>12155184.24</v>
      </c>
      <c r="F84" s="685">
        <v>40.156717714243442</v>
      </c>
      <c r="G84" s="686">
        <v>12059374.300000001</v>
      </c>
      <c r="H84" s="687">
        <v>39.538214441257011</v>
      </c>
      <c r="I84" s="676">
        <v>7.9448516661431157E-3</v>
      </c>
      <c r="J84" s="676">
        <v>1.5643176651423119E-2</v>
      </c>
    </row>
    <row r="85" spans="1:10" ht="12.75" customHeight="1">
      <c r="A85" s="670" t="s">
        <v>797</v>
      </c>
      <c r="B85" s="689" t="s">
        <v>798</v>
      </c>
      <c r="C85" s="671" t="s">
        <v>711</v>
      </c>
      <c r="D85" s="671" t="s">
        <v>709</v>
      </c>
      <c r="E85" s="681">
        <v>0</v>
      </c>
      <c r="F85" s="682">
        <v>0</v>
      </c>
      <c r="G85" s="681">
        <v>0</v>
      </c>
      <c r="H85" s="682">
        <v>0</v>
      </c>
      <c r="I85" s="676"/>
      <c r="J85" s="676"/>
    </row>
    <row r="86" spans="1:10" ht="12.75" customHeight="1">
      <c r="A86" s="670" t="s">
        <v>799</v>
      </c>
      <c r="B86" s="689" t="s">
        <v>798</v>
      </c>
      <c r="C86" s="671" t="s">
        <v>711</v>
      </c>
      <c r="D86" s="671" t="s">
        <v>738</v>
      </c>
      <c r="E86" s="679">
        <v>11850780.390000001</v>
      </c>
      <c r="F86" s="680">
        <v>869.35557462567033</v>
      </c>
      <c r="G86" s="681">
        <v>11788745.17</v>
      </c>
      <c r="H86" s="682">
        <v>858.86368559509617</v>
      </c>
      <c r="I86" s="676">
        <v>5.2622411550524717E-3</v>
      </c>
      <c r="J86" s="676">
        <v>1.2216011931281523E-2</v>
      </c>
    </row>
    <row r="87" spans="1:10" ht="12.75" customHeight="1">
      <c r="A87" s="689" t="s">
        <v>800</v>
      </c>
      <c r="B87" s="689" t="s">
        <v>798</v>
      </c>
      <c r="C87" s="690" t="s">
        <v>711</v>
      </c>
      <c r="D87" s="690" t="s">
        <v>709</v>
      </c>
      <c r="E87" s="684">
        <v>8363224.4699999997</v>
      </c>
      <c r="F87" s="685">
        <v>767.30948832858905</v>
      </c>
      <c r="G87" s="686">
        <v>8047177.2699999996</v>
      </c>
      <c r="H87" s="687">
        <v>736.50094707890037</v>
      </c>
      <c r="I87" s="676">
        <v>3.9274293257864246E-2</v>
      </c>
      <c r="J87" s="676">
        <v>4.1830959446666149E-2</v>
      </c>
    </row>
    <row r="88" spans="1:10" ht="12.75" customHeight="1">
      <c r="A88" s="670" t="s">
        <v>801</v>
      </c>
      <c r="B88" s="670" t="s">
        <v>798</v>
      </c>
      <c r="C88" s="671" t="s">
        <v>711</v>
      </c>
      <c r="D88" s="671" t="s">
        <v>709</v>
      </c>
      <c r="E88" s="679">
        <v>104616769.3</v>
      </c>
      <c r="F88" s="680">
        <v>35.201771211376737</v>
      </c>
      <c r="G88" s="681">
        <v>106146262.23</v>
      </c>
      <c r="H88" s="682">
        <v>35.067426881285449</v>
      </c>
      <c r="I88" s="676">
        <v>-1.4409296171784769E-2</v>
      </c>
      <c r="J88" s="676">
        <v>3.8310290214929044E-3</v>
      </c>
    </row>
    <row r="89" spans="1:10" ht="12.75" customHeight="1">
      <c r="A89" s="670" t="s">
        <v>802</v>
      </c>
      <c r="B89" s="670" t="s">
        <v>798</v>
      </c>
      <c r="C89" s="671" t="s">
        <v>711</v>
      </c>
      <c r="D89" s="671" t="s">
        <v>709</v>
      </c>
      <c r="E89" s="681">
        <v>8699086.7799999993</v>
      </c>
      <c r="F89" s="682">
        <v>522.82159486353544</v>
      </c>
      <c r="G89" s="681">
        <v>8644934.3200000003</v>
      </c>
      <c r="H89" s="682">
        <v>519.56699168288026</v>
      </c>
      <c r="I89" s="676">
        <v>6.264068412262791E-3</v>
      </c>
      <c r="J89" s="676">
        <v>6.264068412262791E-3</v>
      </c>
    </row>
    <row r="90" spans="1:10" ht="12.75" customHeight="1">
      <c r="A90" s="670" t="s">
        <v>803</v>
      </c>
      <c r="B90" s="670" t="s">
        <v>798</v>
      </c>
      <c r="C90" s="671" t="s">
        <v>711</v>
      </c>
      <c r="D90" s="671" t="s">
        <v>718</v>
      </c>
      <c r="E90" s="679">
        <v>311208443.36000001</v>
      </c>
      <c r="F90" s="680">
        <v>127.94122772053724</v>
      </c>
      <c r="G90" s="681">
        <v>347071152.74000001</v>
      </c>
      <c r="H90" s="682">
        <v>127.62308347483875</v>
      </c>
      <c r="I90" s="676">
        <v>-0.10332955965045498</v>
      </c>
      <c r="J90" s="676">
        <v>2.4928424939774096E-3</v>
      </c>
    </row>
    <row r="91" spans="1:10" ht="12.75" customHeight="1">
      <c r="A91" s="670" t="s">
        <v>804</v>
      </c>
      <c r="B91" s="670" t="s">
        <v>798</v>
      </c>
      <c r="C91" s="671" t="s">
        <v>711</v>
      </c>
      <c r="D91" s="671" t="s">
        <v>712</v>
      </c>
      <c r="E91" s="679">
        <v>26513936.859999999</v>
      </c>
      <c r="F91" s="680">
        <v>91.572855077300602</v>
      </c>
      <c r="G91" s="681">
        <v>26194476.890000001</v>
      </c>
      <c r="H91" s="682">
        <v>90.097250857849488</v>
      </c>
      <c r="I91" s="676">
        <v>1.2195699549241823E-2</v>
      </c>
      <c r="J91" s="676">
        <v>1.637790504595138E-2</v>
      </c>
    </row>
    <row r="92" spans="1:10" ht="12.75" customHeight="1">
      <c r="A92" s="670" t="s">
        <v>805</v>
      </c>
      <c r="B92" s="670" t="s">
        <v>806</v>
      </c>
      <c r="C92" s="671" t="s">
        <v>711</v>
      </c>
      <c r="D92" s="671" t="s">
        <v>738</v>
      </c>
      <c r="E92" s="679">
        <v>68103137.019999996</v>
      </c>
      <c r="F92" s="680">
        <v>1015.8009390827581</v>
      </c>
      <c r="G92" s="681">
        <v>69500216.430000007</v>
      </c>
      <c r="H92" s="682">
        <v>1017.6673907813727</v>
      </c>
      <c r="I92" s="676">
        <v>-2.0101799415360611E-2</v>
      </c>
      <c r="J92" s="676">
        <v>-1.834048841028002E-3</v>
      </c>
    </row>
    <row r="93" spans="1:10" ht="12.75" customHeight="1">
      <c r="A93" s="670" t="s">
        <v>807</v>
      </c>
      <c r="B93" s="670" t="s">
        <v>806</v>
      </c>
      <c r="C93" s="671" t="s">
        <v>711</v>
      </c>
      <c r="D93" s="671" t="s">
        <v>718</v>
      </c>
      <c r="E93" s="679">
        <v>41313301.859999999</v>
      </c>
      <c r="F93" s="680">
        <v>778.68655971712133</v>
      </c>
      <c r="G93" s="681">
        <v>39049436.020000003</v>
      </c>
      <c r="H93" s="682">
        <v>759.1399396088749</v>
      </c>
      <c r="I93" s="676">
        <v>5.7974354324618282E-2</v>
      </c>
      <c r="J93" s="676">
        <v>2.5748375350027386E-2</v>
      </c>
    </row>
    <row r="94" spans="1:10" ht="12.75" customHeight="1">
      <c r="A94" s="670" t="s">
        <v>808</v>
      </c>
      <c r="B94" s="670" t="s">
        <v>806</v>
      </c>
      <c r="C94" s="671" t="s">
        <v>711</v>
      </c>
      <c r="D94" s="671" t="s">
        <v>709</v>
      </c>
      <c r="E94" s="679">
        <v>195190060.65000001</v>
      </c>
      <c r="F94" s="680">
        <v>62.576281189207386</v>
      </c>
      <c r="G94" s="681">
        <v>198606618.72999999</v>
      </c>
      <c r="H94" s="682">
        <v>63.339399110881686</v>
      </c>
      <c r="I94" s="676">
        <v>-1.7202639578919099E-2</v>
      </c>
      <c r="J94" s="676">
        <v>-1.204807643246486E-2</v>
      </c>
    </row>
    <row r="95" spans="1:10" ht="12.75" customHeight="1">
      <c r="A95" s="670" t="s">
        <v>809</v>
      </c>
      <c r="B95" s="670" t="s">
        <v>806</v>
      </c>
      <c r="C95" s="671" t="s">
        <v>711</v>
      </c>
      <c r="D95" s="671" t="s">
        <v>718</v>
      </c>
      <c r="E95" s="679">
        <v>321695604.12</v>
      </c>
      <c r="F95" s="680">
        <v>990.54003457088004</v>
      </c>
      <c r="G95" s="681">
        <v>318164487.52999997</v>
      </c>
      <c r="H95" s="682">
        <v>986.48811145315699</v>
      </c>
      <c r="I95" s="676">
        <v>1.1098399502135203E-2</v>
      </c>
      <c r="J95" s="676">
        <v>4.1074221480017492E-3</v>
      </c>
    </row>
    <row r="96" spans="1:10" ht="12.75" customHeight="1">
      <c r="A96" s="670" t="s">
        <v>810</v>
      </c>
      <c r="B96" s="670" t="s">
        <v>806</v>
      </c>
      <c r="C96" s="671" t="s">
        <v>711</v>
      </c>
      <c r="D96" s="671" t="s">
        <v>712</v>
      </c>
      <c r="E96" s="679">
        <v>199267218.75999999</v>
      </c>
      <c r="F96" s="680">
        <v>92.876649181946675</v>
      </c>
      <c r="G96" s="681">
        <v>203836781.61000001</v>
      </c>
      <c r="H96" s="682">
        <v>93.54952790889709</v>
      </c>
      <c r="I96" s="676">
        <v>-2.2417754116344613E-2</v>
      </c>
      <c r="J96" s="676">
        <v>-7.1927538491236565E-3</v>
      </c>
    </row>
    <row r="97" spans="1:10" ht="12.75" customHeight="1">
      <c r="A97" s="670" t="s">
        <v>811</v>
      </c>
      <c r="B97" s="670" t="s">
        <v>806</v>
      </c>
      <c r="C97" s="671" t="s">
        <v>711</v>
      </c>
      <c r="D97" s="671" t="s">
        <v>709</v>
      </c>
      <c r="E97" s="679">
        <v>117296279.89</v>
      </c>
      <c r="F97" s="680">
        <v>57.050852309219536</v>
      </c>
      <c r="G97" s="681">
        <v>124085882.28</v>
      </c>
      <c r="H97" s="682">
        <v>56.173453312232475</v>
      </c>
      <c r="I97" s="676">
        <v>-5.4716961069586123E-2</v>
      </c>
      <c r="J97" s="676">
        <v>1.5619459820462867E-2</v>
      </c>
    </row>
    <row r="98" spans="1:10" ht="12.75" customHeight="1">
      <c r="A98" s="670" t="s">
        <v>812</v>
      </c>
      <c r="B98" s="670" t="s">
        <v>806</v>
      </c>
      <c r="C98" s="671" t="s">
        <v>711</v>
      </c>
      <c r="D98" s="671" t="s">
        <v>718</v>
      </c>
      <c r="E98" s="679">
        <v>994419048.95000005</v>
      </c>
      <c r="F98" s="680">
        <v>137.93613926551711</v>
      </c>
      <c r="G98" s="681">
        <v>1236623478.0699999</v>
      </c>
      <c r="H98" s="682">
        <v>137.58964232424987</v>
      </c>
      <c r="I98" s="676">
        <v>-0.195859478180059</v>
      </c>
      <c r="J98" s="676">
        <v>2.5183359402205507E-3</v>
      </c>
    </row>
    <row r="99" spans="1:10" ht="12.75" customHeight="1">
      <c r="A99" s="670" t="s">
        <v>813</v>
      </c>
      <c r="B99" s="670" t="s">
        <v>814</v>
      </c>
      <c r="C99" s="671" t="s">
        <v>711</v>
      </c>
      <c r="D99" s="671" t="s">
        <v>709</v>
      </c>
      <c r="E99" s="679">
        <v>9019957.2100000009</v>
      </c>
      <c r="F99" s="680">
        <v>670.49344887253949</v>
      </c>
      <c r="G99" s="681">
        <v>8692552.0500000007</v>
      </c>
      <c r="H99" s="682">
        <v>643.7606018515711</v>
      </c>
      <c r="I99" s="676">
        <v>3.7665021516897434E-2</v>
      </c>
      <c r="J99" s="676">
        <v>4.1526068765438406E-2</v>
      </c>
    </row>
    <row r="100" spans="1:10" ht="12.75" customHeight="1">
      <c r="A100" s="670" t="s">
        <v>815</v>
      </c>
      <c r="B100" s="670" t="s">
        <v>814</v>
      </c>
      <c r="C100" s="691" t="s">
        <v>711</v>
      </c>
      <c r="D100" s="691" t="s">
        <v>718</v>
      </c>
      <c r="E100" s="679">
        <v>5396093.9100000001</v>
      </c>
      <c r="F100" s="680">
        <v>85.953028338100793</v>
      </c>
      <c r="G100" s="681">
        <v>5270374.38</v>
      </c>
      <c r="H100" s="682">
        <v>83.953579389742089</v>
      </c>
      <c r="I100" s="676">
        <v>2.385400370741797E-2</v>
      </c>
      <c r="J100" s="676">
        <v>2.3816125088324869E-2</v>
      </c>
    </row>
    <row r="101" spans="1:10" ht="12.75" customHeight="1">
      <c r="A101" s="670" t="s">
        <v>816</v>
      </c>
      <c r="B101" s="670" t="s">
        <v>814</v>
      </c>
      <c r="C101" s="691" t="s">
        <v>711</v>
      </c>
      <c r="D101" s="691" t="s">
        <v>709</v>
      </c>
      <c r="E101" s="679">
        <v>9131558.7300000004</v>
      </c>
      <c r="F101" s="680">
        <v>74.502709119003029</v>
      </c>
      <c r="G101" s="681">
        <v>8928369.1300000008</v>
      </c>
      <c r="H101" s="682">
        <v>72.477444365624876</v>
      </c>
      <c r="I101" s="676">
        <v>2.2757750832373969E-2</v>
      </c>
      <c r="J101" s="676">
        <v>2.7943379779802324E-2</v>
      </c>
    </row>
    <row r="102" spans="1:10" ht="12.75" customHeight="1">
      <c r="A102" s="670" t="s">
        <v>817</v>
      </c>
      <c r="B102" s="670" t="s">
        <v>818</v>
      </c>
      <c r="C102" s="691" t="s">
        <v>711</v>
      </c>
      <c r="D102" s="691" t="s">
        <v>712</v>
      </c>
      <c r="E102" s="679">
        <v>204074883.66999999</v>
      </c>
      <c r="F102" s="680">
        <v>956.34407892915669</v>
      </c>
      <c r="G102" s="681">
        <v>203975768.88999999</v>
      </c>
      <c r="H102" s="682">
        <v>951.12503545867946</v>
      </c>
      <c r="I102" s="676">
        <v>4.8591448160428818E-4</v>
      </c>
      <c r="J102" s="676">
        <v>5.4872317265419746E-3</v>
      </c>
    </row>
    <row r="103" spans="1:10" ht="12.75" customHeight="1">
      <c r="A103" s="670" t="s">
        <v>819</v>
      </c>
      <c r="B103" s="670" t="s">
        <v>818</v>
      </c>
      <c r="C103" s="691" t="s">
        <v>711</v>
      </c>
      <c r="D103" s="691" t="s">
        <v>738</v>
      </c>
      <c r="E103" s="679">
        <v>146701549.5</v>
      </c>
      <c r="F103" s="680">
        <v>1361.9402430994207</v>
      </c>
      <c r="G103" s="681">
        <v>153504275.06999999</v>
      </c>
      <c r="H103" s="682">
        <v>1345.4723145730791</v>
      </c>
      <c r="I103" s="676">
        <v>-4.4316196189961854E-2</v>
      </c>
      <c r="J103" s="676">
        <v>1.2239514962867792E-2</v>
      </c>
    </row>
    <row r="104" spans="1:10" ht="12.75" customHeight="1">
      <c r="A104" s="670" t="s">
        <v>820</v>
      </c>
      <c r="B104" s="670" t="s">
        <v>818</v>
      </c>
      <c r="C104" s="691" t="s">
        <v>711</v>
      </c>
      <c r="D104" s="691" t="s">
        <v>718</v>
      </c>
      <c r="E104" s="679">
        <v>834463528.48000002</v>
      </c>
      <c r="F104" s="680">
        <v>151.82416372567423</v>
      </c>
      <c r="G104" s="681">
        <v>1148383917.51</v>
      </c>
      <c r="H104" s="682">
        <v>151.44420586664094</v>
      </c>
      <c r="I104" s="676">
        <v>-0.27335839891476565</v>
      </c>
      <c r="J104" s="676">
        <v>2.5088966385935496E-3</v>
      </c>
    </row>
    <row r="105" spans="1:10" ht="12.75" customHeight="1">
      <c r="A105" s="670" t="s">
        <v>821</v>
      </c>
      <c r="B105" s="670" t="s">
        <v>818</v>
      </c>
      <c r="C105" s="691" t="s">
        <v>711</v>
      </c>
      <c r="D105" s="691" t="s">
        <v>709</v>
      </c>
      <c r="E105" s="679">
        <v>98316819.420000002</v>
      </c>
      <c r="F105" s="680">
        <v>329.78387866294008</v>
      </c>
      <c r="G105" s="681">
        <v>98702517.989999995</v>
      </c>
      <c r="H105" s="682">
        <v>330.18074626491807</v>
      </c>
      <c r="I105" s="676">
        <v>-3.9076872389320894E-3</v>
      </c>
      <c r="J105" s="676">
        <v>-1.2019707583420525E-3</v>
      </c>
    </row>
    <row r="106" spans="1:10" ht="12.75" customHeight="1">
      <c r="A106" s="670" t="s">
        <v>822</v>
      </c>
      <c r="B106" s="670" t="s">
        <v>818</v>
      </c>
      <c r="C106" s="691" t="s">
        <v>711</v>
      </c>
      <c r="D106" s="691" t="s">
        <v>718</v>
      </c>
      <c r="E106" s="679">
        <v>111614249.77</v>
      </c>
      <c r="F106" s="680">
        <v>770.82335056344186</v>
      </c>
      <c r="G106" s="681">
        <v>101999314.31999999</v>
      </c>
      <c r="H106" s="682">
        <v>768.16305315705756</v>
      </c>
      <c r="I106" s="676">
        <v>9.4264706719844105E-2</v>
      </c>
      <c r="J106" s="676">
        <v>3.4631936480813419E-3</v>
      </c>
    </row>
    <row r="107" spans="1:10" ht="12.75" customHeight="1">
      <c r="A107" s="670" t="s">
        <v>823</v>
      </c>
      <c r="B107" s="670" t="s">
        <v>818</v>
      </c>
      <c r="C107" s="691" t="s">
        <v>711</v>
      </c>
      <c r="D107" s="691" t="s">
        <v>712</v>
      </c>
      <c r="E107" s="679">
        <v>29907804.030000001</v>
      </c>
      <c r="F107" s="680">
        <v>768.78210585357886</v>
      </c>
      <c r="G107" s="681">
        <v>31433547.920000002</v>
      </c>
      <c r="H107" s="682">
        <v>777.57480981950755</v>
      </c>
      <c r="I107" s="676">
        <v>-4.853871073933802E-2</v>
      </c>
      <c r="J107" s="676">
        <v>-1.130785598361872E-2</v>
      </c>
    </row>
    <row r="108" spans="1:10" ht="12.75" customHeight="1">
      <c r="A108" s="670" t="s">
        <v>1166</v>
      </c>
      <c r="B108" s="670" t="s">
        <v>818</v>
      </c>
      <c r="C108" s="691" t="s">
        <v>711</v>
      </c>
      <c r="D108" s="691" t="s">
        <v>709</v>
      </c>
      <c r="E108" s="679">
        <v>16646595.199999999</v>
      </c>
      <c r="F108" s="680">
        <v>742.89376739234604</v>
      </c>
      <c r="G108" s="681">
        <v>17181993.859999999</v>
      </c>
      <c r="H108" s="682">
        <v>730.89007976305572</v>
      </c>
      <c r="I108" s="676">
        <v>-3.1160449966544213E-2</v>
      </c>
      <c r="J108" s="676">
        <v>1.6423382888411497E-2</v>
      </c>
    </row>
    <row r="109" spans="1:10" ht="12.75" customHeight="1">
      <c r="A109" s="670" t="s">
        <v>824</v>
      </c>
      <c r="B109" s="670" t="s">
        <v>818</v>
      </c>
      <c r="C109" s="691" t="s">
        <v>711</v>
      </c>
      <c r="D109" s="691" t="s">
        <v>709</v>
      </c>
      <c r="E109" s="679">
        <v>31081499.25</v>
      </c>
      <c r="F109" s="680">
        <v>846.3112405337281</v>
      </c>
      <c r="G109" s="681">
        <v>30142078.190000001</v>
      </c>
      <c r="H109" s="682">
        <v>818.18600430373624</v>
      </c>
      <c r="I109" s="676">
        <v>3.1166432987081327E-2</v>
      </c>
      <c r="J109" s="676">
        <v>3.4375112849707179E-2</v>
      </c>
    </row>
    <row r="110" spans="1:10" ht="12.75" customHeight="1">
      <c r="A110" s="670" t="s">
        <v>825</v>
      </c>
      <c r="B110" s="670" t="s">
        <v>818</v>
      </c>
      <c r="C110" s="691" t="s">
        <v>708</v>
      </c>
      <c r="D110" s="691" t="s">
        <v>712</v>
      </c>
      <c r="E110" s="679">
        <v>12039793.289999999</v>
      </c>
      <c r="F110" s="680">
        <v>389.3608040461931</v>
      </c>
      <c r="G110" s="681">
        <v>11935802.66</v>
      </c>
      <c r="H110" s="682">
        <v>385.99779985377893</v>
      </c>
      <c r="I110" s="676">
        <v>8.712495754349181E-3</v>
      </c>
      <c r="J110" s="676">
        <v>8.712495754349181E-3</v>
      </c>
    </row>
    <row r="111" spans="1:10" ht="12.75" customHeight="1">
      <c r="A111" s="670" t="s">
        <v>1455</v>
      </c>
      <c r="B111" s="670" t="s">
        <v>1454</v>
      </c>
      <c r="C111" s="691" t="s">
        <v>711</v>
      </c>
      <c r="D111" s="691" t="s">
        <v>712</v>
      </c>
      <c r="E111" s="703">
        <v>1389400.64</v>
      </c>
      <c r="F111" s="704">
        <v>120.67345204819728</v>
      </c>
      <c r="G111" s="734">
        <v>6379090.5999999996</v>
      </c>
      <c r="H111" s="735">
        <v>128.61985655914046</v>
      </c>
      <c r="I111" s="676">
        <v>-0.78219455920566483</v>
      </c>
      <c r="J111" s="676">
        <v>-6.1782097442235617E-2</v>
      </c>
    </row>
    <row r="112" spans="1:10" ht="12.75" customHeight="1">
      <c r="A112" s="670" t="s">
        <v>826</v>
      </c>
      <c r="B112" s="670" t="s">
        <v>1454</v>
      </c>
      <c r="C112" s="691" t="s">
        <v>711</v>
      </c>
      <c r="D112" s="691" t="s">
        <v>718</v>
      </c>
      <c r="E112" s="703">
        <v>207373.92</v>
      </c>
      <c r="F112" s="704">
        <v>192.00823091143528</v>
      </c>
      <c r="G112" s="681">
        <v>1725506.15</v>
      </c>
      <c r="H112" s="682">
        <v>144.6516</v>
      </c>
      <c r="I112" s="676">
        <v>-0.87981849847362181</v>
      </c>
      <c r="J112" s="676">
        <v>0.32738407948087178</v>
      </c>
    </row>
    <row r="113" spans="1:10" ht="12.75" customHeight="1">
      <c r="A113" s="670" t="s">
        <v>827</v>
      </c>
      <c r="B113" s="670" t="s">
        <v>1454</v>
      </c>
      <c r="C113" s="691" t="s">
        <v>711</v>
      </c>
      <c r="D113" s="691" t="s">
        <v>709</v>
      </c>
      <c r="E113" s="703">
        <v>2080385.07</v>
      </c>
      <c r="F113" s="704">
        <v>27.022565509581003</v>
      </c>
      <c r="G113" s="681">
        <v>4832681.68</v>
      </c>
      <c r="H113" s="682">
        <v>27.438800000000001</v>
      </c>
      <c r="I113" s="676">
        <v>-0.56951746302479411</v>
      </c>
      <c r="J113" s="676">
        <v>-1.5169558815217754E-2</v>
      </c>
    </row>
    <row r="114" spans="1:10" ht="12.75" customHeight="1">
      <c r="A114" s="670" t="s">
        <v>828</v>
      </c>
      <c r="B114" s="670" t="s">
        <v>829</v>
      </c>
      <c r="C114" s="691" t="s">
        <v>711</v>
      </c>
      <c r="D114" s="691" t="s">
        <v>718</v>
      </c>
      <c r="E114" s="679">
        <v>239675014.47</v>
      </c>
      <c r="F114" s="680">
        <v>121.36945909729523</v>
      </c>
      <c r="G114" s="681">
        <v>255565485.11000001</v>
      </c>
      <c r="H114" s="682">
        <v>121.06836686286519</v>
      </c>
      <c r="I114" s="676">
        <v>-6.2177686604122151E-2</v>
      </c>
      <c r="J114" s="676">
        <v>2.4869604028860959E-3</v>
      </c>
    </row>
    <row r="115" spans="1:10" ht="12.75" customHeight="1">
      <c r="A115" s="670" t="s">
        <v>830</v>
      </c>
      <c r="B115" s="670" t="s">
        <v>829</v>
      </c>
      <c r="C115" s="691" t="s">
        <v>711</v>
      </c>
      <c r="D115" s="691" t="s">
        <v>709</v>
      </c>
      <c r="E115" s="684">
        <v>5617928.0099999998</v>
      </c>
      <c r="F115" s="685">
        <v>87.547010584944772</v>
      </c>
      <c r="G115" s="686">
        <v>5661637.8099999996</v>
      </c>
      <c r="H115" s="687">
        <v>87.692155744484836</v>
      </c>
      <c r="I115" s="676">
        <v>-7.7203455019316802E-3</v>
      </c>
      <c r="J115" s="676">
        <v>-1.6551669679895076E-3</v>
      </c>
    </row>
    <row r="116" spans="1:10" ht="12.75" customHeight="1">
      <c r="A116" s="670" t="s">
        <v>831</v>
      </c>
      <c r="B116" s="670" t="s">
        <v>829</v>
      </c>
      <c r="C116" s="691" t="s">
        <v>711</v>
      </c>
      <c r="D116" s="691" t="s">
        <v>712</v>
      </c>
      <c r="E116" s="679">
        <v>22695252.469999999</v>
      </c>
      <c r="F116" s="680">
        <v>713.56206215676752</v>
      </c>
      <c r="G116" s="681">
        <v>22407159.789999999</v>
      </c>
      <c r="H116" s="682">
        <v>701.54846424850666</v>
      </c>
      <c r="I116" s="676">
        <v>1.2857170774877469E-2</v>
      </c>
      <c r="J116" s="676">
        <v>1.7124401977174575E-2</v>
      </c>
    </row>
    <row r="117" spans="1:10" ht="12.75" customHeight="1">
      <c r="A117" s="670" t="s">
        <v>832</v>
      </c>
      <c r="B117" s="670" t="s">
        <v>833</v>
      </c>
      <c r="C117" s="691" t="s">
        <v>711</v>
      </c>
      <c r="D117" s="691" t="s">
        <v>709</v>
      </c>
      <c r="E117" s="679">
        <v>327793674.94999999</v>
      </c>
      <c r="F117" s="680">
        <v>90.497245564624521</v>
      </c>
      <c r="G117" s="681">
        <v>315632769.94</v>
      </c>
      <c r="H117" s="682">
        <v>86.737874954343326</v>
      </c>
      <c r="I117" s="676">
        <v>3.8528651547530046E-2</v>
      </c>
      <c r="J117" s="676">
        <v>4.3341742142749551E-2</v>
      </c>
    </row>
    <row r="118" spans="1:10" ht="12.75" customHeight="1">
      <c r="A118" s="670" t="s">
        <v>834</v>
      </c>
      <c r="B118" s="670" t="s">
        <v>833</v>
      </c>
      <c r="C118" s="691" t="s">
        <v>711</v>
      </c>
      <c r="D118" s="691" t="s">
        <v>738</v>
      </c>
      <c r="E118" s="679">
        <v>155587154.84999999</v>
      </c>
      <c r="F118" s="680">
        <v>1336.678238851475</v>
      </c>
      <c r="G118" s="681">
        <v>139146596.65000001</v>
      </c>
      <c r="H118" s="682">
        <v>1290.2233049607078</v>
      </c>
      <c r="I118" s="676">
        <v>0.1181527870304544</v>
      </c>
      <c r="J118" s="676">
        <v>3.6005343968098513E-2</v>
      </c>
    </row>
    <row r="119" spans="1:10" ht="12.75" customHeight="1">
      <c r="A119" s="670" t="s">
        <v>835</v>
      </c>
      <c r="B119" s="670" t="s">
        <v>833</v>
      </c>
      <c r="C119" s="691" t="s">
        <v>711</v>
      </c>
      <c r="D119" s="691" t="s">
        <v>709</v>
      </c>
      <c r="E119" s="679">
        <v>114750098.43000001</v>
      </c>
      <c r="F119" s="680">
        <v>705.79239123856212</v>
      </c>
      <c r="G119" s="681">
        <v>110140970.59999999</v>
      </c>
      <c r="H119" s="682">
        <v>674.3715040323558</v>
      </c>
      <c r="I119" s="676">
        <v>4.1847532347785599E-2</v>
      </c>
      <c r="J119" s="676">
        <v>4.6592845365391877E-2</v>
      </c>
    </row>
    <row r="120" spans="1:10" ht="12.75" customHeight="1">
      <c r="A120" s="670" t="s">
        <v>836</v>
      </c>
      <c r="B120" s="670" t="s">
        <v>833</v>
      </c>
      <c r="C120" s="691" t="s">
        <v>711</v>
      </c>
      <c r="D120" s="691" t="s">
        <v>709</v>
      </c>
      <c r="E120" s="679">
        <v>219967184.02000001</v>
      </c>
      <c r="F120" s="680">
        <v>814.2155105802176</v>
      </c>
      <c r="G120" s="681">
        <v>217762817.80000001</v>
      </c>
      <c r="H120" s="682">
        <v>784.35653196722978</v>
      </c>
      <c r="I120" s="676">
        <v>1.0122785158045433E-2</v>
      </c>
      <c r="J120" s="676">
        <v>3.8068120039874032E-2</v>
      </c>
    </row>
    <row r="121" spans="1:10" ht="12.75" customHeight="1">
      <c r="A121" s="669" t="s">
        <v>837</v>
      </c>
      <c r="B121" s="670" t="s">
        <v>833</v>
      </c>
      <c r="C121" s="691" t="s">
        <v>711</v>
      </c>
      <c r="D121" s="691" t="s">
        <v>718</v>
      </c>
      <c r="E121" s="679">
        <v>120200786.61</v>
      </c>
      <c r="F121" s="680">
        <v>1092.0501540357097</v>
      </c>
      <c r="G121" s="681">
        <v>113410879.56999999</v>
      </c>
      <c r="H121" s="682">
        <v>1088.2961247236683</v>
      </c>
      <c r="I121" s="676">
        <v>5.9869979544679541E-2</v>
      </c>
      <c r="J121" s="676">
        <v>3.4494557379727286E-3</v>
      </c>
    </row>
    <row r="122" spans="1:10" ht="12.75" customHeight="1">
      <c r="A122" s="670" t="s">
        <v>838</v>
      </c>
      <c r="B122" s="670" t="s">
        <v>833</v>
      </c>
      <c r="C122" s="691" t="s">
        <v>711</v>
      </c>
      <c r="D122" s="691" t="s">
        <v>712</v>
      </c>
      <c r="E122" s="679">
        <v>485105353.89999998</v>
      </c>
      <c r="F122" s="680">
        <v>1002.9379159337248</v>
      </c>
      <c r="G122" s="681">
        <v>471095489.37</v>
      </c>
      <c r="H122" s="682">
        <v>961.94710202033684</v>
      </c>
      <c r="I122" s="676">
        <v>2.9738906115903241E-2</v>
      </c>
      <c r="J122" s="676">
        <v>4.2612336819037866E-2</v>
      </c>
    </row>
    <row r="123" spans="1:10" ht="12.75" customHeight="1">
      <c r="A123" s="670" t="s">
        <v>839</v>
      </c>
      <c r="B123" s="670" t="s">
        <v>833</v>
      </c>
      <c r="C123" s="691" t="s">
        <v>711</v>
      </c>
      <c r="D123" s="691" t="s">
        <v>718</v>
      </c>
      <c r="E123" s="679">
        <v>2734580976.1100001</v>
      </c>
      <c r="F123" s="680">
        <v>169.96068110522617</v>
      </c>
      <c r="G123" s="681">
        <v>3113296683.2399998</v>
      </c>
      <c r="H123" s="682">
        <v>169.65770749442916</v>
      </c>
      <c r="I123" s="676">
        <v>-0.12164459274593487</v>
      </c>
      <c r="J123" s="676">
        <v>1.7857933793368197E-3</v>
      </c>
    </row>
    <row r="124" spans="1:10" ht="12.75" customHeight="1">
      <c r="A124" s="670" t="s">
        <v>840</v>
      </c>
      <c r="B124" s="670" t="s">
        <v>833</v>
      </c>
      <c r="C124" s="691" t="s">
        <v>708</v>
      </c>
      <c r="D124" s="691" t="s">
        <v>709</v>
      </c>
      <c r="E124" s="679">
        <v>81075116.489999995</v>
      </c>
      <c r="F124" s="680">
        <v>57.179589799607463</v>
      </c>
      <c r="G124" s="681">
        <v>78232734.609999999</v>
      </c>
      <c r="H124" s="682">
        <v>54.788546719851595</v>
      </c>
      <c r="I124" s="676">
        <v>3.6332385594976646E-2</v>
      </c>
      <c r="J124" s="676">
        <v>4.364129408253703E-2</v>
      </c>
    </row>
    <row r="125" spans="1:10" ht="12.75" customHeight="1">
      <c r="A125" s="670" t="s">
        <v>841</v>
      </c>
      <c r="B125" s="670" t="s">
        <v>833</v>
      </c>
      <c r="C125" s="691" t="s">
        <v>711</v>
      </c>
      <c r="D125" s="691" t="s">
        <v>709</v>
      </c>
      <c r="E125" s="679">
        <v>100866287.2</v>
      </c>
      <c r="F125" s="680">
        <v>994.11587498968822</v>
      </c>
      <c r="G125" s="681">
        <v>101852439.26000001</v>
      </c>
      <c r="H125" s="682">
        <v>971.32675154819663</v>
      </c>
      <c r="I125" s="676">
        <v>-9.6821643857015749E-3</v>
      </c>
      <c r="J125" s="676">
        <v>2.3461850922120719E-2</v>
      </c>
    </row>
    <row r="126" spans="1:10" ht="18.75" customHeight="1">
      <c r="A126" s="422" t="s">
        <v>846</v>
      </c>
      <c r="B126" s="416"/>
      <c r="C126" s="417"/>
      <c r="D126" s="417"/>
      <c r="E126" s="418">
        <f>SUM(E10:E125)</f>
        <v>11796925339.160002</v>
      </c>
      <c r="F126" s="418"/>
      <c r="G126" s="418">
        <f>SUM(G10:G125)</f>
        <v>12959251348.67</v>
      </c>
      <c r="H126" s="419"/>
      <c r="I126" s="420">
        <v>-8.9690829989904297E-2</v>
      </c>
      <c r="J126" s="421"/>
    </row>
    <row r="127" spans="1:10" ht="12.75" customHeight="1">
      <c r="A127" s="133" t="s">
        <v>842</v>
      </c>
    </row>
    <row r="128" spans="1:10" ht="12.75" customHeight="1"/>
    <row r="129" spans="1:9" ht="12.75" customHeight="1">
      <c r="A129" s="662" t="s">
        <v>1207</v>
      </c>
    </row>
    <row r="130" spans="1:9" ht="12.75" customHeight="1">
      <c r="A130" s="663" t="s">
        <v>1208</v>
      </c>
    </row>
    <row r="131" spans="1:9" ht="12.75" customHeight="1">
      <c r="A131" s="663" t="s">
        <v>1209</v>
      </c>
    </row>
    <row r="132" spans="1:9" ht="12.75" customHeight="1"/>
    <row r="133" spans="1:9" ht="12.75" customHeight="1">
      <c r="A133" s="299" t="s">
        <v>1241</v>
      </c>
    </row>
    <row r="134" spans="1:9" ht="12.75" customHeight="1">
      <c r="A134" s="694" t="s">
        <v>1242</v>
      </c>
    </row>
    <row r="135" spans="1:9" ht="12.75" customHeight="1">
      <c r="A135" s="694" t="s">
        <v>1239</v>
      </c>
      <c r="B135" s="705"/>
      <c r="C135" s="705"/>
      <c r="D135" s="705"/>
      <c r="E135" s="705"/>
      <c r="F135" s="705"/>
      <c r="G135" s="705"/>
      <c r="H135" s="705"/>
      <c r="I135" s="705"/>
    </row>
    <row r="136" spans="1:9" ht="12.75" customHeight="1">
      <c r="A136" s="707" t="s">
        <v>1243</v>
      </c>
      <c r="B136" s="706"/>
      <c r="C136" s="706"/>
      <c r="D136" s="706"/>
      <c r="E136" s="706"/>
      <c r="F136" s="706"/>
      <c r="G136" s="706"/>
      <c r="H136" s="706"/>
      <c r="I136" s="706"/>
    </row>
    <row r="137" spans="1:9" ht="12.75" customHeight="1">
      <c r="A137" s="707" t="s">
        <v>1244</v>
      </c>
    </row>
    <row r="138" spans="1:9" ht="12.75" customHeight="1">
      <c r="A138" s="707" t="s">
        <v>1245</v>
      </c>
    </row>
    <row r="139" spans="1:9" ht="12.75" customHeight="1"/>
    <row r="140" spans="1:9" ht="12.75" customHeight="1">
      <c r="A140" s="299" t="s">
        <v>1456</v>
      </c>
    </row>
    <row r="141" spans="1:9" ht="12.75" customHeight="1">
      <c r="A141" s="707" t="s">
        <v>1457</v>
      </c>
    </row>
    <row r="142" spans="1:9" ht="12.75" customHeight="1"/>
    <row r="143" spans="1:9" ht="12.75" customHeight="1">
      <c r="A143" s="588" t="s">
        <v>1138</v>
      </c>
    </row>
    <row r="144" spans="1:9" ht="12.75" customHeight="1"/>
    <row r="145" spans="1:1" ht="12.75" customHeight="1"/>
    <row r="146" spans="1:1" ht="12.75" customHeight="1">
      <c r="A146" s="707"/>
    </row>
    <row r="147" spans="1:1" ht="12.75" customHeight="1">
      <c r="A147" s="707"/>
    </row>
    <row r="148" spans="1:1" ht="12.75" customHeight="1"/>
    <row r="149" spans="1:1" ht="12.75" customHeight="1"/>
    <row r="150" spans="1:1" ht="12.75" customHeight="1"/>
    <row r="151" spans="1:1" ht="12.75" customHeight="1">
      <c r="A151" s="707"/>
    </row>
    <row r="152" spans="1:1" ht="12.75" customHeight="1">
      <c r="A152" s="707"/>
    </row>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row r="188" spans="10:10" ht="12.75" customHeight="1"/>
    <row r="189" spans="10:10" ht="12.75" customHeight="1"/>
    <row r="190" spans="10:10" ht="12.75" customHeight="1"/>
    <row r="191" spans="10:10" ht="12.75" customHeight="1"/>
    <row r="192" spans="10:10" ht="12.75" customHeight="1">
      <c r="J192" s="329" t="s">
        <v>843</v>
      </c>
    </row>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sheetData>
  <mergeCells count="7">
    <mergeCell ref="E7:F7"/>
    <mergeCell ref="G7:H7"/>
    <mergeCell ref="I7:J7"/>
    <mergeCell ref="E5:F5"/>
    <mergeCell ref="E6:F6"/>
    <mergeCell ref="G5:H5"/>
    <mergeCell ref="G6:H6"/>
  </mergeCells>
  <hyperlinks>
    <hyperlink ref="A143" location="'2 Sadržaj'!A1" display="Sadržaj / Contents"/>
  </hyperlinks>
  <pageMargins left="0.7" right="0.7" top="0.75" bottom="0.75" header="0.3" footer="0.3"/>
  <pageSetup paperSize="9" scale="62"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90"/>
  <sheetViews>
    <sheetView showGridLines="0" zoomScaleNormal="100" workbookViewId="0"/>
  </sheetViews>
  <sheetFormatPr defaultRowHeight="15"/>
  <sheetData>
    <row r="1" spans="1:11" ht="12.75" customHeight="1">
      <c r="A1" s="22" t="s">
        <v>844</v>
      </c>
      <c r="J1" s="26" t="str">
        <f>Naslovnica!A20</f>
        <v>Srpanj 2012.</v>
      </c>
    </row>
    <row r="2" spans="1:11" ht="12.75" customHeight="1">
      <c r="A2" s="130" t="s">
        <v>130</v>
      </c>
      <c r="J2" s="31" t="str">
        <f>Naslovnica!A24</f>
        <v>July 2012</v>
      </c>
    </row>
    <row r="3" spans="1:11" ht="12.75" customHeight="1" thickBot="1"/>
    <row r="4" spans="1:11" ht="12.75" customHeight="1">
      <c r="A4" s="337"/>
      <c r="B4" s="338"/>
      <c r="C4" s="338"/>
      <c r="D4" s="338"/>
      <c r="E4" s="338"/>
      <c r="F4" s="338"/>
      <c r="G4" s="338"/>
      <c r="H4" s="338"/>
      <c r="I4" s="338"/>
      <c r="J4" s="339"/>
    </row>
    <row r="5" spans="1:11" ht="12.75" customHeight="1">
      <c r="A5" s="340"/>
      <c r="B5" s="336"/>
      <c r="C5" s="336"/>
      <c r="D5" s="336"/>
      <c r="E5" s="336"/>
      <c r="F5" s="336"/>
      <c r="G5" s="336"/>
      <c r="H5" s="336"/>
      <c r="I5" s="336"/>
      <c r="J5" s="341"/>
    </row>
    <row r="6" spans="1:11" ht="12.75" customHeight="1">
      <c r="A6" s="340"/>
      <c r="B6" s="336"/>
      <c r="C6" s="336"/>
      <c r="D6" s="336"/>
      <c r="E6" s="336"/>
      <c r="F6" s="336"/>
      <c r="G6" s="336"/>
      <c r="H6" s="336"/>
      <c r="I6" s="336"/>
      <c r="J6" s="341"/>
    </row>
    <row r="7" spans="1:11" ht="12.75" customHeight="1">
      <c r="A7" s="340"/>
      <c r="B7" s="336"/>
      <c r="C7" s="336"/>
      <c r="D7" s="336"/>
      <c r="E7" s="336"/>
      <c r="F7" s="336"/>
      <c r="G7" s="336"/>
      <c r="H7" s="336"/>
      <c r="I7" s="336"/>
      <c r="J7" s="341"/>
      <c r="K7" s="641"/>
    </row>
    <row r="8" spans="1:11" ht="12.75" customHeight="1">
      <c r="A8" s="340"/>
      <c r="B8" s="336"/>
      <c r="C8" s="336"/>
      <c r="D8" s="336"/>
      <c r="E8" s="336"/>
      <c r="F8" s="336"/>
      <c r="G8" s="336"/>
      <c r="H8" s="336"/>
      <c r="I8" s="336"/>
      <c r="J8" s="341"/>
    </row>
    <row r="9" spans="1:11" ht="12.75" customHeight="1">
      <c r="A9" s="340"/>
      <c r="B9" s="336"/>
      <c r="C9" s="336"/>
      <c r="D9" s="336"/>
      <c r="E9" s="336"/>
      <c r="F9" s="336"/>
      <c r="G9" s="336"/>
      <c r="H9" s="336"/>
      <c r="I9" s="336"/>
      <c r="J9" s="341"/>
      <c r="K9" s="641"/>
    </row>
    <row r="10" spans="1:11" ht="12.75" customHeight="1">
      <c r="A10" s="340"/>
      <c r="B10" s="336"/>
      <c r="C10" s="336"/>
      <c r="D10" s="336"/>
      <c r="E10" s="336"/>
      <c r="F10" s="336"/>
      <c r="G10" s="336"/>
      <c r="H10" s="336"/>
      <c r="I10" s="336"/>
      <c r="J10" s="341"/>
    </row>
    <row r="11" spans="1:11" ht="12.75" customHeight="1">
      <c r="A11" s="340"/>
      <c r="B11" s="336"/>
      <c r="C11" s="336"/>
      <c r="D11" s="336"/>
      <c r="E11" s="336"/>
      <c r="F11" s="336"/>
      <c r="G11" s="336"/>
      <c r="H11" s="336"/>
      <c r="I11" s="336"/>
      <c r="J11" s="341"/>
    </row>
    <row r="12" spans="1:11" ht="12.75" customHeight="1">
      <c r="A12" s="340"/>
      <c r="B12" s="336"/>
      <c r="C12" s="336"/>
      <c r="D12" s="336"/>
      <c r="E12" s="336"/>
      <c r="F12" s="336"/>
      <c r="G12" s="336"/>
      <c r="H12" s="336"/>
      <c r="I12" s="336"/>
      <c r="J12" s="341"/>
    </row>
    <row r="13" spans="1:11" ht="12.75" customHeight="1">
      <c r="A13" s="340"/>
      <c r="B13" s="336"/>
      <c r="C13" s="336"/>
      <c r="D13" s="336"/>
      <c r="E13" s="336"/>
      <c r="F13" s="336"/>
      <c r="G13" s="336"/>
      <c r="H13" s="336"/>
      <c r="I13" s="336"/>
      <c r="J13" s="341"/>
    </row>
    <row r="14" spans="1:11" ht="12.75" customHeight="1">
      <c r="A14" s="340"/>
      <c r="B14" s="336"/>
      <c r="C14" s="336"/>
      <c r="D14" s="336"/>
      <c r="E14" s="336"/>
      <c r="F14" s="336"/>
      <c r="G14" s="336"/>
      <c r="H14" s="336"/>
      <c r="I14" s="336"/>
      <c r="J14" s="341"/>
    </row>
    <row r="15" spans="1:11" ht="12.75" customHeight="1">
      <c r="A15" s="340"/>
      <c r="B15" s="336"/>
      <c r="C15" s="336"/>
      <c r="D15" s="336"/>
      <c r="E15" s="336"/>
      <c r="F15" s="336"/>
      <c r="G15" s="336"/>
      <c r="H15" s="336"/>
      <c r="I15" s="336"/>
      <c r="J15" s="341"/>
    </row>
    <row r="16" spans="1:11" ht="12.75" customHeight="1">
      <c r="A16" s="340"/>
      <c r="B16" s="336"/>
      <c r="C16" s="336"/>
      <c r="D16" s="336"/>
      <c r="E16" s="336"/>
      <c r="F16" s="336"/>
      <c r="G16" s="336"/>
      <c r="H16" s="336"/>
      <c r="I16" s="336"/>
      <c r="J16" s="341"/>
    </row>
    <row r="17" spans="1:10" ht="12.75" customHeight="1">
      <c r="A17" s="340"/>
      <c r="B17" s="336"/>
      <c r="C17" s="336"/>
      <c r="D17" s="336"/>
      <c r="E17" s="336"/>
      <c r="F17" s="336"/>
      <c r="G17" s="336"/>
      <c r="H17" s="336"/>
      <c r="I17" s="336"/>
      <c r="J17" s="341"/>
    </row>
    <row r="18" spans="1:10" ht="12.75" customHeight="1">
      <c r="A18" s="340"/>
      <c r="B18" s="336"/>
      <c r="C18" s="336"/>
      <c r="D18" s="336"/>
      <c r="E18" s="336"/>
      <c r="F18" s="336"/>
      <c r="G18" s="336"/>
      <c r="H18" s="336"/>
      <c r="I18" s="336"/>
      <c r="J18" s="341"/>
    </row>
    <row r="19" spans="1:10" ht="12.75" customHeight="1">
      <c r="A19" s="340"/>
      <c r="B19" s="336"/>
      <c r="C19" s="336"/>
      <c r="D19" s="336"/>
      <c r="E19" s="336"/>
      <c r="F19" s="336"/>
      <c r="G19" s="336"/>
      <c r="H19" s="336"/>
      <c r="I19" s="336"/>
      <c r="J19" s="341"/>
    </row>
    <row r="20" spans="1:10" ht="12.75" customHeight="1">
      <c r="A20" s="340"/>
      <c r="B20" s="336"/>
      <c r="C20" s="336"/>
      <c r="D20" s="336"/>
      <c r="E20" s="336"/>
      <c r="F20" s="336"/>
      <c r="G20" s="336"/>
      <c r="H20" s="336"/>
      <c r="I20" s="336"/>
      <c r="J20" s="341"/>
    </row>
    <row r="21" spans="1:10" ht="12.75" customHeight="1">
      <c r="A21" s="340"/>
      <c r="B21" s="336"/>
      <c r="C21" s="336"/>
      <c r="D21" s="336"/>
      <c r="E21" s="336"/>
      <c r="F21" s="336"/>
      <c r="G21" s="336"/>
      <c r="H21" s="336"/>
      <c r="I21" s="336"/>
      <c r="J21" s="341"/>
    </row>
    <row r="22" spans="1:10" ht="12.75" customHeight="1">
      <c r="A22" s="340"/>
      <c r="B22" s="336"/>
      <c r="C22" s="336"/>
      <c r="D22" s="336"/>
      <c r="E22" s="336"/>
      <c r="F22" s="336"/>
      <c r="G22" s="336"/>
      <c r="H22" s="336"/>
      <c r="I22" s="336"/>
      <c r="J22" s="341"/>
    </row>
    <row r="23" spans="1:10" ht="12.75" customHeight="1">
      <c r="A23" s="340"/>
      <c r="B23" s="336"/>
      <c r="C23" s="336"/>
      <c r="D23" s="336"/>
      <c r="E23" s="336"/>
      <c r="F23" s="336"/>
      <c r="G23" s="336"/>
      <c r="H23" s="336"/>
      <c r="I23" s="336"/>
      <c r="J23" s="341"/>
    </row>
    <row r="24" spans="1:10" ht="12.75" customHeight="1">
      <c r="A24" s="340"/>
      <c r="B24" s="336"/>
      <c r="C24" s="336"/>
      <c r="D24" s="336"/>
      <c r="E24" s="336"/>
      <c r="F24" s="336"/>
      <c r="G24" s="336"/>
      <c r="H24" s="336"/>
      <c r="I24" s="336"/>
      <c r="J24" s="341"/>
    </row>
    <row r="25" spans="1:10" ht="12.75" customHeight="1">
      <c r="A25" s="340"/>
      <c r="B25" s="336"/>
      <c r="C25" s="336"/>
      <c r="D25" s="336"/>
      <c r="E25" s="336"/>
      <c r="F25" s="336"/>
      <c r="G25" s="336"/>
      <c r="H25" s="336"/>
      <c r="I25" s="336"/>
      <c r="J25" s="341"/>
    </row>
    <row r="26" spans="1:10" ht="12.75" customHeight="1">
      <c r="A26" s="340"/>
      <c r="B26" s="336"/>
      <c r="C26" s="336"/>
      <c r="D26" s="336"/>
      <c r="E26" s="336"/>
      <c r="F26" s="336"/>
      <c r="G26" s="336"/>
      <c r="H26" s="336"/>
      <c r="I26" s="336"/>
      <c r="J26" s="341"/>
    </row>
    <row r="27" spans="1:10" ht="12.75" customHeight="1">
      <c r="A27" s="340"/>
      <c r="B27" s="336"/>
      <c r="C27" s="336"/>
      <c r="D27" s="336"/>
      <c r="E27" s="336"/>
      <c r="F27" s="336"/>
      <c r="G27" s="336"/>
      <c r="H27" s="336"/>
      <c r="I27" s="336"/>
      <c r="J27" s="341"/>
    </row>
    <row r="28" spans="1:10" ht="12.75" customHeight="1">
      <c r="A28" s="340"/>
      <c r="B28" s="336"/>
      <c r="C28" s="336"/>
      <c r="D28" s="336"/>
      <c r="E28" s="336"/>
      <c r="F28" s="336"/>
      <c r="G28" s="336"/>
      <c r="H28" s="336"/>
      <c r="I28" s="336"/>
      <c r="J28" s="341"/>
    </row>
    <row r="29" spans="1:10" ht="12.75" customHeight="1">
      <c r="A29" s="340"/>
      <c r="B29" s="336"/>
      <c r="C29" s="336"/>
      <c r="D29" s="336"/>
      <c r="E29" s="336"/>
      <c r="F29" s="336"/>
      <c r="G29" s="336"/>
      <c r="H29" s="336"/>
      <c r="I29" s="336"/>
      <c r="J29" s="341"/>
    </row>
    <row r="30" spans="1:10" ht="12.75" customHeight="1">
      <c r="A30" s="340"/>
      <c r="B30" s="336"/>
      <c r="C30" s="336"/>
      <c r="D30" s="336"/>
      <c r="E30" s="336"/>
      <c r="F30" s="336"/>
      <c r="G30" s="336"/>
      <c r="H30" s="336"/>
      <c r="I30" s="336"/>
      <c r="J30" s="341"/>
    </row>
    <row r="31" spans="1:10" ht="12.75" customHeight="1">
      <c r="A31" s="340"/>
      <c r="B31" s="336"/>
      <c r="C31" s="336"/>
      <c r="D31" s="336"/>
      <c r="E31" s="336"/>
      <c r="F31" s="336"/>
      <c r="G31" s="336"/>
      <c r="H31" s="336"/>
      <c r="I31" s="336"/>
      <c r="J31" s="341"/>
    </row>
    <row r="32" spans="1:10" ht="12.75" customHeight="1">
      <c r="A32" s="340"/>
      <c r="B32" s="336"/>
      <c r="C32" s="336"/>
      <c r="D32" s="336"/>
      <c r="E32" s="336"/>
      <c r="F32" s="336"/>
      <c r="G32" s="336"/>
      <c r="H32" s="336"/>
      <c r="I32" s="336"/>
      <c r="J32" s="341"/>
    </row>
    <row r="33" spans="1:10" ht="12.75" customHeight="1">
      <c r="A33" s="340"/>
      <c r="B33" s="336"/>
      <c r="C33" s="336"/>
      <c r="D33" s="336"/>
      <c r="E33" s="336"/>
      <c r="F33" s="336"/>
      <c r="G33" s="336"/>
      <c r="H33" s="336"/>
      <c r="I33" s="336"/>
      <c r="J33" s="341"/>
    </row>
    <row r="34" spans="1:10" ht="12.75" customHeight="1">
      <c r="A34" s="340"/>
      <c r="B34" s="336"/>
      <c r="C34" s="336"/>
      <c r="D34" s="336"/>
      <c r="E34" s="336"/>
      <c r="F34" s="336"/>
      <c r="G34" s="336"/>
      <c r="H34" s="336"/>
      <c r="I34" s="336"/>
      <c r="J34" s="341"/>
    </row>
    <row r="35" spans="1:10" ht="12.75" customHeight="1">
      <c r="A35" s="340"/>
      <c r="B35" s="336"/>
      <c r="C35" s="336"/>
      <c r="D35" s="336"/>
      <c r="E35" s="336"/>
      <c r="F35" s="336"/>
      <c r="G35" s="336"/>
      <c r="H35" s="336"/>
      <c r="I35" s="336"/>
      <c r="J35" s="341"/>
    </row>
    <row r="36" spans="1:10" ht="12.75" customHeight="1">
      <c r="A36" s="340"/>
      <c r="B36" s="336"/>
      <c r="C36" s="336"/>
      <c r="D36" s="336"/>
      <c r="E36" s="336"/>
      <c r="F36" s="336"/>
      <c r="G36" s="336"/>
      <c r="H36" s="336"/>
      <c r="I36" s="336"/>
      <c r="J36" s="341"/>
    </row>
    <row r="37" spans="1:10" ht="12.75" customHeight="1">
      <c r="A37" s="340"/>
      <c r="B37" s="336"/>
      <c r="C37" s="336"/>
      <c r="D37" s="336"/>
      <c r="E37" s="336"/>
      <c r="F37" s="336"/>
      <c r="G37" s="336"/>
      <c r="H37" s="336"/>
      <c r="I37" s="336"/>
      <c r="J37" s="341"/>
    </row>
    <row r="38" spans="1:10" ht="12.75" customHeight="1">
      <c r="A38" s="340"/>
      <c r="B38" s="336"/>
      <c r="C38" s="336"/>
      <c r="D38" s="336"/>
      <c r="E38" s="336"/>
      <c r="F38" s="336"/>
      <c r="G38" s="336"/>
      <c r="H38" s="336"/>
      <c r="I38" s="336"/>
      <c r="J38" s="341"/>
    </row>
    <row r="39" spans="1:10" ht="12.75" customHeight="1">
      <c r="A39" s="340"/>
      <c r="B39" s="336"/>
      <c r="C39" s="336"/>
      <c r="D39" s="336"/>
      <c r="E39" s="336"/>
      <c r="F39" s="336"/>
      <c r="G39" s="336"/>
      <c r="H39" s="336"/>
      <c r="I39" s="336"/>
      <c r="J39" s="341"/>
    </row>
    <row r="40" spans="1:10" ht="12.75" customHeight="1">
      <c r="A40" s="340"/>
      <c r="B40" s="336"/>
      <c r="C40" s="336"/>
      <c r="D40" s="336"/>
      <c r="E40" s="336"/>
      <c r="F40" s="336"/>
      <c r="G40" s="336"/>
      <c r="H40" s="336"/>
      <c r="I40" s="336"/>
      <c r="J40" s="341"/>
    </row>
    <row r="41" spans="1:10" ht="12.75" customHeight="1">
      <c r="A41" s="340"/>
      <c r="B41" s="336"/>
      <c r="C41" s="336"/>
      <c r="D41" s="336"/>
      <c r="E41" s="336"/>
      <c r="F41" s="336"/>
      <c r="G41" s="336"/>
      <c r="H41" s="336"/>
      <c r="I41" s="336"/>
      <c r="J41" s="341"/>
    </row>
    <row r="42" spans="1:10" ht="12.75" customHeight="1">
      <c r="A42" s="340"/>
      <c r="B42" s="336"/>
      <c r="C42" s="336"/>
      <c r="D42" s="336"/>
      <c r="E42" s="336"/>
      <c r="F42" s="336"/>
      <c r="G42" s="336"/>
      <c r="H42" s="336"/>
      <c r="I42" s="336"/>
      <c r="J42" s="341"/>
    </row>
    <row r="43" spans="1:10" ht="12.75" customHeight="1">
      <c r="A43" s="340"/>
      <c r="B43" s="336"/>
      <c r="C43" s="336"/>
      <c r="D43" s="336"/>
      <c r="E43" s="336"/>
      <c r="F43" s="336"/>
      <c r="G43" s="336"/>
      <c r="H43" s="336"/>
      <c r="I43" s="336"/>
      <c r="J43" s="341"/>
    </row>
    <row r="44" spans="1:10" ht="12.75" customHeight="1">
      <c r="A44" s="340"/>
      <c r="B44" s="336"/>
      <c r="C44" s="336"/>
      <c r="D44" s="336"/>
      <c r="E44" s="336"/>
      <c r="F44" s="336"/>
      <c r="G44" s="336"/>
      <c r="H44" s="336"/>
      <c r="I44" s="336"/>
      <c r="J44" s="341"/>
    </row>
    <row r="45" spans="1:10" ht="12.75" customHeight="1">
      <c r="A45" s="340"/>
      <c r="B45" s="336"/>
      <c r="C45" s="336"/>
      <c r="D45" s="336"/>
      <c r="E45" s="336"/>
      <c r="F45" s="336"/>
      <c r="G45" s="336"/>
      <c r="H45" s="336"/>
      <c r="I45" s="336"/>
      <c r="J45" s="341"/>
    </row>
    <row r="46" spans="1:10" ht="12.75" customHeight="1">
      <c r="A46" s="340"/>
      <c r="B46" s="336"/>
      <c r="C46" s="336"/>
      <c r="D46" s="336"/>
      <c r="E46" s="336"/>
      <c r="F46" s="336"/>
      <c r="G46" s="336"/>
      <c r="H46" s="336"/>
      <c r="I46" s="336"/>
      <c r="J46" s="341"/>
    </row>
    <row r="47" spans="1:10" ht="12.75" customHeight="1">
      <c r="A47" s="340"/>
      <c r="B47" s="336"/>
      <c r="C47" s="336"/>
      <c r="D47" s="336"/>
      <c r="E47" s="336"/>
      <c r="F47" s="336"/>
      <c r="G47" s="336"/>
      <c r="H47" s="336"/>
      <c r="I47" s="336"/>
      <c r="J47" s="341"/>
    </row>
    <row r="48" spans="1:10" ht="12.75" customHeight="1">
      <c r="A48" s="340"/>
      <c r="B48" s="336"/>
      <c r="C48" s="336"/>
      <c r="D48" s="336"/>
      <c r="E48" s="336"/>
      <c r="F48" s="336"/>
      <c r="G48" s="336"/>
      <c r="H48" s="336"/>
      <c r="I48" s="336"/>
      <c r="J48" s="341"/>
    </row>
    <row r="49" spans="1:10" ht="12.75" customHeight="1">
      <c r="A49" s="340"/>
      <c r="B49" s="336"/>
      <c r="C49" s="336"/>
      <c r="D49" s="336"/>
      <c r="E49" s="336"/>
      <c r="F49" s="336"/>
      <c r="G49" s="336"/>
      <c r="H49" s="336"/>
      <c r="I49" s="336"/>
      <c r="J49" s="341"/>
    </row>
    <row r="50" spans="1:10" ht="12.75" customHeight="1">
      <c r="A50" s="340"/>
      <c r="B50" s="336"/>
      <c r="C50" s="336"/>
      <c r="D50" s="336"/>
      <c r="E50" s="336"/>
      <c r="F50" s="336"/>
      <c r="G50" s="336"/>
      <c r="H50" s="336"/>
      <c r="I50" s="336"/>
      <c r="J50" s="341"/>
    </row>
    <row r="51" spans="1:10" ht="12.75" customHeight="1">
      <c r="A51" s="340"/>
      <c r="B51" s="336"/>
      <c r="C51" s="336"/>
      <c r="D51" s="336"/>
      <c r="E51" s="336"/>
      <c r="F51" s="336"/>
      <c r="G51" s="336"/>
      <c r="H51" s="336"/>
      <c r="I51" s="336"/>
      <c r="J51" s="341"/>
    </row>
    <row r="52" spans="1:10" ht="12.75" customHeight="1">
      <c r="A52" s="340"/>
      <c r="B52" s="336"/>
      <c r="C52" s="336"/>
      <c r="D52" s="336"/>
      <c r="E52" s="336"/>
      <c r="F52" s="336"/>
      <c r="G52" s="336"/>
      <c r="H52" s="336"/>
      <c r="I52" s="336"/>
      <c r="J52" s="341"/>
    </row>
    <row r="53" spans="1:10" ht="12.75" customHeight="1">
      <c r="A53" s="340"/>
      <c r="B53" s="336"/>
      <c r="C53" s="336"/>
      <c r="D53" s="336"/>
      <c r="E53" s="336"/>
      <c r="F53" s="336"/>
      <c r="G53" s="336"/>
      <c r="H53" s="336"/>
      <c r="I53" s="336"/>
      <c r="J53" s="341"/>
    </row>
    <row r="54" spans="1:10" ht="12.75" customHeight="1">
      <c r="A54" s="340"/>
      <c r="B54" s="336"/>
      <c r="C54" s="336"/>
      <c r="D54" s="336"/>
      <c r="E54" s="336"/>
      <c r="F54" s="336"/>
      <c r="G54" s="336"/>
      <c r="H54" s="336"/>
      <c r="I54" s="336"/>
      <c r="J54" s="341"/>
    </row>
    <row r="55" spans="1:10" ht="12.75" customHeight="1">
      <c r="A55" s="340"/>
      <c r="B55" s="336"/>
      <c r="C55" s="336"/>
      <c r="D55" s="336"/>
      <c r="E55" s="336"/>
      <c r="F55" s="336"/>
      <c r="G55" s="336"/>
      <c r="H55" s="336"/>
      <c r="I55" s="336"/>
      <c r="J55" s="341"/>
    </row>
    <row r="56" spans="1:10" ht="12.75" customHeight="1" thickBot="1">
      <c r="A56" s="342"/>
      <c r="B56" s="343"/>
      <c r="C56" s="343"/>
      <c r="D56" s="343"/>
      <c r="E56" s="343"/>
      <c r="F56" s="343"/>
      <c r="G56" s="343"/>
      <c r="H56" s="343"/>
      <c r="I56" s="343"/>
      <c r="J56" s="344"/>
    </row>
    <row r="57" spans="1:10" ht="12.75" customHeight="1">
      <c r="A57" s="299" t="s">
        <v>549</v>
      </c>
    </row>
    <row r="58" spans="1:10" ht="12.75" customHeight="1"/>
    <row r="59" spans="1:10" ht="12.75" customHeight="1"/>
    <row r="60" spans="1:10" ht="12.75" customHeight="1">
      <c r="A60" s="588" t="s">
        <v>1138</v>
      </c>
    </row>
    <row r="61" spans="1:10" ht="12.75" customHeight="1"/>
    <row r="62" spans="1:10" ht="12.75" customHeight="1">
      <c r="J62" s="329" t="s">
        <v>845</v>
      </c>
    </row>
    <row r="63" spans="1:10" ht="12.75" customHeight="1"/>
    <row r="64" spans="1:1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sheetData>
  <hyperlinks>
    <hyperlink ref="A60" location="'2 Sadržaj'!A1" display="Sadržaj / Contents"/>
  </hyperlinks>
  <pageMargins left="0.7" right="0.7" top="0.75" bottom="0.75" header="0.3" footer="0.3"/>
  <pageSetup paperSize="9" scale="95"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191"/>
  <sheetViews>
    <sheetView showGridLines="0" zoomScaleNormal="100" workbookViewId="0"/>
  </sheetViews>
  <sheetFormatPr defaultRowHeight="15"/>
  <cols>
    <col min="1" max="1" width="26.5703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1.42578125" customWidth="1"/>
  </cols>
  <sheetData>
    <row r="1" spans="1:11" ht="12.75" customHeight="1">
      <c r="A1" s="147" t="s">
        <v>131</v>
      </c>
    </row>
    <row r="2" spans="1:11" ht="12.75" customHeight="1">
      <c r="A2" s="148" t="s">
        <v>132</v>
      </c>
    </row>
    <row r="3" spans="1:11" ht="12.75" customHeight="1">
      <c r="A3" s="423" t="s">
        <v>847</v>
      </c>
    </row>
    <row r="4" spans="1:11" ht="12.75" customHeight="1">
      <c r="A4" s="424" t="s">
        <v>848</v>
      </c>
    </row>
    <row r="5" spans="1:11" ht="12.75" customHeight="1"/>
    <row r="6" spans="1:11" ht="12.75" customHeight="1">
      <c r="E6" s="838" t="str">
        <f>Naslovnica!A20</f>
        <v>Srpanj 2012.</v>
      </c>
      <c r="F6" s="834"/>
      <c r="G6" s="838" t="s">
        <v>849</v>
      </c>
      <c r="H6" s="834"/>
    </row>
    <row r="7" spans="1:11" ht="12.75" customHeight="1">
      <c r="E7" s="831" t="str">
        <f>Naslovnica!A24</f>
        <v>July 2012</v>
      </c>
      <c r="F7" s="832"/>
      <c r="G7" s="831" t="s">
        <v>850</v>
      </c>
      <c r="H7" s="832"/>
    </row>
    <row r="8" spans="1:11" ht="12.75" customHeight="1">
      <c r="A8" s="411"/>
      <c r="B8" s="412"/>
      <c r="C8" s="412"/>
      <c r="D8" s="412"/>
      <c r="E8" s="823" t="s">
        <v>698</v>
      </c>
      <c r="F8" s="824"/>
      <c r="G8" s="823" t="s">
        <v>698</v>
      </c>
      <c r="H8" s="824"/>
      <c r="I8" s="824" t="s">
        <v>699</v>
      </c>
      <c r="J8" s="824"/>
    </row>
    <row r="9" spans="1:11" ht="12.75" customHeight="1">
      <c r="A9" s="413" t="s">
        <v>700</v>
      </c>
      <c r="B9" s="413" t="s">
        <v>701</v>
      </c>
      <c r="C9" s="371" t="s">
        <v>1199</v>
      </c>
      <c r="D9" s="371" t="s">
        <v>1201</v>
      </c>
      <c r="E9" s="371" t="s">
        <v>702</v>
      </c>
      <c r="F9" s="371" t="s">
        <v>382</v>
      </c>
      <c r="G9" s="371" t="s">
        <v>702</v>
      </c>
      <c r="H9" s="371" t="s">
        <v>382</v>
      </c>
      <c r="I9" s="371" t="s">
        <v>702</v>
      </c>
      <c r="J9" s="371" t="s">
        <v>382</v>
      </c>
    </row>
    <row r="10" spans="1:11" ht="12.75" customHeight="1">
      <c r="A10" s="414" t="s">
        <v>703</v>
      </c>
      <c r="B10" s="414" t="s">
        <v>704</v>
      </c>
      <c r="C10" s="415" t="s">
        <v>1200</v>
      </c>
      <c r="D10" s="415" t="s">
        <v>1202</v>
      </c>
      <c r="E10" s="415" t="s">
        <v>705</v>
      </c>
      <c r="F10" s="415" t="s">
        <v>706</v>
      </c>
      <c r="G10" s="415" t="s">
        <v>705</v>
      </c>
      <c r="H10" s="415" t="s">
        <v>706</v>
      </c>
      <c r="I10" s="415" t="s">
        <v>705</v>
      </c>
      <c r="J10" s="415" t="s">
        <v>706</v>
      </c>
    </row>
    <row r="11" spans="1:11" ht="12.75" customHeight="1">
      <c r="A11" s="425" t="s">
        <v>720</v>
      </c>
      <c r="B11" s="425" t="s">
        <v>717</v>
      </c>
      <c r="C11" s="426" t="s">
        <v>708</v>
      </c>
      <c r="D11" s="426" t="s">
        <v>709</v>
      </c>
      <c r="E11" s="427">
        <v>51563721.770000003</v>
      </c>
      <c r="F11" s="428">
        <v>7466.7851626746769</v>
      </c>
      <c r="G11" s="427">
        <v>51369966.539999999</v>
      </c>
      <c r="H11" s="428">
        <v>7438.7280592132975</v>
      </c>
      <c r="I11" s="429">
        <v>3.7717608760583499E-3</v>
      </c>
      <c r="J11" s="429">
        <v>3.7717608760585719E-3</v>
      </c>
    </row>
    <row r="12" spans="1:11" ht="12.75" customHeight="1">
      <c r="A12" s="425" t="s">
        <v>724</v>
      </c>
      <c r="B12" s="425" t="s">
        <v>723</v>
      </c>
      <c r="C12" s="430" t="s">
        <v>711</v>
      </c>
      <c r="D12" s="430" t="s">
        <v>709</v>
      </c>
      <c r="E12" s="431">
        <v>7811897.4800000004</v>
      </c>
      <c r="F12" s="428">
        <v>762.46763727962457</v>
      </c>
      <c r="G12" s="431">
        <v>7460535.71</v>
      </c>
      <c r="H12" s="428">
        <v>766.23307767121844</v>
      </c>
      <c r="I12" s="429">
        <v>4.7096050961734637E-2</v>
      </c>
      <c r="J12" s="429">
        <v>-4.9142232322285651E-3</v>
      </c>
      <c r="K12" s="641"/>
    </row>
    <row r="13" spans="1:11" ht="12.75" customHeight="1">
      <c r="A13" s="425" t="s">
        <v>726</v>
      </c>
      <c r="B13" s="425" t="s">
        <v>727</v>
      </c>
      <c r="C13" s="430" t="s">
        <v>711</v>
      </c>
      <c r="D13" s="430" t="s">
        <v>709</v>
      </c>
      <c r="E13" s="431">
        <v>9694971.6500000004</v>
      </c>
      <c r="F13" s="428">
        <v>75.195959459457072</v>
      </c>
      <c r="G13" s="431">
        <v>6231054.0800000001</v>
      </c>
      <c r="H13" s="428">
        <v>75.747007133594522</v>
      </c>
      <c r="I13" s="429">
        <v>0.55591197340402476</v>
      </c>
      <c r="J13" s="429">
        <v>-7.2748441818377696E-3</v>
      </c>
      <c r="K13" s="641"/>
    </row>
    <row r="14" spans="1:11" ht="12.75" customHeight="1">
      <c r="A14" s="425" t="s">
        <v>729</v>
      </c>
      <c r="B14" s="425" t="s">
        <v>727</v>
      </c>
      <c r="C14" s="426" t="s">
        <v>708</v>
      </c>
      <c r="D14" s="426" t="s">
        <v>709</v>
      </c>
      <c r="E14" s="431">
        <v>3348278.66</v>
      </c>
      <c r="F14" s="428">
        <v>91.081511557519903</v>
      </c>
      <c r="G14" s="431">
        <v>3418301.67</v>
      </c>
      <c r="H14" s="428">
        <v>92.98631167789199</v>
      </c>
      <c r="I14" s="429">
        <v>-2.0484736796211322E-2</v>
      </c>
      <c r="J14" s="429">
        <v>-2.0484736796211322E-2</v>
      </c>
    </row>
    <row r="15" spans="1:11" ht="12.75" customHeight="1">
      <c r="A15" s="425" t="s">
        <v>732</v>
      </c>
      <c r="B15" s="425" t="s">
        <v>731</v>
      </c>
      <c r="C15" s="426" t="s">
        <v>711</v>
      </c>
      <c r="D15" s="426" t="s">
        <v>709</v>
      </c>
      <c r="E15" s="431">
        <v>1324295.8600000001</v>
      </c>
      <c r="F15" s="428">
        <v>41.696529174217225</v>
      </c>
      <c r="G15" s="431">
        <v>4902563.3099999996</v>
      </c>
      <c r="H15" s="428">
        <v>42.100113272874417</v>
      </c>
      <c r="I15" s="429">
        <v>-0.72987684681220366</v>
      </c>
      <c r="J15" s="429">
        <v>-9.5862948406180148E-3</v>
      </c>
    </row>
    <row r="16" spans="1:11" ht="12.75" customHeight="1">
      <c r="A16" s="425" t="s">
        <v>733</v>
      </c>
      <c r="B16" s="425" t="s">
        <v>734</v>
      </c>
      <c r="C16" s="430" t="s">
        <v>711</v>
      </c>
      <c r="D16" s="430" t="s">
        <v>709</v>
      </c>
      <c r="E16" s="432">
        <v>132040389.59999999</v>
      </c>
      <c r="F16" s="433">
        <v>496.25312575641476</v>
      </c>
      <c r="G16" s="432">
        <v>133194054.91</v>
      </c>
      <c r="H16" s="433">
        <v>499.67063617772891</v>
      </c>
      <c r="I16" s="429">
        <v>-8.6615375647174364E-3</v>
      </c>
      <c r="J16" s="429">
        <v>-6.8395262276299551E-3</v>
      </c>
    </row>
    <row r="17" spans="1:10" ht="12.75" customHeight="1">
      <c r="A17" s="425" t="s">
        <v>744</v>
      </c>
      <c r="B17" s="425" t="s">
        <v>734</v>
      </c>
      <c r="C17" s="426" t="s">
        <v>711</v>
      </c>
      <c r="D17" s="426" t="s">
        <v>709</v>
      </c>
      <c r="E17" s="432">
        <v>30920000.129999999</v>
      </c>
      <c r="F17" s="433">
        <v>169.79183145395365</v>
      </c>
      <c r="G17" s="432">
        <v>36737966.25</v>
      </c>
      <c r="H17" s="433">
        <v>172.35000154194702</v>
      </c>
      <c r="I17" s="429">
        <v>-0.15836385934945441</v>
      </c>
      <c r="J17" s="429">
        <v>-1.4842878242567137E-2</v>
      </c>
    </row>
    <row r="18" spans="1:10" ht="12.75" customHeight="1">
      <c r="A18" s="425" t="s">
        <v>745</v>
      </c>
      <c r="B18" s="425" t="s">
        <v>746</v>
      </c>
      <c r="C18" s="426" t="s">
        <v>711</v>
      </c>
      <c r="D18" s="426" t="s">
        <v>709</v>
      </c>
      <c r="E18" s="432">
        <v>13069697.07</v>
      </c>
      <c r="F18" s="433">
        <v>61.949947942209512</v>
      </c>
      <c r="G18" s="432">
        <v>13048832.92</v>
      </c>
      <c r="H18" s="433">
        <v>61.424038246514279</v>
      </c>
      <c r="I18" s="429">
        <v>1.5989284350497179E-3</v>
      </c>
      <c r="J18" s="429">
        <v>8.5619524653295365E-3</v>
      </c>
    </row>
    <row r="19" spans="1:10" ht="12.75" customHeight="1">
      <c r="A19" s="425" t="s">
        <v>747</v>
      </c>
      <c r="B19" s="425" t="s">
        <v>748</v>
      </c>
      <c r="C19" s="430" t="s">
        <v>711</v>
      </c>
      <c r="D19" s="430" t="s">
        <v>709</v>
      </c>
      <c r="E19" s="432">
        <v>17263784.309999999</v>
      </c>
      <c r="F19" s="433">
        <v>76.898433917368877</v>
      </c>
      <c r="G19" s="432">
        <v>17403517.379999999</v>
      </c>
      <c r="H19" s="433">
        <v>77.255179478522379</v>
      </c>
      <c r="I19" s="429">
        <v>-8.0290131557302358E-3</v>
      </c>
      <c r="J19" s="429">
        <v>-4.6177559040255778E-3</v>
      </c>
    </row>
    <row r="20" spans="1:10" ht="12.75" customHeight="1">
      <c r="A20" s="425" t="s">
        <v>749</v>
      </c>
      <c r="B20" s="425" t="s">
        <v>748</v>
      </c>
      <c r="C20" s="426" t="s">
        <v>711</v>
      </c>
      <c r="D20" s="426" t="s">
        <v>709</v>
      </c>
      <c r="E20" s="432">
        <v>5131512.26</v>
      </c>
      <c r="F20" s="433">
        <v>19.533344077719086</v>
      </c>
      <c r="G20" s="432">
        <v>5240515.5</v>
      </c>
      <c r="H20" s="433">
        <v>19.675298434657822</v>
      </c>
      <c r="I20" s="429">
        <v>-2.0800098768909314E-2</v>
      </c>
      <c r="J20" s="429">
        <v>-7.2148515261494239E-3</v>
      </c>
    </row>
    <row r="21" spans="1:10" ht="12.75" customHeight="1">
      <c r="A21" s="425" t="s">
        <v>754</v>
      </c>
      <c r="B21" s="425" t="s">
        <v>748</v>
      </c>
      <c r="C21" s="426" t="s">
        <v>711</v>
      </c>
      <c r="D21" s="426" t="s">
        <v>709</v>
      </c>
      <c r="E21" s="432">
        <v>4668320.8600000003</v>
      </c>
      <c r="F21" s="433">
        <v>491.18066296982875</v>
      </c>
      <c r="G21" s="432">
        <v>4839620.9400000004</v>
      </c>
      <c r="H21" s="433">
        <v>504.12144686854185</v>
      </c>
      <c r="I21" s="429">
        <v>-3.5395350611901466E-2</v>
      </c>
      <c r="J21" s="429">
        <v>-2.5669972938262342E-2</v>
      </c>
    </row>
    <row r="22" spans="1:10" ht="12.75" customHeight="1">
      <c r="A22" s="425" t="s">
        <v>755</v>
      </c>
      <c r="B22" s="425" t="s">
        <v>748</v>
      </c>
      <c r="C22" s="426" t="s">
        <v>711</v>
      </c>
      <c r="D22" s="426" t="s">
        <v>709</v>
      </c>
      <c r="E22" s="432">
        <v>12420352.74</v>
      </c>
      <c r="F22" s="433">
        <v>716.44609290816732</v>
      </c>
      <c r="G22" s="432">
        <v>12156672.789999999</v>
      </c>
      <c r="H22" s="433">
        <v>692.58393779814685</v>
      </c>
      <c r="I22" s="429">
        <v>2.1690141254513629E-2</v>
      </c>
      <c r="J22" s="429">
        <v>3.4453809578493422E-2</v>
      </c>
    </row>
    <row r="23" spans="1:10" ht="12.75" customHeight="1">
      <c r="A23" s="425" t="s">
        <v>760</v>
      </c>
      <c r="B23" s="425" t="s">
        <v>757</v>
      </c>
      <c r="C23" s="426" t="s">
        <v>711</v>
      </c>
      <c r="D23" s="426" t="s">
        <v>709</v>
      </c>
      <c r="E23" s="432">
        <v>44646694.310000002</v>
      </c>
      <c r="F23" s="433">
        <v>63.521195996529428</v>
      </c>
      <c r="G23" s="432">
        <v>43737187.289999999</v>
      </c>
      <c r="H23" s="433">
        <v>61.893932415651079</v>
      </c>
      <c r="I23" s="429">
        <v>2.0794821897656579E-2</v>
      </c>
      <c r="J23" s="429">
        <v>2.6291164858461391E-2</v>
      </c>
    </row>
    <row r="24" spans="1:10" ht="12.75" customHeight="1">
      <c r="A24" s="434" t="s">
        <v>763</v>
      </c>
      <c r="B24" s="434" t="s">
        <v>762</v>
      </c>
      <c r="C24" s="435" t="s">
        <v>711</v>
      </c>
      <c r="D24" s="435" t="s">
        <v>709</v>
      </c>
      <c r="E24" s="436">
        <v>5021288.41</v>
      </c>
      <c r="F24" s="437">
        <v>6211.3056216076193</v>
      </c>
      <c r="G24" s="436">
        <v>5221209.8899999997</v>
      </c>
      <c r="H24" s="437">
        <v>6279.4837512111053</v>
      </c>
      <c r="I24" s="429">
        <v>-3.8290259195077003E-2</v>
      </c>
      <c r="J24" s="429">
        <v>-1.0857282589565864E-2</v>
      </c>
    </row>
    <row r="25" spans="1:10" ht="12.75" customHeight="1">
      <c r="A25" s="425" t="s">
        <v>769</v>
      </c>
      <c r="B25" s="425" t="s">
        <v>770</v>
      </c>
      <c r="C25" s="426" t="s">
        <v>711</v>
      </c>
      <c r="D25" s="426" t="s">
        <v>709</v>
      </c>
      <c r="E25" s="432">
        <v>4862666.9800000004</v>
      </c>
      <c r="F25" s="433">
        <v>361.56728074285024</v>
      </c>
      <c r="G25" s="432">
        <v>4747314.29</v>
      </c>
      <c r="H25" s="433">
        <v>344.39931486267079</v>
      </c>
      <c r="I25" s="429">
        <v>2.4298515529714404E-2</v>
      </c>
      <c r="J25" s="429">
        <v>4.9849012873400156E-2</v>
      </c>
    </row>
    <row r="26" spans="1:10" ht="12.75" customHeight="1">
      <c r="A26" s="425" t="s">
        <v>771</v>
      </c>
      <c r="B26" s="425" t="s">
        <v>770</v>
      </c>
      <c r="C26" s="430" t="s">
        <v>711</v>
      </c>
      <c r="D26" s="426" t="s">
        <v>709</v>
      </c>
      <c r="E26" s="432">
        <v>12110469.720000001</v>
      </c>
      <c r="F26" s="433">
        <v>620.91866762892505</v>
      </c>
      <c r="G26" s="432">
        <v>11948347.869999999</v>
      </c>
      <c r="H26" s="433">
        <v>610.40620267037468</v>
      </c>
      <c r="I26" s="429">
        <v>1.3568557909755752E-2</v>
      </c>
      <c r="J26" s="429">
        <v>1.7222080825130881E-2</v>
      </c>
    </row>
    <row r="27" spans="1:10" ht="12.75" customHeight="1">
      <c r="A27" s="425" t="s">
        <v>773</v>
      </c>
      <c r="B27" s="425" t="s">
        <v>770</v>
      </c>
      <c r="C27" s="426" t="s">
        <v>774</v>
      </c>
      <c r="D27" s="426" t="s">
        <v>709</v>
      </c>
      <c r="E27" s="432">
        <v>4824144.05</v>
      </c>
      <c r="F27" s="433">
        <v>609.46170775723294</v>
      </c>
      <c r="G27" s="432">
        <v>4817127.08</v>
      </c>
      <c r="H27" s="433">
        <v>604.85978264823473</v>
      </c>
      <c r="I27" s="429">
        <v>1.4566711410071154E-3</v>
      </c>
      <c r="J27" s="429">
        <v>7.6082511038340073E-3</v>
      </c>
    </row>
    <row r="28" spans="1:10" ht="12.75" customHeight="1">
      <c r="A28" s="425" t="s">
        <v>776</v>
      </c>
      <c r="B28" s="425" t="s">
        <v>770</v>
      </c>
      <c r="C28" s="430" t="s">
        <v>711</v>
      </c>
      <c r="D28" s="430" t="s">
        <v>709</v>
      </c>
      <c r="E28" s="432">
        <v>53542997.950000003</v>
      </c>
      <c r="F28" s="433">
        <v>956.76782081720603</v>
      </c>
      <c r="G28" s="432">
        <v>52012311.920000002</v>
      </c>
      <c r="H28" s="433">
        <v>923.82433122109978</v>
      </c>
      <c r="I28" s="429">
        <v>2.9429301899795313E-2</v>
      </c>
      <c r="J28" s="429">
        <v>3.5659906848915623E-2</v>
      </c>
    </row>
    <row r="29" spans="1:10" ht="12.75" customHeight="1">
      <c r="A29" s="425" t="s">
        <v>779</v>
      </c>
      <c r="B29" s="425" t="s">
        <v>778</v>
      </c>
      <c r="C29" s="430" t="s">
        <v>711</v>
      </c>
      <c r="D29" s="430" t="s">
        <v>709</v>
      </c>
      <c r="E29" s="432">
        <v>9782456.2799999993</v>
      </c>
      <c r="F29" s="433">
        <v>9.4637126133218352</v>
      </c>
      <c r="G29" s="432">
        <v>9440764.5899999999</v>
      </c>
      <c r="H29" s="433">
        <v>9.1350686747072665</v>
      </c>
      <c r="I29" s="429">
        <v>3.6193222142402615E-2</v>
      </c>
      <c r="J29" s="429">
        <v>3.5976077500599724E-2</v>
      </c>
    </row>
    <row r="30" spans="1:10" ht="12.75" customHeight="1">
      <c r="A30" s="425" t="s">
        <v>780</v>
      </c>
      <c r="B30" s="425" t="s">
        <v>778</v>
      </c>
      <c r="C30" s="426" t="s">
        <v>711</v>
      </c>
      <c r="D30" s="426" t="s">
        <v>709</v>
      </c>
      <c r="E30" s="432">
        <v>18951661.84</v>
      </c>
      <c r="F30" s="433">
        <v>6.1959789727531041</v>
      </c>
      <c r="G30" s="432">
        <v>18153215.48</v>
      </c>
      <c r="H30" s="433">
        <v>5.9779781782309565</v>
      </c>
      <c r="I30" s="429">
        <v>4.398374276335093E-2</v>
      </c>
      <c r="J30" s="429">
        <v>3.6467311860723495E-2</v>
      </c>
    </row>
    <row r="31" spans="1:10" ht="12.75" customHeight="1">
      <c r="A31" s="425" t="s">
        <v>781</v>
      </c>
      <c r="B31" s="425" t="s">
        <v>778</v>
      </c>
      <c r="C31" s="426" t="s">
        <v>711</v>
      </c>
      <c r="D31" s="426" t="s">
        <v>709</v>
      </c>
      <c r="E31" s="432">
        <v>5840386.2300000004</v>
      </c>
      <c r="F31" s="433">
        <v>11.28031734103679</v>
      </c>
      <c r="G31" s="432">
        <v>5656519.7199999997</v>
      </c>
      <c r="H31" s="433">
        <v>10.967079920851017</v>
      </c>
      <c r="I31" s="429">
        <v>3.2505236276273441E-2</v>
      </c>
      <c r="J31" s="429">
        <v>2.8561606411769969E-2</v>
      </c>
    </row>
    <row r="32" spans="1:10" ht="12.75" customHeight="1">
      <c r="A32" s="434" t="s">
        <v>782</v>
      </c>
      <c r="B32" s="425" t="s">
        <v>778</v>
      </c>
      <c r="C32" s="426" t="s">
        <v>711</v>
      </c>
      <c r="D32" s="435" t="s">
        <v>709</v>
      </c>
      <c r="E32" s="432">
        <v>50080566.020000003</v>
      </c>
      <c r="F32" s="433">
        <v>12.233875776573656</v>
      </c>
      <c r="G32" s="432">
        <v>48288927.119999997</v>
      </c>
      <c r="H32" s="433">
        <v>11.794126190948973</v>
      </c>
      <c r="I32" s="429">
        <v>3.7102478908833669E-2</v>
      </c>
      <c r="J32" s="429">
        <v>3.7285474015205544E-2</v>
      </c>
    </row>
    <row r="33" spans="1:10" ht="12.75" customHeight="1">
      <c r="A33" s="425" t="s">
        <v>787</v>
      </c>
      <c r="B33" s="425" t="s">
        <v>784</v>
      </c>
      <c r="C33" s="426" t="s">
        <v>708</v>
      </c>
      <c r="D33" s="426" t="s">
        <v>709</v>
      </c>
      <c r="E33" s="432">
        <v>24173435.25</v>
      </c>
      <c r="F33" s="433">
        <v>854.26284077266257</v>
      </c>
      <c r="G33" s="432">
        <v>24255636.399999999</v>
      </c>
      <c r="H33" s="433">
        <v>854.35785995899653</v>
      </c>
      <c r="I33" s="429">
        <v>-3.3889504544188931E-3</v>
      </c>
      <c r="J33" s="429">
        <v>-1.1121707985284335E-4</v>
      </c>
    </row>
    <row r="34" spans="1:10" ht="12.75" customHeight="1">
      <c r="A34" s="425" t="s">
        <v>788</v>
      </c>
      <c r="B34" s="425" t="s">
        <v>784</v>
      </c>
      <c r="C34" s="430" t="s">
        <v>708</v>
      </c>
      <c r="D34" s="430" t="s">
        <v>709</v>
      </c>
      <c r="E34" s="432">
        <v>38072716.649999999</v>
      </c>
      <c r="F34" s="433">
        <v>876.80208979145243</v>
      </c>
      <c r="G34" s="432">
        <v>38079963.100000001</v>
      </c>
      <c r="H34" s="433">
        <v>876.96897314159469</v>
      </c>
      <c r="I34" s="429">
        <v>-1.9029561507122317E-4</v>
      </c>
      <c r="J34" s="429">
        <v>-1.9029561507111215E-4</v>
      </c>
    </row>
    <row r="35" spans="1:10" ht="12.75" customHeight="1">
      <c r="A35" s="425" t="s">
        <v>789</v>
      </c>
      <c r="B35" s="425" t="s">
        <v>784</v>
      </c>
      <c r="C35" s="430" t="s">
        <v>708</v>
      </c>
      <c r="D35" s="430" t="s">
        <v>709</v>
      </c>
      <c r="E35" s="432">
        <v>4605969.54</v>
      </c>
      <c r="F35" s="433">
        <v>523.48767434096033</v>
      </c>
      <c r="G35" s="432">
        <v>4957152.1900000004</v>
      </c>
      <c r="H35" s="433">
        <v>563.40104917352494</v>
      </c>
      <c r="I35" s="429">
        <v>-7.0843628869905695E-2</v>
      </c>
      <c r="J35" s="429">
        <v>-7.0843628869905584E-2</v>
      </c>
    </row>
    <row r="36" spans="1:10" ht="12.75" customHeight="1">
      <c r="A36" s="425" t="s">
        <v>707</v>
      </c>
      <c r="B36" s="425" t="s">
        <v>790</v>
      </c>
      <c r="C36" s="430" t="s">
        <v>708</v>
      </c>
      <c r="D36" s="430" t="s">
        <v>709</v>
      </c>
      <c r="E36" s="432">
        <v>2160425.2200000002</v>
      </c>
      <c r="F36" s="433">
        <v>201.42838506407125</v>
      </c>
      <c r="G36" s="432">
        <v>2073738.87</v>
      </c>
      <c r="H36" s="433">
        <v>193.3461374926423</v>
      </c>
      <c r="I36" s="429">
        <v>4.1801960340358546E-2</v>
      </c>
      <c r="J36" s="429">
        <v>4.1801960340358546E-2</v>
      </c>
    </row>
    <row r="37" spans="1:10" ht="12.75" customHeight="1">
      <c r="A37" s="425" t="s">
        <v>713</v>
      </c>
      <c r="B37" s="425" t="s">
        <v>790</v>
      </c>
      <c r="C37" s="426" t="s">
        <v>711</v>
      </c>
      <c r="D37" s="426" t="s">
        <v>709</v>
      </c>
      <c r="E37" s="432">
        <v>11410526.41</v>
      </c>
      <c r="F37" s="433">
        <v>69.687069705632055</v>
      </c>
      <c r="G37" s="432">
        <v>11322126.810000001</v>
      </c>
      <c r="H37" s="433">
        <v>69.14964632312558</v>
      </c>
      <c r="I37" s="429">
        <v>7.8076850298056666E-3</v>
      </c>
      <c r="J37" s="429">
        <v>7.7718890996951728E-3</v>
      </c>
    </row>
    <row r="38" spans="1:10" ht="12.75" customHeight="1">
      <c r="A38" s="425" t="s">
        <v>715</v>
      </c>
      <c r="B38" s="425" t="s">
        <v>790</v>
      </c>
      <c r="C38" s="426" t="s">
        <v>711</v>
      </c>
      <c r="D38" s="426" t="s">
        <v>709</v>
      </c>
      <c r="E38" s="432">
        <v>6757201.1299999999</v>
      </c>
      <c r="F38" s="433">
        <v>220.57904149713195</v>
      </c>
      <c r="G38" s="432">
        <v>7032468.6299999999</v>
      </c>
      <c r="H38" s="433">
        <v>209.22424311710233</v>
      </c>
      <c r="I38" s="429">
        <v>-3.9142371545850763E-2</v>
      </c>
      <c r="J38" s="429">
        <v>5.4270949727725171E-2</v>
      </c>
    </row>
    <row r="39" spans="1:10" ht="12.75" customHeight="1">
      <c r="A39" s="425" t="s">
        <v>1165</v>
      </c>
      <c r="B39" s="425" t="s">
        <v>790</v>
      </c>
      <c r="C39" s="426" t="s">
        <v>711</v>
      </c>
      <c r="D39" s="426" t="s">
        <v>709</v>
      </c>
      <c r="E39" s="432">
        <v>7888699.96</v>
      </c>
      <c r="F39" s="433">
        <v>161.94606406704327</v>
      </c>
      <c r="G39" s="432">
        <v>7615845.4800000004</v>
      </c>
      <c r="H39" s="433">
        <v>155.67824164759423</v>
      </c>
      <c r="I39" s="429">
        <v>3.5827207985842602E-2</v>
      </c>
      <c r="J39" s="429">
        <v>4.0261390115372553E-2</v>
      </c>
    </row>
    <row r="40" spans="1:10" ht="12.75" customHeight="1">
      <c r="A40" s="425" t="s">
        <v>792</v>
      </c>
      <c r="B40" s="438" t="s">
        <v>790</v>
      </c>
      <c r="C40" s="426" t="s">
        <v>711</v>
      </c>
      <c r="D40" s="426" t="s">
        <v>709</v>
      </c>
      <c r="E40" s="432">
        <v>46132606.700000003</v>
      </c>
      <c r="F40" s="433">
        <v>91.570502937516977</v>
      </c>
      <c r="G40" s="432">
        <v>45227660.060000002</v>
      </c>
      <c r="H40" s="433">
        <v>89.609080335545926</v>
      </c>
      <c r="I40" s="429">
        <v>2.0008699074846703E-2</v>
      </c>
      <c r="J40" s="429">
        <v>2.1888658991102261E-2</v>
      </c>
    </row>
    <row r="41" spans="1:10" ht="12.75" customHeight="1">
      <c r="A41" s="425" t="s">
        <v>1198</v>
      </c>
      <c r="B41" s="438" t="s">
        <v>790</v>
      </c>
      <c r="C41" s="426" t="s">
        <v>711</v>
      </c>
      <c r="D41" s="426" t="s">
        <v>709</v>
      </c>
      <c r="E41" s="432">
        <v>4612376.66</v>
      </c>
      <c r="F41" s="433">
        <v>488.44250692108443</v>
      </c>
      <c r="G41" s="432">
        <v>5273164.54</v>
      </c>
      <c r="H41" s="433">
        <v>467.43900818228531</v>
      </c>
      <c r="I41" s="429">
        <v>-0.12531144723202581</v>
      </c>
      <c r="J41" s="429">
        <v>4.4933132175841939E-2</v>
      </c>
    </row>
    <row r="42" spans="1:10" ht="12.75" customHeight="1">
      <c r="A42" s="438" t="s">
        <v>794</v>
      </c>
      <c r="B42" s="438" t="s">
        <v>790</v>
      </c>
      <c r="C42" s="439" t="s">
        <v>711</v>
      </c>
      <c r="D42" s="439" t="s">
        <v>709</v>
      </c>
      <c r="E42" s="436">
        <v>8114017.3300000001</v>
      </c>
      <c r="F42" s="437">
        <v>90.296334185987902</v>
      </c>
      <c r="G42" s="436">
        <v>8074854.3399999999</v>
      </c>
      <c r="H42" s="437">
        <v>90.213964201159527</v>
      </c>
      <c r="I42" s="429">
        <v>4.8499933684253982E-3</v>
      </c>
      <c r="J42" s="429">
        <v>9.1305138353869886E-4</v>
      </c>
    </row>
    <row r="43" spans="1:10" ht="12.75" customHeight="1">
      <c r="A43" s="438" t="s">
        <v>795</v>
      </c>
      <c r="B43" s="438" t="s">
        <v>790</v>
      </c>
      <c r="C43" s="439" t="s">
        <v>708</v>
      </c>
      <c r="D43" s="439" t="s">
        <v>709</v>
      </c>
      <c r="E43" s="436">
        <v>15335340.390000001</v>
      </c>
      <c r="F43" s="437">
        <v>49.152639830678716</v>
      </c>
      <c r="G43" s="436">
        <v>17285282.09</v>
      </c>
      <c r="H43" s="437">
        <v>50.657694808683686</v>
      </c>
      <c r="I43" s="429">
        <v>-0.11280936520718354</v>
      </c>
      <c r="J43" s="429">
        <v>-2.9710293444836666E-2</v>
      </c>
    </row>
    <row r="44" spans="1:10" ht="12.75" customHeight="1">
      <c r="A44" s="425" t="s">
        <v>796</v>
      </c>
      <c r="B44" s="425" t="s">
        <v>790</v>
      </c>
      <c r="C44" s="426" t="s">
        <v>711</v>
      </c>
      <c r="D44" s="426" t="s">
        <v>709</v>
      </c>
      <c r="E44" s="432">
        <v>16157056.539999999</v>
      </c>
      <c r="F44" s="433">
        <v>129.30536388416428</v>
      </c>
      <c r="G44" s="432">
        <v>16311202.48</v>
      </c>
      <c r="H44" s="433">
        <v>123.70997325182549</v>
      </c>
      <c r="I44" s="440">
        <v>-9.450311231744446E-3</v>
      </c>
      <c r="J44" s="440">
        <v>4.5229907381426404E-2</v>
      </c>
    </row>
    <row r="45" spans="1:10" ht="12.75" customHeight="1">
      <c r="A45" s="425" t="s">
        <v>716</v>
      </c>
      <c r="B45" s="425" t="s">
        <v>790</v>
      </c>
      <c r="C45" s="426" t="s">
        <v>711</v>
      </c>
      <c r="D45" s="426" t="s">
        <v>709</v>
      </c>
      <c r="E45" s="432">
        <v>12155184.24</v>
      </c>
      <c r="F45" s="433">
        <v>40.156717714243442</v>
      </c>
      <c r="G45" s="432">
        <v>12059374.300000001</v>
      </c>
      <c r="H45" s="433">
        <v>39.538214441257011</v>
      </c>
      <c r="I45" s="429">
        <v>7.9448516661431157E-3</v>
      </c>
      <c r="J45" s="429">
        <v>1.5643176651423119E-2</v>
      </c>
    </row>
    <row r="46" spans="1:10" ht="12.75" customHeight="1">
      <c r="A46" s="425" t="s">
        <v>800</v>
      </c>
      <c r="B46" s="425" t="s">
        <v>798</v>
      </c>
      <c r="C46" s="426" t="s">
        <v>711</v>
      </c>
      <c r="D46" s="426" t="s">
        <v>709</v>
      </c>
      <c r="E46" s="432">
        <v>8363224.4699999997</v>
      </c>
      <c r="F46" s="433">
        <v>767.30948832858905</v>
      </c>
      <c r="G46" s="432">
        <v>8047177.2699999996</v>
      </c>
      <c r="H46" s="433">
        <v>736.50094707890037</v>
      </c>
      <c r="I46" s="429">
        <v>3.9274293257864246E-2</v>
      </c>
      <c r="J46" s="429">
        <v>4.1830959446666149E-2</v>
      </c>
    </row>
    <row r="47" spans="1:10" ht="12.75" customHeight="1">
      <c r="A47" s="425" t="s">
        <v>801</v>
      </c>
      <c r="B47" s="425" t="s">
        <v>798</v>
      </c>
      <c r="C47" s="426" t="s">
        <v>711</v>
      </c>
      <c r="D47" s="426" t="s">
        <v>709</v>
      </c>
      <c r="E47" s="432">
        <v>104616769.3</v>
      </c>
      <c r="F47" s="433">
        <v>35.201771211376737</v>
      </c>
      <c r="G47" s="432">
        <v>106146262.23</v>
      </c>
      <c r="H47" s="433">
        <v>35.067426881285449</v>
      </c>
      <c r="I47" s="429">
        <v>-1.4409296171784769E-2</v>
      </c>
      <c r="J47" s="429">
        <v>3.8310290214929044E-3</v>
      </c>
    </row>
    <row r="48" spans="1:10" ht="12.75" customHeight="1">
      <c r="A48" s="425" t="s">
        <v>802</v>
      </c>
      <c r="B48" s="425" t="s">
        <v>798</v>
      </c>
      <c r="C48" s="426" t="s">
        <v>711</v>
      </c>
      <c r="D48" s="426" t="s">
        <v>709</v>
      </c>
      <c r="E48" s="432">
        <v>8699086.7799999993</v>
      </c>
      <c r="F48" s="433">
        <v>522.82159486353544</v>
      </c>
      <c r="G48" s="432">
        <v>8644934.3200000003</v>
      </c>
      <c r="H48" s="433">
        <v>519.56699168288026</v>
      </c>
      <c r="I48" s="429">
        <v>6.264068412262791E-3</v>
      </c>
      <c r="J48" s="429">
        <v>6.264068412262791E-3</v>
      </c>
    </row>
    <row r="49" spans="1:10" ht="12.75" customHeight="1">
      <c r="A49" s="425" t="s">
        <v>808</v>
      </c>
      <c r="B49" s="425" t="s">
        <v>806</v>
      </c>
      <c r="C49" s="441" t="s">
        <v>711</v>
      </c>
      <c r="D49" s="441" t="s">
        <v>709</v>
      </c>
      <c r="E49" s="432">
        <v>195190060.65000001</v>
      </c>
      <c r="F49" s="433">
        <v>62.576281189207386</v>
      </c>
      <c r="G49" s="432">
        <v>198606618.72999999</v>
      </c>
      <c r="H49" s="433">
        <v>63.339399110881686</v>
      </c>
      <c r="I49" s="429">
        <v>-1.7202639578919099E-2</v>
      </c>
      <c r="J49" s="429">
        <v>-1.204807643246486E-2</v>
      </c>
    </row>
    <row r="50" spans="1:10" ht="12.75" customHeight="1">
      <c r="A50" s="425" t="s">
        <v>811</v>
      </c>
      <c r="B50" s="425" t="s">
        <v>806</v>
      </c>
      <c r="C50" s="441" t="s">
        <v>711</v>
      </c>
      <c r="D50" s="441" t="s">
        <v>709</v>
      </c>
      <c r="E50" s="432">
        <v>117296279.89</v>
      </c>
      <c r="F50" s="433">
        <v>57.050852309219536</v>
      </c>
      <c r="G50" s="432">
        <v>124085882.28</v>
      </c>
      <c r="H50" s="433">
        <v>56.173453312232475</v>
      </c>
      <c r="I50" s="429">
        <v>-5.4716961069586123E-2</v>
      </c>
      <c r="J50" s="429">
        <v>1.5619459820462867E-2</v>
      </c>
    </row>
    <row r="51" spans="1:10" ht="12.75" customHeight="1">
      <c r="A51" s="425" t="s">
        <v>813</v>
      </c>
      <c r="B51" s="425" t="s">
        <v>814</v>
      </c>
      <c r="C51" s="441" t="s">
        <v>711</v>
      </c>
      <c r="D51" s="441" t="s">
        <v>709</v>
      </c>
      <c r="E51" s="432">
        <v>9019957.2100000009</v>
      </c>
      <c r="F51" s="433">
        <v>670.49344887253949</v>
      </c>
      <c r="G51" s="432">
        <v>8692552.0500000007</v>
      </c>
      <c r="H51" s="433">
        <v>643.7606018515711</v>
      </c>
      <c r="I51" s="429">
        <v>3.7665021516897434E-2</v>
      </c>
      <c r="J51" s="429">
        <v>4.1526068765438406E-2</v>
      </c>
    </row>
    <row r="52" spans="1:10" ht="12.75" customHeight="1">
      <c r="A52" s="425" t="s">
        <v>816</v>
      </c>
      <c r="B52" s="425" t="s">
        <v>814</v>
      </c>
      <c r="C52" s="441" t="s">
        <v>711</v>
      </c>
      <c r="D52" s="441" t="s">
        <v>709</v>
      </c>
      <c r="E52" s="432">
        <v>9131558.7300000004</v>
      </c>
      <c r="F52" s="433">
        <v>74.502709119003029</v>
      </c>
      <c r="G52" s="432">
        <v>8928369.1300000008</v>
      </c>
      <c r="H52" s="433">
        <v>72.477444365624876</v>
      </c>
      <c r="I52" s="429">
        <v>2.2757750832373969E-2</v>
      </c>
      <c r="J52" s="429">
        <v>2.7943379779802324E-2</v>
      </c>
    </row>
    <row r="53" spans="1:10" ht="12.75" customHeight="1">
      <c r="A53" s="425" t="s">
        <v>821</v>
      </c>
      <c r="B53" s="425" t="s">
        <v>818</v>
      </c>
      <c r="C53" s="441" t="s">
        <v>711</v>
      </c>
      <c r="D53" s="441" t="s">
        <v>709</v>
      </c>
      <c r="E53" s="432">
        <v>98316819.420000002</v>
      </c>
      <c r="F53" s="433">
        <v>329.78387866294008</v>
      </c>
      <c r="G53" s="432">
        <v>98702517.989999995</v>
      </c>
      <c r="H53" s="433">
        <v>330.18074626491807</v>
      </c>
      <c r="I53" s="429">
        <v>-3.9076872389320894E-3</v>
      </c>
      <c r="J53" s="429">
        <v>-1.2019707583420525E-3</v>
      </c>
    </row>
    <row r="54" spans="1:10" ht="12.75" customHeight="1">
      <c r="A54" s="425" t="s">
        <v>1166</v>
      </c>
      <c r="B54" s="425" t="s">
        <v>818</v>
      </c>
      <c r="C54" s="441" t="s">
        <v>711</v>
      </c>
      <c r="D54" s="441" t="s">
        <v>709</v>
      </c>
      <c r="E54" s="432">
        <v>16646595.199999999</v>
      </c>
      <c r="F54" s="433">
        <v>742.89376739234604</v>
      </c>
      <c r="G54" s="432">
        <v>17181993.859999999</v>
      </c>
      <c r="H54" s="433">
        <v>730.89007976305572</v>
      </c>
      <c r="I54" s="429">
        <v>-3.1160449966544213E-2</v>
      </c>
      <c r="J54" s="429">
        <v>1.6423382888411497E-2</v>
      </c>
    </row>
    <row r="55" spans="1:10" ht="12.75" customHeight="1">
      <c r="A55" s="425" t="s">
        <v>824</v>
      </c>
      <c r="B55" s="425" t="s">
        <v>818</v>
      </c>
      <c r="C55" s="441" t="s">
        <v>711</v>
      </c>
      <c r="D55" s="441" t="s">
        <v>709</v>
      </c>
      <c r="E55" s="432">
        <v>31081499.25</v>
      </c>
      <c r="F55" s="433">
        <v>846.3112405337281</v>
      </c>
      <c r="G55" s="432">
        <v>30142078.190000001</v>
      </c>
      <c r="H55" s="433">
        <v>818.18600430373624</v>
      </c>
      <c r="I55" s="429">
        <v>3.1166432987081327E-2</v>
      </c>
      <c r="J55" s="429">
        <v>3.4375112849707179E-2</v>
      </c>
    </row>
    <row r="56" spans="1:10" ht="12.75" customHeight="1">
      <c r="A56" s="425" t="s">
        <v>830</v>
      </c>
      <c r="B56" s="425" t="s">
        <v>829</v>
      </c>
      <c r="C56" s="441" t="s">
        <v>711</v>
      </c>
      <c r="D56" s="441" t="s">
        <v>709</v>
      </c>
      <c r="E56" s="436">
        <v>5617928.0099999998</v>
      </c>
      <c r="F56" s="437">
        <v>87.547010584944772</v>
      </c>
      <c r="G56" s="436">
        <v>5661637.8099999996</v>
      </c>
      <c r="H56" s="437">
        <v>87.692155744484836</v>
      </c>
      <c r="I56" s="429">
        <v>-7.7203455019316802E-3</v>
      </c>
      <c r="J56" s="429">
        <v>-1.6551669679895076E-3</v>
      </c>
    </row>
    <row r="57" spans="1:10" ht="12.75" customHeight="1">
      <c r="A57" s="425" t="s">
        <v>832</v>
      </c>
      <c r="B57" s="425" t="s">
        <v>833</v>
      </c>
      <c r="C57" s="441" t="s">
        <v>711</v>
      </c>
      <c r="D57" s="441" t="s">
        <v>709</v>
      </c>
      <c r="E57" s="432">
        <v>327793674.94999999</v>
      </c>
      <c r="F57" s="433">
        <v>90.497245564624521</v>
      </c>
      <c r="G57" s="432">
        <v>315632769.94</v>
      </c>
      <c r="H57" s="433">
        <v>86.737874954343326</v>
      </c>
      <c r="I57" s="429">
        <v>3.8528651547530046E-2</v>
      </c>
      <c r="J57" s="429">
        <v>4.3341742142749551E-2</v>
      </c>
    </row>
    <row r="58" spans="1:10" ht="12.75" customHeight="1">
      <c r="A58" s="425" t="s">
        <v>835</v>
      </c>
      <c r="B58" s="425" t="s">
        <v>833</v>
      </c>
      <c r="C58" s="441" t="s">
        <v>711</v>
      </c>
      <c r="D58" s="441" t="s">
        <v>709</v>
      </c>
      <c r="E58" s="432">
        <v>114750098.43000001</v>
      </c>
      <c r="F58" s="433">
        <v>705.79239123856212</v>
      </c>
      <c r="G58" s="432">
        <v>110140970.59999999</v>
      </c>
      <c r="H58" s="433">
        <v>674.3715040323558</v>
      </c>
      <c r="I58" s="429">
        <v>4.1847532347785599E-2</v>
      </c>
      <c r="J58" s="429">
        <v>4.6592845365391877E-2</v>
      </c>
    </row>
    <row r="59" spans="1:10" ht="12.75" customHeight="1">
      <c r="A59" s="434" t="s">
        <v>836</v>
      </c>
      <c r="B59" s="425" t="s">
        <v>833</v>
      </c>
      <c r="C59" s="441" t="s">
        <v>711</v>
      </c>
      <c r="D59" s="441" t="s">
        <v>709</v>
      </c>
      <c r="E59" s="432">
        <v>219967184.02000001</v>
      </c>
      <c r="F59" s="433">
        <v>814.2155105802176</v>
      </c>
      <c r="G59" s="432">
        <v>217762817.80000001</v>
      </c>
      <c r="H59" s="433">
        <v>784.35653196722978</v>
      </c>
      <c r="I59" s="429">
        <v>1.0122785158045433E-2</v>
      </c>
      <c r="J59" s="429">
        <v>3.8068120039874032E-2</v>
      </c>
    </row>
    <row r="60" spans="1:10" ht="12.75" customHeight="1">
      <c r="A60" s="425" t="s">
        <v>840</v>
      </c>
      <c r="B60" s="425" t="s">
        <v>833</v>
      </c>
      <c r="C60" s="441" t="s">
        <v>708</v>
      </c>
      <c r="D60" s="441" t="s">
        <v>709</v>
      </c>
      <c r="E60" s="432">
        <v>81075116.489999995</v>
      </c>
      <c r="F60" s="433">
        <v>57.179589799607463</v>
      </c>
      <c r="G60" s="432">
        <v>78232734.609999999</v>
      </c>
      <c r="H60" s="433">
        <v>54.788546719851595</v>
      </c>
      <c r="I60" s="429">
        <v>3.6332385594976646E-2</v>
      </c>
      <c r="J60" s="429">
        <v>4.364129408253703E-2</v>
      </c>
    </row>
    <row r="61" spans="1:10" ht="12.75" customHeight="1">
      <c r="A61" s="425" t="s">
        <v>841</v>
      </c>
      <c r="B61" s="425" t="s">
        <v>833</v>
      </c>
      <c r="C61" s="441" t="s">
        <v>711</v>
      </c>
      <c r="D61" s="441" t="s">
        <v>709</v>
      </c>
      <c r="E61" s="432">
        <v>100866287.2</v>
      </c>
      <c r="F61" s="433">
        <v>994.11587498968822</v>
      </c>
      <c r="G61" s="432">
        <v>101852439.26000001</v>
      </c>
      <c r="H61" s="433">
        <v>971.32675154819663</v>
      </c>
      <c r="I61" s="429">
        <v>-9.6821643857015749E-3</v>
      </c>
      <c r="J61" s="429">
        <v>2.3461850922120719E-2</v>
      </c>
    </row>
    <row r="62" spans="1:10" ht="12.75" customHeight="1"/>
    <row r="63" spans="1:10" ht="24.75" customHeight="1">
      <c r="B63" s="443"/>
      <c r="C63" s="830" t="s">
        <v>1142</v>
      </c>
      <c r="D63" s="783" t="s">
        <v>1143</v>
      </c>
      <c r="E63" s="783"/>
      <c r="F63" s="596"/>
      <c r="G63" s="597"/>
      <c r="H63" s="597"/>
      <c r="I63" s="783" t="s">
        <v>1144</v>
      </c>
      <c r="J63" s="783"/>
    </row>
    <row r="64" spans="1:10" ht="24.75" customHeight="1">
      <c r="B64" s="443"/>
      <c r="C64" s="830"/>
      <c r="D64" s="596" t="s">
        <v>1145</v>
      </c>
      <c r="E64" s="596" t="s">
        <v>1146</v>
      </c>
      <c r="F64" s="597"/>
      <c r="G64" s="597"/>
      <c r="H64" s="597"/>
      <c r="I64" s="596" t="s">
        <v>1145</v>
      </c>
      <c r="J64" s="596" t="s">
        <v>1146</v>
      </c>
    </row>
    <row r="65" spans="1:10" ht="22.5" customHeight="1">
      <c r="B65" s="279" t="s">
        <v>1186</v>
      </c>
      <c r="C65" s="644">
        <v>27</v>
      </c>
      <c r="D65" s="645">
        <v>2.4021951783505593E-2</v>
      </c>
      <c r="E65" s="645">
        <v>2.8650819506808964E-2</v>
      </c>
      <c r="F65" s="836" t="s">
        <v>1191</v>
      </c>
      <c r="G65" s="837"/>
      <c r="H65" s="837"/>
      <c r="I65" s="647">
        <v>-0.72987684681220366</v>
      </c>
      <c r="J65" s="648">
        <v>0</v>
      </c>
    </row>
    <row r="66" spans="1:10" ht="22.5" customHeight="1">
      <c r="B66" s="279" t="s">
        <v>1187</v>
      </c>
      <c r="C66" s="646">
        <v>2</v>
      </c>
      <c r="D66" s="645">
        <v>0.3015040121828797</v>
      </c>
      <c r="E66" s="645">
        <v>-6.0945337070331673E-3</v>
      </c>
      <c r="F66" s="836" t="s">
        <v>1192</v>
      </c>
      <c r="G66" s="837"/>
      <c r="H66" s="837"/>
      <c r="I66" s="647">
        <v>0.55591197340402476</v>
      </c>
      <c r="J66" s="648">
        <v>0</v>
      </c>
    </row>
    <row r="67" spans="1:10" ht="22.5" customHeight="1">
      <c r="B67" s="279" t="s">
        <v>1188</v>
      </c>
      <c r="C67" s="646">
        <v>15</v>
      </c>
      <c r="D67" s="645">
        <v>-8.2397640981371145E-2</v>
      </c>
      <c r="E67" s="645">
        <v>-1.4391596548899484E-2</v>
      </c>
      <c r="F67" s="836" t="s">
        <v>1193</v>
      </c>
      <c r="G67" s="837"/>
      <c r="H67" s="837"/>
      <c r="I67" s="647">
        <v>-5.2595469373214578E-3</v>
      </c>
      <c r="J67" s="647">
        <v>1.4691741626936566E-2</v>
      </c>
    </row>
    <row r="68" spans="1:10" ht="22.5" customHeight="1">
      <c r="B68" s="279" t="s">
        <v>1189</v>
      </c>
      <c r="C68" s="646">
        <v>7</v>
      </c>
      <c r="D68" s="645">
        <v>-4.0553285943319674E-2</v>
      </c>
      <c r="E68" s="645">
        <v>2.9109958848211642E-2</v>
      </c>
      <c r="F68" s="836" t="s">
        <v>1194</v>
      </c>
      <c r="G68" s="837"/>
      <c r="H68" s="837"/>
      <c r="I68" s="648">
        <v>0</v>
      </c>
      <c r="J68" s="647">
        <v>-7.0843628869905584E-2</v>
      </c>
    </row>
    <row r="69" spans="1:10" ht="22.5" customHeight="1">
      <c r="B69" s="445" t="s">
        <v>1190</v>
      </c>
      <c r="C69" s="646">
        <v>51</v>
      </c>
      <c r="D69" s="645">
        <v>-5.2595469373214578E-3</v>
      </c>
      <c r="E69" s="645">
        <v>1.4691741626936566E-2</v>
      </c>
      <c r="F69" s="836" t="s">
        <v>1195</v>
      </c>
      <c r="G69" s="837"/>
      <c r="H69" s="837"/>
      <c r="I69" s="648">
        <v>0</v>
      </c>
      <c r="J69" s="647">
        <v>5.4270949727725171E-2</v>
      </c>
    </row>
    <row r="70" spans="1:10" ht="12.75" customHeight="1"/>
    <row r="71" spans="1:10" ht="12.75" customHeight="1"/>
    <row r="72" spans="1:10" ht="12.75" customHeight="1">
      <c r="E72" s="833" t="str">
        <f>'4 Tablica-Grafikon 2'!F5</f>
        <v>Lipanj 2012.</v>
      </c>
      <c r="F72" s="834"/>
      <c r="G72" s="838" t="s">
        <v>849</v>
      </c>
      <c r="H72" s="834"/>
    </row>
    <row r="73" spans="1:10" ht="12.75" customHeight="1">
      <c r="E73" s="835" t="str">
        <f>'4 Tablica-Grafikon 2'!F6</f>
        <v>June 2012</v>
      </c>
      <c r="F73" s="832"/>
      <c r="G73" s="831" t="s">
        <v>850</v>
      </c>
      <c r="H73" s="832"/>
    </row>
    <row r="74" spans="1:10" ht="12.75" customHeight="1">
      <c r="A74" s="411"/>
      <c r="B74" s="412"/>
      <c r="C74" s="412"/>
      <c r="D74" s="412"/>
      <c r="E74" s="823" t="s">
        <v>698</v>
      </c>
      <c r="F74" s="824"/>
      <c r="G74" s="823" t="s">
        <v>698</v>
      </c>
      <c r="H74" s="824"/>
      <c r="I74" s="824" t="s">
        <v>699</v>
      </c>
      <c r="J74" s="824"/>
    </row>
    <row r="75" spans="1:10" ht="12.75" customHeight="1">
      <c r="A75" s="413" t="s">
        <v>700</v>
      </c>
      <c r="B75" s="413" t="s">
        <v>701</v>
      </c>
      <c r="C75" s="371" t="s">
        <v>1199</v>
      </c>
      <c r="D75" s="371" t="s">
        <v>1201</v>
      </c>
      <c r="E75" s="371" t="s">
        <v>702</v>
      </c>
      <c r="F75" s="371" t="s">
        <v>382</v>
      </c>
      <c r="G75" s="371" t="s">
        <v>702</v>
      </c>
      <c r="H75" s="371" t="s">
        <v>382</v>
      </c>
      <c r="I75" s="371" t="s">
        <v>702</v>
      </c>
      <c r="J75" s="371" t="s">
        <v>382</v>
      </c>
    </row>
    <row r="76" spans="1:10" ht="12.75" customHeight="1">
      <c r="A76" s="414" t="s">
        <v>703</v>
      </c>
      <c r="B76" s="414" t="s">
        <v>704</v>
      </c>
      <c r="C76" s="415" t="s">
        <v>1200</v>
      </c>
      <c r="D76" s="415" t="s">
        <v>1202</v>
      </c>
      <c r="E76" s="415" t="s">
        <v>705</v>
      </c>
      <c r="F76" s="415" t="s">
        <v>706</v>
      </c>
      <c r="G76" s="415" t="s">
        <v>705</v>
      </c>
      <c r="H76" s="415" t="s">
        <v>706</v>
      </c>
      <c r="I76" s="415" t="s">
        <v>705</v>
      </c>
      <c r="J76" s="415" t="s">
        <v>706</v>
      </c>
    </row>
    <row r="77" spans="1:10" ht="12.75" customHeight="1">
      <c r="A77" s="425" t="s">
        <v>720</v>
      </c>
      <c r="B77" s="425" t="s">
        <v>717</v>
      </c>
      <c r="C77" s="426" t="s">
        <v>708</v>
      </c>
      <c r="D77" s="426" t="s">
        <v>709</v>
      </c>
      <c r="E77" s="427">
        <v>51369966.539999999</v>
      </c>
      <c r="F77" s="428">
        <v>7438.7280592132975</v>
      </c>
      <c r="G77" s="427">
        <v>65392091.600000001</v>
      </c>
      <c r="H77" s="428">
        <v>7362.5449671994411</v>
      </c>
      <c r="I77" s="429">
        <v>-0.21443151177626507</v>
      </c>
      <c r="J77" s="429">
        <v>1.0347385632720307E-2</v>
      </c>
    </row>
    <row r="78" spans="1:10" ht="12.75" customHeight="1">
      <c r="A78" s="425" t="s">
        <v>724</v>
      </c>
      <c r="B78" s="425" t="s">
        <v>723</v>
      </c>
      <c r="C78" s="430" t="s">
        <v>711</v>
      </c>
      <c r="D78" s="430" t="s">
        <v>709</v>
      </c>
      <c r="E78" s="431">
        <v>7460535.71</v>
      </c>
      <c r="F78" s="428">
        <v>766.23307767121844</v>
      </c>
      <c r="G78" s="431">
        <v>7479835.0599999996</v>
      </c>
      <c r="H78" s="428">
        <v>768.4786233967634</v>
      </c>
      <c r="I78" s="429">
        <v>-2.5801839004722105E-3</v>
      </c>
      <c r="J78" s="429">
        <v>-2.9220666095035597E-3</v>
      </c>
    </row>
    <row r="79" spans="1:10" ht="12.75" customHeight="1">
      <c r="A79" s="425" t="s">
        <v>726</v>
      </c>
      <c r="B79" s="425" t="s">
        <v>727</v>
      </c>
      <c r="C79" s="430" t="s">
        <v>711</v>
      </c>
      <c r="D79" s="430" t="s">
        <v>709</v>
      </c>
      <c r="E79" s="431">
        <v>6231054.0800000001</v>
      </c>
      <c r="F79" s="428">
        <v>75.747007133594522</v>
      </c>
      <c r="G79" s="431">
        <v>6206624.2699999996</v>
      </c>
      <c r="H79" s="428">
        <v>75.450029291870777</v>
      </c>
      <c r="I79" s="429">
        <v>3.9360865000452883E-3</v>
      </c>
      <c r="J79" s="429">
        <v>3.9360865000450662E-3</v>
      </c>
    </row>
    <row r="80" spans="1:10" ht="12.75" customHeight="1">
      <c r="A80" s="425" t="s">
        <v>729</v>
      </c>
      <c r="B80" s="425" t="s">
        <v>727</v>
      </c>
      <c r="C80" s="426" t="s">
        <v>708</v>
      </c>
      <c r="D80" s="426" t="s">
        <v>709</v>
      </c>
      <c r="E80" s="431">
        <v>3418301.67</v>
      </c>
      <c r="F80" s="428">
        <v>92.98631167789199</v>
      </c>
      <c r="G80" s="431">
        <v>3394244.36</v>
      </c>
      <c r="H80" s="428">
        <v>92.33189298061194</v>
      </c>
      <c r="I80" s="429">
        <v>7.0876776826993559E-3</v>
      </c>
      <c r="J80" s="429">
        <v>7.0876776826991339E-3</v>
      </c>
    </row>
    <row r="81" spans="1:10" ht="12.75" customHeight="1">
      <c r="A81" s="425" t="s">
        <v>732</v>
      </c>
      <c r="B81" s="425" t="s">
        <v>731</v>
      </c>
      <c r="C81" s="426" t="s">
        <v>711</v>
      </c>
      <c r="D81" s="426" t="s">
        <v>709</v>
      </c>
      <c r="E81" s="431">
        <v>4902563.3099999996</v>
      </c>
      <c r="F81" s="428">
        <v>42.100113272874417</v>
      </c>
      <c r="G81" s="431">
        <v>4876125</v>
      </c>
      <c r="H81" s="428">
        <v>41.873077786464073</v>
      </c>
      <c r="I81" s="429">
        <v>5.4219918480349349E-3</v>
      </c>
      <c r="J81" s="429">
        <v>5.4219918480349349E-3</v>
      </c>
    </row>
    <row r="82" spans="1:10" ht="12.75" customHeight="1">
      <c r="A82" s="425" t="s">
        <v>733</v>
      </c>
      <c r="B82" s="425" t="s">
        <v>734</v>
      </c>
      <c r="C82" s="430" t="s">
        <v>711</v>
      </c>
      <c r="D82" s="430" t="s">
        <v>709</v>
      </c>
      <c r="E82" s="432">
        <v>133194054.91</v>
      </c>
      <c r="F82" s="433">
        <v>499.67063617772891</v>
      </c>
      <c r="G82" s="432">
        <v>137573956.58000001</v>
      </c>
      <c r="H82" s="433">
        <v>512.99536244983494</v>
      </c>
      <c r="I82" s="429">
        <v>-3.1836706444166807E-2</v>
      </c>
      <c r="J82" s="429">
        <v>-2.5974360096499005E-2</v>
      </c>
    </row>
    <row r="83" spans="1:10" ht="12.75" customHeight="1">
      <c r="A83" s="425" t="s">
        <v>744</v>
      </c>
      <c r="B83" s="425" t="s">
        <v>734</v>
      </c>
      <c r="C83" s="426" t="s">
        <v>711</v>
      </c>
      <c r="D83" s="426" t="s">
        <v>709</v>
      </c>
      <c r="E83" s="432">
        <v>36737966.25</v>
      </c>
      <c r="F83" s="433">
        <v>172.35000154194702</v>
      </c>
      <c r="G83" s="432">
        <v>41925378.219999999</v>
      </c>
      <c r="H83" s="433">
        <v>178.58439269558758</v>
      </c>
      <c r="I83" s="429">
        <v>-0.12372964038104739</v>
      </c>
      <c r="J83" s="429">
        <v>-3.4910056021903446E-2</v>
      </c>
    </row>
    <row r="84" spans="1:10" ht="12.75" customHeight="1">
      <c r="A84" s="425" t="s">
        <v>745</v>
      </c>
      <c r="B84" s="425" t="s">
        <v>746</v>
      </c>
      <c r="C84" s="430" t="s">
        <v>711</v>
      </c>
      <c r="D84" s="430" t="s">
        <v>709</v>
      </c>
      <c r="E84" s="432">
        <v>13048832.92</v>
      </c>
      <c r="F84" s="433">
        <v>61.424038246514279</v>
      </c>
      <c r="G84" s="432">
        <v>13432227.51</v>
      </c>
      <c r="H84" s="433">
        <v>61.822281115119651</v>
      </c>
      <c r="I84" s="429">
        <v>-2.8542889830787233E-2</v>
      </c>
      <c r="J84" s="429">
        <v>-6.4417368855057555E-3</v>
      </c>
    </row>
    <row r="85" spans="1:10" ht="12.75" customHeight="1">
      <c r="A85" s="425" t="s">
        <v>747</v>
      </c>
      <c r="B85" s="425" t="s">
        <v>748</v>
      </c>
      <c r="C85" s="426" t="s">
        <v>711</v>
      </c>
      <c r="D85" s="426" t="s">
        <v>709</v>
      </c>
      <c r="E85" s="432">
        <v>17403517.379999999</v>
      </c>
      <c r="F85" s="433">
        <v>77.255179478522379</v>
      </c>
      <c r="G85" s="436">
        <v>17638078.539999999</v>
      </c>
      <c r="H85" s="437">
        <v>77.218500008859863</v>
      </c>
      <c r="I85" s="429">
        <v>-1.3298566477525142E-2</v>
      </c>
      <c r="J85" s="429">
        <v>4.750088341305414E-4</v>
      </c>
    </row>
    <row r="86" spans="1:10" ht="12.75" customHeight="1">
      <c r="A86" s="425" t="s">
        <v>749</v>
      </c>
      <c r="B86" s="425" t="s">
        <v>748</v>
      </c>
      <c r="C86" s="426" t="s">
        <v>711</v>
      </c>
      <c r="D86" s="426" t="s">
        <v>709</v>
      </c>
      <c r="E86" s="432">
        <v>5240515.5</v>
      </c>
      <c r="F86" s="433">
        <v>19.675298434657822</v>
      </c>
      <c r="G86" s="432">
        <v>5294186.16</v>
      </c>
      <c r="H86" s="433">
        <v>19.677626060603753</v>
      </c>
      <c r="I86" s="429">
        <v>-1.0137660138494264E-2</v>
      </c>
      <c r="J86" s="429">
        <v>-1.1828794483448313E-4</v>
      </c>
    </row>
    <row r="87" spans="1:10" ht="12.75" customHeight="1">
      <c r="A87" s="425" t="s">
        <v>754</v>
      </c>
      <c r="B87" s="425" t="s">
        <v>748</v>
      </c>
      <c r="C87" s="426" t="s">
        <v>711</v>
      </c>
      <c r="D87" s="426" t="s">
        <v>709</v>
      </c>
      <c r="E87" s="432">
        <v>4839620.9400000004</v>
      </c>
      <c r="F87" s="433">
        <v>504.12144686854185</v>
      </c>
      <c r="G87" s="432">
        <v>4574022.18</v>
      </c>
      <c r="H87" s="433">
        <v>471.39331294623821</v>
      </c>
      <c r="I87" s="429">
        <v>5.806678445096658E-2</v>
      </c>
      <c r="J87" s="429">
        <v>6.9428506988677308E-2</v>
      </c>
    </row>
    <row r="88" spans="1:10" ht="12.75" customHeight="1">
      <c r="A88" s="425" t="s">
        <v>755</v>
      </c>
      <c r="B88" s="425" t="s">
        <v>748</v>
      </c>
      <c r="C88" s="426" t="s">
        <v>711</v>
      </c>
      <c r="D88" s="426" t="s">
        <v>709</v>
      </c>
      <c r="E88" s="432">
        <v>12156672.789999999</v>
      </c>
      <c r="F88" s="433">
        <v>692.58393779814685</v>
      </c>
      <c r="G88" s="432">
        <v>12132568.779999999</v>
      </c>
      <c r="H88" s="433">
        <v>684.13166652643906</v>
      </c>
      <c r="I88" s="429">
        <v>1.9867194191995896E-3</v>
      </c>
      <c r="J88" s="429">
        <v>1.2354743516876932E-2</v>
      </c>
    </row>
    <row r="89" spans="1:10" ht="12.75" customHeight="1">
      <c r="A89" s="434" t="s">
        <v>760</v>
      </c>
      <c r="B89" s="434" t="s">
        <v>757</v>
      </c>
      <c r="C89" s="435" t="s">
        <v>711</v>
      </c>
      <c r="D89" s="435" t="s">
        <v>709</v>
      </c>
      <c r="E89" s="436">
        <v>43737187.289999999</v>
      </c>
      <c r="F89" s="437">
        <v>61.893932415651079</v>
      </c>
      <c r="G89" s="436">
        <v>43106291.219999999</v>
      </c>
      <c r="H89" s="437">
        <v>60.407964482183118</v>
      </c>
      <c r="I89" s="429">
        <v>1.4635823499175915E-2</v>
      </c>
      <c r="J89" s="429">
        <v>2.4598874439913265E-2</v>
      </c>
    </row>
    <row r="90" spans="1:10" ht="12.75" customHeight="1">
      <c r="A90" s="425" t="s">
        <v>763</v>
      </c>
      <c r="B90" s="425" t="s">
        <v>762</v>
      </c>
      <c r="C90" s="426" t="s">
        <v>711</v>
      </c>
      <c r="D90" s="426" t="s">
        <v>709</v>
      </c>
      <c r="E90" s="432">
        <v>5221209.8899999997</v>
      </c>
      <c r="F90" s="433">
        <v>6279.4837512111053</v>
      </c>
      <c r="G90" s="432">
        <v>6181679.1200000001</v>
      </c>
      <c r="H90" s="433">
        <v>6244.4003751279342</v>
      </c>
      <c r="I90" s="429">
        <v>-0.15537351767297825</v>
      </c>
      <c r="J90" s="429">
        <v>5.6183738991035792E-3</v>
      </c>
    </row>
    <row r="91" spans="1:10" ht="12.75" customHeight="1">
      <c r="A91" s="425" t="s">
        <v>769</v>
      </c>
      <c r="B91" s="425" t="s">
        <v>770</v>
      </c>
      <c r="C91" s="430" t="s">
        <v>711</v>
      </c>
      <c r="D91" s="426" t="s">
        <v>709</v>
      </c>
      <c r="E91" s="432">
        <v>4747314.29</v>
      </c>
      <c r="F91" s="433">
        <v>344.39931486267079</v>
      </c>
      <c r="G91" s="432">
        <v>5003780.63</v>
      </c>
      <c r="H91" s="433">
        <v>337.42802366296849</v>
      </c>
      <c r="I91" s="429">
        <v>-5.1254513130005064E-2</v>
      </c>
      <c r="J91" s="429">
        <v>2.0660083664732598E-2</v>
      </c>
    </row>
    <row r="92" spans="1:10" ht="12.75" customHeight="1">
      <c r="A92" s="425" t="s">
        <v>771</v>
      </c>
      <c r="B92" s="425" t="s">
        <v>770</v>
      </c>
      <c r="C92" s="426" t="s">
        <v>711</v>
      </c>
      <c r="D92" s="426" t="s">
        <v>709</v>
      </c>
      <c r="E92" s="432">
        <v>11948347.869999999</v>
      </c>
      <c r="F92" s="433">
        <v>610.40620267037468</v>
      </c>
      <c r="G92" s="432">
        <v>11844795.029999999</v>
      </c>
      <c r="H92" s="433">
        <v>599.6034484725011</v>
      </c>
      <c r="I92" s="429">
        <v>8.7424763145098616E-3</v>
      </c>
      <c r="J92" s="429">
        <v>1.8016497779313578E-2</v>
      </c>
    </row>
    <row r="93" spans="1:10" ht="12.75" customHeight="1">
      <c r="A93" s="425" t="s">
        <v>773</v>
      </c>
      <c r="B93" s="425" t="s">
        <v>770</v>
      </c>
      <c r="C93" s="430" t="s">
        <v>774</v>
      </c>
      <c r="D93" s="430" t="s">
        <v>709</v>
      </c>
      <c r="E93" s="432">
        <v>4817127.08</v>
      </c>
      <c r="F93" s="433">
        <v>604.85978264823473</v>
      </c>
      <c r="G93" s="432">
        <v>4472986.16</v>
      </c>
      <c r="H93" s="433">
        <v>603.60776655191603</v>
      </c>
      <c r="I93" s="429">
        <v>7.6937622360092384E-2</v>
      </c>
      <c r="J93" s="429">
        <v>2.0742213167181944E-3</v>
      </c>
    </row>
    <row r="94" spans="1:10" ht="12.75" customHeight="1">
      <c r="A94" s="425" t="s">
        <v>776</v>
      </c>
      <c r="B94" s="425" t="s">
        <v>770</v>
      </c>
      <c r="C94" s="430" t="s">
        <v>711</v>
      </c>
      <c r="D94" s="430" t="s">
        <v>709</v>
      </c>
      <c r="E94" s="432">
        <v>52012311.920000002</v>
      </c>
      <c r="F94" s="433">
        <v>923.82433122109978</v>
      </c>
      <c r="G94" s="432">
        <v>51380512.649999999</v>
      </c>
      <c r="H94" s="433">
        <v>903.1280196558771</v>
      </c>
      <c r="I94" s="429">
        <v>1.2296476570869741E-2</v>
      </c>
      <c r="J94" s="429">
        <v>2.291625452292867E-2</v>
      </c>
    </row>
    <row r="95" spans="1:10" ht="12.75" customHeight="1">
      <c r="A95" s="425" t="s">
        <v>779</v>
      </c>
      <c r="B95" s="425" t="s">
        <v>778</v>
      </c>
      <c r="C95" s="426" t="s">
        <v>711</v>
      </c>
      <c r="D95" s="426" t="s">
        <v>709</v>
      </c>
      <c r="E95" s="432">
        <v>9440764.5899999999</v>
      </c>
      <c r="F95" s="433">
        <v>9.1350686747072665</v>
      </c>
      <c r="G95" s="432">
        <v>9166363.0399999991</v>
      </c>
      <c r="H95" s="433">
        <v>8.898363753327045</v>
      </c>
      <c r="I95" s="429">
        <v>2.9935706103126458E-2</v>
      </c>
      <c r="J95" s="429">
        <v>2.6600949111764471E-2</v>
      </c>
    </row>
    <row r="96" spans="1:10" ht="12.75" customHeight="1">
      <c r="A96" s="425" t="s">
        <v>780</v>
      </c>
      <c r="B96" s="425" t="s">
        <v>778</v>
      </c>
      <c r="C96" s="426" t="s">
        <v>711</v>
      </c>
      <c r="D96" s="426" t="s">
        <v>709</v>
      </c>
      <c r="E96" s="432">
        <v>18153215.48</v>
      </c>
      <c r="F96" s="433">
        <v>5.9779781782309565</v>
      </c>
      <c r="G96" s="432">
        <v>17159257.75</v>
      </c>
      <c r="H96" s="433">
        <v>5.7157084239307538</v>
      </c>
      <c r="I96" s="429">
        <v>5.7925450184463934E-2</v>
      </c>
      <c r="J96" s="429">
        <v>4.5885782627070659E-2</v>
      </c>
    </row>
    <row r="97" spans="1:10" ht="12.75" customHeight="1">
      <c r="A97" s="425" t="s">
        <v>781</v>
      </c>
      <c r="B97" s="425" t="s">
        <v>778</v>
      </c>
      <c r="C97" s="426" t="s">
        <v>711</v>
      </c>
      <c r="D97" s="426" t="s">
        <v>709</v>
      </c>
      <c r="E97" s="432">
        <v>5656519.7199999997</v>
      </c>
      <c r="F97" s="433">
        <v>10.967079920851017</v>
      </c>
      <c r="G97" s="432">
        <v>5495818.8200000003</v>
      </c>
      <c r="H97" s="433">
        <v>10.688984653393891</v>
      </c>
      <c r="I97" s="429">
        <v>2.9240574564646904E-2</v>
      </c>
      <c r="J97" s="429">
        <v>2.601699567122373E-2</v>
      </c>
    </row>
    <row r="98" spans="1:10" ht="12.75" customHeight="1">
      <c r="A98" s="425" t="s">
        <v>782</v>
      </c>
      <c r="B98" s="425" t="s">
        <v>778</v>
      </c>
      <c r="C98" s="430" t="s">
        <v>711</v>
      </c>
      <c r="D98" s="430" t="s">
        <v>709</v>
      </c>
      <c r="E98" s="432">
        <v>48288927.119999997</v>
      </c>
      <c r="F98" s="433">
        <v>11.794126190948973</v>
      </c>
      <c r="G98" s="432">
        <v>48364618.939999998</v>
      </c>
      <c r="H98" s="433">
        <v>11.773875220158796</v>
      </c>
      <c r="I98" s="429">
        <v>-1.5650246328602346E-3</v>
      </c>
      <c r="J98" s="429">
        <v>1.7199919662391761E-3</v>
      </c>
    </row>
    <row r="99" spans="1:10" ht="12.75" customHeight="1">
      <c r="A99" s="425" t="s">
        <v>787</v>
      </c>
      <c r="B99" s="425" t="s">
        <v>784</v>
      </c>
      <c r="C99" s="426" t="s">
        <v>708</v>
      </c>
      <c r="D99" s="426" t="s">
        <v>709</v>
      </c>
      <c r="E99" s="432">
        <v>24255636.399999999</v>
      </c>
      <c r="F99" s="433">
        <v>854.35785995899653</v>
      </c>
      <c r="G99" s="432">
        <v>24515139.079999998</v>
      </c>
      <c r="H99" s="433">
        <v>863.49833975025945</v>
      </c>
      <c r="I99" s="429">
        <v>-1.0585405171603002E-2</v>
      </c>
      <c r="J99" s="429">
        <v>-1.0585405171602891E-2</v>
      </c>
    </row>
    <row r="100" spans="1:10" ht="12.75" customHeight="1">
      <c r="A100" s="425" t="s">
        <v>788</v>
      </c>
      <c r="B100" s="425" t="s">
        <v>784</v>
      </c>
      <c r="C100" s="426" t="s">
        <v>708</v>
      </c>
      <c r="D100" s="426" t="s">
        <v>709</v>
      </c>
      <c r="E100" s="432">
        <v>38079963.100000001</v>
      </c>
      <c r="F100" s="433">
        <v>876.96897314159469</v>
      </c>
      <c r="G100" s="432">
        <v>38430395.039999999</v>
      </c>
      <c r="H100" s="433">
        <v>885.03930497912256</v>
      </c>
      <c r="I100" s="429">
        <v>-9.1186140458678899E-3</v>
      </c>
      <c r="J100" s="429">
        <v>-9.118614045868001E-3</v>
      </c>
    </row>
    <row r="101" spans="1:10" ht="12.75" customHeight="1">
      <c r="A101" s="425" t="s">
        <v>789</v>
      </c>
      <c r="B101" s="425" t="s">
        <v>784</v>
      </c>
      <c r="C101" s="426" t="s">
        <v>708</v>
      </c>
      <c r="D101" s="426" t="s">
        <v>709</v>
      </c>
      <c r="E101" s="432">
        <v>4957152.1900000004</v>
      </c>
      <c r="F101" s="433">
        <v>563.40104917352494</v>
      </c>
      <c r="G101" s="432">
        <v>5236694.92</v>
      </c>
      <c r="H101" s="433">
        <v>595.17224790503519</v>
      </c>
      <c r="I101" s="429">
        <v>-5.3381519120460741E-2</v>
      </c>
      <c r="J101" s="429">
        <v>-5.3381519120460741E-2</v>
      </c>
    </row>
    <row r="102" spans="1:10" ht="12.75" customHeight="1">
      <c r="A102" s="434" t="s">
        <v>707</v>
      </c>
      <c r="B102" s="425" t="s">
        <v>790</v>
      </c>
      <c r="C102" s="426" t="s">
        <v>708</v>
      </c>
      <c r="D102" s="435" t="s">
        <v>709</v>
      </c>
      <c r="E102" s="432">
        <v>2073738.87</v>
      </c>
      <c r="F102" s="433">
        <v>193.3461374926423</v>
      </c>
      <c r="G102" s="432">
        <v>3148703.01</v>
      </c>
      <c r="H102" s="433">
        <v>233.61303608611266</v>
      </c>
      <c r="I102" s="429">
        <v>-0.3413990257531464</v>
      </c>
      <c r="J102" s="429">
        <v>-0.17236580315932148</v>
      </c>
    </row>
    <row r="103" spans="1:10" ht="12.75" customHeight="1">
      <c r="A103" s="425" t="s">
        <v>713</v>
      </c>
      <c r="B103" s="425" t="s">
        <v>790</v>
      </c>
      <c r="C103" s="426" t="s">
        <v>711</v>
      </c>
      <c r="D103" s="426" t="s">
        <v>709</v>
      </c>
      <c r="E103" s="432">
        <v>11322126.810000001</v>
      </c>
      <c r="F103" s="433">
        <v>69.14964632312558</v>
      </c>
      <c r="G103" s="432">
        <v>11597551.529999999</v>
      </c>
      <c r="H103" s="433">
        <v>69.784972038187021</v>
      </c>
      <c r="I103" s="429">
        <v>-2.3748523064333282E-2</v>
      </c>
      <c r="J103" s="429">
        <v>-9.1040477126477226E-3</v>
      </c>
    </row>
    <row r="104" spans="1:10" ht="12.75" customHeight="1">
      <c r="A104" s="425" t="s">
        <v>714</v>
      </c>
      <c r="B104" s="425" t="s">
        <v>790</v>
      </c>
      <c r="C104" s="430" t="s">
        <v>708</v>
      </c>
      <c r="D104" s="430" t="s">
        <v>709</v>
      </c>
      <c r="E104" s="432">
        <v>4018056.02</v>
      </c>
      <c r="F104" s="433">
        <v>442.46805327188224</v>
      </c>
      <c r="G104" s="432">
        <v>4807876.12</v>
      </c>
      <c r="H104" s="433">
        <v>429.4643387670547</v>
      </c>
      <c r="I104" s="429">
        <v>-0.16427630003079197</v>
      </c>
      <c r="J104" s="429">
        <v>3.027891568869201E-2</v>
      </c>
    </row>
    <row r="105" spans="1:10" ht="12.75" customHeight="1">
      <c r="A105" s="425" t="s">
        <v>715</v>
      </c>
      <c r="B105" s="425" t="s">
        <v>790</v>
      </c>
      <c r="C105" s="430" t="s">
        <v>711</v>
      </c>
      <c r="D105" s="430" t="s">
        <v>709</v>
      </c>
      <c r="E105" s="432">
        <v>7032468.6299999999</v>
      </c>
      <c r="F105" s="433">
        <v>209.22424311710233</v>
      </c>
      <c r="G105" s="432">
        <v>7274603.2000000002</v>
      </c>
      <c r="H105" s="433">
        <v>214.86112139161563</v>
      </c>
      <c r="I105" s="429">
        <v>-3.3284917863286356E-2</v>
      </c>
      <c r="J105" s="429">
        <v>-2.6234984896310154E-2</v>
      </c>
    </row>
    <row r="106" spans="1:10" ht="12.75" customHeight="1">
      <c r="A106" s="425" t="s">
        <v>1165</v>
      </c>
      <c r="B106" s="425" t="s">
        <v>790</v>
      </c>
      <c r="C106" s="430" t="s">
        <v>711</v>
      </c>
      <c r="D106" s="430" t="s">
        <v>709</v>
      </c>
      <c r="E106" s="432">
        <v>7615845.4800000004</v>
      </c>
      <c r="F106" s="433">
        <v>155.67824164759423</v>
      </c>
      <c r="G106" s="432">
        <v>7710543.0300000003</v>
      </c>
      <c r="H106" s="433">
        <v>156.45742208460817</v>
      </c>
      <c r="I106" s="429">
        <v>-1.2281566892442308E-2</v>
      </c>
      <c r="J106" s="429">
        <v>-4.980143649513602E-3</v>
      </c>
    </row>
    <row r="107" spans="1:10" ht="12.75" customHeight="1">
      <c r="A107" s="425" t="s">
        <v>792</v>
      </c>
      <c r="B107" s="425" t="s">
        <v>790</v>
      </c>
      <c r="C107" s="426" t="s">
        <v>711</v>
      </c>
      <c r="D107" s="426" t="s">
        <v>709</v>
      </c>
      <c r="E107" s="432">
        <v>45227660.060000002</v>
      </c>
      <c r="F107" s="433">
        <v>89.609080335545926</v>
      </c>
      <c r="G107" s="432">
        <v>45663443.409999996</v>
      </c>
      <c r="H107" s="433">
        <v>88.598921731693338</v>
      </c>
      <c r="I107" s="429">
        <v>-9.5433746878703651E-3</v>
      </c>
      <c r="J107" s="429">
        <v>1.1401477400725835E-2</v>
      </c>
    </row>
    <row r="108" spans="1:10" ht="12.75" customHeight="1">
      <c r="A108" s="425" t="s">
        <v>1198</v>
      </c>
      <c r="B108" s="425" t="s">
        <v>790</v>
      </c>
      <c r="C108" s="426" t="s">
        <v>711</v>
      </c>
      <c r="D108" s="426" t="s">
        <v>709</v>
      </c>
      <c r="E108" s="432">
        <v>5273164.54</v>
      </c>
      <c r="F108" s="433">
        <v>467.43900818228531</v>
      </c>
      <c r="G108" s="432">
        <v>5344929.21</v>
      </c>
      <c r="H108" s="433">
        <v>475.43382309832913</v>
      </c>
      <c r="I108" s="429">
        <v>-1.3426682970044457E-2</v>
      </c>
      <c r="J108" s="429">
        <v>-1.6815831200108655E-2</v>
      </c>
    </row>
    <row r="109" spans="1:10" ht="12.75" customHeight="1">
      <c r="A109" s="425" t="s">
        <v>794</v>
      </c>
      <c r="B109" s="425" t="s">
        <v>790</v>
      </c>
      <c r="C109" s="426" t="s">
        <v>711</v>
      </c>
      <c r="D109" s="426" t="s">
        <v>709</v>
      </c>
      <c r="E109" s="432">
        <v>8074854.3399999999</v>
      </c>
      <c r="F109" s="433">
        <v>90.213964201159527</v>
      </c>
      <c r="G109" s="432">
        <v>7974540.9400000004</v>
      </c>
      <c r="H109" s="433">
        <v>86.046463079776828</v>
      </c>
      <c r="I109" s="429">
        <v>1.2579206847735946E-2</v>
      </c>
      <c r="J109" s="429">
        <v>4.8433148466763276E-2</v>
      </c>
    </row>
    <row r="110" spans="1:10" ht="12.75" customHeight="1">
      <c r="A110" s="425" t="s">
        <v>795</v>
      </c>
      <c r="B110" s="438" t="s">
        <v>790</v>
      </c>
      <c r="C110" s="426" t="s">
        <v>708</v>
      </c>
      <c r="D110" s="426" t="s">
        <v>709</v>
      </c>
      <c r="E110" s="432">
        <v>17285282.09</v>
      </c>
      <c r="F110" s="433">
        <v>50.657694808683686</v>
      </c>
      <c r="G110" s="432">
        <v>20564529.699999999</v>
      </c>
      <c r="H110" s="433">
        <v>53.519497043676338</v>
      </c>
      <c r="I110" s="429">
        <v>-0.1594613471758608</v>
      </c>
      <c r="J110" s="429">
        <v>-5.3472143668636951E-2</v>
      </c>
    </row>
    <row r="111" spans="1:10" ht="12.75" customHeight="1">
      <c r="A111" s="425" t="s">
        <v>796</v>
      </c>
      <c r="B111" s="438" t="s">
        <v>790</v>
      </c>
      <c r="C111" s="430" t="s">
        <v>711</v>
      </c>
      <c r="D111" s="430" t="s">
        <v>709</v>
      </c>
      <c r="E111" s="432">
        <v>16311202.48</v>
      </c>
      <c r="F111" s="433">
        <v>123.70997325182549</v>
      </c>
      <c r="G111" s="432">
        <v>15997368.35</v>
      </c>
      <c r="H111" s="433">
        <v>119.24303261903955</v>
      </c>
      <c r="I111" s="429">
        <v>1.9617859833801932E-2</v>
      </c>
      <c r="J111" s="429">
        <v>3.7460810369164488E-2</v>
      </c>
    </row>
    <row r="112" spans="1:10" ht="12.75" customHeight="1">
      <c r="A112" s="425" t="s">
        <v>716</v>
      </c>
      <c r="B112" s="438" t="s">
        <v>790</v>
      </c>
      <c r="C112" s="426" t="s">
        <v>711</v>
      </c>
      <c r="D112" s="426" t="s">
        <v>709</v>
      </c>
      <c r="E112" s="432">
        <v>12059374.300000001</v>
      </c>
      <c r="F112" s="433">
        <v>39.538214441257011</v>
      </c>
      <c r="G112" s="432">
        <v>12293931.1</v>
      </c>
      <c r="H112" s="433">
        <v>39.509574486712872</v>
      </c>
      <c r="I112" s="429">
        <v>-1.9079072274937214E-2</v>
      </c>
      <c r="J112" s="429">
        <v>7.248864336357741E-4</v>
      </c>
    </row>
    <row r="113" spans="1:10" ht="12.75" customHeight="1">
      <c r="A113" s="438" t="s">
        <v>800</v>
      </c>
      <c r="B113" s="438" t="s">
        <v>798</v>
      </c>
      <c r="C113" s="439" t="s">
        <v>711</v>
      </c>
      <c r="D113" s="439" t="s">
        <v>709</v>
      </c>
      <c r="E113" s="436">
        <v>8047177.2699999996</v>
      </c>
      <c r="F113" s="437">
        <v>736.50094707890037</v>
      </c>
      <c r="G113" s="436">
        <v>7830680.4500000002</v>
      </c>
      <c r="H113" s="437">
        <v>704.25911220410774</v>
      </c>
      <c r="I113" s="429">
        <v>2.7647255099012336E-2</v>
      </c>
      <c r="J113" s="429">
        <v>4.5781210801640659E-2</v>
      </c>
    </row>
    <row r="114" spans="1:10" ht="12.75" customHeight="1">
      <c r="A114" s="425" t="s">
        <v>801</v>
      </c>
      <c r="B114" s="425" t="s">
        <v>798</v>
      </c>
      <c r="C114" s="426" t="s">
        <v>711</v>
      </c>
      <c r="D114" s="426" t="s">
        <v>709</v>
      </c>
      <c r="E114" s="432">
        <v>106146262.23</v>
      </c>
      <c r="F114" s="433">
        <v>35.067426881285449</v>
      </c>
      <c r="G114" s="432">
        <v>101074833.45999999</v>
      </c>
      <c r="H114" s="433">
        <v>34.047807155593063</v>
      </c>
      <c r="I114" s="440">
        <v>5.0174990117663798E-2</v>
      </c>
      <c r="J114" s="440">
        <v>2.9946707611238743E-2</v>
      </c>
    </row>
    <row r="115" spans="1:10" ht="12.75" customHeight="1">
      <c r="A115" s="425" t="s">
        <v>802</v>
      </c>
      <c r="B115" s="425" t="s">
        <v>798</v>
      </c>
      <c r="C115" s="426" t="s">
        <v>711</v>
      </c>
      <c r="D115" s="426" t="s">
        <v>709</v>
      </c>
      <c r="E115" s="432">
        <v>8644934.3200000003</v>
      </c>
      <c r="F115" s="433">
        <v>519.56699168288026</v>
      </c>
      <c r="G115" s="432">
        <v>8746983.7400000002</v>
      </c>
      <c r="H115" s="433">
        <v>517.99484940306615</v>
      </c>
      <c r="I115" s="429">
        <v>-1.1666812587443953E-2</v>
      </c>
      <c r="J115" s="429">
        <v>3.0350538844658992E-3</v>
      </c>
    </row>
    <row r="116" spans="1:10" ht="12.75" customHeight="1">
      <c r="A116" s="425" t="s">
        <v>808</v>
      </c>
      <c r="B116" s="425" t="s">
        <v>806</v>
      </c>
      <c r="C116" s="426" t="s">
        <v>711</v>
      </c>
      <c r="D116" s="426" t="s">
        <v>709</v>
      </c>
      <c r="E116" s="432">
        <v>198606618.72999999</v>
      </c>
      <c r="F116" s="433">
        <v>63.339399110881686</v>
      </c>
      <c r="G116" s="436">
        <v>202778994.09</v>
      </c>
      <c r="H116" s="437">
        <v>64.219049881062745</v>
      </c>
      <c r="I116" s="429">
        <v>-2.0575974245873652E-2</v>
      </c>
      <c r="J116" s="429">
        <v>-1.3697660924760213E-2</v>
      </c>
    </row>
    <row r="117" spans="1:10" ht="12.75" customHeight="1">
      <c r="A117" s="425" t="s">
        <v>811</v>
      </c>
      <c r="B117" s="425" t="s">
        <v>806</v>
      </c>
      <c r="C117" s="426" t="s">
        <v>711</v>
      </c>
      <c r="D117" s="426" t="s">
        <v>709</v>
      </c>
      <c r="E117" s="432">
        <v>124085882.28</v>
      </c>
      <c r="F117" s="433">
        <v>56.173453312232475</v>
      </c>
      <c r="G117" s="432">
        <v>125591270.44</v>
      </c>
      <c r="H117" s="433">
        <v>55.750060363289933</v>
      </c>
      <c r="I117" s="429">
        <v>-1.198640761197789E-2</v>
      </c>
      <c r="J117" s="429">
        <v>7.5944841347892478E-3</v>
      </c>
    </row>
    <row r="118" spans="1:10" ht="12.75" customHeight="1">
      <c r="A118" s="425" t="s">
        <v>813</v>
      </c>
      <c r="B118" s="425" t="s">
        <v>814</v>
      </c>
      <c r="C118" s="426" t="s">
        <v>711</v>
      </c>
      <c r="D118" s="426" t="s">
        <v>709</v>
      </c>
      <c r="E118" s="432">
        <v>8692552.0500000007</v>
      </c>
      <c r="F118" s="433">
        <v>643.7606018515711</v>
      </c>
      <c r="G118" s="432">
        <v>8617492.5299999993</v>
      </c>
      <c r="H118" s="433">
        <v>638.31121453741105</v>
      </c>
      <c r="I118" s="429">
        <v>8.7101346173144023E-3</v>
      </c>
      <c r="J118" s="429">
        <v>8.5371950077819392E-3</v>
      </c>
    </row>
    <row r="119" spans="1:10" ht="12.75" customHeight="1">
      <c r="A119" s="425" t="s">
        <v>816</v>
      </c>
      <c r="B119" s="425" t="s">
        <v>814</v>
      </c>
      <c r="C119" s="441" t="s">
        <v>711</v>
      </c>
      <c r="D119" s="441" t="s">
        <v>709</v>
      </c>
      <c r="E119" s="432">
        <v>8928369.1300000008</v>
      </c>
      <c r="F119" s="433">
        <v>72.477444365624876</v>
      </c>
      <c r="G119" s="432">
        <v>8410261.8900000006</v>
      </c>
      <c r="H119" s="433">
        <v>70.299143305730084</v>
      </c>
      <c r="I119" s="429">
        <v>6.1604174373694809E-2</v>
      </c>
      <c r="J119" s="429">
        <v>3.0986167931256192E-2</v>
      </c>
    </row>
    <row r="120" spans="1:10" ht="12.75" customHeight="1">
      <c r="A120" s="425" t="s">
        <v>821</v>
      </c>
      <c r="B120" s="425" t="s">
        <v>818</v>
      </c>
      <c r="C120" s="441" t="s">
        <v>711</v>
      </c>
      <c r="D120" s="441" t="s">
        <v>709</v>
      </c>
      <c r="E120" s="432">
        <v>98702517.989999995</v>
      </c>
      <c r="F120" s="433">
        <v>330.18074626491807</v>
      </c>
      <c r="G120" s="432">
        <v>100767791.5</v>
      </c>
      <c r="H120" s="433">
        <v>335.56096663016001</v>
      </c>
      <c r="I120" s="429">
        <v>-2.0495373365407188E-2</v>
      </c>
      <c r="J120" s="429">
        <v>-1.6033510748500679E-2</v>
      </c>
    </row>
    <row r="121" spans="1:10" ht="12.75" customHeight="1">
      <c r="A121" s="425" t="s">
        <v>1166</v>
      </c>
      <c r="B121" s="425" t="s">
        <v>818</v>
      </c>
      <c r="C121" s="441" t="s">
        <v>711</v>
      </c>
      <c r="D121" s="441" t="s">
        <v>709</v>
      </c>
      <c r="E121" s="432">
        <v>17181993.859999999</v>
      </c>
      <c r="F121" s="433">
        <v>730.89007976305572</v>
      </c>
      <c r="G121" s="432">
        <v>23226070.420000002</v>
      </c>
      <c r="H121" s="433">
        <v>723.43878973399421</v>
      </c>
      <c r="I121" s="429">
        <v>-0.26022811653905253</v>
      </c>
      <c r="J121" s="429">
        <v>1.0299820986653607E-2</v>
      </c>
    </row>
    <row r="122" spans="1:10" ht="12.75" customHeight="1">
      <c r="A122" s="425" t="s">
        <v>824</v>
      </c>
      <c r="B122" s="425" t="s">
        <v>818</v>
      </c>
      <c r="C122" s="441" t="s">
        <v>711</v>
      </c>
      <c r="D122" s="441" t="s">
        <v>709</v>
      </c>
      <c r="E122" s="432">
        <v>30142078.190000001</v>
      </c>
      <c r="F122" s="433">
        <v>818.18600430373624</v>
      </c>
      <c r="G122" s="432">
        <v>29192924.890000001</v>
      </c>
      <c r="H122" s="433">
        <v>782.15178904868549</v>
      </c>
      <c r="I122" s="429">
        <v>3.2513127875211101E-2</v>
      </c>
      <c r="J122" s="429">
        <v>4.6070616675157661E-2</v>
      </c>
    </row>
    <row r="123" spans="1:10" ht="12.75" customHeight="1">
      <c r="A123" s="425" t="s">
        <v>830</v>
      </c>
      <c r="B123" s="425" t="s">
        <v>829</v>
      </c>
      <c r="C123" s="441" t="s">
        <v>711</v>
      </c>
      <c r="D123" s="441" t="s">
        <v>709</v>
      </c>
      <c r="E123" s="432">
        <v>5661637.8099999996</v>
      </c>
      <c r="F123" s="433">
        <v>87.692155744484836</v>
      </c>
      <c r="G123" s="432">
        <v>5572870.8899999997</v>
      </c>
      <c r="H123" s="433">
        <v>85.579942012126438</v>
      </c>
      <c r="I123" s="429">
        <v>1.59284005949758E-2</v>
      </c>
      <c r="J123" s="429">
        <v>2.4681177419576983E-2</v>
      </c>
    </row>
    <row r="124" spans="1:10" ht="12.75" customHeight="1">
      <c r="A124" s="425" t="s">
        <v>832</v>
      </c>
      <c r="B124" s="425" t="s">
        <v>833</v>
      </c>
      <c r="C124" s="441" t="s">
        <v>711</v>
      </c>
      <c r="D124" s="441" t="s">
        <v>709</v>
      </c>
      <c r="E124" s="432">
        <v>315632769.94</v>
      </c>
      <c r="F124" s="433">
        <v>86.737874954343326</v>
      </c>
      <c r="G124" s="432">
        <v>314825493.06</v>
      </c>
      <c r="H124" s="433">
        <v>85.966293363418004</v>
      </c>
      <c r="I124" s="429">
        <v>2.5642042902991324E-3</v>
      </c>
      <c r="J124" s="429">
        <v>8.9753967600243456E-3</v>
      </c>
    </row>
    <row r="125" spans="1:10" ht="12.75" customHeight="1">
      <c r="A125" s="425" t="s">
        <v>835</v>
      </c>
      <c r="B125" s="425" t="s">
        <v>833</v>
      </c>
      <c r="C125" s="441" t="s">
        <v>711</v>
      </c>
      <c r="D125" s="441" t="s">
        <v>709</v>
      </c>
      <c r="E125" s="432">
        <v>110140970.59999999</v>
      </c>
      <c r="F125" s="433">
        <v>674.3715040323558</v>
      </c>
      <c r="G125" s="432">
        <v>109365323.98</v>
      </c>
      <c r="H125" s="433">
        <v>666.77163610087803</v>
      </c>
      <c r="I125" s="429">
        <v>7.092253666636017E-3</v>
      </c>
      <c r="J125" s="429">
        <v>1.1398007233661023E-2</v>
      </c>
    </row>
    <row r="126" spans="1:10" ht="12.75" customHeight="1">
      <c r="A126" s="425" t="s">
        <v>836</v>
      </c>
      <c r="B126" s="425" t="s">
        <v>833</v>
      </c>
      <c r="C126" s="441" t="s">
        <v>711</v>
      </c>
      <c r="D126" s="441" t="s">
        <v>709</v>
      </c>
      <c r="E126" s="436">
        <v>217762817.80000001</v>
      </c>
      <c r="F126" s="437">
        <v>784.35653196722978</v>
      </c>
      <c r="G126" s="432">
        <v>209694510.81999999</v>
      </c>
      <c r="H126" s="433">
        <v>752.35537282803716</v>
      </c>
      <c r="I126" s="429">
        <v>3.8476481565727694E-2</v>
      </c>
      <c r="J126" s="429">
        <v>4.2534632296042707E-2</v>
      </c>
    </row>
    <row r="127" spans="1:10" ht="12.75" customHeight="1">
      <c r="A127" s="425" t="s">
        <v>840</v>
      </c>
      <c r="B127" s="425" t="s">
        <v>833</v>
      </c>
      <c r="C127" s="441" t="s">
        <v>708</v>
      </c>
      <c r="D127" s="441" t="s">
        <v>709</v>
      </c>
      <c r="E127" s="432">
        <v>78232734.609999999</v>
      </c>
      <c r="F127" s="433">
        <v>54.788546719851595</v>
      </c>
      <c r="G127" s="432">
        <v>78278609.480000004</v>
      </c>
      <c r="H127" s="433">
        <v>54.82067415948147</v>
      </c>
      <c r="I127" s="429">
        <v>-5.8604605146606037E-4</v>
      </c>
      <c r="J127" s="429">
        <v>-5.8604605146617139E-4</v>
      </c>
    </row>
    <row r="128" spans="1:10" ht="12.75" customHeight="1">
      <c r="A128" s="425" t="s">
        <v>841</v>
      </c>
      <c r="B128" s="425" t="s">
        <v>833</v>
      </c>
      <c r="C128" s="441" t="s">
        <v>711</v>
      </c>
      <c r="D128" s="441" t="s">
        <v>709</v>
      </c>
      <c r="E128" s="432">
        <v>101852439.26000001</v>
      </c>
      <c r="F128" s="433">
        <v>971.32675154819663</v>
      </c>
      <c r="G128" s="432">
        <v>115893338.68000001</v>
      </c>
      <c r="H128" s="433">
        <v>955.48494043622907</v>
      </c>
      <c r="I128" s="429">
        <v>-0.12115363643780397</v>
      </c>
      <c r="J128" s="429">
        <v>1.6579864780218223E-2</v>
      </c>
    </row>
    <row r="129" spans="1:10" ht="12.75" customHeight="1"/>
    <row r="130" spans="1:10" ht="24.75" customHeight="1">
      <c r="B130" s="443"/>
      <c r="C130" s="829" t="s">
        <v>1141</v>
      </c>
      <c r="D130" s="752" t="s">
        <v>851</v>
      </c>
      <c r="E130" s="752"/>
      <c r="F130" s="442"/>
      <c r="G130" s="444"/>
      <c r="H130" s="444"/>
      <c r="I130" s="752" t="s">
        <v>852</v>
      </c>
      <c r="J130" s="752"/>
    </row>
    <row r="131" spans="1:10" ht="24.75" customHeight="1">
      <c r="B131" s="443"/>
      <c r="C131" s="829"/>
      <c r="D131" s="442" t="s">
        <v>853</v>
      </c>
      <c r="E131" s="442" t="s">
        <v>854</v>
      </c>
      <c r="F131" s="444"/>
      <c r="G131" s="444"/>
      <c r="H131" s="444"/>
      <c r="I131" s="442" t="s">
        <v>853</v>
      </c>
      <c r="J131" s="442" t="s">
        <v>854</v>
      </c>
    </row>
    <row r="132" spans="1:10" ht="22.5" customHeight="1">
      <c r="B132" s="279" t="s">
        <v>1186</v>
      </c>
      <c r="C132" s="644">
        <v>23</v>
      </c>
      <c r="D132" s="645">
        <v>2.5353107755647995E-2</v>
      </c>
      <c r="E132" s="645">
        <v>2.6049724025111912E-2</v>
      </c>
      <c r="F132" s="836" t="s">
        <v>1191</v>
      </c>
      <c r="G132" s="837"/>
      <c r="H132" s="837"/>
      <c r="I132" s="647">
        <v>-0.3413990257531464</v>
      </c>
      <c r="J132" s="648">
        <v>0</v>
      </c>
    </row>
    <row r="133" spans="1:10" ht="22.5" customHeight="1">
      <c r="B133" s="279" t="s">
        <v>1187</v>
      </c>
      <c r="C133" s="646">
        <v>0</v>
      </c>
      <c r="D133" s="645">
        <v>0</v>
      </c>
      <c r="E133" s="645">
        <v>0</v>
      </c>
      <c r="F133" s="836" t="s">
        <v>1192</v>
      </c>
      <c r="G133" s="837"/>
      <c r="H133" s="837"/>
      <c r="I133" s="647">
        <v>7.6937622360092384E-2</v>
      </c>
      <c r="J133" s="648">
        <v>0</v>
      </c>
    </row>
    <row r="134" spans="1:10" ht="22.5" customHeight="1">
      <c r="B134" s="279" t="s">
        <v>1188</v>
      </c>
      <c r="C134" s="646">
        <v>17</v>
      </c>
      <c r="D134" s="645">
        <v>-5.2657180965574119E-2</v>
      </c>
      <c r="E134" s="645">
        <v>-2.6867189288673148E-2</v>
      </c>
      <c r="F134" s="836" t="s">
        <v>1193</v>
      </c>
      <c r="G134" s="837"/>
      <c r="H134" s="837"/>
      <c r="I134" s="647">
        <v>-2.5882835613353226E-2</v>
      </c>
      <c r="J134" s="647">
        <v>5.0218611918507166E-3</v>
      </c>
    </row>
    <row r="135" spans="1:10" ht="22.5" customHeight="1">
      <c r="B135" s="279" t="s">
        <v>1189</v>
      </c>
      <c r="C135" s="646">
        <v>12</v>
      </c>
      <c r="D135" s="645">
        <v>-8.6154737821625971E-2</v>
      </c>
      <c r="E135" s="645">
        <v>9.8946122755088992E-3</v>
      </c>
      <c r="F135" s="836" t="s">
        <v>1194</v>
      </c>
      <c r="G135" s="837"/>
      <c r="H135" s="837"/>
      <c r="I135" s="648">
        <v>0</v>
      </c>
      <c r="J135" s="647">
        <v>-0.17236580315932148</v>
      </c>
    </row>
    <row r="136" spans="1:10" ht="22.5" customHeight="1">
      <c r="B136" s="445" t="s">
        <v>855</v>
      </c>
      <c r="C136" s="646">
        <v>52</v>
      </c>
      <c r="D136" s="645">
        <v>-2.5882835613353226E-2</v>
      </c>
      <c r="E136" s="645">
        <v>5.0218611918507166E-3</v>
      </c>
      <c r="F136" s="836" t="s">
        <v>1195</v>
      </c>
      <c r="G136" s="837"/>
      <c r="H136" s="837"/>
      <c r="I136" s="648">
        <v>0</v>
      </c>
      <c r="J136" s="647">
        <v>6.9428506988677308E-2</v>
      </c>
    </row>
    <row r="137" spans="1:10" ht="12.75" customHeight="1"/>
    <row r="138" spans="1:10" ht="12.75" customHeight="1">
      <c r="A138" s="133" t="s">
        <v>842</v>
      </c>
    </row>
    <row r="139" spans="1:10" ht="12.75" customHeight="1"/>
    <row r="140" spans="1:10" ht="12.75" customHeight="1">
      <c r="A140" s="588" t="s">
        <v>1138</v>
      </c>
    </row>
    <row r="141" spans="1:10" ht="12.75" customHeight="1"/>
    <row r="142" spans="1:10" ht="12.75" customHeight="1"/>
    <row r="143" spans="1:10" ht="12.75" customHeight="1"/>
    <row r="144" spans="1:10"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row r="188" spans="10:10" ht="12.75" customHeight="1">
      <c r="J188" s="329" t="s">
        <v>856</v>
      </c>
    </row>
    <row r="189" spans="10:10" ht="12.75" customHeight="1"/>
    <row r="190" spans="10:10" ht="12.75" customHeight="1"/>
    <row r="191" spans="10:10" ht="12.75" customHeight="1"/>
  </sheetData>
  <mergeCells count="30">
    <mergeCell ref="F135:H135"/>
    <mergeCell ref="F136:H136"/>
    <mergeCell ref="E74:F74"/>
    <mergeCell ref="G74:H74"/>
    <mergeCell ref="I74:J74"/>
    <mergeCell ref="F132:H132"/>
    <mergeCell ref="F133:H133"/>
    <mergeCell ref="F134:H134"/>
    <mergeCell ref="I8:J8"/>
    <mergeCell ref="G6:H6"/>
    <mergeCell ref="G7:H7"/>
    <mergeCell ref="E6:F6"/>
    <mergeCell ref="E7:F7"/>
    <mergeCell ref="E8:F8"/>
    <mergeCell ref="G8:H8"/>
    <mergeCell ref="I63:J63"/>
    <mergeCell ref="D130:E130"/>
    <mergeCell ref="I130:J130"/>
    <mergeCell ref="C130:C131"/>
    <mergeCell ref="C63:C64"/>
    <mergeCell ref="G73:H73"/>
    <mergeCell ref="E72:F72"/>
    <mergeCell ref="E73:F73"/>
    <mergeCell ref="F65:H65"/>
    <mergeCell ref="F66:H66"/>
    <mergeCell ref="F67:H67"/>
    <mergeCell ref="F68:H68"/>
    <mergeCell ref="F69:H69"/>
    <mergeCell ref="G72:H72"/>
    <mergeCell ref="D63:E63"/>
  </mergeCells>
  <hyperlinks>
    <hyperlink ref="A140" location="'2 Sadržaj'!A1" display="Sadržaj / Contents"/>
  </hyperlinks>
  <pageMargins left="0.7" right="0.7" top="0.75" bottom="0.75" header="0.3" footer="0.3"/>
  <pageSetup paperSize="9" scale="5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06"/>
  <sheetViews>
    <sheetView showGridLines="0" zoomScaleNormal="100" workbookViewId="0"/>
  </sheetViews>
  <sheetFormatPr defaultRowHeight="15"/>
  <sheetData>
    <row r="1" spans="1:14" ht="12.75" customHeight="1">
      <c r="A1" s="22" t="s">
        <v>133</v>
      </c>
      <c r="M1" s="26" t="str">
        <f>Naslovnica!A20</f>
        <v>Srpanj 2012.</v>
      </c>
    </row>
    <row r="2" spans="1:14" ht="12.75" customHeight="1">
      <c r="A2" s="27" t="s">
        <v>857</v>
      </c>
      <c r="M2" s="31" t="str">
        <f>Naslovnica!A24</f>
        <v>July 2012</v>
      </c>
    </row>
    <row r="3" spans="1:14" ht="12.75" customHeight="1"/>
    <row r="4" spans="1:14" ht="12.75" customHeight="1"/>
    <row r="5" spans="1:14" ht="12.75" customHeight="1"/>
    <row r="6" spans="1:14" ht="12.75" customHeight="1"/>
    <row r="7" spans="1:14" ht="12.75" customHeight="1"/>
    <row r="8" spans="1:14" ht="12.75" customHeight="1">
      <c r="N8" s="641"/>
    </row>
    <row r="9" spans="1:14" ht="12.75" customHeight="1">
      <c r="N9" s="641"/>
    </row>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3" t="s">
        <v>858</v>
      </c>
    </row>
    <row r="36" spans="1:13" ht="12.75" customHeight="1">
      <c r="A36" s="424" t="s">
        <v>859</v>
      </c>
    </row>
    <row r="37" spans="1:13" ht="12.75" customHeight="1">
      <c r="M37" s="446" t="str">
        <f>'4 Tablica-Grafikon 2'!F5</f>
        <v>Lipanj 2012.</v>
      </c>
    </row>
    <row r="38" spans="1:13" ht="12.75" customHeight="1">
      <c r="M38" s="447" t="str">
        <f>'4 Tablica-Grafikon 2'!F6</f>
        <v>June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3" t="s">
        <v>858</v>
      </c>
    </row>
    <row r="72" spans="1:1" ht="12.75" customHeight="1">
      <c r="A72" s="424" t="s">
        <v>859</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88" t="s">
        <v>1138</v>
      </c>
    </row>
    <row r="81" spans="13:13" ht="12.75" customHeight="1"/>
    <row r="82" spans="13:13" ht="12.75" customHeight="1">
      <c r="M82" s="329" t="s">
        <v>860</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7" t="s">
        <v>1107</v>
      </c>
      <c r="M1" s="26" t="str">
        <f>Naslovnica!A20</f>
        <v>Srpanj 2012.</v>
      </c>
    </row>
    <row r="2" spans="1:14" ht="12.75" customHeight="1">
      <c r="A2" s="68" t="s">
        <v>234</v>
      </c>
      <c r="M2" s="31" t="str">
        <f>Naslovnica!A24</f>
        <v>July 2012</v>
      </c>
    </row>
    <row r="3" spans="1:14" ht="12.75" customHeight="1"/>
    <row r="4" spans="1:14" ht="12.75" customHeight="1">
      <c r="J4" s="756" t="s">
        <v>251</v>
      </c>
      <c r="K4" s="756"/>
      <c r="L4" s="756"/>
      <c r="M4" s="756"/>
    </row>
    <row r="5" spans="1:14" ht="24.75" customHeight="1">
      <c r="A5" s="69"/>
      <c r="B5" s="69"/>
      <c r="C5" s="763" t="s">
        <v>235</v>
      </c>
      <c r="D5" s="763"/>
      <c r="E5" s="763"/>
      <c r="F5" s="757" t="s">
        <v>236</v>
      </c>
      <c r="G5" s="757" t="s">
        <v>237</v>
      </c>
      <c r="H5" s="763" t="s">
        <v>238</v>
      </c>
      <c r="I5" s="763"/>
      <c r="J5" s="763"/>
      <c r="K5" s="757" t="s">
        <v>239</v>
      </c>
      <c r="L5" s="757" t="s">
        <v>240</v>
      </c>
      <c r="M5" s="757" t="s">
        <v>241</v>
      </c>
    </row>
    <row r="6" spans="1:14" ht="81" customHeight="1">
      <c r="A6" s="757" t="s">
        <v>242</v>
      </c>
      <c r="B6" s="757"/>
      <c r="C6" s="70" t="s">
        <v>243</v>
      </c>
      <c r="D6" s="70" t="s">
        <v>244</v>
      </c>
      <c r="E6" s="70" t="s">
        <v>241</v>
      </c>
      <c r="F6" s="757"/>
      <c r="G6" s="757"/>
      <c r="H6" s="70" t="s">
        <v>245</v>
      </c>
      <c r="I6" s="70" t="s">
        <v>246</v>
      </c>
      <c r="J6" s="70" t="s">
        <v>241</v>
      </c>
      <c r="K6" s="757"/>
      <c r="L6" s="757"/>
      <c r="M6" s="757"/>
    </row>
    <row r="7" spans="1:14" ht="19.5" customHeight="1">
      <c r="A7" s="71" t="str">
        <f>Naslovnica!A20</f>
        <v>Srpanj 2012.</v>
      </c>
      <c r="B7" s="73" t="str">
        <f>Naslovnica!A24</f>
        <v>July 2012</v>
      </c>
      <c r="C7" s="74">
        <v>419699.34002000006</v>
      </c>
      <c r="D7" s="74">
        <v>4893.4716699999999</v>
      </c>
      <c r="E7" s="74">
        <v>424592.81169000006</v>
      </c>
      <c r="F7" s="74">
        <v>9503.1819399999986</v>
      </c>
      <c r="G7" s="74">
        <v>71679.48358</v>
      </c>
      <c r="H7" s="74">
        <v>2708.2474099999999</v>
      </c>
      <c r="I7" s="74">
        <v>318.95860999999996</v>
      </c>
      <c r="J7" s="74">
        <v>3027.2060200000001</v>
      </c>
      <c r="K7" s="76">
        <v>0</v>
      </c>
      <c r="L7" s="74">
        <v>707.40906999999993</v>
      </c>
      <c r="M7" s="74">
        <v>509510.09230000002</v>
      </c>
      <c r="N7" s="641"/>
    </row>
    <row r="8" spans="1:14" ht="19.5" customHeight="1">
      <c r="A8" s="72" t="str">
        <f>'4 Tablica-Grafikon 2'!F5</f>
        <v>Lipanj 2012.</v>
      </c>
      <c r="B8" s="122" t="str">
        <f>'4 Tablica-Grafikon 2'!F6</f>
        <v>June 2012</v>
      </c>
      <c r="C8" s="74">
        <v>395973.80546999996</v>
      </c>
      <c r="D8" s="74">
        <v>4015.8332400000004</v>
      </c>
      <c r="E8" s="74">
        <v>399989.63870999997</v>
      </c>
      <c r="F8" s="74">
        <v>9815.8206199999986</v>
      </c>
      <c r="G8" s="74">
        <v>50266.001060000002</v>
      </c>
      <c r="H8" s="74">
        <v>14047.282380000001</v>
      </c>
      <c r="I8" s="74">
        <v>500.16136</v>
      </c>
      <c r="J8" s="74">
        <v>14547.443740000001</v>
      </c>
      <c r="K8" s="76">
        <v>0</v>
      </c>
      <c r="L8" s="74">
        <v>367.44142999999997</v>
      </c>
      <c r="M8" s="74">
        <v>474986.34555999999</v>
      </c>
    </row>
    <row r="9" spans="1:14" ht="17.25" customHeight="1">
      <c r="A9" s="760" t="s">
        <v>247</v>
      </c>
      <c r="B9" s="760"/>
      <c r="C9" s="75">
        <v>5.9916929408598489E-2</v>
      </c>
      <c r="D9" s="75">
        <v>0.21854454046005142</v>
      </c>
      <c r="E9" s="75">
        <v>6.1509525745085246E-2</v>
      </c>
      <c r="F9" s="75">
        <v>-3.1850488319131495E-2</v>
      </c>
      <c r="G9" s="75">
        <v>0.42600330379255352</v>
      </c>
      <c r="H9" s="75">
        <v>-0.80720488584639671</v>
      </c>
      <c r="I9" s="75">
        <v>-0.36228858222874322</v>
      </c>
      <c r="J9" s="75">
        <v>-0.79190804418261329</v>
      </c>
      <c r="K9" s="77" t="s">
        <v>1310</v>
      </c>
      <c r="L9" s="75">
        <v>0.92522947126566535</v>
      </c>
      <c r="M9" s="75">
        <v>7.2683661462514634E-2</v>
      </c>
    </row>
    <row r="10" spans="1:14" ht="39" customHeight="1">
      <c r="A10" s="760" t="s">
        <v>248</v>
      </c>
      <c r="B10" s="760"/>
      <c r="C10" s="74">
        <v>397694.71179999999</v>
      </c>
      <c r="D10" s="74">
        <v>5034.9666500000003</v>
      </c>
      <c r="E10" s="74">
        <v>402729.67845000001</v>
      </c>
      <c r="F10" s="74">
        <v>11897.00396</v>
      </c>
      <c r="G10" s="74">
        <v>43323.24613</v>
      </c>
      <c r="H10" s="74">
        <v>26446.270550000001</v>
      </c>
      <c r="I10" s="74">
        <v>334.83625000000001</v>
      </c>
      <c r="J10" s="74">
        <v>26781.106800000001</v>
      </c>
      <c r="K10" s="76">
        <v>0</v>
      </c>
      <c r="L10" s="74">
        <v>444.97275000000002</v>
      </c>
      <c r="M10" s="74">
        <v>485176.00808999996</v>
      </c>
    </row>
    <row r="11" spans="1:14" ht="29.25" customHeight="1">
      <c r="A11" s="760" t="s">
        <v>249</v>
      </c>
      <c r="B11" s="760"/>
      <c r="C11" s="75">
        <v>5.5330452146082752E-2</v>
      </c>
      <c r="D11" s="75">
        <v>-2.8102466180188183E-2</v>
      </c>
      <c r="E11" s="75">
        <v>5.4287365470917046E-2</v>
      </c>
      <c r="F11" s="75">
        <v>-0.20121217308563469</v>
      </c>
      <c r="G11" s="75">
        <v>0.65452707225380757</v>
      </c>
      <c r="H11" s="75">
        <v>-0.89759435437674595</v>
      </c>
      <c r="I11" s="75">
        <v>-4.7419119046996978E-2</v>
      </c>
      <c r="J11" s="75">
        <v>-0.88696486509661354</v>
      </c>
      <c r="K11" s="76" t="s">
        <v>1310</v>
      </c>
      <c r="L11" s="75">
        <v>0.58978065510753164</v>
      </c>
      <c r="M11" s="75">
        <v>5.0155168030250365E-2</v>
      </c>
    </row>
    <row r="12" spans="1:14" ht="34.5" customHeight="1">
      <c r="A12" s="755" t="s">
        <v>250</v>
      </c>
      <c r="B12" s="755"/>
      <c r="C12" s="79">
        <v>2782638.1496700002</v>
      </c>
      <c r="D12" s="79">
        <v>30447.200860000001</v>
      </c>
      <c r="E12" s="79">
        <v>2813085.3505300004</v>
      </c>
      <c r="F12" s="79">
        <v>74268.679980000001</v>
      </c>
      <c r="G12" s="79">
        <v>405939.38517999998</v>
      </c>
      <c r="H12" s="79">
        <v>119679.66061000001</v>
      </c>
      <c r="I12" s="79">
        <v>4220.3339599999999</v>
      </c>
      <c r="J12" s="79">
        <v>123899.99457</v>
      </c>
      <c r="K12" s="80">
        <v>0</v>
      </c>
      <c r="L12" s="79">
        <v>4452.3958700000003</v>
      </c>
      <c r="M12" s="79">
        <v>3421645.8061300004</v>
      </c>
    </row>
    <row r="13" spans="1:14" ht="12.75" customHeight="1">
      <c r="A13" s="764" t="s">
        <v>252</v>
      </c>
      <c r="B13" s="764"/>
      <c r="C13" s="764"/>
    </row>
    <row r="14" spans="1:14" ht="12.75" customHeight="1">
      <c r="A14" s="762" t="s">
        <v>253</v>
      </c>
      <c r="B14" s="762"/>
      <c r="C14" s="762"/>
    </row>
    <row r="15" spans="1:14" ht="12.75" customHeight="1"/>
    <row r="16" spans="1:14" ht="12.75" customHeight="1">
      <c r="A16" s="67" t="s">
        <v>1108</v>
      </c>
      <c r="M16" s="26" t="str">
        <f>Naslovnica!A20</f>
        <v>Srpanj 2012.</v>
      </c>
    </row>
    <row r="17" spans="1:14" ht="12.75" customHeight="1">
      <c r="A17" s="81" t="s">
        <v>17</v>
      </c>
      <c r="M17" s="31" t="str">
        <f>Naslovnica!A24</f>
        <v>July 2012</v>
      </c>
    </row>
    <row r="18" spans="1:14" ht="12.75" customHeight="1"/>
    <row r="19" spans="1:14" ht="12.75" customHeight="1">
      <c r="J19" s="756" t="s">
        <v>251</v>
      </c>
      <c r="K19" s="756"/>
      <c r="L19" s="756"/>
      <c r="M19" s="756"/>
    </row>
    <row r="20" spans="1:14" ht="21" customHeight="1">
      <c r="A20" s="757" t="s">
        <v>254</v>
      </c>
      <c r="B20" s="759"/>
      <c r="C20" s="763" t="s">
        <v>255</v>
      </c>
      <c r="D20" s="763"/>
      <c r="E20" s="763"/>
      <c r="F20" s="763" t="s">
        <v>256</v>
      </c>
      <c r="G20" s="763"/>
      <c r="H20" s="763"/>
      <c r="I20" s="757" t="s">
        <v>257</v>
      </c>
      <c r="J20" s="757" t="s">
        <v>258</v>
      </c>
      <c r="K20" s="757" t="s">
        <v>259</v>
      </c>
      <c r="L20" s="758" t="s">
        <v>260</v>
      </c>
      <c r="M20" s="757" t="s">
        <v>241</v>
      </c>
    </row>
    <row r="21" spans="1:14" ht="123.75" customHeight="1">
      <c r="A21" s="759"/>
      <c r="B21" s="759"/>
      <c r="C21" s="70" t="s">
        <v>261</v>
      </c>
      <c r="D21" s="70" t="s">
        <v>262</v>
      </c>
      <c r="E21" s="70" t="s">
        <v>241</v>
      </c>
      <c r="F21" s="70" t="s">
        <v>263</v>
      </c>
      <c r="G21" s="70" t="s">
        <v>245</v>
      </c>
      <c r="H21" s="70" t="s">
        <v>241</v>
      </c>
      <c r="I21" s="759"/>
      <c r="J21" s="759"/>
      <c r="K21" s="757"/>
      <c r="L21" s="759"/>
      <c r="M21" s="759"/>
    </row>
    <row r="22" spans="1:14" ht="18.75" customHeight="1">
      <c r="A22" s="82" t="str">
        <f>Naslovnica!A20</f>
        <v>Srpanj 2012.</v>
      </c>
      <c r="B22" s="73" t="str">
        <f>Naslovnica!A24</f>
        <v>July 2012</v>
      </c>
      <c r="C22" s="83">
        <v>3153.4376400000001</v>
      </c>
      <c r="D22" s="700">
        <v>4.4899999999999995E-2</v>
      </c>
      <c r="E22" s="83">
        <v>3153.48254</v>
      </c>
      <c r="F22" s="83">
        <v>453534.68002999999</v>
      </c>
      <c r="G22" s="83">
        <v>1220.55242</v>
      </c>
      <c r="H22" s="83">
        <v>454755.23245000001</v>
      </c>
      <c r="I22" s="83">
        <v>61575.780729999999</v>
      </c>
      <c r="J22" s="83">
        <v>1359.6410600000002</v>
      </c>
      <c r="K22" s="83">
        <v>707.40906999999993</v>
      </c>
      <c r="L22" s="83">
        <v>800.43521999999996</v>
      </c>
      <c r="M22" s="83">
        <v>522351.98106999998</v>
      </c>
      <c r="N22" s="641"/>
    </row>
    <row r="23" spans="1:14" ht="18.75" customHeight="1">
      <c r="A23" s="72" t="str">
        <f>'4 Tablica-Grafikon 2'!F5</f>
        <v>Lipanj 2012.</v>
      </c>
      <c r="B23" s="122" t="str">
        <f>'4 Tablica-Grafikon 2'!F6</f>
        <v>June 2012</v>
      </c>
      <c r="C23" s="83">
        <v>2762.7461600000001</v>
      </c>
      <c r="D23" s="700">
        <v>0.23652000000000001</v>
      </c>
      <c r="E23" s="83">
        <v>2762.9826800000001</v>
      </c>
      <c r="F23" s="83">
        <v>398008.03529000003</v>
      </c>
      <c r="G23" s="83">
        <v>1418.69724</v>
      </c>
      <c r="H23" s="83">
        <v>399426.73253000004</v>
      </c>
      <c r="I23" s="83">
        <v>50576.515420000003</v>
      </c>
      <c r="J23" s="83">
        <v>12890.478550000002</v>
      </c>
      <c r="K23" s="83">
        <v>367.44142999999997</v>
      </c>
      <c r="L23" s="83">
        <v>350.78126000000003</v>
      </c>
      <c r="M23" s="83">
        <v>466374.93187000009</v>
      </c>
    </row>
    <row r="24" spans="1:14" ht="18.75" customHeight="1">
      <c r="A24" s="760" t="s">
        <v>264</v>
      </c>
      <c r="B24" s="761"/>
      <c r="C24" s="75">
        <v>0.1414141789993475</v>
      </c>
      <c r="D24" s="75">
        <v>-0.81016404532386266</v>
      </c>
      <c r="E24" s="75">
        <v>0.14133272091303875</v>
      </c>
      <c r="F24" s="75">
        <v>0.13951136614501178</v>
      </c>
      <c r="G24" s="75">
        <v>-0.13966674101656812</v>
      </c>
      <c r="H24" s="75">
        <v>0.13851977199809573</v>
      </c>
      <c r="I24" s="75">
        <v>0.2174777210066639</v>
      </c>
      <c r="J24" s="75">
        <v>-0.89452361642539646</v>
      </c>
      <c r="K24" s="75">
        <v>0.92522947126566535</v>
      </c>
      <c r="L24" s="75">
        <v>1.2818642592252503</v>
      </c>
      <c r="M24" s="75">
        <v>0.12002585339557496</v>
      </c>
    </row>
    <row r="25" spans="1:14" ht="36.75" customHeight="1">
      <c r="A25" s="760" t="s">
        <v>265</v>
      </c>
      <c r="B25" s="761"/>
      <c r="C25" s="83">
        <v>2886.0020800000002</v>
      </c>
      <c r="D25" s="700">
        <v>0.12468000000000001</v>
      </c>
      <c r="E25" s="83">
        <v>2886.1267600000001</v>
      </c>
      <c r="F25" s="83">
        <v>414528.41491000005</v>
      </c>
      <c r="G25" s="83">
        <v>1229.7021200000001</v>
      </c>
      <c r="H25" s="83">
        <v>415758.11703000002</v>
      </c>
      <c r="I25" s="83">
        <v>48680.697310000003</v>
      </c>
      <c r="J25" s="83">
        <v>25571.383519999999</v>
      </c>
      <c r="K25" s="83">
        <v>444.97275000000002</v>
      </c>
      <c r="L25" s="83">
        <v>510.33580999999998</v>
      </c>
      <c r="M25" s="83">
        <v>493851.63318000006</v>
      </c>
    </row>
    <row r="26" spans="1:14" ht="28.5" customHeight="1">
      <c r="A26" s="760" t="s">
        <v>249</v>
      </c>
      <c r="B26" s="761"/>
      <c r="C26" s="75">
        <v>9.2666447419885389E-2</v>
      </c>
      <c r="D26" s="75">
        <v>-0.63987808790503697</v>
      </c>
      <c r="E26" s="75">
        <v>9.2634801667546937E-2</v>
      </c>
      <c r="F26" s="75">
        <v>9.4097928433853562E-2</v>
      </c>
      <c r="G26" s="75">
        <v>-7.4405824395912768E-3</v>
      </c>
      <c r="H26" s="75">
        <v>9.3797604478726412E-2</v>
      </c>
      <c r="I26" s="75">
        <v>0.26489109919448678</v>
      </c>
      <c r="J26" s="75">
        <v>-0.94682958554289431</v>
      </c>
      <c r="K26" s="75">
        <v>0.58978065510753164</v>
      </c>
      <c r="L26" s="75">
        <v>0.56844807735518299</v>
      </c>
      <c r="M26" s="75">
        <v>5.7710344514770598E-2</v>
      </c>
    </row>
    <row r="27" spans="1:14" ht="30.75" customHeight="1">
      <c r="A27" s="755" t="s">
        <v>250</v>
      </c>
      <c r="B27" s="755"/>
      <c r="C27" s="84">
        <v>19854.456590000002</v>
      </c>
      <c r="D27" s="701">
        <v>1.50349</v>
      </c>
      <c r="E27" s="84">
        <v>19855.960079999997</v>
      </c>
      <c r="F27" s="84">
        <v>2858121.8464799994</v>
      </c>
      <c r="G27" s="84">
        <v>16317.540809999999</v>
      </c>
      <c r="H27" s="84">
        <v>2874439.38729</v>
      </c>
      <c r="I27" s="84">
        <v>429487.45503000001</v>
      </c>
      <c r="J27" s="84">
        <v>104096.86558</v>
      </c>
      <c r="K27" s="84">
        <v>4452.3958700000003</v>
      </c>
      <c r="L27" s="84">
        <v>5006.6218499999995</v>
      </c>
      <c r="M27" s="84">
        <v>3437338.6857000003</v>
      </c>
    </row>
    <row r="28" spans="1:14" ht="12.75" customHeight="1">
      <c r="A28" s="48" t="s">
        <v>267</v>
      </c>
    </row>
    <row r="29" spans="1:14" ht="12.75" customHeight="1"/>
    <row r="30" spans="1:14" ht="12.75" customHeight="1"/>
    <row r="31" spans="1:14" ht="12.75" customHeight="1"/>
    <row r="32" spans="1:14" ht="12.75" customHeight="1">
      <c r="A32" s="587" t="s">
        <v>1138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66" t="s">
        <v>266</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7" orientation="portrait" verticalDpi="4"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86"/>
  <sheetViews>
    <sheetView showGridLines="0" zoomScaleNormal="100" workbookViewId="0"/>
  </sheetViews>
  <sheetFormatPr defaultRowHeight="15"/>
  <sheetData>
    <row r="1" spans="1:14" ht="12.75" customHeight="1">
      <c r="A1" s="22" t="s">
        <v>1133</v>
      </c>
      <c r="M1" s="26" t="str">
        <f>Naslovnica!A20</f>
        <v>Srpanj 2012.</v>
      </c>
    </row>
    <row r="2" spans="1:14" ht="12.75" customHeight="1">
      <c r="A2" s="27" t="s">
        <v>861</v>
      </c>
      <c r="M2" s="31" t="str">
        <f>Naslovnica!A24</f>
        <v>July 2012</v>
      </c>
    </row>
    <row r="3" spans="1:14" ht="12.75" customHeight="1"/>
    <row r="4" spans="1:14" ht="12.75" customHeight="1"/>
    <row r="5" spans="1:14" ht="12.75" customHeight="1"/>
    <row r="6" spans="1:14" ht="12.75" customHeight="1"/>
    <row r="7" spans="1:14" ht="12.75" customHeight="1">
      <c r="N7" s="641"/>
    </row>
    <row r="8" spans="1:14" ht="12.75" customHeight="1"/>
    <row r="9" spans="1:14" ht="12.75" customHeight="1">
      <c r="N9" s="641"/>
    </row>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3" t="s">
        <v>858</v>
      </c>
    </row>
    <row r="36" spans="1:13" ht="12.75" customHeight="1">
      <c r="A36" s="424" t="s">
        <v>859</v>
      </c>
    </row>
    <row r="37" spans="1:13" ht="12.75" customHeight="1">
      <c r="M37" s="446" t="str">
        <f>'4 Tablica-Grafikon 2'!F5</f>
        <v>Lipanj 2012.</v>
      </c>
    </row>
    <row r="38" spans="1:13" ht="12.75" customHeight="1">
      <c r="M38" s="447" t="str">
        <f>'4 Tablica-Grafikon 2'!F6</f>
        <v>June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3" t="s">
        <v>858</v>
      </c>
    </row>
    <row r="72" spans="1:1" ht="12.75" customHeight="1">
      <c r="A72" s="424" t="s">
        <v>859</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88" t="s">
        <v>1138</v>
      </c>
    </row>
    <row r="81" spans="13:13" ht="12.75" customHeight="1"/>
    <row r="82" spans="13:13" ht="12.75" customHeight="1">
      <c r="M82" s="329" t="s">
        <v>862</v>
      </c>
    </row>
    <row r="83" spans="13:13" ht="12.75" customHeight="1"/>
    <row r="84" spans="13:13" ht="12.75" customHeight="1"/>
    <row r="85" spans="13:13" ht="12.75" customHeight="1"/>
    <row r="86" spans="13:13"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90"/>
  <sheetViews>
    <sheetView showGridLines="0" zoomScaleNormal="100" workbookViewId="0"/>
  </sheetViews>
  <sheetFormatPr defaultRowHeight="15"/>
  <sheetData>
    <row r="1" spans="1:14" ht="12.75" customHeight="1">
      <c r="A1" s="22" t="s">
        <v>137</v>
      </c>
      <c r="M1" s="26" t="str">
        <f>Naslovnica!A20</f>
        <v>Srpanj 2012.</v>
      </c>
    </row>
    <row r="2" spans="1:14" ht="12.75" customHeight="1">
      <c r="A2" s="448" t="s">
        <v>863</v>
      </c>
      <c r="M2" s="31" t="str">
        <f>Naslovnica!A24</f>
        <v>July 2012</v>
      </c>
    </row>
    <row r="3" spans="1:14" ht="12.75" customHeight="1"/>
    <row r="4" spans="1:14" ht="12.75" customHeight="1"/>
    <row r="5" spans="1:14" ht="12.75" customHeight="1"/>
    <row r="6" spans="1:14" ht="12.75" customHeight="1">
      <c r="N6" s="641"/>
    </row>
    <row r="7" spans="1:14" ht="12.75" customHeight="1">
      <c r="N7" s="641"/>
    </row>
    <row r="8" spans="1:14" ht="12.75" customHeight="1">
      <c r="N8" s="641"/>
    </row>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23" t="s">
        <v>858</v>
      </c>
    </row>
    <row r="37" spans="1:13" ht="12.75" customHeight="1">
      <c r="A37" s="424" t="s">
        <v>859</v>
      </c>
    </row>
    <row r="38" spans="1:13" ht="12.75" customHeight="1">
      <c r="M38" s="446" t="str">
        <f>'4 Tablica-Grafikon 2'!F5</f>
        <v>Lipanj 2012.</v>
      </c>
    </row>
    <row r="39" spans="1:13" ht="12.75" customHeight="1">
      <c r="M39" s="447" t="str">
        <f>'4 Tablica-Grafikon 2'!F6</f>
        <v>June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23" t="s">
        <v>858</v>
      </c>
    </row>
    <row r="74" spans="1:1" ht="12.75" customHeight="1">
      <c r="A74" s="424" t="s">
        <v>859</v>
      </c>
    </row>
    <row r="75" spans="1:1" ht="12.75" customHeight="1"/>
    <row r="76" spans="1:1" ht="12.75" customHeight="1"/>
    <row r="77" spans="1:1" ht="12.75" customHeight="1"/>
    <row r="78" spans="1:1" ht="12.75" customHeight="1"/>
    <row r="79" spans="1:1" ht="12.75" customHeight="1"/>
    <row r="80" spans="1:1" ht="12.75" customHeight="1">
      <c r="A80" s="588" t="s">
        <v>1138</v>
      </c>
    </row>
    <row r="81" spans="13:13" ht="12.75" customHeight="1"/>
    <row r="82" spans="13:13" ht="12.75" customHeight="1">
      <c r="M82" s="329" t="s">
        <v>862</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sheetData>
  <hyperlinks>
    <hyperlink ref="A80" location="'2 Sadržaj'!A1" display="Sadržaj / Contents"/>
  </hyperlinks>
  <pageMargins left="0.7" right="0.7" top="0.75" bottom="0.75" header="0.3" footer="0.3"/>
  <pageSetup paperSize="9" scale="73"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92"/>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1" ht="12.75" customHeight="1">
      <c r="A1" s="147" t="s">
        <v>864</v>
      </c>
    </row>
    <row r="2" spans="1:11" ht="12.75" customHeight="1">
      <c r="A2" s="148" t="s">
        <v>865</v>
      </c>
    </row>
    <row r="3" spans="1:11" ht="12.75" customHeight="1">
      <c r="A3" s="423" t="s">
        <v>847</v>
      </c>
    </row>
    <row r="4" spans="1:11" ht="12.75" customHeight="1">
      <c r="A4" s="424" t="s">
        <v>848</v>
      </c>
    </row>
    <row r="5" spans="1:11" ht="12.75" customHeight="1"/>
    <row r="6" spans="1:11" ht="12.75" customHeight="1">
      <c r="E6" s="838" t="str">
        <f>Naslovnica!A20</f>
        <v>Srpanj 2012.</v>
      </c>
      <c r="F6" s="834"/>
      <c r="G6" s="838" t="s">
        <v>849</v>
      </c>
      <c r="H6" s="834"/>
    </row>
    <row r="7" spans="1:11" ht="12.75" customHeight="1">
      <c r="E7" s="831" t="str">
        <f>Naslovnica!A24</f>
        <v>July 2012</v>
      </c>
      <c r="F7" s="832"/>
      <c r="G7" s="831" t="s">
        <v>850</v>
      </c>
      <c r="H7" s="832"/>
    </row>
    <row r="8" spans="1:11" ht="12.75" customHeight="1">
      <c r="A8" s="411"/>
      <c r="B8" s="412"/>
      <c r="C8" s="412"/>
      <c r="D8" s="412"/>
      <c r="E8" s="823" t="s">
        <v>698</v>
      </c>
      <c r="F8" s="824"/>
      <c r="G8" s="823" t="s">
        <v>698</v>
      </c>
      <c r="H8" s="824"/>
      <c r="I8" s="824" t="s">
        <v>699</v>
      </c>
      <c r="J8" s="824"/>
    </row>
    <row r="9" spans="1:11" ht="12.75" customHeight="1">
      <c r="A9" s="413" t="s">
        <v>700</v>
      </c>
      <c r="B9" s="413" t="s">
        <v>701</v>
      </c>
      <c r="C9" s="371" t="s">
        <v>1199</v>
      </c>
      <c r="D9" s="371" t="s">
        <v>1201</v>
      </c>
      <c r="E9" s="371" t="s">
        <v>702</v>
      </c>
      <c r="F9" s="371" t="s">
        <v>382</v>
      </c>
      <c r="G9" s="371" t="s">
        <v>702</v>
      </c>
      <c r="H9" s="371" t="s">
        <v>382</v>
      </c>
      <c r="I9" s="371" t="s">
        <v>702</v>
      </c>
      <c r="J9" s="371" t="s">
        <v>382</v>
      </c>
    </row>
    <row r="10" spans="1:11" ht="12.75" customHeight="1">
      <c r="A10" s="414" t="s">
        <v>703</v>
      </c>
      <c r="B10" s="414" t="s">
        <v>704</v>
      </c>
      <c r="C10" s="415" t="s">
        <v>1200</v>
      </c>
      <c r="D10" s="415" t="s">
        <v>1202</v>
      </c>
      <c r="E10" s="415" t="s">
        <v>705</v>
      </c>
      <c r="F10" s="415" t="s">
        <v>706</v>
      </c>
      <c r="G10" s="415" t="s">
        <v>705</v>
      </c>
      <c r="H10" s="415" t="s">
        <v>706</v>
      </c>
      <c r="I10" s="415" t="s">
        <v>705</v>
      </c>
      <c r="J10" s="415" t="s">
        <v>706</v>
      </c>
    </row>
    <row r="11" spans="1:11" ht="12.75" customHeight="1">
      <c r="A11" s="425" t="s">
        <v>1167</v>
      </c>
      <c r="B11" s="425" t="s">
        <v>717</v>
      </c>
      <c r="C11" s="426" t="s">
        <v>711</v>
      </c>
      <c r="D11" s="426" t="s">
        <v>712</v>
      </c>
      <c r="E11" s="427">
        <v>14742108.6</v>
      </c>
      <c r="F11" s="428">
        <v>60.062847667852957</v>
      </c>
      <c r="G11" s="427">
        <v>14739925.140000001</v>
      </c>
      <c r="H11" s="428">
        <v>60.053951733836513</v>
      </c>
      <c r="I11" s="429">
        <v>1.4813236697341914E-4</v>
      </c>
      <c r="J11" s="429">
        <v>1.4813236697341914E-4</v>
      </c>
    </row>
    <row r="12" spans="1:11" ht="12.75" customHeight="1">
      <c r="A12" s="425" t="s">
        <v>725</v>
      </c>
      <c r="B12" s="425" t="s">
        <v>723</v>
      </c>
      <c r="C12" s="430" t="s">
        <v>711</v>
      </c>
      <c r="D12" s="430" t="s">
        <v>712</v>
      </c>
      <c r="E12" s="431">
        <v>7857159.0899999999</v>
      </c>
      <c r="F12" s="428">
        <v>115.64136713698669</v>
      </c>
      <c r="G12" s="431">
        <v>7953635.9100000001</v>
      </c>
      <c r="H12" s="428">
        <v>114.90224742225109</v>
      </c>
      <c r="I12" s="429">
        <v>-1.2129901480491645E-2</v>
      </c>
      <c r="J12" s="429">
        <v>6.4325958048445653E-3</v>
      </c>
      <c r="K12" s="641"/>
    </row>
    <row r="13" spans="1:11" ht="12.75" customHeight="1">
      <c r="A13" s="425" t="s">
        <v>728</v>
      </c>
      <c r="B13" s="425" t="s">
        <v>727</v>
      </c>
      <c r="C13" s="430" t="s">
        <v>708</v>
      </c>
      <c r="D13" s="430" t="s">
        <v>712</v>
      </c>
      <c r="E13" s="431">
        <v>5138427.8</v>
      </c>
      <c r="F13" s="428">
        <v>98.273640557478799</v>
      </c>
      <c r="G13" s="431">
        <v>5061640.75</v>
      </c>
      <c r="H13" s="428">
        <v>96.805070161068997</v>
      </c>
      <c r="I13" s="429">
        <v>1.5170387191149493E-2</v>
      </c>
      <c r="J13" s="429">
        <v>1.5170387191149493E-2</v>
      </c>
      <c r="K13" s="641"/>
    </row>
    <row r="14" spans="1:11" ht="12.75" customHeight="1">
      <c r="A14" s="425" t="s">
        <v>730</v>
      </c>
      <c r="B14" s="425" t="s">
        <v>731</v>
      </c>
      <c r="C14" s="426" t="s">
        <v>711</v>
      </c>
      <c r="D14" s="426" t="s">
        <v>712</v>
      </c>
      <c r="E14" s="431">
        <v>8181984.8200000003</v>
      </c>
      <c r="F14" s="428">
        <v>4.6918938229804885</v>
      </c>
      <c r="G14" s="431">
        <v>8094706.8300000001</v>
      </c>
      <c r="H14" s="428">
        <v>4.6418449569446869</v>
      </c>
      <c r="I14" s="429">
        <v>1.0782106360731625E-2</v>
      </c>
      <c r="J14" s="429">
        <v>1.0782106360731181E-2</v>
      </c>
    </row>
    <row r="15" spans="1:11" ht="12.75" customHeight="1">
      <c r="A15" s="425" t="s">
        <v>736</v>
      </c>
      <c r="B15" s="425" t="s">
        <v>734</v>
      </c>
      <c r="C15" s="426" t="s">
        <v>711</v>
      </c>
      <c r="D15" s="426" t="s">
        <v>712</v>
      </c>
      <c r="E15" s="431">
        <v>61228541.229999997</v>
      </c>
      <c r="F15" s="428">
        <v>774.86497953445257</v>
      </c>
      <c r="G15" s="431">
        <v>61787149.289999999</v>
      </c>
      <c r="H15" s="428">
        <v>776.61259343451957</v>
      </c>
      <c r="I15" s="429">
        <v>-9.0408453281791701E-3</v>
      </c>
      <c r="J15" s="429">
        <v>-2.2503033234863024E-3</v>
      </c>
    </row>
    <row r="16" spans="1:11" ht="12.75" customHeight="1">
      <c r="A16" s="425" t="s">
        <v>739</v>
      </c>
      <c r="B16" s="425" t="s">
        <v>734</v>
      </c>
      <c r="C16" s="430" t="s">
        <v>708</v>
      </c>
      <c r="D16" s="430" t="s">
        <v>712</v>
      </c>
      <c r="E16" s="432">
        <v>5400383.6100000003</v>
      </c>
      <c r="F16" s="433">
        <v>781.0985283630356</v>
      </c>
      <c r="G16" s="432">
        <v>5478009.04</v>
      </c>
      <c r="H16" s="433">
        <v>792.32608431374115</v>
      </c>
      <c r="I16" s="429">
        <v>-1.4170372745496596E-2</v>
      </c>
      <c r="J16" s="429">
        <v>-1.4170372745496707E-2</v>
      </c>
    </row>
    <row r="17" spans="1:10" ht="12.75" customHeight="1">
      <c r="A17" s="425" t="s">
        <v>741</v>
      </c>
      <c r="B17" s="425" t="s">
        <v>734</v>
      </c>
      <c r="C17" s="426" t="s">
        <v>708</v>
      </c>
      <c r="D17" s="426" t="s">
        <v>712</v>
      </c>
      <c r="E17" s="432">
        <v>13976702.109999999</v>
      </c>
      <c r="F17" s="433">
        <v>843.19965585958118</v>
      </c>
      <c r="G17" s="432">
        <v>17080087.780000001</v>
      </c>
      <c r="H17" s="433">
        <v>841.66606942191629</v>
      </c>
      <c r="I17" s="429">
        <v>-0.18169611947977948</v>
      </c>
      <c r="J17" s="429">
        <v>1.8220841891822825E-3</v>
      </c>
    </row>
    <row r="18" spans="1:10" ht="12.75" customHeight="1">
      <c r="A18" s="425" t="s">
        <v>751</v>
      </c>
      <c r="B18" s="425" t="s">
        <v>748</v>
      </c>
      <c r="C18" s="430" t="s">
        <v>711</v>
      </c>
      <c r="D18" s="430" t="s">
        <v>712</v>
      </c>
      <c r="E18" s="432">
        <v>52098368.829999998</v>
      </c>
      <c r="F18" s="433">
        <v>81.211793362510747</v>
      </c>
      <c r="G18" s="432">
        <v>51996482.560000002</v>
      </c>
      <c r="H18" s="433">
        <v>80.889888580341648</v>
      </c>
      <c r="I18" s="429">
        <v>1.9594838916734414E-3</v>
      </c>
      <c r="J18" s="429">
        <v>3.9795429047893016E-3</v>
      </c>
    </row>
    <row r="19" spans="1:10" ht="12.75" customHeight="1">
      <c r="A19" s="425" t="s">
        <v>756</v>
      </c>
      <c r="B19" s="425" t="s">
        <v>757</v>
      </c>
      <c r="C19" s="426" t="s">
        <v>711</v>
      </c>
      <c r="D19" s="426" t="s">
        <v>712</v>
      </c>
      <c r="E19" s="432">
        <v>58369630.649999999</v>
      </c>
      <c r="F19" s="433">
        <v>76.774424054799823</v>
      </c>
      <c r="G19" s="432">
        <v>56985576.090000004</v>
      </c>
      <c r="H19" s="433">
        <v>75.428962825624666</v>
      </c>
      <c r="I19" s="429">
        <v>2.4287805001990126E-2</v>
      </c>
      <c r="J19" s="429">
        <v>1.7837461616508898E-2</v>
      </c>
    </row>
    <row r="20" spans="1:10" ht="12.75" customHeight="1">
      <c r="A20" s="425" t="s">
        <v>764</v>
      </c>
      <c r="B20" s="425" t="s">
        <v>762</v>
      </c>
      <c r="C20" s="426" t="s">
        <v>708</v>
      </c>
      <c r="D20" s="426" t="s">
        <v>712</v>
      </c>
      <c r="E20" s="432">
        <v>9922146.9399999995</v>
      </c>
      <c r="F20" s="433">
        <v>1.0176657459168592</v>
      </c>
      <c r="G20" s="432">
        <v>9735518.3300000001</v>
      </c>
      <c r="H20" s="433">
        <v>0.9985241685189864</v>
      </c>
      <c r="I20" s="429">
        <v>1.9169868893873288E-2</v>
      </c>
      <c r="J20" s="429">
        <v>1.9169868893873288E-2</v>
      </c>
    </row>
    <row r="21" spans="1:10" ht="12.75" customHeight="1">
      <c r="A21" s="425" t="s">
        <v>765</v>
      </c>
      <c r="B21" s="425" t="s">
        <v>762</v>
      </c>
      <c r="C21" s="426" t="s">
        <v>708</v>
      </c>
      <c r="D21" s="426" t="s">
        <v>712</v>
      </c>
      <c r="E21" s="432">
        <v>2812395.99</v>
      </c>
      <c r="F21" s="433">
        <v>0.52278126460484253</v>
      </c>
      <c r="G21" s="432">
        <v>5155740.71</v>
      </c>
      <c r="H21" s="433">
        <v>0.55175846796272943</v>
      </c>
      <c r="I21" s="429">
        <v>-0.45451174754674573</v>
      </c>
      <c r="J21" s="429">
        <v>-5.251791325447186E-2</v>
      </c>
    </row>
    <row r="22" spans="1:10" ht="12.75" customHeight="1">
      <c r="A22" s="425" t="s">
        <v>766</v>
      </c>
      <c r="B22" s="425" t="s">
        <v>762</v>
      </c>
      <c r="C22" s="426" t="s">
        <v>708</v>
      </c>
      <c r="D22" s="426" t="s">
        <v>712</v>
      </c>
      <c r="E22" s="432">
        <v>4294702.8</v>
      </c>
      <c r="F22" s="433">
        <v>0.96898962561593827</v>
      </c>
      <c r="G22" s="432">
        <v>4270661.82</v>
      </c>
      <c r="H22" s="433">
        <v>0.96356539458192114</v>
      </c>
      <c r="I22" s="429">
        <v>5.6293335818380363E-3</v>
      </c>
      <c r="J22" s="429">
        <v>5.6293335818380363E-3</v>
      </c>
    </row>
    <row r="23" spans="1:10" ht="12.75" customHeight="1">
      <c r="A23" s="434" t="s">
        <v>768</v>
      </c>
      <c r="B23" s="434" t="s">
        <v>762</v>
      </c>
      <c r="C23" s="435" t="s">
        <v>708</v>
      </c>
      <c r="D23" s="435" t="s">
        <v>712</v>
      </c>
      <c r="E23" s="436">
        <v>11872904.48</v>
      </c>
      <c r="F23" s="437">
        <v>1.0230396032588591</v>
      </c>
      <c r="G23" s="436">
        <v>11789354.93</v>
      </c>
      <c r="H23" s="437">
        <v>1.0158404803628198</v>
      </c>
      <c r="I23" s="429">
        <v>7.0868635727807661E-3</v>
      </c>
      <c r="J23" s="429">
        <v>7.0868635727807661E-3</v>
      </c>
    </row>
    <row r="24" spans="1:10" ht="12.75" customHeight="1">
      <c r="A24" s="425" t="s">
        <v>777</v>
      </c>
      <c r="B24" s="425" t="s">
        <v>778</v>
      </c>
      <c r="C24" s="426" t="s">
        <v>711</v>
      </c>
      <c r="D24" s="426" t="s">
        <v>712</v>
      </c>
      <c r="E24" s="432">
        <v>5515496.6500000004</v>
      </c>
      <c r="F24" s="433">
        <v>7.8090284764427675</v>
      </c>
      <c r="G24" s="432">
        <v>5403124.2599999998</v>
      </c>
      <c r="H24" s="433">
        <v>7.610428151232453</v>
      </c>
      <c r="I24" s="429">
        <v>2.07976690138163E-2</v>
      </c>
      <c r="J24" s="429">
        <v>2.6095815013791768E-2</v>
      </c>
    </row>
    <row r="25" spans="1:10" ht="12.75" customHeight="1">
      <c r="A25" s="425" t="s">
        <v>783</v>
      </c>
      <c r="B25" s="425" t="s">
        <v>784</v>
      </c>
      <c r="C25" s="430" t="s">
        <v>711</v>
      </c>
      <c r="D25" s="426" t="s">
        <v>712</v>
      </c>
      <c r="E25" s="432">
        <v>13836866.689999999</v>
      </c>
      <c r="F25" s="433">
        <v>111.65079815451919</v>
      </c>
      <c r="G25" s="432">
        <v>13992841.52</v>
      </c>
      <c r="H25" s="433">
        <v>112.4261232069173</v>
      </c>
      <c r="I25" s="429">
        <v>-1.1146758846447669E-2</v>
      </c>
      <c r="J25" s="429">
        <v>-6.8963069283385359E-3</v>
      </c>
    </row>
    <row r="26" spans="1:10" ht="12.75" customHeight="1">
      <c r="A26" s="425" t="s">
        <v>710</v>
      </c>
      <c r="B26" s="425" t="s">
        <v>790</v>
      </c>
      <c r="C26" s="426" t="s">
        <v>711</v>
      </c>
      <c r="D26" s="426" t="s">
        <v>712</v>
      </c>
      <c r="E26" s="432">
        <v>10364123.779999999</v>
      </c>
      <c r="F26" s="433">
        <v>68.281897879378477</v>
      </c>
      <c r="G26" s="432">
        <v>10302097.699999999</v>
      </c>
      <c r="H26" s="433">
        <v>67.873251808536367</v>
      </c>
      <c r="I26" s="429">
        <v>6.0207233328801735E-3</v>
      </c>
      <c r="J26" s="429">
        <v>6.0207233328801735E-3</v>
      </c>
    </row>
    <row r="27" spans="1:10" ht="12.75" customHeight="1">
      <c r="A27" s="425" t="s">
        <v>791</v>
      </c>
      <c r="B27" s="425" t="s">
        <v>790</v>
      </c>
      <c r="C27" s="430" t="s">
        <v>711</v>
      </c>
      <c r="D27" s="430" t="s">
        <v>712</v>
      </c>
      <c r="E27" s="432">
        <v>9622555.1400000006</v>
      </c>
      <c r="F27" s="433">
        <v>76.965600181965556</v>
      </c>
      <c r="G27" s="432">
        <v>9541592.8200000003</v>
      </c>
      <c r="H27" s="433">
        <v>73.972623690995476</v>
      </c>
      <c r="I27" s="429">
        <v>8.4851996440569177E-3</v>
      </c>
      <c r="J27" s="429">
        <v>4.0460596659009695E-2</v>
      </c>
    </row>
    <row r="28" spans="1:10" ht="12.75" customHeight="1">
      <c r="A28" s="425" t="s">
        <v>804</v>
      </c>
      <c r="B28" s="425" t="s">
        <v>798</v>
      </c>
      <c r="C28" s="430" t="s">
        <v>711</v>
      </c>
      <c r="D28" s="430" t="s">
        <v>712</v>
      </c>
      <c r="E28" s="432">
        <v>26513936.859999999</v>
      </c>
      <c r="F28" s="433">
        <v>91.572855077300602</v>
      </c>
      <c r="G28" s="432">
        <v>26194476.890000001</v>
      </c>
      <c r="H28" s="433">
        <v>90.097250857849488</v>
      </c>
      <c r="I28" s="429">
        <v>1.2195699549241823E-2</v>
      </c>
      <c r="J28" s="429">
        <v>1.637790504595138E-2</v>
      </c>
    </row>
    <row r="29" spans="1:10" ht="12.75" customHeight="1">
      <c r="A29" s="425" t="s">
        <v>810</v>
      </c>
      <c r="B29" s="425" t="s">
        <v>806</v>
      </c>
      <c r="C29" s="426" t="s">
        <v>711</v>
      </c>
      <c r="D29" s="426" t="s">
        <v>712</v>
      </c>
      <c r="E29" s="432">
        <v>199267218.75999999</v>
      </c>
      <c r="F29" s="433">
        <v>92.876649181946675</v>
      </c>
      <c r="G29" s="432">
        <v>203836781.61000001</v>
      </c>
      <c r="H29" s="433">
        <v>93.54952790889709</v>
      </c>
      <c r="I29" s="429">
        <v>-2.2417754116344613E-2</v>
      </c>
      <c r="J29" s="429">
        <v>-7.1927538491236565E-3</v>
      </c>
    </row>
    <row r="30" spans="1:10" ht="12.75" customHeight="1">
      <c r="A30" s="425" t="s">
        <v>817</v>
      </c>
      <c r="B30" s="425" t="s">
        <v>818</v>
      </c>
      <c r="C30" s="426" t="s">
        <v>711</v>
      </c>
      <c r="D30" s="426" t="s">
        <v>712</v>
      </c>
      <c r="E30" s="432">
        <v>204074883.66999999</v>
      </c>
      <c r="F30" s="433">
        <v>956.34407892915669</v>
      </c>
      <c r="G30" s="432">
        <v>203975768.88999999</v>
      </c>
      <c r="H30" s="433">
        <v>951.12503545867946</v>
      </c>
      <c r="I30" s="429">
        <v>4.8591448160428818E-4</v>
      </c>
      <c r="J30" s="429">
        <v>5.4872317265419746E-3</v>
      </c>
    </row>
    <row r="31" spans="1:10" ht="12.75" customHeight="1">
      <c r="A31" s="434" t="s">
        <v>823</v>
      </c>
      <c r="B31" s="425" t="s">
        <v>818</v>
      </c>
      <c r="C31" s="426" t="s">
        <v>711</v>
      </c>
      <c r="D31" s="435" t="s">
        <v>712</v>
      </c>
      <c r="E31" s="432">
        <v>29907804.030000001</v>
      </c>
      <c r="F31" s="433">
        <v>768.78210585357886</v>
      </c>
      <c r="G31" s="432">
        <v>31433547.920000002</v>
      </c>
      <c r="H31" s="433">
        <v>777.57480981950755</v>
      </c>
      <c r="I31" s="429">
        <v>-4.853871073933802E-2</v>
      </c>
      <c r="J31" s="429">
        <v>-1.130785598361872E-2</v>
      </c>
    </row>
    <row r="32" spans="1:10" ht="12.75" customHeight="1">
      <c r="A32" s="425" t="s">
        <v>825</v>
      </c>
      <c r="B32" s="425" t="s">
        <v>818</v>
      </c>
      <c r="C32" s="426" t="s">
        <v>708</v>
      </c>
      <c r="D32" s="426" t="s">
        <v>712</v>
      </c>
      <c r="E32" s="432">
        <v>12039793.289999999</v>
      </c>
      <c r="F32" s="433">
        <v>389.3608040461931</v>
      </c>
      <c r="G32" s="432">
        <v>11935802.66</v>
      </c>
      <c r="H32" s="433">
        <v>385.99779985377893</v>
      </c>
      <c r="I32" s="429">
        <v>8.712495754349181E-3</v>
      </c>
      <c r="J32" s="429">
        <v>8.712495754349181E-3</v>
      </c>
    </row>
    <row r="33" spans="1:10" ht="12.75" customHeight="1">
      <c r="A33" s="425" t="s">
        <v>831</v>
      </c>
      <c r="B33" s="425" t="s">
        <v>829</v>
      </c>
      <c r="C33" s="430" t="s">
        <v>711</v>
      </c>
      <c r="D33" s="430" t="s">
        <v>712</v>
      </c>
      <c r="E33" s="432">
        <v>22695252.469999999</v>
      </c>
      <c r="F33" s="433">
        <v>713.56206215676752</v>
      </c>
      <c r="G33" s="432">
        <v>22407159.789999999</v>
      </c>
      <c r="H33" s="433">
        <v>701.54846424850666</v>
      </c>
      <c r="I33" s="429">
        <v>1.2857170774877469E-2</v>
      </c>
      <c r="J33" s="429">
        <v>1.7124401977174575E-2</v>
      </c>
    </row>
    <row r="34" spans="1:10" ht="12.75" customHeight="1">
      <c r="A34" s="425" t="s">
        <v>838</v>
      </c>
      <c r="B34" s="425" t="s">
        <v>833</v>
      </c>
      <c r="C34" s="430" t="s">
        <v>711</v>
      </c>
      <c r="D34" s="430" t="s">
        <v>712</v>
      </c>
      <c r="E34" s="432">
        <v>485105353.89999998</v>
      </c>
      <c r="F34" s="433">
        <v>1002.9379159337248</v>
      </c>
      <c r="G34" s="432">
        <v>471095489.37</v>
      </c>
      <c r="H34" s="433">
        <v>961.94710202033684</v>
      </c>
      <c r="I34" s="429">
        <v>2.9738906115903241E-2</v>
      </c>
      <c r="J34" s="429">
        <v>4.2612336819037866E-2</v>
      </c>
    </row>
    <row r="35" spans="1:10" ht="12.75" customHeight="1"/>
    <row r="36" spans="1:10" ht="24.75" customHeight="1">
      <c r="B36" s="443"/>
      <c r="C36" s="830" t="s">
        <v>1142</v>
      </c>
      <c r="D36" s="752" t="s">
        <v>851</v>
      </c>
      <c r="E36" s="752"/>
      <c r="F36" s="442"/>
      <c r="G36" s="444"/>
      <c r="H36" s="444"/>
      <c r="I36" s="752" t="s">
        <v>852</v>
      </c>
      <c r="J36" s="752"/>
    </row>
    <row r="37" spans="1:10" ht="24.75" customHeight="1">
      <c r="B37" s="443"/>
      <c r="C37" s="830"/>
      <c r="D37" s="442" t="s">
        <v>853</v>
      </c>
      <c r="E37" s="442" t="s">
        <v>854</v>
      </c>
      <c r="F37" s="444"/>
      <c r="G37" s="444"/>
      <c r="H37" s="444"/>
      <c r="I37" s="442" t="s">
        <v>853</v>
      </c>
      <c r="J37" s="442" t="s">
        <v>854</v>
      </c>
    </row>
    <row r="38" spans="1:10" ht="22.5" customHeight="1">
      <c r="B38" s="279" t="s">
        <v>1186</v>
      </c>
      <c r="C38" s="644">
        <v>16</v>
      </c>
      <c r="D38" s="645">
        <v>1.1470484970483724E-2</v>
      </c>
      <c r="E38" s="645">
        <v>1.5168450176086312E-2</v>
      </c>
      <c r="F38" s="836" t="s">
        <v>1191</v>
      </c>
      <c r="G38" s="837"/>
      <c r="H38" s="837"/>
      <c r="I38" s="647">
        <v>-0.45451174754674573</v>
      </c>
      <c r="J38" s="648">
        <v>0</v>
      </c>
    </row>
    <row r="39" spans="1:10" ht="22.5" customHeight="1">
      <c r="B39" s="279" t="s">
        <v>1187</v>
      </c>
      <c r="C39" s="646">
        <v>0</v>
      </c>
      <c r="D39" s="645">
        <v>0</v>
      </c>
      <c r="E39" s="645">
        <v>0</v>
      </c>
      <c r="F39" s="836" t="s">
        <v>1192</v>
      </c>
      <c r="G39" s="837"/>
      <c r="H39" s="837"/>
      <c r="I39" s="647">
        <v>2.9738906115903241E-2</v>
      </c>
      <c r="J39" s="648">
        <v>0</v>
      </c>
    </row>
    <row r="40" spans="1:10" ht="22.5" customHeight="1">
      <c r="B40" s="279" t="s">
        <v>1188</v>
      </c>
      <c r="C40" s="646">
        <v>6</v>
      </c>
      <c r="D40" s="645">
        <v>-9.330436488709197E-2</v>
      </c>
      <c r="E40" s="645">
        <v>-1.572258434742263E-2</v>
      </c>
      <c r="F40" s="836" t="s">
        <v>1193</v>
      </c>
      <c r="G40" s="837"/>
      <c r="H40" s="837"/>
      <c r="I40" s="647">
        <v>-2.3755185448128473E-2</v>
      </c>
      <c r="J40" s="647">
        <v>6.5255990302863359E-3</v>
      </c>
    </row>
    <row r="41" spans="1:10" ht="22.5" customHeight="1">
      <c r="B41" s="279" t="s">
        <v>1189</v>
      </c>
      <c r="C41" s="646">
        <v>2</v>
      </c>
      <c r="D41" s="645">
        <v>-9.6913010480135564E-2</v>
      </c>
      <c r="E41" s="645">
        <v>4.1273399970134239E-3</v>
      </c>
      <c r="F41" s="836" t="s">
        <v>1194</v>
      </c>
      <c r="G41" s="837"/>
      <c r="H41" s="837"/>
      <c r="I41" s="648">
        <v>0</v>
      </c>
      <c r="J41" s="647">
        <v>-5.251791325447186E-2</v>
      </c>
    </row>
    <row r="42" spans="1:10" ht="22.5" customHeight="1">
      <c r="B42" s="445" t="s">
        <v>1190</v>
      </c>
      <c r="C42" s="646">
        <v>24</v>
      </c>
      <c r="D42" s="645">
        <v>-2.3755185448128473E-2</v>
      </c>
      <c r="E42" s="645">
        <v>6.5255990302863359E-3</v>
      </c>
      <c r="F42" s="836" t="s">
        <v>1195</v>
      </c>
      <c r="G42" s="837"/>
      <c r="H42" s="837"/>
      <c r="I42" s="648">
        <v>0</v>
      </c>
      <c r="J42" s="647">
        <v>4.2612336819037866E-2</v>
      </c>
    </row>
    <row r="43" spans="1:10" ht="12.75" customHeight="1"/>
    <row r="44" spans="1:10" ht="12.75" customHeight="1"/>
    <row r="45" spans="1:10" ht="12.75" customHeight="1">
      <c r="E45" s="833" t="str">
        <f>'4 Tablica-Grafikon 2'!F5</f>
        <v>Lipanj 2012.</v>
      </c>
      <c r="F45" s="834"/>
      <c r="G45" s="838" t="s">
        <v>849</v>
      </c>
      <c r="H45" s="834"/>
    </row>
    <row r="46" spans="1:10" ht="12.75" customHeight="1">
      <c r="E46" s="835" t="str">
        <f>'4 Tablica-Grafikon 2'!F6</f>
        <v>June 2012</v>
      </c>
      <c r="F46" s="832"/>
      <c r="G46" s="831" t="s">
        <v>850</v>
      </c>
      <c r="H46" s="832"/>
    </row>
    <row r="47" spans="1:10" ht="12.75" customHeight="1">
      <c r="A47" s="411"/>
      <c r="B47" s="412"/>
      <c r="C47" s="412"/>
      <c r="D47" s="412"/>
      <c r="E47" s="823" t="s">
        <v>698</v>
      </c>
      <c r="F47" s="824"/>
      <c r="G47" s="823" t="s">
        <v>698</v>
      </c>
      <c r="H47" s="824"/>
      <c r="I47" s="824" t="s">
        <v>699</v>
      </c>
      <c r="J47" s="824"/>
    </row>
    <row r="48" spans="1:10" ht="12.75" customHeight="1">
      <c r="A48" s="413" t="s">
        <v>700</v>
      </c>
      <c r="B48" s="413" t="s">
        <v>701</v>
      </c>
      <c r="C48" s="371" t="s">
        <v>1199</v>
      </c>
      <c r="D48" s="371" t="s">
        <v>1201</v>
      </c>
      <c r="E48" s="371" t="s">
        <v>702</v>
      </c>
      <c r="F48" s="371" t="s">
        <v>382</v>
      </c>
      <c r="G48" s="371" t="s">
        <v>702</v>
      </c>
      <c r="H48" s="371" t="s">
        <v>382</v>
      </c>
      <c r="I48" s="371" t="s">
        <v>702</v>
      </c>
      <c r="J48" s="371" t="s">
        <v>382</v>
      </c>
    </row>
    <row r="49" spans="1:10" ht="12.75" customHeight="1">
      <c r="A49" s="414" t="s">
        <v>703</v>
      </c>
      <c r="B49" s="414" t="s">
        <v>704</v>
      </c>
      <c r="C49" s="415" t="s">
        <v>1200</v>
      </c>
      <c r="D49" s="415" t="s">
        <v>1202</v>
      </c>
      <c r="E49" s="415" t="s">
        <v>705</v>
      </c>
      <c r="F49" s="415" t="s">
        <v>706</v>
      </c>
      <c r="G49" s="415" t="s">
        <v>705</v>
      </c>
      <c r="H49" s="415" t="s">
        <v>706</v>
      </c>
      <c r="I49" s="415" t="s">
        <v>705</v>
      </c>
      <c r="J49" s="415" t="s">
        <v>706</v>
      </c>
    </row>
    <row r="50" spans="1:10" ht="12.75" customHeight="1">
      <c r="A50" s="425" t="s">
        <v>1167</v>
      </c>
      <c r="B50" s="425" t="s">
        <v>717</v>
      </c>
      <c r="C50" s="426" t="s">
        <v>711</v>
      </c>
      <c r="D50" s="426" t="s">
        <v>712</v>
      </c>
      <c r="E50" s="427">
        <v>14739925.140000001</v>
      </c>
      <c r="F50" s="428">
        <v>60.053951733836513</v>
      </c>
      <c r="G50" s="427">
        <v>14979870.65</v>
      </c>
      <c r="H50" s="428">
        <v>60.824674234118405</v>
      </c>
      <c r="I50" s="429">
        <v>-1.6017862610849698E-2</v>
      </c>
      <c r="J50" s="429">
        <v>-1.2671214601418623E-2</v>
      </c>
    </row>
    <row r="51" spans="1:10" ht="12.75" customHeight="1">
      <c r="A51" s="425" t="s">
        <v>725</v>
      </c>
      <c r="B51" s="425" t="s">
        <v>723</v>
      </c>
      <c r="C51" s="430" t="s">
        <v>711</v>
      </c>
      <c r="D51" s="430" t="s">
        <v>712</v>
      </c>
      <c r="E51" s="431">
        <v>7953635.9100000001</v>
      </c>
      <c r="F51" s="428">
        <v>114.90224742225109</v>
      </c>
      <c r="G51" s="431">
        <v>7975754.29</v>
      </c>
      <c r="H51" s="428">
        <v>115.1565155058679</v>
      </c>
      <c r="I51" s="429">
        <v>-2.7732022822885005E-3</v>
      </c>
      <c r="J51" s="429">
        <v>-2.2080216868306524E-3</v>
      </c>
    </row>
    <row r="52" spans="1:10" ht="12.75" customHeight="1">
      <c r="A52" s="425" t="s">
        <v>728</v>
      </c>
      <c r="B52" s="425" t="s">
        <v>727</v>
      </c>
      <c r="C52" s="430" t="s">
        <v>708</v>
      </c>
      <c r="D52" s="430" t="s">
        <v>712</v>
      </c>
      <c r="E52" s="431">
        <v>5061640.75</v>
      </c>
      <c r="F52" s="428">
        <v>96.805070161068997</v>
      </c>
      <c r="G52" s="431">
        <v>2944596.75</v>
      </c>
      <c r="H52" s="428">
        <v>98.261156692196636</v>
      </c>
      <c r="I52" s="429">
        <v>0.71895888630590932</v>
      </c>
      <c r="J52" s="429">
        <v>-1.4818536440486141E-2</v>
      </c>
    </row>
    <row r="53" spans="1:10" ht="12.75" customHeight="1">
      <c r="A53" s="425" t="s">
        <v>730</v>
      </c>
      <c r="B53" s="425" t="s">
        <v>731</v>
      </c>
      <c r="C53" s="426" t="s">
        <v>711</v>
      </c>
      <c r="D53" s="426" t="s">
        <v>712</v>
      </c>
      <c r="E53" s="431">
        <v>8094706.8300000001</v>
      </c>
      <c r="F53" s="428">
        <v>4.6418449569446869</v>
      </c>
      <c r="G53" s="431">
        <v>8832578.8800000008</v>
      </c>
      <c r="H53" s="428">
        <v>4.6309718498609156</v>
      </c>
      <c r="I53" s="429">
        <v>-8.3539820025926637E-2</v>
      </c>
      <c r="J53" s="429">
        <v>2.3479104249140015E-3</v>
      </c>
    </row>
    <row r="54" spans="1:10" ht="12.75" customHeight="1">
      <c r="A54" s="425" t="s">
        <v>736</v>
      </c>
      <c r="B54" s="425" t="s">
        <v>734</v>
      </c>
      <c r="C54" s="426" t="s">
        <v>711</v>
      </c>
      <c r="D54" s="426" t="s">
        <v>712</v>
      </c>
      <c r="E54" s="431">
        <v>61787149.289999999</v>
      </c>
      <c r="F54" s="428">
        <v>776.61259343451957</v>
      </c>
      <c r="G54" s="431">
        <v>69698787.349999994</v>
      </c>
      <c r="H54" s="428">
        <v>782.23931819597965</v>
      </c>
      <c r="I54" s="429">
        <v>-0.11351184663042768</v>
      </c>
      <c r="J54" s="429">
        <v>-7.1930988772548332E-3</v>
      </c>
    </row>
    <row r="55" spans="1:10" ht="12.75" customHeight="1">
      <c r="A55" s="425" t="s">
        <v>739</v>
      </c>
      <c r="B55" s="425" t="s">
        <v>734</v>
      </c>
      <c r="C55" s="430" t="s">
        <v>708</v>
      </c>
      <c r="D55" s="430" t="s">
        <v>712</v>
      </c>
      <c r="E55" s="432">
        <v>5478009.04</v>
      </c>
      <c r="F55" s="433">
        <v>792.32608431374115</v>
      </c>
      <c r="G55" s="432">
        <v>5588843.9000000004</v>
      </c>
      <c r="H55" s="433">
        <v>808.35697254120237</v>
      </c>
      <c r="I55" s="429">
        <v>-1.9831446714766998E-2</v>
      </c>
      <c r="J55" s="429">
        <v>-1.9831446714766998E-2</v>
      </c>
    </row>
    <row r="56" spans="1:10" ht="12.75" customHeight="1">
      <c r="A56" s="425" t="s">
        <v>741</v>
      </c>
      <c r="B56" s="425" t="s">
        <v>734</v>
      </c>
      <c r="C56" s="426" t="s">
        <v>708</v>
      </c>
      <c r="D56" s="426" t="s">
        <v>712</v>
      </c>
      <c r="E56" s="432">
        <v>17080087.780000001</v>
      </c>
      <c r="F56" s="433">
        <v>841.66606942191629</v>
      </c>
      <c r="G56" s="432">
        <v>17563728.510000002</v>
      </c>
      <c r="H56" s="433">
        <v>848.27405967772688</v>
      </c>
      <c r="I56" s="429">
        <v>-2.753633601912242E-2</v>
      </c>
      <c r="J56" s="429">
        <v>-7.7899237639319496E-3</v>
      </c>
    </row>
    <row r="57" spans="1:10" ht="12.75" customHeight="1">
      <c r="A57" s="425" t="s">
        <v>751</v>
      </c>
      <c r="B57" s="425" t="s">
        <v>748</v>
      </c>
      <c r="C57" s="430" t="s">
        <v>711</v>
      </c>
      <c r="D57" s="430" t="s">
        <v>712</v>
      </c>
      <c r="E57" s="432">
        <v>51996482.560000002</v>
      </c>
      <c r="F57" s="433">
        <v>80.889888580341648</v>
      </c>
      <c r="G57" s="432">
        <v>52042354.060000002</v>
      </c>
      <c r="H57" s="433">
        <v>80.495470076548671</v>
      </c>
      <c r="I57" s="429">
        <v>-8.8142630802434674E-4</v>
      </c>
      <c r="J57" s="429">
        <v>4.899884470739746E-3</v>
      </c>
    </row>
    <row r="58" spans="1:10" ht="12.75" customHeight="1">
      <c r="A58" s="425" t="s">
        <v>756</v>
      </c>
      <c r="B58" s="425" t="s">
        <v>757</v>
      </c>
      <c r="C58" s="426" t="s">
        <v>711</v>
      </c>
      <c r="D58" s="426" t="s">
        <v>712</v>
      </c>
      <c r="E58" s="432">
        <v>56985576.090000004</v>
      </c>
      <c r="F58" s="433">
        <v>75.428962825624666</v>
      </c>
      <c r="G58" s="436">
        <v>56095809.060000002</v>
      </c>
      <c r="H58" s="437">
        <v>74.556752738268912</v>
      </c>
      <c r="I58" s="429">
        <v>1.5861559801166436E-2</v>
      </c>
      <c r="J58" s="429">
        <v>1.1698606166736347E-2</v>
      </c>
    </row>
    <row r="59" spans="1:10" ht="12.75" customHeight="1">
      <c r="A59" s="425" t="s">
        <v>764</v>
      </c>
      <c r="B59" s="425" t="s">
        <v>762</v>
      </c>
      <c r="C59" s="426" t="s">
        <v>708</v>
      </c>
      <c r="D59" s="426" t="s">
        <v>712</v>
      </c>
      <c r="E59" s="432">
        <v>9735518.3300000001</v>
      </c>
      <c r="F59" s="433">
        <v>0.9985241685189864</v>
      </c>
      <c r="G59" s="432">
        <v>9674765.5399999991</v>
      </c>
      <c r="H59" s="433">
        <v>0.9922930540509437</v>
      </c>
      <c r="I59" s="429">
        <v>6.2795103146242592E-3</v>
      </c>
      <c r="J59" s="429">
        <v>6.2795103146240372E-3</v>
      </c>
    </row>
    <row r="60" spans="1:10" ht="12.75" customHeight="1">
      <c r="A60" s="425" t="s">
        <v>765</v>
      </c>
      <c r="B60" s="425" t="s">
        <v>762</v>
      </c>
      <c r="C60" s="426" t="s">
        <v>708</v>
      </c>
      <c r="D60" s="426" t="s">
        <v>712</v>
      </c>
      <c r="E60" s="432">
        <v>5155740.71</v>
      </c>
      <c r="F60" s="433">
        <v>0.55175846796272943</v>
      </c>
      <c r="G60" s="432">
        <v>3356996.2</v>
      </c>
      <c r="H60" s="433">
        <v>0.55351104445094701</v>
      </c>
      <c r="I60" s="429">
        <v>0.53581964435944252</v>
      </c>
      <c r="J60" s="429">
        <v>-3.1662900059312715E-3</v>
      </c>
    </row>
    <row r="61" spans="1:10" ht="12.75" customHeight="1">
      <c r="A61" s="425" t="s">
        <v>766</v>
      </c>
      <c r="B61" s="425" t="s">
        <v>762</v>
      </c>
      <c r="C61" s="426" t="s">
        <v>708</v>
      </c>
      <c r="D61" s="426" t="s">
        <v>712</v>
      </c>
      <c r="E61" s="432">
        <v>4270661.82</v>
      </c>
      <c r="F61" s="433">
        <v>0.96356539458192114</v>
      </c>
      <c r="G61" s="432">
        <v>4266098.12</v>
      </c>
      <c r="H61" s="433">
        <v>0.96253571263177007</v>
      </c>
      <c r="I61" s="429">
        <v>1.0697597363278355E-3</v>
      </c>
      <c r="J61" s="429">
        <v>1.0697597363278355E-3</v>
      </c>
    </row>
    <row r="62" spans="1:10" ht="12.75" customHeight="1">
      <c r="A62" s="434" t="s">
        <v>768</v>
      </c>
      <c r="B62" s="434" t="s">
        <v>762</v>
      </c>
      <c r="C62" s="435" t="s">
        <v>708</v>
      </c>
      <c r="D62" s="435" t="s">
        <v>712</v>
      </c>
      <c r="E62" s="436">
        <v>11789354.93</v>
      </c>
      <c r="F62" s="437">
        <v>1.0158404803628198</v>
      </c>
      <c r="G62" s="436">
        <v>11689435.550000001</v>
      </c>
      <c r="H62" s="437">
        <v>1.0072308361897984</v>
      </c>
      <c r="I62" s="429">
        <v>8.5478361698994032E-3</v>
      </c>
      <c r="J62" s="429">
        <v>8.5478361698996252E-3</v>
      </c>
    </row>
    <row r="63" spans="1:10" ht="12.75" customHeight="1">
      <c r="A63" s="425" t="s">
        <v>777</v>
      </c>
      <c r="B63" s="425" t="s">
        <v>778</v>
      </c>
      <c r="C63" s="426" t="s">
        <v>711</v>
      </c>
      <c r="D63" s="426" t="s">
        <v>712</v>
      </c>
      <c r="E63" s="432">
        <v>5403124.2599999998</v>
      </c>
      <c r="F63" s="433">
        <v>7.610428151232453</v>
      </c>
      <c r="G63" s="432">
        <v>5331610.28</v>
      </c>
      <c r="H63" s="433">
        <v>7.5030464113118747</v>
      </c>
      <c r="I63" s="429">
        <v>1.3413204687571234E-2</v>
      </c>
      <c r="J63" s="429">
        <v>1.4311752058295379E-2</v>
      </c>
    </row>
    <row r="64" spans="1:10" ht="12.75" customHeight="1">
      <c r="A64" s="425" t="s">
        <v>783</v>
      </c>
      <c r="B64" s="425" t="s">
        <v>784</v>
      </c>
      <c r="C64" s="430" t="s">
        <v>711</v>
      </c>
      <c r="D64" s="426" t="s">
        <v>712</v>
      </c>
      <c r="E64" s="432">
        <v>13992841.52</v>
      </c>
      <c r="F64" s="433">
        <v>112.4261232069173</v>
      </c>
      <c r="G64" s="432">
        <v>14022757.720000001</v>
      </c>
      <c r="H64" s="433">
        <v>111.93285722261442</v>
      </c>
      <c r="I64" s="429">
        <v>-2.1334034715106975E-3</v>
      </c>
      <c r="J64" s="429">
        <v>4.4068024040686549E-3</v>
      </c>
    </row>
    <row r="65" spans="1:10" ht="12.75" customHeight="1">
      <c r="A65" s="425" t="s">
        <v>710</v>
      </c>
      <c r="B65" s="425" t="s">
        <v>790</v>
      </c>
      <c r="C65" s="426" t="s">
        <v>711</v>
      </c>
      <c r="D65" s="426" t="s">
        <v>712</v>
      </c>
      <c r="E65" s="432">
        <v>10302097.699999999</v>
      </c>
      <c r="F65" s="433">
        <v>67.873251808536367</v>
      </c>
      <c r="G65" s="432">
        <v>10444200.039999999</v>
      </c>
      <c r="H65" s="433">
        <v>68.507755825767731</v>
      </c>
      <c r="I65" s="429">
        <v>-1.3605861574439881E-2</v>
      </c>
      <c r="J65" s="429">
        <v>-9.2617837146069526E-3</v>
      </c>
    </row>
    <row r="66" spans="1:10" ht="12.75" customHeight="1">
      <c r="A66" s="425" t="s">
        <v>791</v>
      </c>
      <c r="B66" s="425" t="s">
        <v>790</v>
      </c>
      <c r="C66" s="430" t="s">
        <v>711</v>
      </c>
      <c r="D66" s="430" t="s">
        <v>712</v>
      </c>
      <c r="E66" s="432">
        <v>9541592.8200000003</v>
      </c>
      <c r="F66" s="433">
        <v>73.972623690995476</v>
      </c>
      <c r="G66" s="432">
        <v>10228514.279999999</v>
      </c>
      <c r="H66" s="433">
        <v>75.082150647727644</v>
      </c>
      <c r="I66" s="429">
        <v>-6.7157501196742575E-2</v>
      </c>
      <c r="J66" s="429">
        <v>-1.4777506333534252E-2</v>
      </c>
    </row>
    <row r="67" spans="1:10" ht="12.75" customHeight="1">
      <c r="A67" s="425" t="s">
        <v>804</v>
      </c>
      <c r="B67" s="425" t="s">
        <v>798</v>
      </c>
      <c r="C67" s="430" t="s">
        <v>711</v>
      </c>
      <c r="D67" s="430" t="s">
        <v>712</v>
      </c>
      <c r="E67" s="432">
        <v>26194476.890000001</v>
      </c>
      <c r="F67" s="433">
        <v>90.097250857849488</v>
      </c>
      <c r="G67" s="432">
        <v>25960487.390000001</v>
      </c>
      <c r="H67" s="433">
        <v>88.885189148493382</v>
      </c>
      <c r="I67" s="429">
        <v>9.0132937985645256E-3</v>
      </c>
      <c r="J67" s="429">
        <v>1.3636261799828242E-2</v>
      </c>
    </row>
    <row r="68" spans="1:10" ht="12.75" customHeight="1">
      <c r="A68" s="425" t="s">
        <v>810</v>
      </c>
      <c r="B68" s="425" t="s">
        <v>806</v>
      </c>
      <c r="C68" s="426" t="s">
        <v>711</v>
      </c>
      <c r="D68" s="426" t="s">
        <v>712</v>
      </c>
      <c r="E68" s="432">
        <v>203836781.61000001</v>
      </c>
      <c r="F68" s="433">
        <v>93.54952790889709</v>
      </c>
      <c r="G68" s="432">
        <v>206412617.15000001</v>
      </c>
      <c r="H68" s="433">
        <v>93.534594017782993</v>
      </c>
      <c r="I68" s="429">
        <v>-1.2479060512701756E-2</v>
      </c>
      <c r="J68" s="429">
        <v>1.5966168743153375E-4</v>
      </c>
    </row>
    <row r="69" spans="1:10" ht="12.75" customHeight="1">
      <c r="A69" s="425" t="s">
        <v>817</v>
      </c>
      <c r="B69" s="425" t="s">
        <v>818</v>
      </c>
      <c r="C69" s="426" t="s">
        <v>711</v>
      </c>
      <c r="D69" s="426" t="s">
        <v>712</v>
      </c>
      <c r="E69" s="432">
        <v>203975768.88999999</v>
      </c>
      <c r="F69" s="433">
        <v>951.12503545867946</v>
      </c>
      <c r="G69" s="432">
        <v>206428373.15000001</v>
      </c>
      <c r="H69" s="433">
        <v>955.70588349326874</v>
      </c>
      <c r="I69" s="429">
        <v>-1.188113931517476E-2</v>
      </c>
      <c r="J69" s="429">
        <v>-4.7931566747768661E-3</v>
      </c>
    </row>
    <row r="70" spans="1:10" ht="12.75" customHeight="1">
      <c r="A70" s="425" t="s">
        <v>823</v>
      </c>
      <c r="B70" s="425" t="s">
        <v>818</v>
      </c>
      <c r="C70" s="430" t="s">
        <v>711</v>
      </c>
      <c r="D70" s="430" t="s">
        <v>712</v>
      </c>
      <c r="E70" s="432">
        <v>31433547.920000002</v>
      </c>
      <c r="F70" s="433">
        <v>777.57480981950755</v>
      </c>
      <c r="G70" s="432">
        <v>35047421.289999999</v>
      </c>
      <c r="H70" s="433">
        <v>783.95421808031608</v>
      </c>
      <c r="I70" s="429">
        <v>-0.10311381656576069</v>
      </c>
      <c r="J70" s="429">
        <v>-8.1374755230348983E-3</v>
      </c>
    </row>
    <row r="71" spans="1:10" ht="12.75" customHeight="1">
      <c r="A71" s="425" t="s">
        <v>825</v>
      </c>
      <c r="B71" s="425" t="s">
        <v>818</v>
      </c>
      <c r="C71" s="426" t="s">
        <v>708</v>
      </c>
      <c r="D71" s="426" t="s">
        <v>712</v>
      </c>
      <c r="E71" s="432">
        <v>11935802.66</v>
      </c>
      <c r="F71" s="433">
        <v>385.99779985377893</v>
      </c>
      <c r="G71" s="432">
        <v>11847611.33</v>
      </c>
      <c r="H71" s="433">
        <v>383.14573700422619</v>
      </c>
      <c r="I71" s="429">
        <v>7.4438068183995121E-3</v>
      </c>
      <c r="J71" s="429">
        <v>7.4438068183995121E-3</v>
      </c>
    </row>
    <row r="72" spans="1:10" ht="12.75" customHeight="1">
      <c r="A72" s="425" t="s">
        <v>831</v>
      </c>
      <c r="B72" s="425" t="s">
        <v>829</v>
      </c>
      <c r="C72" s="426" t="s">
        <v>711</v>
      </c>
      <c r="D72" s="426" t="s">
        <v>712</v>
      </c>
      <c r="E72" s="432">
        <v>22407159.789999999</v>
      </c>
      <c r="F72" s="433">
        <v>701.54846424850666</v>
      </c>
      <c r="G72" s="432">
        <v>22787815.170000002</v>
      </c>
      <c r="H72" s="433">
        <v>706.45465210253383</v>
      </c>
      <c r="I72" s="429">
        <v>-1.6704338575693423E-2</v>
      </c>
      <c r="J72" s="429">
        <v>-6.9448022451624736E-3</v>
      </c>
    </row>
    <row r="73" spans="1:10" ht="12.75" customHeight="1">
      <c r="A73" s="425" t="s">
        <v>838</v>
      </c>
      <c r="B73" s="425" t="s">
        <v>833</v>
      </c>
      <c r="C73" s="426" t="s">
        <v>711</v>
      </c>
      <c r="D73" s="426" t="s">
        <v>712</v>
      </c>
      <c r="E73" s="432">
        <v>471095489.37</v>
      </c>
      <c r="F73" s="433">
        <v>961.94710202033684</v>
      </c>
      <c r="G73" s="432">
        <v>473052978.38</v>
      </c>
      <c r="H73" s="433">
        <v>955.92788636975638</v>
      </c>
      <c r="I73" s="429">
        <v>-4.1379910907728412E-3</v>
      </c>
      <c r="J73" s="429">
        <v>6.2967256593371435E-3</v>
      </c>
    </row>
    <row r="74" spans="1:10" ht="12.75" customHeight="1"/>
    <row r="75" spans="1:10" ht="24.75" customHeight="1">
      <c r="B75" s="443"/>
      <c r="C75" s="830" t="s">
        <v>1142</v>
      </c>
      <c r="D75" s="752" t="s">
        <v>851</v>
      </c>
      <c r="E75" s="752"/>
      <c r="F75" s="442"/>
      <c r="G75" s="444"/>
      <c r="H75" s="444"/>
      <c r="I75" s="752" t="s">
        <v>852</v>
      </c>
      <c r="J75" s="752"/>
    </row>
    <row r="76" spans="1:10" ht="24.75" customHeight="1">
      <c r="B76" s="443"/>
      <c r="C76" s="830"/>
      <c r="D76" s="442" t="s">
        <v>853</v>
      </c>
      <c r="E76" s="442" t="s">
        <v>854</v>
      </c>
      <c r="F76" s="444"/>
      <c r="G76" s="444"/>
      <c r="H76" s="444"/>
      <c r="I76" s="442" t="s">
        <v>853</v>
      </c>
      <c r="J76" s="442" t="s">
        <v>854</v>
      </c>
    </row>
    <row r="77" spans="1:10" ht="22.5" customHeight="1">
      <c r="B77" s="279" t="s">
        <v>1186</v>
      </c>
      <c r="C77" s="644">
        <v>7</v>
      </c>
      <c r="D77" s="645">
        <v>8.804138760936173E-3</v>
      </c>
      <c r="E77" s="645">
        <v>8.998219009158712E-3</v>
      </c>
      <c r="F77" s="836" t="s">
        <v>1191</v>
      </c>
      <c r="G77" s="837"/>
      <c r="H77" s="837"/>
      <c r="I77" s="647">
        <v>-0.11351184663042768</v>
      </c>
      <c r="J77" s="648">
        <v>0</v>
      </c>
    </row>
    <row r="78" spans="1:10" ht="22.5" customHeight="1">
      <c r="B78" s="279" t="s">
        <v>1187</v>
      </c>
      <c r="C78" s="646">
        <v>2</v>
      </c>
      <c r="D78" s="645">
        <v>0.62738926533267592</v>
      </c>
      <c r="E78" s="645">
        <v>-8.9924132232087062E-3</v>
      </c>
      <c r="F78" s="836" t="s">
        <v>1192</v>
      </c>
      <c r="G78" s="837"/>
      <c r="H78" s="837"/>
      <c r="I78" s="647">
        <v>0.71895888630590932</v>
      </c>
      <c r="J78" s="648">
        <v>0</v>
      </c>
    </row>
    <row r="79" spans="1:10" ht="22.5" customHeight="1">
      <c r="B79" s="279" t="s">
        <v>1188</v>
      </c>
      <c r="C79" s="646">
        <v>10</v>
      </c>
      <c r="D79" s="645">
        <v>-3.9213335148526665E-2</v>
      </c>
      <c r="E79" s="645">
        <v>-9.3608430135318499E-3</v>
      </c>
      <c r="F79" s="836" t="s">
        <v>1193</v>
      </c>
      <c r="G79" s="837"/>
      <c r="H79" s="837"/>
      <c r="I79" s="647">
        <v>3.4212602045737589E-2</v>
      </c>
      <c r="J79" s="647">
        <v>-1.2706141196305771E-3</v>
      </c>
    </row>
    <row r="80" spans="1:10" ht="22.5" customHeight="1">
      <c r="B80" s="279" t="s">
        <v>1189</v>
      </c>
      <c r="C80" s="646">
        <v>5</v>
      </c>
      <c r="D80" s="645">
        <v>-2.0634340281787254E-2</v>
      </c>
      <c r="E80" s="645">
        <v>3.6221969292982159E-3</v>
      </c>
      <c r="F80" s="836" t="s">
        <v>1194</v>
      </c>
      <c r="G80" s="837"/>
      <c r="H80" s="837"/>
      <c r="I80" s="648">
        <v>0</v>
      </c>
      <c r="J80" s="647">
        <v>-1.9831446714766998E-2</v>
      </c>
    </row>
    <row r="81" spans="1:10" ht="22.5" customHeight="1">
      <c r="B81" s="445" t="s">
        <v>855</v>
      </c>
      <c r="C81" s="646">
        <v>24</v>
      </c>
      <c r="D81" s="645">
        <v>3.4212602045737589E-2</v>
      </c>
      <c r="E81" s="645">
        <v>-1.2706141196305771E-3</v>
      </c>
      <c r="F81" s="836" t="s">
        <v>1195</v>
      </c>
      <c r="G81" s="837"/>
      <c r="H81" s="837"/>
      <c r="I81" s="648">
        <v>0</v>
      </c>
      <c r="J81" s="647">
        <v>1.4311752058295379E-2</v>
      </c>
    </row>
    <row r="82" spans="1:10" ht="12.75" customHeight="1"/>
    <row r="83" spans="1:10" ht="12.75" customHeight="1">
      <c r="A83" s="133" t="s">
        <v>842</v>
      </c>
    </row>
    <row r="84" spans="1:10" ht="12.75" customHeight="1"/>
    <row r="85" spans="1:10" ht="12.75" customHeight="1"/>
    <row r="86" spans="1:10" ht="12.75" customHeight="1"/>
    <row r="87" spans="1:10" ht="12.75" customHeight="1">
      <c r="A87" s="588" t="s">
        <v>1138</v>
      </c>
    </row>
    <row r="88" spans="1:10" ht="12.75" customHeight="1"/>
    <row r="89" spans="1:10" ht="12.75" customHeight="1"/>
    <row r="90" spans="1:10" ht="12.75" customHeight="1">
      <c r="J90" s="329" t="s">
        <v>866</v>
      </c>
    </row>
    <row r="91" spans="1:10" ht="12.75" customHeight="1"/>
    <row r="92" spans="1:10" ht="12.75" customHeight="1"/>
  </sheetData>
  <mergeCells count="30">
    <mergeCell ref="F81:H81"/>
    <mergeCell ref="E45:F45"/>
    <mergeCell ref="G45:H45"/>
    <mergeCell ref="E46:F46"/>
    <mergeCell ref="G46:H46"/>
    <mergeCell ref="E47:F47"/>
    <mergeCell ref="G47:H47"/>
    <mergeCell ref="F77:H77"/>
    <mergeCell ref="F78:H78"/>
    <mergeCell ref="F79:H79"/>
    <mergeCell ref="F80:H80"/>
    <mergeCell ref="I8:J8"/>
    <mergeCell ref="F38:H38"/>
    <mergeCell ref="F39:H39"/>
    <mergeCell ref="F40:H40"/>
    <mergeCell ref="F41:H41"/>
    <mergeCell ref="E6:F6"/>
    <mergeCell ref="G6:H6"/>
    <mergeCell ref="E7:F7"/>
    <mergeCell ref="G7:H7"/>
    <mergeCell ref="E8:F8"/>
    <mergeCell ref="G8:H8"/>
    <mergeCell ref="C36:C37"/>
    <mergeCell ref="D36:E36"/>
    <mergeCell ref="I36:J36"/>
    <mergeCell ref="C75:C76"/>
    <mergeCell ref="D75:E75"/>
    <mergeCell ref="I75:J75"/>
    <mergeCell ref="F42:H42"/>
    <mergeCell ref="I47:J47"/>
  </mergeCells>
  <hyperlinks>
    <hyperlink ref="A87" location="'2 Sadržaj'!A1" display="Sadržaj / Contents"/>
  </hyperlinks>
  <pageMargins left="0.7" right="0.7" top="0.75" bottom="0.75" header="0.3" footer="0.3"/>
  <pageSetup paperSize="9" scale="5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78"/>
  <sheetViews>
    <sheetView showGridLines="0" zoomScaleNormal="100" workbookViewId="0"/>
  </sheetViews>
  <sheetFormatPr defaultRowHeight="15"/>
  <sheetData>
    <row r="1" spans="1:14" ht="12.75" customHeight="1">
      <c r="A1" s="22" t="s">
        <v>1134</v>
      </c>
      <c r="M1" s="26" t="str">
        <f>Naslovnica!A20</f>
        <v>Srpanj 2012.</v>
      </c>
    </row>
    <row r="2" spans="1:14" ht="12.75" customHeight="1">
      <c r="A2" s="27" t="s">
        <v>867</v>
      </c>
      <c r="M2" s="31" t="str">
        <f>Naslovnica!A24</f>
        <v>July 2012</v>
      </c>
    </row>
    <row r="3" spans="1:14" ht="12.75" customHeight="1"/>
    <row r="4" spans="1:14" ht="12.75" customHeight="1"/>
    <row r="5" spans="1:14" ht="12.75" customHeight="1"/>
    <row r="6" spans="1:14" ht="12.75" customHeight="1"/>
    <row r="7" spans="1:14" ht="12.75" customHeight="1">
      <c r="N7" s="641"/>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3" t="s">
        <v>858</v>
      </c>
    </row>
    <row r="36" spans="1:13" ht="12.75" customHeight="1">
      <c r="A36" s="424" t="s">
        <v>859</v>
      </c>
    </row>
    <row r="37" spans="1:13" ht="12.75" customHeight="1">
      <c r="M37" s="446" t="str">
        <f>'4 Tablica-Grafikon 2'!F5</f>
        <v>Lipanj 2012.</v>
      </c>
    </row>
    <row r="38" spans="1:13" ht="12.75" customHeight="1">
      <c r="M38" s="447" t="str">
        <f>'4 Tablica-Grafikon 2'!F6</f>
        <v>June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3" t="s">
        <v>858</v>
      </c>
    </row>
    <row r="72" spans="1:1" ht="12.75" customHeight="1">
      <c r="A72" s="424" t="s">
        <v>859</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88" t="s">
        <v>1138</v>
      </c>
    </row>
    <row r="81" spans="13:13" ht="12.75" customHeight="1"/>
    <row r="82" spans="13:13" ht="12.75" customHeight="1">
      <c r="M82" s="329" t="s">
        <v>868</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42"/>
  <sheetViews>
    <sheetView showGridLines="0" zoomScaleNormal="100" workbookViewId="0"/>
  </sheetViews>
  <sheetFormatPr defaultRowHeight="15"/>
  <sheetData>
    <row r="1" spans="1:14" ht="12.75" customHeight="1">
      <c r="A1" s="22" t="s">
        <v>869</v>
      </c>
      <c r="M1" s="26" t="str">
        <f>Naslovnica!A20</f>
        <v>Srpanj 2012.</v>
      </c>
    </row>
    <row r="2" spans="1:14" ht="12.75" customHeight="1">
      <c r="A2" s="27" t="s">
        <v>870</v>
      </c>
      <c r="M2" s="31" t="str">
        <f>Naslovnica!A24</f>
        <v>July 2012</v>
      </c>
    </row>
    <row r="3" spans="1:14" ht="12.75" customHeight="1"/>
    <row r="4" spans="1:14" ht="12.75" customHeight="1"/>
    <row r="5" spans="1:14" ht="12.75" customHeight="1"/>
    <row r="6" spans="1:14" ht="12.75" customHeight="1"/>
    <row r="7" spans="1:14" ht="12.75" customHeight="1">
      <c r="N7" s="641"/>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3" t="s">
        <v>858</v>
      </c>
    </row>
    <row r="36" spans="1:13" ht="12.75" customHeight="1">
      <c r="A36" s="424" t="s">
        <v>859</v>
      </c>
    </row>
    <row r="37" spans="1:13" ht="12.75" customHeight="1">
      <c r="M37" s="446" t="str">
        <f>'4 Tablica-Grafikon 2'!F5</f>
        <v>Lipanj 2012.</v>
      </c>
    </row>
    <row r="38" spans="1:13" ht="12.75" customHeight="1">
      <c r="M38" s="447" t="str">
        <f>'4 Tablica-Grafikon 2'!F6</f>
        <v>June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3" t="s">
        <v>858</v>
      </c>
    </row>
    <row r="72" spans="1:1" ht="12.75" customHeight="1">
      <c r="A72" s="424" t="s">
        <v>859</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88" t="s">
        <v>1138</v>
      </c>
    </row>
    <row r="81" spans="13:13" ht="12.75" customHeight="1"/>
    <row r="82" spans="13:13" ht="12.75" customHeight="1">
      <c r="M82" s="329" t="s">
        <v>871</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40"/>
  <sheetViews>
    <sheetView showGridLines="0" zoomScaleNormal="100" workbookViewId="0"/>
  </sheetViews>
  <sheetFormatPr defaultRowHeight="15"/>
  <sheetData>
    <row r="1" spans="1:14" ht="12.75" customHeight="1">
      <c r="A1" s="22" t="s">
        <v>144</v>
      </c>
      <c r="M1" s="26" t="str">
        <f>Naslovnica!A20</f>
        <v>Srpanj 2012.</v>
      </c>
    </row>
    <row r="2" spans="1:14" ht="12.75" customHeight="1">
      <c r="A2" s="448" t="s">
        <v>872</v>
      </c>
      <c r="M2" s="31" t="str">
        <f>Naslovnica!A24</f>
        <v>July 2012</v>
      </c>
    </row>
    <row r="3" spans="1:14" ht="12.75" customHeight="1"/>
    <row r="4" spans="1:14" ht="12.75" customHeight="1"/>
    <row r="5" spans="1:14" ht="12.75" customHeight="1"/>
    <row r="6" spans="1:14" ht="12.75" customHeight="1">
      <c r="N6" s="641"/>
    </row>
    <row r="7" spans="1:14" ht="12.75" customHeight="1">
      <c r="N7" s="641"/>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23" t="s">
        <v>858</v>
      </c>
    </row>
    <row r="37" spans="1:13" ht="12.75" customHeight="1">
      <c r="A37" s="424" t="s">
        <v>859</v>
      </c>
    </row>
    <row r="38" spans="1:13" ht="12.75" customHeight="1">
      <c r="M38" s="446" t="str">
        <f>'4 Tablica-Grafikon 2'!F5</f>
        <v>Lipanj 2012.</v>
      </c>
    </row>
    <row r="39" spans="1:13" ht="12.75" customHeight="1">
      <c r="M39" s="447" t="str">
        <f>'4 Tablica-Grafikon 2'!F6</f>
        <v>June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23" t="s">
        <v>858</v>
      </c>
    </row>
    <row r="74" spans="1:1" ht="12.75" customHeight="1">
      <c r="A74" s="424" t="s">
        <v>859</v>
      </c>
    </row>
    <row r="75" spans="1:1" ht="12.75" customHeight="1"/>
    <row r="76" spans="1:1" ht="12.75" customHeight="1"/>
    <row r="77" spans="1:1" ht="12.75" customHeight="1"/>
    <row r="78" spans="1:1" ht="12.75" customHeight="1"/>
    <row r="79" spans="1:1" ht="12.75" customHeight="1"/>
    <row r="80" spans="1:1" ht="12.75" customHeight="1">
      <c r="A80" s="588" t="s">
        <v>1138</v>
      </c>
    </row>
    <row r="81" spans="13:13" ht="12.75" customHeight="1"/>
    <row r="82" spans="13:13" ht="12.75" customHeight="1">
      <c r="M82" s="329" t="s">
        <v>873</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87"/>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1" ht="12.75" customHeight="1">
      <c r="A1" s="147" t="s">
        <v>874</v>
      </c>
    </row>
    <row r="2" spans="1:11" ht="12.75" customHeight="1">
      <c r="A2" s="148" t="s">
        <v>875</v>
      </c>
    </row>
    <row r="3" spans="1:11" ht="12.75" customHeight="1">
      <c r="A3" s="423" t="s">
        <v>847</v>
      </c>
    </row>
    <row r="4" spans="1:11" ht="12.75" customHeight="1">
      <c r="A4" s="424" t="s">
        <v>848</v>
      </c>
    </row>
    <row r="5" spans="1:11" ht="12.75" customHeight="1"/>
    <row r="6" spans="1:11" ht="12.75" customHeight="1">
      <c r="E6" s="838" t="str">
        <f>Naslovnica!A20</f>
        <v>Srpanj 2012.</v>
      </c>
      <c r="F6" s="834"/>
      <c r="G6" s="838" t="s">
        <v>849</v>
      </c>
      <c r="H6" s="834"/>
    </row>
    <row r="7" spans="1:11" ht="12.75" customHeight="1">
      <c r="E7" s="831" t="str">
        <f>Naslovnica!A24</f>
        <v>July 2012</v>
      </c>
      <c r="F7" s="832"/>
      <c r="G7" s="831" t="s">
        <v>850</v>
      </c>
      <c r="H7" s="832"/>
    </row>
    <row r="8" spans="1:11" ht="12.75" customHeight="1">
      <c r="A8" s="411"/>
      <c r="B8" s="412"/>
      <c r="C8" s="412"/>
      <c r="D8" s="412"/>
      <c r="E8" s="823" t="s">
        <v>698</v>
      </c>
      <c r="F8" s="824"/>
      <c r="G8" s="823" t="s">
        <v>698</v>
      </c>
      <c r="H8" s="824"/>
      <c r="I8" s="824" t="s">
        <v>699</v>
      </c>
      <c r="J8" s="824"/>
    </row>
    <row r="9" spans="1:11" ht="12.75" customHeight="1">
      <c r="A9" s="413" t="s">
        <v>700</v>
      </c>
      <c r="B9" s="413" t="s">
        <v>701</v>
      </c>
      <c r="C9" s="371" t="s">
        <v>1199</v>
      </c>
      <c r="D9" s="371" t="s">
        <v>1201</v>
      </c>
      <c r="E9" s="371" t="s">
        <v>702</v>
      </c>
      <c r="F9" s="371" t="s">
        <v>382</v>
      </c>
      <c r="G9" s="371" t="s">
        <v>702</v>
      </c>
      <c r="H9" s="371" t="s">
        <v>382</v>
      </c>
      <c r="I9" s="371" t="s">
        <v>702</v>
      </c>
      <c r="J9" s="371" t="s">
        <v>382</v>
      </c>
    </row>
    <row r="10" spans="1:11" ht="12.75" customHeight="1">
      <c r="A10" s="414" t="s">
        <v>703</v>
      </c>
      <c r="B10" s="414" t="s">
        <v>704</v>
      </c>
      <c r="C10" s="415" t="s">
        <v>1200</v>
      </c>
      <c r="D10" s="415" t="s">
        <v>1202</v>
      </c>
      <c r="E10" s="415" t="s">
        <v>705</v>
      </c>
      <c r="F10" s="415" t="s">
        <v>706</v>
      </c>
      <c r="G10" s="415" t="s">
        <v>705</v>
      </c>
      <c r="H10" s="415" t="s">
        <v>706</v>
      </c>
      <c r="I10" s="415" t="s">
        <v>705</v>
      </c>
      <c r="J10" s="415" t="s">
        <v>706</v>
      </c>
    </row>
    <row r="11" spans="1:11" ht="12.75" customHeight="1">
      <c r="A11" s="425" t="s">
        <v>1168</v>
      </c>
      <c r="B11" s="425" t="s">
        <v>717</v>
      </c>
      <c r="C11" s="426" t="s">
        <v>711</v>
      </c>
      <c r="D11" s="426" t="s">
        <v>718</v>
      </c>
      <c r="E11" s="427">
        <v>22935617.530000001</v>
      </c>
      <c r="F11" s="428">
        <v>10.636651805974076</v>
      </c>
      <c r="G11" s="427">
        <v>22970482.390000001</v>
      </c>
      <c r="H11" s="428">
        <v>10.652820778778011</v>
      </c>
      <c r="I11" s="429">
        <v>-1.5178113984745112E-3</v>
      </c>
      <c r="J11" s="429">
        <v>-1.5178113984745112E-3</v>
      </c>
    </row>
    <row r="12" spans="1:11" ht="12.75" customHeight="1">
      <c r="A12" s="425" t="s">
        <v>719</v>
      </c>
      <c r="B12" s="425" t="s">
        <v>717</v>
      </c>
      <c r="C12" s="430" t="s">
        <v>711</v>
      </c>
      <c r="D12" s="430" t="s">
        <v>718</v>
      </c>
      <c r="E12" s="431">
        <v>60024651.920000002</v>
      </c>
      <c r="F12" s="428">
        <v>84.778396093930198</v>
      </c>
      <c r="G12" s="431">
        <v>57210386.25</v>
      </c>
      <c r="H12" s="428">
        <v>84.399965064226834</v>
      </c>
      <c r="I12" s="429">
        <v>4.9191516688982251E-2</v>
      </c>
      <c r="J12" s="429">
        <v>4.4837818287648545E-3</v>
      </c>
      <c r="K12" s="641"/>
    </row>
    <row r="13" spans="1:11" ht="12.75" customHeight="1">
      <c r="A13" s="425" t="s">
        <v>722</v>
      </c>
      <c r="B13" s="425" t="s">
        <v>723</v>
      </c>
      <c r="C13" s="430" t="s">
        <v>711</v>
      </c>
      <c r="D13" s="430" t="s">
        <v>718</v>
      </c>
      <c r="E13" s="431">
        <v>165263677.69999999</v>
      </c>
      <c r="F13" s="428">
        <v>113.79877402568674</v>
      </c>
      <c r="G13" s="431">
        <v>183617011.72999999</v>
      </c>
      <c r="H13" s="428">
        <v>113.48165513943563</v>
      </c>
      <c r="I13" s="429">
        <v>-9.9954431547920497E-2</v>
      </c>
      <c r="J13" s="429">
        <v>2.7944506613113429E-3</v>
      </c>
      <c r="K13" s="641"/>
    </row>
    <row r="14" spans="1:11" ht="12.75" customHeight="1">
      <c r="A14" s="425" t="s">
        <v>1212</v>
      </c>
      <c r="B14" s="425" t="s">
        <v>1163</v>
      </c>
      <c r="C14" s="430" t="s">
        <v>711</v>
      </c>
      <c r="D14" s="430" t="s">
        <v>718</v>
      </c>
      <c r="E14" s="431">
        <v>103124449.95999999</v>
      </c>
      <c r="F14" s="428">
        <v>103.5467422885644</v>
      </c>
      <c r="G14" s="431">
        <v>105400764.31999999</v>
      </c>
      <c r="H14" s="428">
        <v>103.28783720838926</v>
      </c>
      <c r="I14" s="429">
        <v>-2.159675382513393E-2</v>
      </c>
      <c r="J14" s="429">
        <v>2.5066366686794517E-3</v>
      </c>
    </row>
    <row r="15" spans="1:11" ht="12.75" customHeight="1">
      <c r="A15" s="425" t="s">
        <v>740</v>
      </c>
      <c r="B15" s="425" t="s">
        <v>734</v>
      </c>
      <c r="C15" s="430" t="s">
        <v>711</v>
      </c>
      <c r="D15" s="430" t="s">
        <v>718</v>
      </c>
      <c r="E15" s="431">
        <v>403336763.61000001</v>
      </c>
      <c r="F15" s="428">
        <v>835.29569309351598</v>
      </c>
      <c r="G15" s="431">
        <v>383776619.95999998</v>
      </c>
      <c r="H15" s="428">
        <v>830.9979820035129</v>
      </c>
      <c r="I15" s="429">
        <v>5.0967522857538139E-2</v>
      </c>
      <c r="J15" s="429">
        <v>5.17174672270726E-3</v>
      </c>
    </row>
    <row r="16" spans="1:11" ht="12.75" customHeight="1">
      <c r="A16" s="425" t="s">
        <v>743</v>
      </c>
      <c r="B16" s="425" t="s">
        <v>734</v>
      </c>
      <c r="C16" s="426" t="s">
        <v>711</v>
      </c>
      <c r="D16" s="426" t="s">
        <v>718</v>
      </c>
      <c r="E16" s="431">
        <v>748946679.13999999</v>
      </c>
      <c r="F16" s="428">
        <v>144.81394633893362</v>
      </c>
      <c r="G16" s="431">
        <v>847712055.25</v>
      </c>
      <c r="H16" s="428">
        <v>144.56664452192234</v>
      </c>
      <c r="I16" s="429">
        <v>-0.11650816512320683</v>
      </c>
      <c r="J16" s="429">
        <v>1.7106422980839309E-3</v>
      </c>
    </row>
    <row r="17" spans="1:10" ht="12.75" customHeight="1">
      <c r="A17" s="425" t="s">
        <v>750</v>
      </c>
      <c r="B17" s="425" t="s">
        <v>748</v>
      </c>
      <c r="C17" s="426" t="s">
        <v>711</v>
      </c>
      <c r="D17" s="426" t="s">
        <v>718</v>
      </c>
      <c r="E17" s="431">
        <v>7915390.6799999997</v>
      </c>
      <c r="F17" s="428">
        <v>769.41870345592895</v>
      </c>
      <c r="G17" s="431">
        <v>7536582.75</v>
      </c>
      <c r="H17" s="428">
        <v>766.46130597185834</v>
      </c>
      <c r="I17" s="429">
        <v>5.0262558319285944E-2</v>
      </c>
      <c r="J17" s="429">
        <v>3.8585085261684249E-3</v>
      </c>
    </row>
    <row r="18" spans="1:10" ht="12.75" customHeight="1">
      <c r="A18" s="425" t="s">
        <v>752</v>
      </c>
      <c r="B18" s="425" t="s">
        <v>748</v>
      </c>
      <c r="C18" s="426" t="s">
        <v>711</v>
      </c>
      <c r="D18" s="426" t="s">
        <v>718</v>
      </c>
      <c r="E18" s="431">
        <v>220971648.63999999</v>
      </c>
      <c r="F18" s="428">
        <v>137.79780642992904</v>
      </c>
      <c r="G18" s="431">
        <v>334650761.10000002</v>
      </c>
      <c r="H18" s="428">
        <v>137.47361305009017</v>
      </c>
      <c r="I18" s="429">
        <v>-0.33969476742361437</v>
      </c>
      <c r="J18" s="429">
        <v>2.35822259011087E-3</v>
      </c>
    </row>
    <row r="19" spans="1:10" ht="12.75" customHeight="1">
      <c r="A19" s="425" t="s">
        <v>758</v>
      </c>
      <c r="B19" s="425" t="s">
        <v>757</v>
      </c>
      <c r="C19" s="430" t="s">
        <v>711</v>
      </c>
      <c r="D19" s="430" t="s">
        <v>718</v>
      </c>
      <c r="E19" s="432">
        <v>166383898.84999999</v>
      </c>
      <c r="F19" s="433">
        <v>144.57514669887232</v>
      </c>
      <c r="G19" s="432">
        <v>164547351.33000001</v>
      </c>
      <c r="H19" s="433">
        <v>144.24653953871706</v>
      </c>
      <c r="I19" s="429">
        <v>1.1161209859384291E-2</v>
      </c>
      <c r="J19" s="429">
        <v>2.2780938884641166E-3</v>
      </c>
    </row>
    <row r="20" spans="1:10" ht="12.75" customHeight="1">
      <c r="A20" s="425" t="s">
        <v>786</v>
      </c>
      <c r="B20" s="425" t="s">
        <v>784</v>
      </c>
      <c r="C20" s="426" t="s">
        <v>711</v>
      </c>
      <c r="D20" s="426" t="s">
        <v>718</v>
      </c>
      <c r="E20" s="432">
        <v>140118058.33000001</v>
      </c>
      <c r="F20" s="433">
        <v>1246.6849878515081</v>
      </c>
      <c r="G20" s="432">
        <v>144191723.99000001</v>
      </c>
      <c r="H20" s="433">
        <v>1242.5262248767599</v>
      </c>
      <c r="I20" s="429">
        <v>-2.8251730038837186E-2</v>
      </c>
      <c r="J20" s="429">
        <v>3.347022293361146E-3</v>
      </c>
    </row>
    <row r="21" spans="1:10" ht="12.75" customHeight="1">
      <c r="A21" s="425" t="s">
        <v>793</v>
      </c>
      <c r="B21" s="425" t="s">
        <v>790</v>
      </c>
      <c r="C21" s="426" t="s">
        <v>711</v>
      </c>
      <c r="D21" s="426" t="s">
        <v>718</v>
      </c>
      <c r="E21" s="432">
        <v>7171457.8399999999</v>
      </c>
      <c r="F21" s="433">
        <v>101.24268213619709</v>
      </c>
      <c r="G21" s="432">
        <v>8007626.3200000003</v>
      </c>
      <c r="H21" s="433">
        <v>100.90444949104484</v>
      </c>
      <c r="I21" s="429">
        <v>-0.10442151601299998</v>
      </c>
      <c r="J21" s="429">
        <v>3.3520092211816177E-3</v>
      </c>
    </row>
    <row r="22" spans="1:10" ht="12.75" customHeight="1">
      <c r="A22" s="425" t="s">
        <v>803</v>
      </c>
      <c r="B22" s="425" t="s">
        <v>798</v>
      </c>
      <c r="C22" s="430" t="s">
        <v>711</v>
      </c>
      <c r="D22" s="430" t="s">
        <v>718</v>
      </c>
      <c r="E22" s="432">
        <v>311208443.36000001</v>
      </c>
      <c r="F22" s="433">
        <v>127.94122772053724</v>
      </c>
      <c r="G22" s="432">
        <v>347071152.74000001</v>
      </c>
      <c r="H22" s="433">
        <v>127.62308347483875</v>
      </c>
      <c r="I22" s="429">
        <v>-0.10332955965045498</v>
      </c>
      <c r="J22" s="429">
        <v>2.4928424939774096E-3</v>
      </c>
    </row>
    <row r="23" spans="1:10" ht="12.75" customHeight="1">
      <c r="A23" s="425" t="s">
        <v>807</v>
      </c>
      <c r="B23" s="425" t="s">
        <v>806</v>
      </c>
      <c r="C23" s="426" t="s">
        <v>711</v>
      </c>
      <c r="D23" s="426" t="s">
        <v>718</v>
      </c>
      <c r="E23" s="432">
        <v>41313301.859999999</v>
      </c>
      <c r="F23" s="433">
        <v>778.68655971712133</v>
      </c>
      <c r="G23" s="432">
        <v>39049436.020000003</v>
      </c>
      <c r="H23" s="433">
        <v>759.1399396088749</v>
      </c>
      <c r="I23" s="429">
        <v>5.7974354324618282E-2</v>
      </c>
      <c r="J23" s="429">
        <v>2.5748375350027386E-2</v>
      </c>
    </row>
    <row r="24" spans="1:10" ht="12.75" customHeight="1">
      <c r="A24" s="425" t="s">
        <v>809</v>
      </c>
      <c r="B24" s="425" t="s">
        <v>806</v>
      </c>
      <c r="C24" s="426" t="s">
        <v>711</v>
      </c>
      <c r="D24" s="426" t="s">
        <v>718</v>
      </c>
      <c r="E24" s="432">
        <v>321695604.12</v>
      </c>
      <c r="F24" s="433">
        <v>990.54003457088004</v>
      </c>
      <c r="G24" s="432">
        <v>318164487.52999997</v>
      </c>
      <c r="H24" s="433">
        <v>986.48811145315699</v>
      </c>
      <c r="I24" s="429">
        <v>1.1098399502135203E-2</v>
      </c>
      <c r="J24" s="429">
        <v>4.1074221480017492E-3</v>
      </c>
    </row>
    <row r="25" spans="1:10" ht="12.75" customHeight="1">
      <c r="A25" s="425" t="s">
        <v>812</v>
      </c>
      <c r="B25" s="425" t="s">
        <v>806</v>
      </c>
      <c r="C25" s="426" t="s">
        <v>711</v>
      </c>
      <c r="D25" s="426" t="s">
        <v>718</v>
      </c>
      <c r="E25" s="432">
        <v>994419048.95000005</v>
      </c>
      <c r="F25" s="433">
        <v>137.93613926551711</v>
      </c>
      <c r="G25" s="432">
        <v>1236623478.0699999</v>
      </c>
      <c r="H25" s="433">
        <v>137.58964232424987</v>
      </c>
      <c r="I25" s="429">
        <v>-0.195859478180059</v>
      </c>
      <c r="J25" s="429">
        <v>2.5183359402205507E-3</v>
      </c>
    </row>
    <row r="26" spans="1:10" ht="12.75" customHeight="1">
      <c r="A26" s="425" t="s">
        <v>815</v>
      </c>
      <c r="B26" s="425" t="s">
        <v>814</v>
      </c>
      <c r="C26" s="426" t="s">
        <v>711</v>
      </c>
      <c r="D26" s="426" t="s">
        <v>718</v>
      </c>
      <c r="E26" s="432">
        <v>5396093.9100000001</v>
      </c>
      <c r="F26" s="433">
        <v>85.953028338100793</v>
      </c>
      <c r="G26" s="432">
        <v>5270374.38</v>
      </c>
      <c r="H26" s="433">
        <v>83.953579389742089</v>
      </c>
      <c r="I26" s="429">
        <v>2.385400370741797E-2</v>
      </c>
      <c r="J26" s="429">
        <v>2.3816125088324869E-2</v>
      </c>
    </row>
    <row r="27" spans="1:10" ht="12.75" customHeight="1">
      <c r="A27" s="434" t="s">
        <v>820</v>
      </c>
      <c r="B27" s="434" t="s">
        <v>818</v>
      </c>
      <c r="C27" s="435" t="s">
        <v>711</v>
      </c>
      <c r="D27" s="435" t="s">
        <v>718</v>
      </c>
      <c r="E27" s="436">
        <v>834463528.48000002</v>
      </c>
      <c r="F27" s="437">
        <v>151.82416372567423</v>
      </c>
      <c r="G27" s="436">
        <v>1148383917.51</v>
      </c>
      <c r="H27" s="437">
        <v>151.44420586664094</v>
      </c>
      <c r="I27" s="429">
        <v>-0.27335839891476565</v>
      </c>
      <c r="J27" s="429">
        <v>2.5088966385935496E-3</v>
      </c>
    </row>
    <row r="28" spans="1:10" ht="12.75" customHeight="1">
      <c r="A28" s="425" t="s">
        <v>822</v>
      </c>
      <c r="B28" s="425" t="s">
        <v>818</v>
      </c>
      <c r="C28" s="426" t="s">
        <v>711</v>
      </c>
      <c r="D28" s="426" t="s">
        <v>718</v>
      </c>
      <c r="E28" s="432">
        <v>111614249.77</v>
      </c>
      <c r="F28" s="433">
        <v>770.82335056344186</v>
      </c>
      <c r="G28" s="432">
        <v>101999314.31999999</v>
      </c>
      <c r="H28" s="433">
        <v>768.16305315705756</v>
      </c>
      <c r="I28" s="429">
        <v>9.4264706719844105E-2</v>
      </c>
      <c r="J28" s="429">
        <v>3.4631936480813419E-3</v>
      </c>
    </row>
    <row r="29" spans="1:10" ht="12.75" customHeight="1">
      <c r="A29" s="425" t="s">
        <v>828</v>
      </c>
      <c r="B29" s="425" t="s">
        <v>829</v>
      </c>
      <c r="C29" s="430" t="s">
        <v>711</v>
      </c>
      <c r="D29" s="426" t="s">
        <v>718</v>
      </c>
      <c r="E29" s="432">
        <v>239675014.47</v>
      </c>
      <c r="F29" s="433">
        <v>121.36945909729523</v>
      </c>
      <c r="G29" s="432">
        <v>255565485.11000001</v>
      </c>
      <c r="H29" s="433">
        <v>121.06836686286519</v>
      </c>
      <c r="I29" s="429">
        <v>-6.2177686604122151E-2</v>
      </c>
      <c r="J29" s="429">
        <v>2.4869604028860959E-3</v>
      </c>
    </row>
    <row r="30" spans="1:10" ht="12.75" customHeight="1">
      <c r="A30" s="425" t="s">
        <v>837</v>
      </c>
      <c r="B30" s="425" t="s">
        <v>833</v>
      </c>
      <c r="C30" s="426" t="s">
        <v>711</v>
      </c>
      <c r="D30" s="426" t="s">
        <v>718</v>
      </c>
      <c r="E30" s="432">
        <v>120200786.61</v>
      </c>
      <c r="F30" s="433">
        <v>1092.0501540357097</v>
      </c>
      <c r="G30" s="432">
        <v>113410879.56999999</v>
      </c>
      <c r="H30" s="433">
        <v>1088.2961247236683</v>
      </c>
      <c r="I30" s="429">
        <v>5.9869979544679541E-2</v>
      </c>
      <c r="J30" s="429">
        <v>3.4494557379727286E-3</v>
      </c>
    </row>
    <row r="31" spans="1:10" ht="12.75" customHeight="1">
      <c r="A31" s="425" t="s">
        <v>839</v>
      </c>
      <c r="B31" s="425" t="s">
        <v>833</v>
      </c>
      <c r="C31" s="430" t="s">
        <v>711</v>
      </c>
      <c r="D31" s="430" t="s">
        <v>718</v>
      </c>
      <c r="E31" s="432">
        <v>2734580976.1100001</v>
      </c>
      <c r="F31" s="433">
        <v>169.96068110522617</v>
      </c>
      <c r="G31" s="432">
        <v>3113296683.2399998</v>
      </c>
      <c r="H31" s="433">
        <v>169.65770749442916</v>
      </c>
      <c r="I31" s="429">
        <v>-0.12164459274593487</v>
      </c>
      <c r="J31" s="429">
        <v>1.7857933793368197E-3</v>
      </c>
    </row>
    <row r="32" spans="1:10" ht="12.75" customHeight="1"/>
    <row r="33" spans="1:10" ht="24.75" customHeight="1">
      <c r="B33" s="443"/>
      <c r="C33" s="830" t="s">
        <v>1142</v>
      </c>
      <c r="D33" s="783" t="s">
        <v>1143</v>
      </c>
      <c r="E33" s="783"/>
      <c r="F33" s="596"/>
      <c r="G33" s="597"/>
      <c r="H33" s="597"/>
      <c r="I33" s="783" t="s">
        <v>1144</v>
      </c>
      <c r="J33" s="783"/>
    </row>
    <row r="34" spans="1:10" ht="24.75" customHeight="1">
      <c r="B34" s="443"/>
      <c r="C34" s="830"/>
      <c r="D34" s="596" t="s">
        <v>1145</v>
      </c>
      <c r="E34" s="596" t="s">
        <v>1146</v>
      </c>
      <c r="F34" s="597"/>
      <c r="G34" s="597"/>
      <c r="H34" s="597"/>
      <c r="I34" s="596" t="s">
        <v>1145</v>
      </c>
      <c r="J34" s="596" t="s">
        <v>1146</v>
      </c>
    </row>
    <row r="35" spans="1:10" ht="22.5" customHeight="1">
      <c r="B35" s="279" t="s">
        <v>1186</v>
      </c>
      <c r="C35" s="649">
        <v>9</v>
      </c>
      <c r="D35" s="650">
        <v>4.5404916835987304E-2</v>
      </c>
      <c r="E35" s="650">
        <v>8.4863003265014149E-3</v>
      </c>
      <c r="F35" s="836" t="s">
        <v>1191</v>
      </c>
      <c r="G35" s="837"/>
      <c r="H35" s="837"/>
      <c r="I35" s="652">
        <v>-0.33969476742361437</v>
      </c>
      <c r="J35" s="653">
        <v>0</v>
      </c>
    </row>
    <row r="36" spans="1:10" ht="22.5" customHeight="1">
      <c r="B36" s="279" t="s">
        <v>1187</v>
      </c>
      <c r="C36" s="651">
        <v>0</v>
      </c>
      <c r="D36" s="650">
        <v>0</v>
      </c>
      <c r="E36" s="650">
        <v>0</v>
      </c>
      <c r="F36" s="836" t="s">
        <v>1192</v>
      </c>
      <c r="G36" s="837"/>
      <c r="H36" s="837"/>
      <c r="I36" s="652">
        <v>9.4264706719844105E-2</v>
      </c>
      <c r="J36" s="653">
        <v>0</v>
      </c>
    </row>
    <row r="37" spans="1:10" ht="22.5" customHeight="1">
      <c r="B37" s="279" t="s">
        <v>1188</v>
      </c>
      <c r="C37" s="651">
        <v>1</v>
      </c>
      <c r="D37" s="650">
        <v>-1.5178113984745112E-3</v>
      </c>
      <c r="E37" s="650">
        <v>-1.5178113984745112E-3</v>
      </c>
      <c r="F37" s="836" t="s">
        <v>1193</v>
      </c>
      <c r="G37" s="837"/>
      <c r="H37" s="837"/>
      <c r="I37" s="652">
        <v>-5.0460506663887537E-2</v>
      </c>
      <c r="J37" s="652">
        <v>4.891462101322905E-3</v>
      </c>
    </row>
    <row r="38" spans="1:10" ht="22.5" customHeight="1">
      <c r="B38" s="279" t="s">
        <v>1189</v>
      </c>
      <c r="C38" s="651">
        <v>11</v>
      </c>
      <c r="D38" s="650">
        <v>-0.13334518909700452</v>
      </c>
      <c r="E38" s="650">
        <v>2.5328920534311624E-3</v>
      </c>
      <c r="F38" s="836" t="s">
        <v>1194</v>
      </c>
      <c r="G38" s="837"/>
      <c r="H38" s="837"/>
      <c r="I38" s="653">
        <v>0</v>
      </c>
      <c r="J38" s="652">
        <v>-1.5178113984745112E-3</v>
      </c>
    </row>
    <row r="39" spans="1:10" ht="22.5" customHeight="1">
      <c r="B39" s="445" t="s">
        <v>1190</v>
      </c>
      <c r="C39" s="651">
        <v>21</v>
      </c>
      <c r="D39" s="650">
        <v>-5.0460506663887537E-2</v>
      </c>
      <c r="E39" s="650">
        <v>4.891462101322905E-3</v>
      </c>
      <c r="F39" s="836" t="s">
        <v>1195</v>
      </c>
      <c r="G39" s="837"/>
      <c r="H39" s="837"/>
      <c r="I39" s="653">
        <v>0</v>
      </c>
      <c r="J39" s="652">
        <v>2.5748375350027386E-2</v>
      </c>
    </row>
    <row r="40" spans="1:10" ht="12.75" customHeight="1"/>
    <row r="41" spans="1:10" ht="12.75" customHeight="1"/>
    <row r="42" spans="1:10" ht="12.75" customHeight="1">
      <c r="E42" s="833" t="str">
        <f>'4 Tablica-Grafikon 2'!F5</f>
        <v>Lipanj 2012.</v>
      </c>
      <c r="F42" s="834"/>
      <c r="G42" s="838" t="s">
        <v>849</v>
      </c>
      <c r="H42" s="834"/>
    </row>
    <row r="43" spans="1:10" ht="12.75" customHeight="1">
      <c r="E43" s="835" t="str">
        <f>'4 Tablica-Grafikon 2'!F6</f>
        <v>June 2012</v>
      </c>
      <c r="F43" s="832"/>
      <c r="G43" s="831" t="s">
        <v>850</v>
      </c>
      <c r="H43" s="832"/>
    </row>
    <row r="44" spans="1:10" ht="12.75" customHeight="1">
      <c r="A44" s="411"/>
      <c r="B44" s="412"/>
      <c r="C44" s="412"/>
      <c r="D44" s="412"/>
      <c r="E44" s="823" t="s">
        <v>698</v>
      </c>
      <c r="F44" s="824"/>
      <c r="G44" s="823" t="s">
        <v>698</v>
      </c>
      <c r="H44" s="824"/>
      <c r="I44" s="824" t="s">
        <v>699</v>
      </c>
      <c r="J44" s="824"/>
    </row>
    <row r="45" spans="1:10" ht="12.75" customHeight="1">
      <c r="A45" s="413" t="s">
        <v>700</v>
      </c>
      <c r="B45" s="413" t="s">
        <v>701</v>
      </c>
      <c r="C45" s="371" t="s">
        <v>1199</v>
      </c>
      <c r="D45" s="371" t="s">
        <v>1201</v>
      </c>
      <c r="E45" s="371" t="s">
        <v>702</v>
      </c>
      <c r="F45" s="371" t="s">
        <v>382</v>
      </c>
      <c r="G45" s="371" t="s">
        <v>702</v>
      </c>
      <c r="H45" s="371" t="s">
        <v>382</v>
      </c>
      <c r="I45" s="371" t="s">
        <v>702</v>
      </c>
      <c r="J45" s="371" t="s">
        <v>382</v>
      </c>
    </row>
    <row r="46" spans="1:10" ht="12.75" customHeight="1">
      <c r="A46" s="414" t="s">
        <v>703</v>
      </c>
      <c r="B46" s="414" t="s">
        <v>704</v>
      </c>
      <c r="C46" s="415" t="s">
        <v>1200</v>
      </c>
      <c r="D46" s="415" t="s">
        <v>1202</v>
      </c>
      <c r="E46" s="415" t="s">
        <v>705</v>
      </c>
      <c r="F46" s="415" t="s">
        <v>706</v>
      </c>
      <c r="G46" s="415" t="s">
        <v>705</v>
      </c>
      <c r="H46" s="415" t="s">
        <v>706</v>
      </c>
      <c r="I46" s="415" t="s">
        <v>705</v>
      </c>
      <c r="J46" s="415" t="s">
        <v>706</v>
      </c>
    </row>
    <row r="47" spans="1:10" ht="12.75" customHeight="1">
      <c r="A47" s="425" t="s">
        <v>1168</v>
      </c>
      <c r="B47" s="425" t="s">
        <v>717</v>
      </c>
      <c r="C47" s="426" t="s">
        <v>711</v>
      </c>
      <c r="D47" s="426" t="s">
        <v>718</v>
      </c>
      <c r="E47" s="427">
        <v>22970482.390000001</v>
      </c>
      <c r="F47" s="428">
        <v>10.652820778778011</v>
      </c>
      <c r="G47" s="427">
        <v>23004222.309999999</v>
      </c>
      <c r="H47" s="428">
        <v>10.668468047944931</v>
      </c>
      <c r="I47" s="429">
        <v>-1.4666837915807696E-3</v>
      </c>
      <c r="J47" s="429">
        <v>-1.4666837915808806E-3</v>
      </c>
    </row>
    <row r="48" spans="1:10" ht="12.75" customHeight="1">
      <c r="A48" s="425" t="s">
        <v>719</v>
      </c>
      <c r="B48" s="425" t="s">
        <v>717</v>
      </c>
      <c r="C48" s="430" t="s">
        <v>711</v>
      </c>
      <c r="D48" s="430" t="s">
        <v>718</v>
      </c>
      <c r="E48" s="431">
        <v>57210386.25</v>
      </c>
      <c r="F48" s="428">
        <v>84.399965064226834</v>
      </c>
      <c r="G48" s="431">
        <v>63499998.68</v>
      </c>
      <c r="H48" s="428">
        <v>84.646598911228949</v>
      </c>
      <c r="I48" s="429">
        <v>-9.9049016704640946E-2</v>
      </c>
      <c r="J48" s="429">
        <v>-2.9136887975944603E-3</v>
      </c>
    </row>
    <row r="49" spans="1:10" ht="12.75" customHeight="1">
      <c r="A49" s="425" t="s">
        <v>722</v>
      </c>
      <c r="B49" s="425" t="s">
        <v>723</v>
      </c>
      <c r="C49" s="430" t="s">
        <v>711</v>
      </c>
      <c r="D49" s="430" t="s">
        <v>718</v>
      </c>
      <c r="E49" s="431">
        <v>183617011.72999999</v>
      </c>
      <c r="F49" s="428">
        <v>113.48165513943563</v>
      </c>
      <c r="G49" s="431">
        <v>186992872.53999999</v>
      </c>
      <c r="H49" s="428">
        <v>113.17578855467058</v>
      </c>
      <c r="I49" s="429">
        <v>-1.8053419706025808E-2</v>
      </c>
      <c r="J49" s="429">
        <v>2.7025796654140954E-3</v>
      </c>
    </row>
    <row r="50" spans="1:10" ht="12.75" customHeight="1">
      <c r="A50" s="425" t="s">
        <v>1212</v>
      </c>
      <c r="B50" s="425" t="s">
        <v>1163</v>
      </c>
      <c r="C50" s="426" t="s">
        <v>711</v>
      </c>
      <c r="D50" s="426" t="s">
        <v>718</v>
      </c>
      <c r="E50" s="431">
        <v>105400764.31999999</v>
      </c>
      <c r="F50" s="428">
        <v>103.28783720838926</v>
      </c>
      <c r="G50" s="431">
        <v>130419566.92</v>
      </c>
      <c r="H50" s="428">
        <v>103.06668586317066</v>
      </c>
      <c r="I50" s="429">
        <v>-0.19183319796903375</v>
      </c>
      <c r="J50" s="429">
        <v>2.1457112292539993E-3</v>
      </c>
    </row>
    <row r="51" spans="1:10" ht="12.75" customHeight="1">
      <c r="A51" s="425" t="s">
        <v>740</v>
      </c>
      <c r="B51" s="425" t="s">
        <v>734</v>
      </c>
      <c r="C51" s="426" t="s">
        <v>711</v>
      </c>
      <c r="D51" s="426" t="s">
        <v>718</v>
      </c>
      <c r="E51" s="431">
        <v>383776619.95999998</v>
      </c>
      <c r="F51" s="428">
        <v>830.9979820035129</v>
      </c>
      <c r="G51" s="431">
        <v>382779450.22000003</v>
      </c>
      <c r="H51" s="428">
        <v>833.08211476615463</v>
      </c>
      <c r="I51" s="429">
        <v>2.6050764726968101E-3</v>
      </c>
      <c r="J51" s="429">
        <v>-2.5017134874234515E-3</v>
      </c>
    </row>
    <row r="52" spans="1:10" ht="12.75" customHeight="1">
      <c r="A52" s="425" t="s">
        <v>743</v>
      </c>
      <c r="B52" s="425" t="s">
        <v>734</v>
      </c>
      <c r="C52" s="430" t="s">
        <v>711</v>
      </c>
      <c r="D52" s="430" t="s">
        <v>718</v>
      </c>
      <c r="E52" s="432">
        <v>847712055.25</v>
      </c>
      <c r="F52" s="433">
        <v>144.56664452192234</v>
      </c>
      <c r="G52" s="432">
        <v>728106990.40999997</v>
      </c>
      <c r="H52" s="433">
        <v>144.07775188091645</v>
      </c>
      <c r="I52" s="429">
        <v>0.16426852978385775</v>
      </c>
      <c r="J52" s="429">
        <v>3.3932556180495954E-3</v>
      </c>
    </row>
    <row r="53" spans="1:10" ht="12.75" customHeight="1">
      <c r="A53" s="425" t="s">
        <v>750</v>
      </c>
      <c r="B53" s="425" t="s">
        <v>748</v>
      </c>
      <c r="C53" s="426" t="s">
        <v>711</v>
      </c>
      <c r="D53" s="426" t="s">
        <v>718</v>
      </c>
      <c r="E53" s="432">
        <v>7536582.75</v>
      </c>
      <c r="F53" s="433">
        <v>766.46130597185834</v>
      </c>
      <c r="G53" s="432">
        <v>6664619.3200000003</v>
      </c>
      <c r="H53" s="433">
        <v>769.29068720835903</v>
      </c>
      <c r="I53" s="429">
        <v>0.13083469409622639</v>
      </c>
      <c r="J53" s="429">
        <v>-3.6779091227115979E-3</v>
      </c>
    </row>
    <row r="54" spans="1:10" ht="12.75" customHeight="1">
      <c r="A54" s="425" t="s">
        <v>752</v>
      </c>
      <c r="B54" s="425" t="s">
        <v>748</v>
      </c>
      <c r="C54" s="426" t="s">
        <v>711</v>
      </c>
      <c r="D54" s="426" t="s">
        <v>718</v>
      </c>
      <c r="E54" s="432">
        <v>334650761.10000002</v>
      </c>
      <c r="F54" s="433">
        <v>137.47361305009017</v>
      </c>
      <c r="G54" s="432">
        <v>363760636.12</v>
      </c>
      <c r="H54" s="433">
        <v>137.1876900830371</v>
      </c>
      <c r="I54" s="429">
        <v>-8.0024807880523352E-2</v>
      </c>
      <c r="J54" s="429">
        <v>2.0841736374452857E-3</v>
      </c>
    </row>
    <row r="55" spans="1:10" ht="12.75" customHeight="1">
      <c r="A55" s="425" t="s">
        <v>758</v>
      </c>
      <c r="B55" s="425" t="s">
        <v>757</v>
      </c>
      <c r="C55" s="430" t="s">
        <v>711</v>
      </c>
      <c r="D55" s="430" t="s">
        <v>718</v>
      </c>
      <c r="E55" s="432">
        <v>164547351.33000001</v>
      </c>
      <c r="F55" s="433">
        <v>144.24653953871706</v>
      </c>
      <c r="G55" s="432">
        <v>161321420.31</v>
      </c>
      <c r="H55" s="433">
        <v>143.9765104212843</v>
      </c>
      <c r="I55" s="429">
        <v>1.999691680001936E-2</v>
      </c>
      <c r="J55" s="429">
        <v>1.8755081411727659E-3</v>
      </c>
    </row>
    <row r="56" spans="1:10" ht="12.75" customHeight="1">
      <c r="A56" s="425" t="s">
        <v>786</v>
      </c>
      <c r="B56" s="425" t="s">
        <v>784</v>
      </c>
      <c r="C56" s="430" t="s">
        <v>711</v>
      </c>
      <c r="D56" s="430" t="s">
        <v>718</v>
      </c>
      <c r="E56" s="432">
        <v>144191723.99000001</v>
      </c>
      <c r="F56" s="433">
        <v>1242.5262248767599</v>
      </c>
      <c r="G56" s="432">
        <v>136615555.78999999</v>
      </c>
      <c r="H56" s="433">
        <v>1237.4498437550089</v>
      </c>
      <c r="I56" s="429">
        <v>5.5456116663945565E-2</v>
      </c>
      <c r="J56" s="429">
        <v>4.1022924261291394E-3</v>
      </c>
    </row>
    <row r="57" spans="1:10" ht="12.75" customHeight="1">
      <c r="A57" s="425" t="s">
        <v>793</v>
      </c>
      <c r="B57" s="425" t="s">
        <v>790</v>
      </c>
      <c r="C57" s="430" t="s">
        <v>711</v>
      </c>
      <c r="D57" s="430" t="s">
        <v>718</v>
      </c>
      <c r="E57" s="432">
        <v>8007626.3200000003</v>
      </c>
      <c r="F57" s="433">
        <v>100.90444949104484</v>
      </c>
      <c r="G57" s="432">
        <v>7709975.2300000004</v>
      </c>
      <c r="H57" s="433">
        <v>100.66259085007533</v>
      </c>
      <c r="I57" s="429">
        <v>3.8558267845433702E-2</v>
      </c>
      <c r="J57" s="429">
        <v>2.3566249892794655E-3</v>
      </c>
    </row>
    <row r="58" spans="1:10" ht="12.75" customHeight="1">
      <c r="A58" s="425" t="s">
        <v>803</v>
      </c>
      <c r="B58" s="425" t="s">
        <v>798</v>
      </c>
      <c r="C58" s="426" t="s">
        <v>711</v>
      </c>
      <c r="D58" s="426" t="s">
        <v>718</v>
      </c>
      <c r="E58" s="432">
        <v>347071152.74000001</v>
      </c>
      <c r="F58" s="433">
        <v>127.62308347483875</v>
      </c>
      <c r="G58" s="436">
        <v>315825043.06999999</v>
      </c>
      <c r="H58" s="437">
        <v>127.29425062610893</v>
      </c>
      <c r="I58" s="429">
        <v>9.893487028853043E-2</v>
      </c>
      <c r="J58" s="429">
        <v>2.5832498098887768E-3</v>
      </c>
    </row>
    <row r="59" spans="1:10" ht="12.75" customHeight="1">
      <c r="A59" s="425" t="s">
        <v>807</v>
      </c>
      <c r="B59" s="425" t="s">
        <v>806</v>
      </c>
      <c r="C59" s="426" t="s">
        <v>711</v>
      </c>
      <c r="D59" s="426" t="s">
        <v>718</v>
      </c>
      <c r="E59" s="432">
        <v>39049436.020000003</v>
      </c>
      <c r="F59" s="433">
        <v>759.1399396088749</v>
      </c>
      <c r="G59" s="432">
        <v>38886704.75</v>
      </c>
      <c r="H59" s="433">
        <v>771.06547815334534</v>
      </c>
      <c r="I59" s="429">
        <v>4.1847534021253185E-3</v>
      </c>
      <c r="J59" s="429">
        <v>-1.5466311075203909E-2</v>
      </c>
    </row>
    <row r="60" spans="1:10" ht="12.75" customHeight="1">
      <c r="A60" s="425" t="s">
        <v>809</v>
      </c>
      <c r="B60" s="425" t="s">
        <v>806</v>
      </c>
      <c r="C60" s="426" t="s">
        <v>711</v>
      </c>
      <c r="D60" s="426" t="s">
        <v>718</v>
      </c>
      <c r="E60" s="432">
        <v>318164487.52999997</v>
      </c>
      <c r="F60" s="433">
        <v>986.48811145315699</v>
      </c>
      <c r="G60" s="432">
        <v>310964257.60000002</v>
      </c>
      <c r="H60" s="433">
        <v>990.05018346538247</v>
      </c>
      <c r="I60" s="429">
        <v>2.3154525814544691E-2</v>
      </c>
      <c r="J60" s="429">
        <v>-3.5978701602351615E-3</v>
      </c>
    </row>
    <row r="61" spans="1:10" ht="12.75" customHeight="1">
      <c r="A61" s="434" t="s">
        <v>812</v>
      </c>
      <c r="B61" s="434" t="s">
        <v>806</v>
      </c>
      <c r="C61" s="435" t="s">
        <v>711</v>
      </c>
      <c r="D61" s="435" t="s">
        <v>718</v>
      </c>
      <c r="E61" s="436">
        <v>1236623478.0699999</v>
      </c>
      <c r="F61" s="437">
        <v>137.58964232424987</v>
      </c>
      <c r="G61" s="436">
        <v>1181034421.47</v>
      </c>
      <c r="H61" s="437">
        <v>137.24039254165334</v>
      </c>
      <c r="I61" s="429">
        <v>4.7068108760801142E-2</v>
      </c>
      <c r="J61" s="429">
        <v>2.5448031452586228E-3</v>
      </c>
    </row>
    <row r="62" spans="1:10" ht="12.75" customHeight="1">
      <c r="A62" s="425" t="s">
        <v>815</v>
      </c>
      <c r="B62" s="425" t="s">
        <v>814</v>
      </c>
      <c r="C62" s="426" t="s">
        <v>711</v>
      </c>
      <c r="D62" s="426" t="s">
        <v>718</v>
      </c>
      <c r="E62" s="432">
        <v>5270374.38</v>
      </c>
      <c r="F62" s="433">
        <v>83.953579389742089</v>
      </c>
      <c r="G62" s="432">
        <v>5332532.53</v>
      </c>
      <c r="H62" s="433">
        <v>84.962810192468154</v>
      </c>
      <c r="I62" s="429">
        <v>-1.1656403341246957E-2</v>
      </c>
      <c r="J62" s="429">
        <v>-1.1878500728022434E-2</v>
      </c>
    </row>
    <row r="63" spans="1:10" ht="12.75" customHeight="1">
      <c r="A63" s="425" t="s">
        <v>820</v>
      </c>
      <c r="B63" s="425" t="s">
        <v>818</v>
      </c>
      <c r="C63" s="430" t="s">
        <v>711</v>
      </c>
      <c r="D63" s="426" t="s">
        <v>718</v>
      </c>
      <c r="E63" s="432">
        <v>1148383917.51</v>
      </c>
      <c r="F63" s="433">
        <v>151.44420586664094</v>
      </c>
      <c r="G63" s="432">
        <v>1108271102.6199999</v>
      </c>
      <c r="H63" s="433">
        <v>151.00756825507509</v>
      </c>
      <c r="I63" s="429">
        <v>3.6194045658297647E-2</v>
      </c>
      <c r="J63" s="429">
        <v>2.8914948873841606E-3</v>
      </c>
    </row>
    <row r="64" spans="1:10" ht="12.75" customHeight="1">
      <c r="A64" s="425" t="s">
        <v>822</v>
      </c>
      <c r="B64" s="425" t="s">
        <v>818</v>
      </c>
      <c r="C64" s="426" t="s">
        <v>711</v>
      </c>
      <c r="D64" s="426" t="s">
        <v>718</v>
      </c>
      <c r="E64" s="432">
        <v>101999314.31999999</v>
      </c>
      <c r="F64" s="433">
        <v>768.16305315705756</v>
      </c>
      <c r="G64" s="432">
        <v>100765428.47</v>
      </c>
      <c r="H64" s="433">
        <v>771.35837727813202</v>
      </c>
      <c r="I64" s="429">
        <v>1.2245130782799762E-2</v>
      </c>
      <c r="J64" s="429">
        <v>-4.1424637564055899E-3</v>
      </c>
    </row>
    <row r="65" spans="1:10" ht="12.75" customHeight="1">
      <c r="A65" s="425" t="s">
        <v>828</v>
      </c>
      <c r="B65" s="425" t="s">
        <v>829</v>
      </c>
      <c r="C65" s="430" t="s">
        <v>711</v>
      </c>
      <c r="D65" s="430" t="s">
        <v>718</v>
      </c>
      <c r="E65" s="432">
        <v>255565485.11000001</v>
      </c>
      <c r="F65" s="433">
        <v>121.06836686286519</v>
      </c>
      <c r="G65" s="432">
        <v>240411360.88</v>
      </c>
      <c r="H65" s="433">
        <v>120.77533455820027</v>
      </c>
      <c r="I65" s="429">
        <v>6.3034143538516441E-2</v>
      </c>
      <c r="J65" s="429">
        <v>2.4262595151305355E-3</v>
      </c>
    </row>
    <row r="66" spans="1:10" ht="12.75" customHeight="1">
      <c r="A66" s="425" t="s">
        <v>837</v>
      </c>
      <c r="B66" s="425" t="s">
        <v>833</v>
      </c>
      <c r="C66" s="430" t="s">
        <v>711</v>
      </c>
      <c r="D66" s="430" t="s">
        <v>718</v>
      </c>
      <c r="E66" s="432">
        <v>113410879.56999999</v>
      </c>
      <c r="F66" s="433">
        <v>1088.2961247236683</v>
      </c>
      <c r="G66" s="432">
        <v>115400035.84</v>
      </c>
      <c r="H66" s="433">
        <v>1092.2543494962601</v>
      </c>
      <c r="I66" s="429">
        <v>-1.7237050712514024E-2</v>
      </c>
      <c r="J66" s="429">
        <v>-3.6239038777161614E-3</v>
      </c>
    </row>
    <row r="67" spans="1:10" ht="12.75" customHeight="1">
      <c r="A67" s="425" t="s">
        <v>839</v>
      </c>
      <c r="B67" s="425" t="s">
        <v>833</v>
      </c>
      <c r="C67" s="426" t="s">
        <v>711</v>
      </c>
      <c r="D67" s="426" t="s">
        <v>718</v>
      </c>
      <c r="E67" s="432">
        <v>3113296683.2399998</v>
      </c>
      <c r="F67" s="433">
        <v>169.65770749442916</v>
      </c>
      <c r="G67" s="432">
        <v>2872378039.5900002</v>
      </c>
      <c r="H67" s="433">
        <v>169.30070857693337</v>
      </c>
      <c r="I67" s="429">
        <v>8.3874281285198915E-2</v>
      </c>
      <c r="J67" s="429">
        <v>2.1086675921002662E-3</v>
      </c>
    </row>
    <row r="68" spans="1:10" ht="12.75" customHeight="1"/>
    <row r="69" spans="1:10" ht="24.75" customHeight="1">
      <c r="B69" s="443"/>
      <c r="C69" s="830" t="s">
        <v>1142</v>
      </c>
      <c r="D69" s="783" t="s">
        <v>1143</v>
      </c>
      <c r="E69" s="783"/>
      <c r="F69" s="596"/>
      <c r="G69" s="597"/>
      <c r="H69" s="597"/>
      <c r="I69" s="783" t="s">
        <v>1144</v>
      </c>
      <c r="J69" s="783"/>
    </row>
    <row r="70" spans="1:10" ht="24.75" customHeight="1">
      <c r="B70" s="443"/>
      <c r="C70" s="830"/>
      <c r="D70" s="596" t="s">
        <v>1145</v>
      </c>
      <c r="E70" s="596" t="s">
        <v>1146</v>
      </c>
      <c r="F70" s="597"/>
      <c r="G70" s="597"/>
      <c r="H70" s="597"/>
      <c r="I70" s="596" t="s">
        <v>1145</v>
      </c>
      <c r="J70" s="596" t="s">
        <v>1146</v>
      </c>
    </row>
    <row r="71" spans="1:10" ht="22.5" customHeight="1">
      <c r="B71" s="279" t="s">
        <v>1186</v>
      </c>
      <c r="C71" s="644">
        <v>9</v>
      </c>
      <c r="D71" s="645">
        <v>6.7487253402733441E-2</v>
      </c>
      <c r="E71" s="645">
        <v>2.698017347154814E-3</v>
      </c>
      <c r="F71" s="836" t="s">
        <v>1191</v>
      </c>
      <c r="G71" s="837"/>
      <c r="H71" s="837"/>
      <c r="I71" s="647">
        <v>-0.19183319796903375</v>
      </c>
      <c r="J71" s="648">
        <v>0</v>
      </c>
    </row>
    <row r="72" spans="1:10" ht="22.5" customHeight="1">
      <c r="B72" s="279" t="s">
        <v>1187</v>
      </c>
      <c r="C72" s="646">
        <v>5</v>
      </c>
      <c r="D72" s="645">
        <v>3.4604836113678594E-2</v>
      </c>
      <c r="E72" s="645">
        <v>-5.8772535203959423E-3</v>
      </c>
      <c r="F72" s="836" t="s">
        <v>1192</v>
      </c>
      <c r="G72" s="837"/>
      <c r="H72" s="837"/>
      <c r="I72" s="647">
        <v>0.16426852978385775</v>
      </c>
      <c r="J72" s="648">
        <v>0</v>
      </c>
    </row>
    <row r="73" spans="1:10" ht="22.5" customHeight="1">
      <c r="B73" s="279" t="s">
        <v>1188</v>
      </c>
      <c r="C73" s="646">
        <v>4</v>
      </c>
      <c r="D73" s="645">
        <v>-3.2352288637495674E-2</v>
      </c>
      <c r="E73" s="645">
        <v>-4.9706942987284841E-3</v>
      </c>
      <c r="F73" s="836" t="s">
        <v>1193</v>
      </c>
      <c r="G73" s="837"/>
      <c r="H73" s="837"/>
      <c r="I73" s="647">
        <v>1.7194708623210871E-2</v>
      </c>
      <c r="J73" s="647">
        <v>-8.5973448287556843E-4</v>
      </c>
    </row>
    <row r="74" spans="1:10" ht="22.5" customHeight="1">
      <c r="B74" s="279" t="s">
        <v>1189</v>
      </c>
      <c r="C74" s="646">
        <v>3</v>
      </c>
      <c r="D74" s="645">
        <v>-9.6637141851860967E-2</v>
      </c>
      <c r="E74" s="645">
        <v>2.3108215107044603E-3</v>
      </c>
      <c r="F74" s="836" t="s">
        <v>1194</v>
      </c>
      <c r="G74" s="837"/>
      <c r="H74" s="837"/>
      <c r="I74" s="648">
        <v>0</v>
      </c>
      <c r="J74" s="647">
        <v>-1.5466311075203909E-2</v>
      </c>
    </row>
    <row r="75" spans="1:10" ht="22.5" customHeight="1">
      <c r="B75" s="445" t="s">
        <v>1190</v>
      </c>
      <c r="C75" s="646">
        <v>21</v>
      </c>
      <c r="D75" s="645">
        <v>1.7194708623210871E-2</v>
      </c>
      <c r="E75" s="645">
        <v>-8.5973448287556843E-4</v>
      </c>
      <c r="F75" s="836" t="s">
        <v>1195</v>
      </c>
      <c r="G75" s="837"/>
      <c r="H75" s="837"/>
      <c r="I75" s="648">
        <v>0</v>
      </c>
      <c r="J75" s="647">
        <v>4.1022924261291394E-3</v>
      </c>
    </row>
    <row r="76" spans="1:10" ht="12.75" customHeight="1"/>
    <row r="77" spans="1:10" ht="12.75" customHeight="1">
      <c r="A77" s="133" t="s">
        <v>842</v>
      </c>
    </row>
    <row r="78" spans="1:10" ht="12.75" customHeight="1"/>
    <row r="79" spans="1:10" ht="12.75" customHeight="1"/>
    <row r="80" spans="1:10" ht="12.75" customHeight="1"/>
    <row r="81" spans="1:10" ht="12.75" customHeight="1"/>
    <row r="82" spans="1:10" ht="12.75" customHeight="1"/>
    <row r="83" spans="1:10" ht="12.75" customHeight="1">
      <c r="A83" s="588" t="s">
        <v>1138</v>
      </c>
    </row>
    <row r="84" spans="1:10" ht="12.75" customHeight="1"/>
    <row r="85" spans="1:10" ht="12.75" customHeight="1"/>
    <row r="86" spans="1:10" ht="12.75" customHeight="1"/>
    <row r="87" spans="1:10">
      <c r="J87" s="329" t="s">
        <v>876</v>
      </c>
    </row>
  </sheetData>
  <mergeCells count="30">
    <mergeCell ref="F75:H75"/>
    <mergeCell ref="E42:F42"/>
    <mergeCell ref="G42:H42"/>
    <mergeCell ref="E43:F43"/>
    <mergeCell ref="G43:H43"/>
    <mergeCell ref="E44:F44"/>
    <mergeCell ref="G44:H44"/>
    <mergeCell ref="F71:H71"/>
    <mergeCell ref="F72:H72"/>
    <mergeCell ref="F73:H73"/>
    <mergeCell ref="F74:H74"/>
    <mergeCell ref="I8:J8"/>
    <mergeCell ref="F35:H35"/>
    <mergeCell ref="F36:H36"/>
    <mergeCell ref="F37:H37"/>
    <mergeCell ref="F38:H38"/>
    <mergeCell ref="E6:F6"/>
    <mergeCell ref="G6:H6"/>
    <mergeCell ref="E7:F7"/>
    <mergeCell ref="G7:H7"/>
    <mergeCell ref="E8:F8"/>
    <mergeCell ref="G8:H8"/>
    <mergeCell ref="C33:C34"/>
    <mergeCell ref="D33:E33"/>
    <mergeCell ref="I33:J33"/>
    <mergeCell ref="C69:C70"/>
    <mergeCell ref="D69:E69"/>
    <mergeCell ref="I69:J69"/>
    <mergeCell ref="F39:H39"/>
    <mergeCell ref="I44:J44"/>
  </mergeCells>
  <hyperlinks>
    <hyperlink ref="A83" location="'2 Sadržaj'!A1" display="Sadržaj / Contents"/>
  </hyperlinks>
  <pageMargins left="0.7" right="0.7" top="0.75" bottom="0.75" header="0.3" footer="0.3"/>
  <pageSetup paperSize="9" scale="5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51"/>
  <sheetViews>
    <sheetView showGridLines="0" zoomScaleNormal="100" workbookViewId="0"/>
  </sheetViews>
  <sheetFormatPr defaultRowHeight="15"/>
  <sheetData>
    <row r="1" spans="1:14" ht="12.75" customHeight="1">
      <c r="A1" s="22" t="s">
        <v>877</v>
      </c>
      <c r="M1" s="26" t="str">
        <f>Naslovnica!A20</f>
        <v>Srpanj 2012.</v>
      </c>
    </row>
    <row r="2" spans="1:14" ht="12.75" customHeight="1">
      <c r="A2" s="27" t="s">
        <v>878</v>
      </c>
      <c r="M2" s="31" t="str">
        <f>Naslovnica!A24</f>
        <v>July 2012</v>
      </c>
    </row>
    <row r="3" spans="1:14" ht="12.75" customHeight="1"/>
    <row r="4" spans="1:14" ht="12.75" customHeight="1"/>
    <row r="5" spans="1:14" ht="12.75" customHeight="1"/>
    <row r="6" spans="1:14" ht="12.75" customHeight="1">
      <c r="N6" s="641"/>
    </row>
    <row r="7" spans="1:14" ht="12.75" customHeight="1">
      <c r="N7" s="641"/>
    </row>
    <row r="8" spans="1:14" ht="12.75" customHeight="1">
      <c r="N8" s="641"/>
    </row>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3" t="s">
        <v>858</v>
      </c>
    </row>
    <row r="36" spans="1:13" ht="12.75" customHeight="1">
      <c r="A36" s="424" t="s">
        <v>859</v>
      </c>
    </row>
    <row r="37" spans="1:13" ht="12.75" customHeight="1">
      <c r="M37" s="446" t="str">
        <f>'4 Tablica-Grafikon 2'!F5</f>
        <v>Lipanj 2012.</v>
      </c>
    </row>
    <row r="38" spans="1:13" ht="12.75" customHeight="1">
      <c r="M38" s="447" t="str">
        <f>'4 Tablica-Grafikon 2'!F6</f>
        <v>June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3" t="s">
        <v>858</v>
      </c>
    </row>
    <row r="72" spans="1:1" ht="12.75" customHeight="1">
      <c r="A72" s="424" t="s">
        <v>859</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88" t="s">
        <v>1138</v>
      </c>
    </row>
    <row r="81" spans="13:13" ht="12.75" customHeight="1"/>
    <row r="82" spans="13:13" ht="12.75" customHeight="1">
      <c r="M82" s="329" t="s">
        <v>879</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2"/>
  <sheetViews>
    <sheetView showGridLines="0" zoomScaleNormal="100" workbookViewId="0"/>
  </sheetViews>
  <sheetFormatPr defaultRowHeight="15"/>
  <sheetData>
    <row r="1" spans="1:14" ht="12.75" customHeight="1">
      <c r="A1" s="22" t="s">
        <v>880</v>
      </c>
      <c r="M1" s="26" t="str">
        <f>Naslovnica!A20</f>
        <v>Srpanj 2012.</v>
      </c>
    </row>
    <row r="2" spans="1:14" ht="12.75" customHeight="1">
      <c r="A2" s="27" t="s">
        <v>881</v>
      </c>
      <c r="M2" s="31" t="str">
        <f>Naslovnica!A24</f>
        <v>July 2012</v>
      </c>
    </row>
    <row r="3" spans="1:14" ht="12.75" customHeight="1"/>
    <row r="4" spans="1:14" ht="12.75" customHeight="1"/>
    <row r="5" spans="1:14" ht="12.75" customHeight="1"/>
    <row r="6" spans="1:14" ht="12.75" customHeight="1">
      <c r="N6" s="641"/>
    </row>
    <row r="7" spans="1:14" ht="12.75" customHeight="1">
      <c r="N7" s="641"/>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3" t="s">
        <v>858</v>
      </c>
    </row>
    <row r="36" spans="1:13" ht="12.75" customHeight="1">
      <c r="A36" s="424" t="s">
        <v>859</v>
      </c>
    </row>
    <row r="37" spans="1:13" ht="12.75" customHeight="1">
      <c r="M37" s="446" t="str">
        <f>'4 Tablica-Grafikon 2'!F5</f>
        <v>Lipanj 2012.</v>
      </c>
    </row>
    <row r="38" spans="1:13" ht="12.75" customHeight="1">
      <c r="M38" s="447" t="str">
        <f>'4 Tablica-Grafikon 2'!F6</f>
        <v>June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3" t="s">
        <v>858</v>
      </c>
    </row>
    <row r="72" spans="1:1" ht="12.75" customHeight="1">
      <c r="A72" s="424" t="s">
        <v>859</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88" t="s">
        <v>1138</v>
      </c>
    </row>
    <row r="81" spans="13:13" ht="12.75" customHeight="1"/>
    <row r="82" spans="13:13" ht="12.75" customHeight="1">
      <c r="M82" s="329" t="s">
        <v>882</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0"/>
  <sheetViews>
    <sheetView showGridLines="0" zoomScaleNormal="100" workbookViewId="0"/>
  </sheetViews>
  <sheetFormatPr defaultRowHeight="15"/>
  <sheetData>
    <row r="1" spans="1:14" ht="12.75" customHeight="1">
      <c r="A1" s="22" t="s">
        <v>152</v>
      </c>
      <c r="M1" s="26" t="str">
        <f>Naslovnica!A20</f>
        <v>Srpanj 2012.</v>
      </c>
    </row>
    <row r="2" spans="1:14" ht="12.75" customHeight="1">
      <c r="A2" s="448" t="s">
        <v>883</v>
      </c>
      <c r="M2" s="31" t="str">
        <f>Naslovnica!A24</f>
        <v>July 2012</v>
      </c>
    </row>
    <row r="3" spans="1:14" ht="12.75" customHeight="1"/>
    <row r="4" spans="1:14" ht="12.75" customHeight="1"/>
    <row r="5" spans="1:14" ht="12.75" customHeight="1"/>
    <row r="6" spans="1:14" ht="12.75" customHeight="1">
      <c r="N6" s="641"/>
    </row>
    <row r="7" spans="1:14" ht="12.75" customHeight="1">
      <c r="N7" s="641"/>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23" t="s">
        <v>858</v>
      </c>
    </row>
    <row r="37" spans="1:13" ht="12.75" customHeight="1">
      <c r="A37" s="424" t="s">
        <v>859</v>
      </c>
    </row>
    <row r="38" spans="1:13" ht="12.75" customHeight="1">
      <c r="M38" s="446" t="str">
        <f>'4 Tablica-Grafikon 2'!F5</f>
        <v>Lipanj 2012.</v>
      </c>
    </row>
    <row r="39" spans="1:13" ht="12.75" customHeight="1">
      <c r="M39" s="447" t="str">
        <f>'4 Tablica-Grafikon 2'!F6</f>
        <v>June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23" t="s">
        <v>858</v>
      </c>
    </row>
    <row r="74" spans="1:1" ht="12.75" customHeight="1">
      <c r="A74" s="424" t="s">
        <v>859</v>
      </c>
    </row>
    <row r="75" spans="1:1" ht="12.75" customHeight="1"/>
    <row r="76" spans="1:1" ht="12.75" customHeight="1"/>
    <row r="77" spans="1:1" ht="12.75" customHeight="1"/>
    <row r="78" spans="1:1" ht="12.75" customHeight="1"/>
    <row r="79" spans="1:1" ht="12.75" customHeight="1"/>
    <row r="80" spans="1:1" ht="12.75" customHeight="1">
      <c r="A80" s="588" t="s">
        <v>1138</v>
      </c>
    </row>
    <row r="81" spans="13:13" ht="12.75" customHeight="1"/>
    <row r="82" spans="13:13" ht="12.75" customHeight="1">
      <c r="M82" s="329" t="s">
        <v>884</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7" t="s">
        <v>1109</v>
      </c>
      <c r="K1" s="26" t="str">
        <f>Naslovnica!A20</f>
        <v>Srpanj 2012.</v>
      </c>
    </row>
    <row r="2" spans="1:13" ht="12.75" customHeight="1">
      <c r="A2" s="68" t="s">
        <v>268</v>
      </c>
      <c r="K2" s="31" t="str">
        <f>Naslovnica!A24</f>
        <v>July 2012</v>
      </c>
    </row>
    <row r="3" spans="1:13" ht="12.75" customHeight="1">
      <c r="D3" s="756" t="s">
        <v>251</v>
      </c>
      <c r="E3" s="756"/>
      <c r="F3" s="756"/>
    </row>
    <row r="4" spans="1:13" ht="69.75" customHeight="1">
      <c r="A4" s="757" t="s">
        <v>269</v>
      </c>
      <c r="B4" s="757"/>
      <c r="C4" s="70" t="s">
        <v>270</v>
      </c>
      <c r="D4" s="70" t="s">
        <v>271</v>
      </c>
      <c r="E4" s="70" t="s">
        <v>272</v>
      </c>
      <c r="F4" s="70" t="s">
        <v>273</v>
      </c>
    </row>
    <row r="5" spans="1:13" ht="17.25" customHeight="1">
      <c r="A5" s="78" t="str">
        <f>Naslovnica!A20</f>
        <v>Srpanj 2012.</v>
      </c>
      <c r="B5" s="85" t="str">
        <f>Naslovnica!A24</f>
        <v>July 2012</v>
      </c>
      <c r="C5" s="86">
        <v>43380.706999998685</v>
      </c>
      <c r="D5" s="86">
        <v>509510.09230000002</v>
      </c>
      <c r="E5" s="86">
        <v>522351.98107000004</v>
      </c>
      <c r="F5" s="86">
        <v>30538.818229998637</v>
      </c>
      <c r="G5" s="641"/>
    </row>
    <row r="6" spans="1:13" ht="17.25" customHeight="1">
      <c r="A6" s="195" t="str">
        <f>'4 Tablica-Grafikon 2'!F5</f>
        <v>Lipanj 2012.</v>
      </c>
      <c r="B6" s="196" t="str">
        <f>'4 Tablica-Grafikon 2'!F6</f>
        <v>June 2012</v>
      </c>
      <c r="C6" s="86">
        <v>34769.293309998757</v>
      </c>
      <c r="D6" s="86">
        <v>474986.34555999999</v>
      </c>
      <c r="E6" s="86">
        <v>466374.93187000009</v>
      </c>
      <c r="F6" s="86">
        <v>43380.706999998656</v>
      </c>
      <c r="M6" s="641"/>
    </row>
    <row r="7" spans="1:13" ht="22.5" customHeight="1">
      <c r="A7" s="760" t="s">
        <v>264</v>
      </c>
      <c r="B7" s="760"/>
      <c r="C7" s="87">
        <v>0.24767295708951056</v>
      </c>
      <c r="D7" s="87">
        <v>7.2683661462514634E-2</v>
      </c>
      <c r="E7" s="87">
        <v>0.12002585339557509</v>
      </c>
      <c r="F7" s="87">
        <v>-0.29602765049450247</v>
      </c>
    </row>
    <row r="8" spans="1:13" ht="32.25" customHeight="1">
      <c r="A8" s="760" t="s">
        <v>248</v>
      </c>
      <c r="B8" s="760"/>
      <c r="C8" s="86">
        <v>44244.773999998688</v>
      </c>
      <c r="D8" s="86">
        <v>485176.00808999996</v>
      </c>
      <c r="E8" s="86">
        <v>493851.63318</v>
      </c>
      <c r="F8" s="86">
        <v>35569.148909998592</v>
      </c>
    </row>
    <row r="9" spans="1:13" ht="18" customHeight="1">
      <c r="A9" s="760" t="s">
        <v>249</v>
      </c>
      <c r="B9" s="760"/>
      <c r="C9" s="87">
        <v>-1.9529244289959044E-2</v>
      </c>
      <c r="D9" s="87">
        <v>5.0155168030250365E-2</v>
      </c>
      <c r="E9" s="87">
        <v>5.7710344514770841E-2</v>
      </c>
      <c r="F9" s="87">
        <v>-0.14142398213486393</v>
      </c>
    </row>
    <row r="10" spans="1:13" ht="21" customHeight="1">
      <c r="A10" s="755" t="s">
        <v>250</v>
      </c>
      <c r="B10" s="755"/>
      <c r="C10" s="88">
        <v>46231.697789998652</v>
      </c>
      <c r="D10" s="88">
        <v>3421645.8061300004</v>
      </c>
      <c r="E10" s="88">
        <v>3437338.6857000003</v>
      </c>
      <c r="F10" s="88">
        <v>30538.818219998851</v>
      </c>
    </row>
    <row r="11" spans="1:13" ht="12.75" customHeight="1"/>
    <row r="12" spans="1:13" ht="12.75" customHeight="1">
      <c r="A12" s="67" t="s">
        <v>1110</v>
      </c>
      <c r="K12" s="26" t="str">
        <f>Naslovnica!A20</f>
        <v>Srpanj 2012.</v>
      </c>
    </row>
    <row r="13" spans="1:13" ht="12.75" customHeight="1">
      <c r="A13" s="68" t="s">
        <v>274</v>
      </c>
      <c r="K13" s="31" t="str">
        <f>Naslovnica!A24</f>
        <v>July 2012</v>
      </c>
    </row>
    <row r="14" spans="1:13" ht="12.75" customHeight="1">
      <c r="I14" s="756" t="s">
        <v>251</v>
      </c>
      <c r="J14" s="756"/>
      <c r="K14" s="756"/>
    </row>
    <row r="15" spans="1:13" ht="21" customHeight="1">
      <c r="A15" s="757" t="s">
        <v>275</v>
      </c>
      <c r="B15" s="767"/>
      <c r="C15" s="757" t="s">
        <v>276</v>
      </c>
      <c r="D15" s="763" t="s">
        <v>283</v>
      </c>
      <c r="E15" s="763"/>
      <c r="F15" s="763"/>
      <c r="G15" s="763"/>
      <c r="H15" s="763" t="s">
        <v>284</v>
      </c>
      <c r="I15" s="763"/>
      <c r="J15" s="763"/>
      <c r="K15" s="69"/>
    </row>
    <row r="16" spans="1:13" ht="126.75" customHeight="1">
      <c r="A16" s="757"/>
      <c r="B16" s="767"/>
      <c r="C16" s="757"/>
      <c r="D16" s="70" t="s">
        <v>277</v>
      </c>
      <c r="E16" s="70" t="s">
        <v>278</v>
      </c>
      <c r="F16" s="70" t="s">
        <v>279</v>
      </c>
      <c r="G16" s="70" t="s">
        <v>241</v>
      </c>
      <c r="H16" s="70" t="s">
        <v>280</v>
      </c>
      <c r="I16" s="70" t="s">
        <v>281</v>
      </c>
      <c r="J16" s="70" t="s">
        <v>241</v>
      </c>
      <c r="K16" s="70" t="s">
        <v>282</v>
      </c>
    </row>
    <row r="17" spans="1:13" ht="16.5" customHeight="1">
      <c r="A17" s="78" t="str">
        <f>Naslovnica!A20</f>
        <v>Srpanj 2012.</v>
      </c>
      <c r="B17" s="85" t="str">
        <f>Naslovnica!A24</f>
        <v>July 2012</v>
      </c>
      <c r="C17" s="86">
        <v>214415.91890000016</v>
      </c>
      <c r="D17" s="86">
        <v>60147.982049999999</v>
      </c>
      <c r="E17" s="86">
        <v>1427.7986799999999</v>
      </c>
      <c r="F17" s="86">
        <v>345.20675</v>
      </c>
      <c r="G17" s="86">
        <v>61920.987479999996</v>
      </c>
      <c r="H17" s="86">
        <v>71334.276830000003</v>
      </c>
      <c r="I17" s="86">
        <v>345.20675</v>
      </c>
      <c r="J17" s="86">
        <v>71679.48358</v>
      </c>
      <c r="K17" s="86">
        <v>204657.42280000017</v>
      </c>
      <c r="L17" s="641"/>
      <c r="M17" s="641"/>
    </row>
    <row r="18" spans="1:13" ht="16.5" customHeight="1">
      <c r="A18" s="195" t="str">
        <f>'4 Tablica-Grafikon 2'!F5</f>
        <v>Lipanj 2012.</v>
      </c>
      <c r="B18" s="196" t="str">
        <f>'4 Tablica-Grafikon 2'!F6</f>
        <v>June 2012</v>
      </c>
      <c r="C18" s="86">
        <v>213948.63555000012</v>
      </c>
      <c r="D18" s="86">
        <v>49521.775350000004</v>
      </c>
      <c r="E18" s="86">
        <v>1054.7400700000001</v>
      </c>
      <c r="F18" s="86">
        <v>156.76899</v>
      </c>
      <c r="G18" s="86">
        <v>50733.28441</v>
      </c>
      <c r="H18" s="86">
        <v>50109.232069999998</v>
      </c>
      <c r="I18" s="86">
        <v>156.76899</v>
      </c>
      <c r="J18" s="86">
        <v>50266.001059999995</v>
      </c>
      <c r="K18" s="86">
        <v>214415.91890000016</v>
      </c>
    </row>
    <row r="19" spans="1:13" ht="18.75" customHeight="1">
      <c r="A19" s="760" t="s">
        <v>264</v>
      </c>
      <c r="B19" s="760"/>
      <c r="C19" s="89">
        <v>2.1840912833998266E-3</v>
      </c>
      <c r="D19" s="89">
        <v>0.21457644894388858</v>
      </c>
      <c r="E19" s="89">
        <v>0.35369720048656139</v>
      </c>
      <c r="F19" s="89">
        <v>1.2020091473447649</v>
      </c>
      <c r="G19" s="89">
        <v>0.2205199840717349</v>
      </c>
      <c r="H19" s="89">
        <v>0.42357553455119246</v>
      </c>
      <c r="I19" s="89">
        <v>1.2020091473447649</v>
      </c>
      <c r="J19" s="89">
        <v>0.42600330379255369</v>
      </c>
      <c r="K19" s="89">
        <v>-4.5511994398844895E-2</v>
      </c>
    </row>
    <row r="20" spans="1:13" ht="27.75" customHeight="1">
      <c r="A20" s="760" t="s">
        <v>248</v>
      </c>
      <c r="B20" s="760"/>
      <c r="C20" s="86">
        <v>172814.84471000012</v>
      </c>
      <c r="D20" s="86">
        <v>47114.328560000002</v>
      </c>
      <c r="E20" s="86">
        <v>1566.3687500000001</v>
      </c>
      <c r="F20" s="86">
        <v>119.30042999999999</v>
      </c>
      <c r="G20" s="86">
        <v>48799.997740000006</v>
      </c>
      <c r="H20" s="86">
        <v>43203.945700000004</v>
      </c>
      <c r="I20" s="86">
        <v>119.30042999999999</v>
      </c>
      <c r="J20" s="86">
        <v>43323.246130000007</v>
      </c>
      <c r="K20" s="86">
        <v>178291.5963200001</v>
      </c>
    </row>
    <row r="21" spans="1:13" ht="20.25" customHeight="1">
      <c r="A21" s="760" t="s">
        <v>290</v>
      </c>
      <c r="B21" s="760"/>
      <c r="C21" s="89">
        <v>0.24072627707307573</v>
      </c>
      <c r="D21" s="89">
        <v>0.27663884615062839</v>
      </c>
      <c r="E21" s="89">
        <v>-8.846580347060691E-2</v>
      </c>
      <c r="F21" s="89">
        <v>1.8935918336589399</v>
      </c>
      <c r="G21" s="89">
        <v>0.26887275302566416</v>
      </c>
      <c r="H21" s="89">
        <v>0.6511056033014132</v>
      </c>
      <c r="I21" s="89">
        <v>1.8935918336589399</v>
      </c>
      <c r="J21" s="89">
        <v>0.65452707225380735</v>
      </c>
      <c r="K21" s="89">
        <v>0.14788036578391694</v>
      </c>
    </row>
    <row r="22" spans="1:13" ht="24" customHeight="1">
      <c r="A22" s="755" t="s">
        <v>285</v>
      </c>
      <c r="B22" s="755"/>
      <c r="C22" s="88">
        <v>179865.43682000009</v>
      </c>
      <c r="D22" s="88">
        <v>422262.06044000003</v>
      </c>
      <c r="E22" s="88">
        <v>7225.3945900000008</v>
      </c>
      <c r="F22" s="88">
        <v>1243.9161300000001</v>
      </c>
      <c r="G22" s="88">
        <v>430731.37116000004</v>
      </c>
      <c r="H22" s="88">
        <v>404695.46904999996</v>
      </c>
      <c r="I22" s="88">
        <v>1243.9161300000001</v>
      </c>
      <c r="J22" s="88">
        <v>405939.38517999998</v>
      </c>
      <c r="K22" s="88">
        <v>204657.42280000017</v>
      </c>
    </row>
    <row r="23" spans="1:13" ht="35.25" customHeight="1">
      <c r="A23" s="765" t="s">
        <v>286</v>
      </c>
      <c r="B23" s="765"/>
      <c r="C23" s="765"/>
      <c r="D23" s="765"/>
      <c r="E23" s="765"/>
      <c r="F23" s="765"/>
      <c r="G23" s="765"/>
      <c r="H23" s="765"/>
      <c r="I23" s="765"/>
      <c r="J23" s="765"/>
      <c r="K23" s="765"/>
    </row>
    <row r="24" spans="1:13" ht="42.75" customHeight="1">
      <c r="A24" s="766" t="s">
        <v>287</v>
      </c>
      <c r="B24" s="766"/>
      <c r="C24" s="766"/>
      <c r="D24" s="766"/>
      <c r="E24" s="766"/>
      <c r="F24" s="766"/>
      <c r="G24" s="766"/>
      <c r="H24" s="766"/>
      <c r="I24" s="766"/>
      <c r="J24" s="766"/>
      <c r="K24" s="766"/>
    </row>
    <row r="25" spans="1:13" ht="12.75" customHeight="1">
      <c r="B25" s="91"/>
      <c r="C25" s="92"/>
      <c r="D25" s="92"/>
      <c r="E25" s="92"/>
      <c r="F25" s="93"/>
      <c r="G25" s="93"/>
      <c r="H25" s="93"/>
      <c r="I25" s="93"/>
      <c r="J25" s="94"/>
    </row>
    <row r="26" spans="1:13" ht="12.75" customHeight="1">
      <c r="A26" s="90" t="s">
        <v>288</v>
      </c>
    </row>
    <row r="27" spans="1:13" ht="12.75" customHeight="1"/>
    <row r="28" spans="1:13" ht="12.75" customHeight="1">
      <c r="A28" s="587" t="s">
        <v>1138</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49" t="s">
        <v>289</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85"/>
  <sheetViews>
    <sheetView showGridLines="0" zoomScaleNormal="100" workbookViewId="0"/>
  </sheetViews>
  <sheetFormatPr defaultRowHeight="15"/>
  <cols>
    <col min="1" max="1" width="28.42578125" customWidth="1"/>
    <col min="2" max="2" width="27.140625" customWidth="1"/>
    <col min="3" max="3" width="10" customWidth="1"/>
    <col min="4" max="4" width="13.28515625" customWidth="1"/>
    <col min="5" max="5" width="12.85546875" customWidth="1"/>
    <col min="6" max="6" width="10" customWidth="1"/>
    <col min="7" max="7" width="12.85546875" customWidth="1"/>
    <col min="8" max="8" width="10" customWidth="1"/>
    <col min="9" max="9" width="12.85546875" customWidth="1"/>
    <col min="10" max="10" width="10.7109375" customWidth="1"/>
  </cols>
  <sheetData>
    <row r="1" spans="1:11" ht="12.75" customHeight="1">
      <c r="A1" s="147" t="s">
        <v>885</v>
      </c>
    </row>
    <row r="2" spans="1:11" ht="12.75" customHeight="1">
      <c r="A2" s="148" t="s">
        <v>886</v>
      </c>
    </row>
    <row r="3" spans="1:11" ht="12.75" customHeight="1">
      <c r="A3" s="423" t="s">
        <v>847</v>
      </c>
    </row>
    <row r="4" spans="1:11" ht="12.75" customHeight="1">
      <c r="A4" s="424" t="s">
        <v>848</v>
      </c>
    </row>
    <row r="5" spans="1:11" ht="12.75" customHeight="1"/>
    <row r="6" spans="1:11" ht="12.75" customHeight="1">
      <c r="E6" s="838" t="str">
        <f>Naslovnica!A20</f>
        <v>Srpanj 2012.</v>
      </c>
      <c r="F6" s="834"/>
      <c r="G6" s="838" t="s">
        <v>849</v>
      </c>
      <c r="H6" s="834"/>
    </row>
    <row r="7" spans="1:11" ht="12.75" customHeight="1">
      <c r="E7" s="831" t="str">
        <f>Naslovnica!A24</f>
        <v>July 2012</v>
      </c>
      <c r="F7" s="832"/>
      <c r="G7" s="831" t="s">
        <v>850</v>
      </c>
      <c r="H7" s="832"/>
    </row>
    <row r="8" spans="1:11" ht="12.75" customHeight="1">
      <c r="A8" s="411"/>
      <c r="B8" s="412"/>
      <c r="C8" s="412"/>
      <c r="D8" s="412"/>
      <c r="E8" s="823" t="s">
        <v>698</v>
      </c>
      <c r="F8" s="824"/>
      <c r="G8" s="823" t="s">
        <v>698</v>
      </c>
      <c r="H8" s="824"/>
      <c r="I8" s="824" t="s">
        <v>699</v>
      </c>
      <c r="J8" s="824"/>
    </row>
    <row r="9" spans="1:11" ht="12.75" customHeight="1">
      <c r="A9" s="413" t="s">
        <v>700</v>
      </c>
      <c r="B9" s="413" t="s">
        <v>701</v>
      </c>
      <c r="C9" s="371" t="s">
        <v>1199</v>
      </c>
      <c r="D9" s="371" t="s">
        <v>1201</v>
      </c>
      <c r="E9" s="371" t="s">
        <v>702</v>
      </c>
      <c r="F9" s="371" t="s">
        <v>382</v>
      </c>
      <c r="G9" s="371" t="s">
        <v>702</v>
      </c>
      <c r="H9" s="371" t="s">
        <v>382</v>
      </c>
      <c r="I9" s="371" t="s">
        <v>702</v>
      </c>
      <c r="J9" s="371" t="s">
        <v>382</v>
      </c>
    </row>
    <row r="10" spans="1:11" ht="12.75" customHeight="1">
      <c r="A10" s="414" t="s">
        <v>703</v>
      </c>
      <c r="B10" s="414" t="s">
        <v>704</v>
      </c>
      <c r="C10" s="415" t="s">
        <v>1200</v>
      </c>
      <c r="D10" s="415" t="s">
        <v>1202</v>
      </c>
      <c r="E10" s="415" t="s">
        <v>705</v>
      </c>
      <c r="F10" s="415" t="s">
        <v>706</v>
      </c>
      <c r="G10" s="415" t="s">
        <v>705</v>
      </c>
      <c r="H10" s="415" t="s">
        <v>706</v>
      </c>
      <c r="I10" s="415" t="s">
        <v>705</v>
      </c>
      <c r="J10" s="415" t="s">
        <v>706</v>
      </c>
    </row>
    <row r="11" spans="1:11" ht="12.75" customHeight="1">
      <c r="A11" s="425" t="s">
        <v>737</v>
      </c>
      <c r="B11" s="425" t="s">
        <v>734</v>
      </c>
      <c r="C11" s="426" t="s">
        <v>711</v>
      </c>
      <c r="D11" s="426" t="s">
        <v>738</v>
      </c>
      <c r="E11" s="427">
        <v>83144329.239999995</v>
      </c>
      <c r="F11" s="428">
        <v>1012.8898560845805</v>
      </c>
      <c r="G11" s="427">
        <v>86007017.200000003</v>
      </c>
      <c r="H11" s="428">
        <v>997.24697532219068</v>
      </c>
      <c r="I11" s="429">
        <v>-3.3284353453894799E-2</v>
      </c>
      <c r="J11" s="429">
        <v>1.5686064886119011E-2</v>
      </c>
    </row>
    <row r="12" spans="1:11" ht="12.75" customHeight="1">
      <c r="A12" s="425" t="s">
        <v>753</v>
      </c>
      <c r="B12" s="425" t="s">
        <v>748</v>
      </c>
      <c r="C12" s="430" t="s">
        <v>711</v>
      </c>
      <c r="D12" s="430" t="s">
        <v>738</v>
      </c>
      <c r="E12" s="431">
        <v>19756294.850000001</v>
      </c>
      <c r="F12" s="428">
        <v>992.71785041704845</v>
      </c>
      <c r="G12" s="431">
        <v>19762163.050000001</v>
      </c>
      <c r="H12" s="428">
        <v>982.69780654280885</v>
      </c>
      <c r="I12" s="429">
        <v>-2.9694117921974517E-4</v>
      </c>
      <c r="J12" s="429">
        <v>1.0196465085732465E-2</v>
      </c>
      <c r="K12" s="641"/>
    </row>
    <row r="13" spans="1:11" ht="12.75" customHeight="1">
      <c r="A13" s="425" t="s">
        <v>759</v>
      </c>
      <c r="B13" s="425" t="s">
        <v>757</v>
      </c>
      <c r="C13" s="430" t="s">
        <v>711</v>
      </c>
      <c r="D13" s="430" t="s">
        <v>738</v>
      </c>
      <c r="E13" s="431">
        <v>7559244.8899999997</v>
      </c>
      <c r="F13" s="428">
        <v>88.528859105367928</v>
      </c>
      <c r="G13" s="431">
        <v>7444794.1600000001</v>
      </c>
      <c r="H13" s="428">
        <v>87.909036662257051</v>
      </c>
      <c r="I13" s="429">
        <v>1.53732564716067E-2</v>
      </c>
      <c r="J13" s="429">
        <v>7.0507250067157745E-3</v>
      </c>
    </row>
    <row r="14" spans="1:11" ht="12.75" customHeight="1">
      <c r="A14" s="425" t="s">
        <v>761</v>
      </c>
      <c r="B14" s="425" t="s">
        <v>762</v>
      </c>
      <c r="C14" s="426" t="s">
        <v>711</v>
      </c>
      <c r="D14" s="426" t="s">
        <v>738</v>
      </c>
      <c r="E14" s="431">
        <v>26341876.870000001</v>
      </c>
      <c r="F14" s="428">
        <v>17380.190218368443</v>
      </c>
      <c r="G14" s="431">
        <v>15305371.130000001</v>
      </c>
      <c r="H14" s="428">
        <v>17238.546561643798</v>
      </c>
      <c r="I14" s="429">
        <v>0.72108710375322982</v>
      </c>
      <c r="J14" s="429">
        <v>8.2166820861688805E-3</v>
      </c>
    </row>
    <row r="15" spans="1:11" ht="12.75" customHeight="1">
      <c r="A15" s="425" t="s">
        <v>767</v>
      </c>
      <c r="B15" s="425" t="s">
        <v>762</v>
      </c>
      <c r="C15" s="426" t="s">
        <v>708</v>
      </c>
      <c r="D15" s="426" t="s">
        <v>738</v>
      </c>
      <c r="E15" s="431">
        <v>93677477.689999998</v>
      </c>
      <c r="F15" s="428">
        <v>8.9050740402281541</v>
      </c>
      <c r="G15" s="431">
        <v>93076336.260000005</v>
      </c>
      <c r="H15" s="428">
        <v>8.8479289390276978</v>
      </c>
      <c r="I15" s="429">
        <v>6.4585850083394014E-3</v>
      </c>
      <c r="J15" s="429">
        <v>6.4585850083394014E-3</v>
      </c>
    </row>
    <row r="16" spans="1:11" ht="12.75" customHeight="1">
      <c r="A16" s="425" t="s">
        <v>799</v>
      </c>
      <c r="B16" s="425" t="s">
        <v>798</v>
      </c>
      <c r="C16" s="430" t="s">
        <v>711</v>
      </c>
      <c r="D16" s="430" t="s">
        <v>738</v>
      </c>
      <c r="E16" s="432">
        <v>11850780.390000001</v>
      </c>
      <c r="F16" s="433">
        <v>869.35557462567033</v>
      </c>
      <c r="G16" s="432">
        <v>11788745.17</v>
      </c>
      <c r="H16" s="433">
        <v>858.86368559509617</v>
      </c>
      <c r="I16" s="429">
        <v>5.2622411550524717E-3</v>
      </c>
      <c r="J16" s="429">
        <v>1.2216011931281523E-2</v>
      </c>
    </row>
    <row r="17" spans="1:10" ht="12.75" customHeight="1">
      <c r="A17" s="425" t="s">
        <v>805</v>
      </c>
      <c r="B17" s="425" t="s">
        <v>806</v>
      </c>
      <c r="C17" s="426" t="s">
        <v>711</v>
      </c>
      <c r="D17" s="426" t="s">
        <v>738</v>
      </c>
      <c r="E17" s="432">
        <v>68103137.019999996</v>
      </c>
      <c r="F17" s="433">
        <v>1015.8009390827581</v>
      </c>
      <c r="G17" s="432">
        <v>69500216.430000007</v>
      </c>
      <c r="H17" s="433">
        <v>1017.6673907813727</v>
      </c>
      <c r="I17" s="429">
        <v>-2.0101799415360611E-2</v>
      </c>
      <c r="J17" s="429">
        <v>-1.834048841028002E-3</v>
      </c>
    </row>
    <row r="18" spans="1:10" ht="12.75" customHeight="1">
      <c r="A18" s="425" t="s">
        <v>819</v>
      </c>
      <c r="B18" s="425" t="s">
        <v>818</v>
      </c>
      <c r="C18" s="430" t="s">
        <v>711</v>
      </c>
      <c r="D18" s="430" t="s">
        <v>738</v>
      </c>
      <c r="E18" s="432">
        <v>146701549.5</v>
      </c>
      <c r="F18" s="433">
        <v>1361.9402430994207</v>
      </c>
      <c r="G18" s="432">
        <v>153504275.06999999</v>
      </c>
      <c r="H18" s="433">
        <v>1345.4723145730791</v>
      </c>
      <c r="I18" s="429">
        <v>-4.4316196189961854E-2</v>
      </c>
      <c r="J18" s="429">
        <v>1.2239514962867792E-2</v>
      </c>
    </row>
    <row r="19" spans="1:10" ht="12.75" customHeight="1">
      <c r="A19" s="425" t="s">
        <v>834</v>
      </c>
      <c r="B19" s="425" t="s">
        <v>833</v>
      </c>
      <c r="C19" s="426" t="s">
        <v>711</v>
      </c>
      <c r="D19" s="426" t="s">
        <v>738</v>
      </c>
      <c r="E19" s="432">
        <v>155587154.84999999</v>
      </c>
      <c r="F19" s="433">
        <v>1336.678238851475</v>
      </c>
      <c r="G19" s="432">
        <v>139146596.65000001</v>
      </c>
      <c r="H19" s="433">
        <v>1290.2233049607078</v>
      </c>
      <c r="I19" s="429">
        <v>0.1181527870304544</v>
      </c>
      <c r="J19" s="429">
        <v>3.6005343968098513E-2</v>
      </c>
    </row>
    <row r="20" spans="1:10" ht="12.75" customHeight="1"/>
    <row r="21" spans="1:10" ht="24.75" customHeight="1">
      <c r="B21" s="443"/>
      <c r="C21" s="830" t="s">
        <v>1142</v>
      </c>
      <c r="D21" s="783" t="s">
        <v>1143</v>
      </c>
      <c r="E21" s="783"/>
      <c r="F21" s="596"/>
      <c r="G21" s="597"/>
      <c r="H21" s="597"/>
      <c r="I21" s="783" t="s">
        <v>1144</v>
      </c>
      <c r="J21" s="783"/>
    </row>
    <row r="22" spans="1:10" ht="24.75" customHeight="1">
      <c r="B22" s="443"/>
      <c r="C22" s="830"/>
      <c r="D22" s="596" t="s">
        <v>1145</v>
      </c>
      <c r="E22" s="596" t="s">
        <v>1146</v>
      </c>
      <c r="F22" s="597"/>
      <c r="G22" s="597"/>
      <c r="H22" s="597"/>
      <c r="I22" s="596" t="s">
        <v>1145</v>
      </c>
      <c r="J22" s="596" t="s">
        <v>1146</v>
      </c>
    </row>
    <row r="23" spans="1:10" ht="22.5" customHeight="1">
      <c r="B23" s="279" t="s">
        <v>1186</v>
      </c>
      <c r="C23" s="649">
        <v>5</v>
      </c>
      <c r="D23" s="650">
        <v>0.17326679468373657</v>
      </c>
      <c r="E23" s="650">
        <v>1.3989469600120819E-2</v>
      </c>
      <c r="F23" s="836" t="s">
        <v>1191</v>
      </c>
      <c r="G23" s="837"/>
      <c r="H23" s="837"/>
      <c r="I23" s="652">
        <v>-4.4316196189961854E-2</v>
      </c>
      <c r="J23" s="653">
        <v>0</v>
      </c>
    </row>
    <row r="24" spans="1:10" ht="22.5" customHeight="1">
      <c r="B24" s="279" t="s">
        <v>1187</v>
      </c>
      <c r="C24" s="651">
        <v>0</v>
      </c>
      <c r="D24" s="650">
        <v>0</v>
      </c>
      <c r="E24" s="650">
        <v>0</v>
      </c>
      <c r="F24" s="836" t="s">
        <v>1192</v>
      </c>
      <c r="G24" s="837"/>
      <c r="H24" s="837"/>
      <c r="I24" s="652">
        <v>0.72108710375322982</v>
      </c>
      <c r="J24" s="653">
        <v>0</v>
      </c>
    </row>
    <row r="25" spans="1:10" ht="22.5" customHeight="1">
      <c r="B25" s="279" t="s">
        <v>1188</v>
      </c>
      <c r="C25" s="651">
        <v>1</v>
      </c>
      <c r="D25" s="650">
        <v>-2.0101799415360611E-2</v>
      </c>
      <c r="E25" s="650">
        <v>-1.834048841028002E-3</v>
      </c>
      <c r="F25" s="836" t="s">
        <v>1193</v>
      </c>
      <c r="G25" s="837"/>
      <c r="H25" s="837"/>
      <c r="I25" s="652">
        <v>8.5370520353360638E-2</v>
      </c>
      <c r="J25" s="652">
        <v>1.1803927121588374E-2</v>
      </c>
    </row>
    <row r="26" spans="1:10" ht="22.5" customHeight="1">
      <c r="B26" s="279" t="s">
        <v>1189</v>
      </c>
      <c r="C26" s="651">
        <v>3</v>
      </c>
      <c r="D26" s="650">
        <v>-2.5965830274358798E-2</v>
      </c>
      <c r="E26" s="650">
        <v>1.2707348311573089E-2</v>
      </c>
      <c r="F26" s="836" t="s">
        <v>1194</v>
      </c>
      <c r="G26" s="837"/>
      <c r="H26" s="837"/>
      <c r="I26" s="653">
        <v>0</v>
      </c>
      <c r="J26" s="652">
        <v>-1.834048841028002E-3</v>
      </c>
    </row>
    <row r="27" spans="1:10" ht="22.5" customHeight="1">
      <c r="B27" s="445" t="s">
        <v>1190</v>
      </c>
      <c r="C27" s="651">
        <v>9</v>
      </c>
      <c r="D27" s="650">
        <v>8.5370520353360638E-2</v>
      </c>
      <c r="E27" s="650">
        <v>1.1803927121588374E-2</v>
      </c>
      <c r="F27" s="836" t="s">
        <v>1195</v>
      </c>
      <c r="G27" s="837"/>
      <c r="H27" s="837"/>
      <c r="I27" s="653">
        <v>0</v>
      </c>
      <c r="J27" s="652">
        <v>3.6005343968098513E-2</v>
      </c>
    </row>
    <row r="28" spans="1:10" ht="12.75" customHeight="1"/>
    <row r="29" spans="1:10" ht="12.75" customHeight="1"/>
    <row r="30" spans="1:10" ht="12.75" customHeight="1">
      <c r="E30" s="833" t="str">
        <f>'4 Tablica-Grafikon 2'!F5</f>
        <v>Lipanj 2012.</v>
      </c>
      <c r="F30" s="834"/>
      <c r="G30" s="838" t="s">
        <v>849</v>
      </c>
      <c r="H30" s="834"/>
    </row>
    <row r="31" spans="1:10" ht="12.75" customHeight="1">
      <c r="E31" s="835" t="str">
        <f>'4 Tablica-Grafikon 2'!F6</f>
        <v>June 2012</v>
      </c>
      <c r="F31" s="832"/>
      <c r="G31" s="831" t="s">
        <v>850</v>
      </c>
      <c r="H31" s="832"/>
    </row>
    <row r="32" spans="1:10" ht="12.75" customHeight="1">
      <c r="A32" s="411"/>
      <c r="B32" s="412"/>
      <c r="C32" s="412"/>
      <c r="D32" s="412"/>
      <c r="E32" s="823" t="s">
        <v>698</v>
      </c>
      <c r="F32" s="824"/>
      <c r="G32" s="823" t="s">
        <v>698</v>
      </c>
      <c r="H32" s="824"/>
      <c r="I32" s="824" t="s">
        <v>699</v>
      </c>
      <c r="J32" s="824"/>
    </row>
    <row r="33" spans="1:10" ht="12.75" customHeight="1">
      <c r="A33" s="413" t="s">
        <v>700</v>
      </c>
      <c r="B33" s="413" t="s">
        <v>701</v>
      </c>
      <c r="C33" s="371" t="s">
        <v>1199</v>
      </c>
      <c r="D33" s="371" t="s">
        <v>1201</v>
      </c>
      <c r="E33" s="371" t="s">
        <v>702</v>
      </c>
      <c r="F33" s="371" t="s">
        <v>382</v>
      </c>
      <c r="G33" s="371" t="s">
        <v>702</v>
      </c>
      <c r="H33" s="371" t="s">
        <v>382</v>
      </c>
      <c r="I33" s="371" t="s">
        <v>702</v>
      </c>
      <c r="J33" s="371" t="s">
        <v>382</v>
      </c>
    </row>
    <row r="34" spans="1:10" ht="12.75" customHeight="1">
      <c r="A34" s="414" t="s">
        <v>703</v>
      </c>
      <c r="B34" s="414" t="s">
        <v>704</v>
      </c>
      <c r="C34" s="415" t="s">
        <v>1200</v>
      </c>
      <c r="D34" s="415" t="s">
        <v>1202</v>
      </c>
      <c r="E34" s="415" t="s">
        <v>705</v>
      </c>
      <c r="F34" s="415" t="s">
        <v>706</v>
      </c>
      <c r="G34" s="415" t="s">
        <v>705</v>
      </c>
      <c r="H34" s="415" t="s">
        <v>706</v>
      </c>
      <c r="I34" s="415" t="s">
        <v>705</v>
      </c>
      <c r="J34" s="415" t="s">
        <v>706</v>
      </c>
    </row>
    <row r="35" spans="1:10" ht="12.75" customHeight="1">
      <c r="A35" s="425" t="s">
        <v>737</v>
      </c>
      <c r="B35" s="425" t="s">
        <v>734</v>
      </c>
      <c r="C35" s="426" t="s">
        <v>711</v>
      </c>
      <c r="D35" s="426" t="s">
        <v>738</v>
      </c>
      <c r="E35" s="427">
        <v>86007017.200000003</v>
      </c>
      <c r="F35" s="428">
        <v>997.24697532219068</v>
      </c>
      <c r="G35" s="427">
        <v>90952144.120000005</v>
      </c>
      <c r="H35" s="428">
        <v>994.94086868883392</v>
      </c>
      <c r="I35" s="429">
        <v>-5.4370646979751469E-2</v>
      </c>
      <c r="J35" s="429">
        <v>2.3178328541231252E-3</v>
      </c>
    </row>
    <row r="36" spans="1:10" ht="12.75" customHeight="1">
      <c r="A36" s="425" t="s">
        <v>753</v>
      </c>
      <c r="B36" s="425" t="s">
        <v>748</v>
      </c>
      <c r="C36" s="430" t="s">
        <v>711</v>
      </c>
      <c r="D36" s="430" t="s">
        <v>738</v>
      </c>
      <c r="E36" s="431">
        <v>19762163.050000001</v>
      </c>
      <c r="F36" s="428">
        <v>982.69780654280885</v>
      </c>
      <c r="G36" s="431">
        <v>19590751.09</v>
      </c>
      <c r="H36" s="428">
        <v>973.96547367596281</v>
      </c>
      <c r="I36" s="429">
        <v>8.7496369696360432E-3</v>
      </c>
      <c r="J36" s="429">
        <v>8.9657519725911961E-3</v>
      </c>
    </row>
    <row r="37" spans="1:10" ht="12.75" customHeight="1">
      <c r="A37" s="425" t="s">
        <v>759</v>
      </c>
      <c r="B37" s="425" t="s">
        <v>757</v>
      </c>
      <c r="C37" s="430" t="s">
        <v>711</v>
      </c>
      <c r="D37" s="430" t="s">
        <v>738</v>
      </c>
      <c r="E37" s="431">
        <v>7444794.1600000001</v>
      </c>
      <c r="F37" s="428">
        <v>87.909036662257051</v>
      </c>
      <c r="G37" s="431">
        <v>7548333.25</v>
      </c>
      <c r="H37" s="428">
        <v>88.309364769517671</v>
      </c>
      <c r="I37" s="429">
        <v>-1.371681490082588E-2</v>
      </c>
      <c r="J37" s="429">
        <v>-4.5332463697984604E-3</v>
      </c>
    </row>
    <row r="38" spans="1:10" ht="12.75" customHeight="1">
      <c r="A38" s="425" t="s">
        <v>761</v>
      </c>
      <c r="B38" s="425" t="s">
        <v>762</v>
      </c>
      <c r="C38" s="426" t="s">
        <v>711</v>
      </c>
      <c r="D38" s="426" t="s">
        <v>738</v>
      </c>
      <c r="E38" s="431">
        <v>15305371.130000001</v>
      </c>
      <c r="F38" s="428">
        <v>17238.546561643798</v>
      </c>
      <c r="G38" s="431">
        <v>16290637.539999999</v>
      </c>
      <c r="H38" s="428">
        <v>17039.455139506255</v>
      </c>
      <c r="I38" s="429">
        <v>-6.0480531076870236E-2</v>
      </c>
      <c r="J38" s="429">
        <v>1.1684142509694739E-2</v>
      </c>
    </row>
    <row r="39" spans="1:10" ht="12.75" customHeight="1">
      <c r="A39" s="425" t="s">
        <v>767</v>
      </c>
      <c r="B39" s="425" t="s">
        <v>762</v>
      </c>
      <c r="C39" s="426" t="s">
        <v>708</v>
      </c>
      <c r="D39" s="426" t="s">
        <v>738</v>
      </c>
      <c r="E39" s="431">
        <v>93076336.260000005</v>
      </c>
      <c r="F39" s="428">
        <v>8.8479289390276978</v>
      </c>
      <c r="G39" s="431">
        <v>93409273.390000001</v>
      </c>
      <c r="H39" s="428">
        <v>8.8795782731739727</v>
      </c>
      <c r="I39" s="429">
        <v>-3.5642834797560141E-3</v>
      </c>
      <c r="J39" s="429">
        <v>-3.5642834797560141E-3</v>
      </c>
    </row>
    <row r="40" spans="1:10" ht="12.75" customHeight="1">
      <c r="A40" s="425" t="s">
        <v>799</v>
      </c>
      <c r="B40" s="425" t="s">
        <v>798</v>
      </c>
      <c r="C40" s="430" t="s">
        <v>711</v>
      </c>
      <c r="D40" s="430" t="s">
        <v>738</v>
      </c>
      <c r="E40" s="432">
        <v>11788745.17</v>
      </c>
      <c r="F40" s="433">
        <v>858.86368559509617</v>
      </c>
      <c r="G40" s="432">
        <v>11738737.65</v>
      </c>
      <c r="H40" s="433">
        <v>850.45222625099461</v>
      </c>
      <c r="I40" s="429">
        <v>4.2600423905034823E-3</v>
      </c>
      <c r="J40" s="429">
        <v>9.8905724324827027E-3</v>
      </c>
    </row>
    <row r="41" spans="1:10" ht="12.75" customHeight="1">
      <c r="A41" s="425" t="s">
        <v>805</v>
      </c>
      <c r="B41" s="425" t="s">
        <v>806</v>
      </c>
      <c r="C41" s="426" t="s">
        <v>711</v>
      </c>
      <c r="D41" s="426" t="s">
        <v>738</v>
      </c>
      <c r="E41" s="432">
        <v>69500216.430000007</v>
      </c>
      <c r="F41" s="433">
        <v>1017.6673907813727</v>
      </c>
      <c r="G41" s="432">
        <v>70761852.689999998</v>
      </c>
      <c r="H41" s="433">
        <v>1015.2426863123742</v>
      </c>
      <c r="I41" s="429">
        <v>-1.7829327696196495E-2</v>
      </c>
      <c r="J41" s="429">
        <v>2.3883003558544669E-3</v>
      </c>
    </row>
    <row r="42" spans="1:10" ht="12.75" customHeight="1">
      <c r="A42" s="425" t="s">
        <v>819</v>
      </c>
      <c r="B42" s="425" t="s">
        <v>818</v>
      </c>
      <c r="C42" s="430" t="s">
        <v>711</v>
      </c>
      <c r="D42" s="430" t="s">
        <v>738</v>
      </c>
      <c r="E42" s="432">
        <v>153504275.06999999</v>
      </c>
      <c r="F42" s="433">
        <v>1345.4723145730791</v>
      </c>
      <c r="G42" s="432">
        <v>151909000.13</v>
      </c>
      <c r="H42" s="433">
        <v>1349.7647494541268</v>
      </c>
      <c r="I42" s="429">
        <v>1.0501516951825218E-2</v>
      </c>
      <c r="J42" s="429">
        <v>-3.1801355627221195E-3</v>
      </c>
    </row>
    <row r="43" spans="1:10" ht="12.75" customHeight="1">
      <c r="A43" s="425" t="s">
        <v>834</v>
      </c>
      <c r="B43" s="425" t="s">
        <v>833</v>
      </c>
      <c r="C43" s="426" t="s">
        <v>711</v>
      </c>
      <c r="D43" s="426" t="s">
        <v>738</v>
      </c>
      <c r="E43" s="432">
        <v>139146596.65000001</v>
      </c>
      <c r="F43" s="433">
        <v>1290.2233049607078</v>
      </c>
      <c r="G43" s="436">
        <v>135698067.05000001</v>
      </c>
      <c r="H43" s="437">
        <v>1283.7498047622403</v>
      </c>
      <c r="I43" s="429">
        <v>2.5413255140394275E-2</v>
      </c>
      <c r="J43" s="429">
        <v>5.0426494122555177E-3</v>
      </c>
    </row>
    <row r="44" spans="1:10" ht="12.75" customHeight="1"/>
    <row r="45" spans="1:10" ht="24.75" customHeight="1">
      <c r="B45" s="443"/>
      <c r="C45" s="830" t="s">
        <v>1142</v>
      </c>
      <c r="D45" s="783" t="s">
        <v>1143</v>
      </c>
      <c r="E45" s="783"/>
      <c r="F45" s="596"/>
      <c r="G45" s="597"/>
      <c r="H45" s="597"/>
      <c r="I45" s="783" t="s">
        <v>1144</v>
      </c>
      <c r="J45" s="783"/>
    </row>
    <row r="46" spans="1:10" ht="24.75" customHeight="1">
      <c r="B46" s="443"/>
      <c r="C46" s="830"/>
      <c r="D46" s="596" t="s">
        <v>1145</v>
      </c>
      <c r="E46" s="596" t="s">
        <v>1146</v>
      </c>
      <c r="F46" s="597"/>
      <c r="G46" s="597"/>
      <c r="H46" s="597"/>
      <c r="I46" s="596" t="s">
        <v>1145</v>
      </c>
      <c r="J46" s="596" t="s">
        <v>1146</v>
      </c>
    </row>
    <row r="47" spans="1:10" ht="22.5" customHeight="1">
      <c r="B47" s="279" t="s">
        <v>1186</v>
      </c>
      <c r="C47" s="644">
        <v>3</v>
      </c>
      <c r="D47" s="645">
        <v>1.2807644833511267E-2</v>
      </c>
      <c r="E47" s="645">
        <v>7.9663246057764727E-3</v>
      </c>
      <c r="F47" s="836" t="s">
        <v>1191</v>
      </c>
      <c r="G47" s="837"/>
      <c r="H47" s="837"/>
      <c r="I47" s="647">
        <v>-6.0480531076870236E-2</v>
      </c>
      <c r="J47" s="648">
        <v>0</v>
      </c>
    </row>
    <row r="48" spans="1:10" ht="22.5" customHeight="1">
      <c r="B48" s="279" t="s">
        <v>1187</v>
      </c>
      <c r="C48" s="646">
        <v>1</v>
      </c>
      <c r="D48" s="645">
        <v>1.0501516951825218E-2</v>
      </c>
      <c r="E48" s="645">
        <v>-3.1801355627221195E-3</v>
      </c>
      <c r="F48" s="836" t="s">
        <v>1192</v>
      </c>
      <c r="G48" s="837"/>
      <c r="H48" s="837"/>
      <c r="I48" s="647">
        <v>2.5413255140394275E-2</v>
      </c>
      <c r="J48" s="648">
        <v>0</v>
      </c>
    </row>
    <row r="49" spans="1:10" ht="22.5" customHeight="1">
      <c r="B49" s="279" t="s">
        <v>1197</v>
      </c>
      <c r="C49" s="646">
        <v>2</v>
      </c>
      <c r="D49" s="645">
        <v>-8.640549190290947E-3</v>
      </c>
      <c r="E49" s="645">
        <v>-4.0487649247772373E-3</v>
      </c>
      <c r="F49" s="836" t="s">
        <v>1193</v>
      </c>
      <c r="G49" s="837"/>
      <c r="H49" s="837"/>
      <c r="I49" s="647">
        <v>-1.1226350297893452E-2</v>
      </c>
      <c r="J49" s="647">
        <v>3.2235093471916837E-3</v>
      </c>
    </row>
    <row r="50" spans="1:10" ht="22.5" customHeight="1">
      <c r="B50" s="279" t="s">
        <v>1189</v>
      </c>
      <c r="C50" s="646">
        <v>3</v>
      </c>
      <c r="D50" s="645">
        <v>-4.42268352509394E-2</v>
      </c>
      <c r="E50" s="645">
        <v>5.4634252398907774E-3</v>
      </c>
      <c r="F50" s="836" t="s">
        <v>1196</v>
      </c>
      <c r="G50" s="837"/>
      <c r="H50" s="837"/>
      <c r="I50" s="648">
        <v>0</v>
      </c>
      <c r="J50" s="647">
        <v>-4.5332463697984604E-3</v>
      </c>
    </row>
    <row r="51" spans="1:10" ht="22.5" customHeight="1">
      <c r="B51" s="445" t="s">
        <v>1190</v>
      </c>
      <c r="C51" s="646">
        <v>9</v>
      </c>
      <c r="D51" s="645">
        <v>-1.1226350297893452E-2</v>
      </c>
      <c r="E51" s="645">
        <v>3.2235093471916837E-3</v>
      </c>
      <c r="F51" s="836" t="s">
        <v>1195</v>
      </c>
      <c r="G51" s="837"/>
      <c r="H51" s="837"/>
      <c r="I51" s="648">
        <v>0</v>
      </c>
      <c r="J51" s="647">
        <v>1.1684142509694739E-2</v>
      </c>
    </row>
    <row r="52" spans="1:10" ht="12.75" customHeight="1"/>
    <row r="53" spans="1:10" ht="12.75" customHeight="1">
      <c r="A53" s="133" t="s">
        <v>842</v>
      </c>
    </row>
    <row r="54" spans="1:10" ht="12.75" customHeight="1"/>
    <row r="55" spans="1:10" ht="12.75" customHeight="1"/>
    <row r="56" spans="1:10" ht="12.75" customHeight="1"/>
    <row r="57" spans="1:10" ht="12.75" customHeight="1">
      <c r="A57" s="588" t="s">
        <v>1138</v>
      </c>
    </row>
    <row r="58" spans="1:10" ht="12.75" customHeight="1"/>
    <row r="59" spans="1:10" ht="12.75" customHeight="1"/>
    <row r="60" spans="1:10" ht="12.75" customHeight="1"/>
    <row r="61" spans="1:10" ht="12.75" customHeight="1"/>
    <row r="62" spans="1:10" ht="12.75" customHeight="1"/>
    <row r="85" spans="10:10">
      <c r="J85" s="329" t="s">
        <v>887</v>
      </c>
    </row>
  </sheetData>
  <mergeCells count="30">
    <mergeCell ref="E6:F6"/>
    <mergeCell ref="G6:H6"/>
    <mergeCell ref="E7:F7"/>
    <mergeCell ref="G7:H7"/>
    <mergeCell ref="E8:F8"/>
    <mergeCell ref="G8:H8"/>
    <mergeCell ref="I8:J8"/>
    <mergeCell ref="F23:H23"/>
    <mergeCell ref="F24:H24"/>
    <mergeCell ref="F25:H25"/>
    <mergeCell ref="F26:H26"/>
    <mergeCell ref="F47:H47"/>
    <mergeCell ref="F48:H48"/>
    <mergeCell ref="F49:H49"/>
    <mergeCell ref="F50:H50"/>
    <mergeCell ref="F51:H51"/>
    <mergeCell ref="C21:C22"/>
    <mergeCell ref="D21:E21"/>
    <mergeCell ref="I21:J21"/>
    <mergeCell ref="C45:C46"/>
    <mergeCell ref="D45:E45"/>
    <mergeCell ref="I45:J45"/>
    <mergeCell ref="I32:J32"/>
    <mergeCell ref="E30:F30"/>
    <mergeCell ref="G30:H30"/>
    <mergeCell ref="E31:F31"/>
    <mergeCell ref="G31:H31"/>
    <mergeCell ref="E32:F32"/>
    <mergeCell ref="G32:H32"/>
    <mergeCell ref="F27:H27"/>
  </mergeCells>
  <hyperlinks>
    <hyperlink ref="A57" location="'2 Sadržaj'!A1" display="Sadržaj / Contents"/>
  </hyperlinks>
  <pageMargins left="0.7" right="0.7" top="0.75" bottom="0.75" header="0.3" footer="0.3"/>
  <pageSetup paperSize="9" scale="5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1"/>
  <sheetViews>
    <sheetView showGridLines="0" zoomScaleNormal="100" workbookViewId="0"/>
  </sheetViews>
  <sheetFormatPr defaultRowHeight="15"/>
  <sheetData>
    <row r="1" spans="1:14" ht="12.75" customHeight="1">
      <c r="A1" s="22" t="s">
        <v>156</v>
      </c>
      <c r="M1" s="26" t="str">
        <f>Naslovnica!A20</f>
        <v>Srpanj 2012.</v>
      </c>
    </row>
    <row r="2" spans="1:14" ht="12.75" customHeight="1">
      <c r="A2" s="27" t="s">
        <v>888</v>
      </c>
      <c r="M2" s="31" t="str">
        <f>Naslovnica!A24</f>
        <v>July 2012</v>
      </c>
    </row>
    <row r="3" spans="1:14" ht="12.75" customHeight="1"/>
    <row r="4" spans="1:14" ht="12.75" customHeight="1"/>
    <row r="5" spans="1:14" ht="12.75" customHeight="1"/>
    <row r="6" spans="1:14" ht="12.75" customHeight="1">
      <c r="N6" s="641"/>
    </row>
    <row r="7" spans="1:14" ht="12.75" customHeight="1">
      <c r="N7" s="641"/>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3" t="s">
        <v>858</v>
      </c>
    </row>
    <row r="36" spans="1:13" ht="12.75" customHeight="1">
      <c r="A36" s="424" t="s">
        <v>859</v>
      </c>
    </row>
    <row r="37" spans="1:13" ht="12.75" customHeight="1">
      <c r="M37" s="446" t="str">
        <f>'4 Tablica-Grafikon 2'!F5</f>
        <v>Lipanj 2012.</v>
      </c>
    </row>
    <row r="38" spans="1:13" ht="12.75" customHeight="1">
      <c r="M38" s="447" t="str">
        <f>'4 Tablica-Grafikon 2'!F6</f>
        <v>June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3" t="s">
        <v>858</v>
      </c>
    </row>
    <row r="72" spans="1:1" ht="12.75" customHeight="1">
      <c r="A72" s="424" t="s">
        <v>859</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88" t="s">
        <v>1138</v>
      </c>
    </row>
    <row r="81" spans="13:13" ht="12.75" customHeight="1"/>
    <row r="82" spans="13:13" ht="12.75" customHeight="1">
      <c r="M82" s="329" t="s">
        <v>889</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1"/>
  <sheetViews>
    <sheetView showGridLines="0" zoomScaleNormal="100" workbookViewId="0"/>
  </sheetViews>
  <sheetFormatPr defaultRowHeight="15"/>
  <sheetData>
    <row r="1" spans="1:14" ht="12.75" customHeight="1">
      <c r="A1" s="22" t="s">
        <v>890</v>
      </c>
      <c r="M1" s="26" t="str">
        <f>Naslovnica!A20</f>
        <v>Srpanj 2012.</v>
      </c>
    </row>
    <row r="2" spans="1:14" ht="12.75" customHeight="1">
      <c r="A2" s="27" t="s">
        <v>891</v>
      </c>
      <c r="M2" s="31" t="str">
        <f>Naslovnica!A24</f>
        <v>July 2012</v>
      </c>
    </row>
    <row r="3" spans="1:14" ht="12.75" customHeight="1"/>
    <row r="4" spans="1:14" ht="12.75" customHeight="1"/>
    <row r="5" spans="1:14" ht="12.75" customHeight="1"/>
    <row r="6" spans="1:14" ht="12.75" customHeight="1">
      <c r="N6" s="641"/>
    </row>
    <row r="7" spans="1:14" ht="12.75" customHeight="1">
      <c r="N7" s="641"/>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c r="A35" s="423" t="s">
        <v>858</v>
      </c>
    </row>
    <row r="36" spans="1:13" ht="12.75" customHeight="1">
      <c r="A36" s="424" t="s">
        <v>859</v>
      </c>
    </row>
    <row r="37" spans="1:13" ht="12.75" customHeight="1">
      <c r="M37" s="446" t="str">
        <f>'4 Tablica-Grafikon 2'!F5</f>
        <v>Lipanj 2012.</v>
      </c>
    </row>
    <row r="38" spans="1:13" ht="12.75" customHeight="1">
      <c r="M38" s="447" t="str">
        <f>'4 Tablica-Grafikon 2'!F6</f>
        <v>June 2012</v>
      </c>
    </row>
    <row r="39" spans="1:13" ht="12.75" customHeight="1"/>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c r="A71" s="423" t="s">
        <v>858</v>
      </c>
    </row>
    <row r="72" spans="1:1" ht="12.75" customHeight="1">
      <c r="A72" s="424" t="s">
        <v>859</v>
      </c>
    </row>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c r="A80" s="588" t="s">
        <v>1138</v>
      </c>
    </row>
    <row r="81" spans="13:13" ht="12.75" customHeight="1"/>
    <row r="82" spans="13:13" ht="12.75" customHeight="1">
      <c r="M82" s="329" t="s">
        <v>892</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20"/>
  <sheetViews>
    <sheetView showGridLines="0" zoomScaleNormal="100" workbookViewId="0"/>
  </sheetViews>
  <sheetFormatPr defaultRowHeight="15"/>
  <sheetData>
    <row r="1" spans="1:14" ht="12.75" customHeight="1">
      <c r="A1" s="22" t="s">
        <v>893</v>
      </c>
      <c r="M1" s="26" t="str">
        <f>Naslovnica!A20</f>
        <v>Srpanj 2012.</v>
      </c>
    </row>
    <row r="2" spans="1:14" ht="12.75" customHeight="1">
      <c r="A2" s="448" t="s">
        <v>1102</v>
      </c>
      <c r="M2" s="31" t="str">
        <f>Naslovnica!A24</f>
        <v>July 2012</v>
      </c>
    </row>
    <row r="3" spans="1:14" ht="12.75" customHeight="1"/>
    <row r="4" spans="1:14" ht="12.75" customHeight="1"/>
    <row r="5" spans="1:14" ht="12.75" customHeight="1"/>
    <row r="6" spans="1:14" ht="12.75" customHeight="1">
      <c r="N6" s="641"/>
    </row>
    <row r="7" spans="1:14" ht="12.75" customHeight="1">
      <c r="N7" s="641"/>
    </row>
    <row r="8" spans="1:14" ht="12.75" customHeight="1"/>
    <row r="9" spans="1:14" ht="12.75" customHeight="1"/>
    <row r="10" spans="1:14" ht="12.75" customHeight="1"/>
    <row r="11" spans="1:14" ht="12.75" customHeight="1"/>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3" ht="12.75" customHeight="1"/>
    <row r="34" spans="1:13" ht="12.75" customHeight="1"/>
    <row r="35" spans="1:13" ht="12.75" customHeight="1"/>
    <row r="36" spans="1:13" ht="12.75" customHeight="1">
      <c r="A36" s="423" t="s">
        <v>858</v>
      </c>
    </row>
    <row r="37" spans="1:13" ht="12.75" customHeight="1">
      <c r="A37" s="424" t="s">
        <v>859</v>
      </c>
    </row>
    <row r="38" spans="1:13" ht="12.75" customHeight="1">
      <c r="M38" s="446" t="str">
        <f>'4 Tablica-Grafikon 2'!F5</f>
        <v>Lipanj 2012.</v>
      </c>
    </row>
    <row r="39" spans="1:13" ht="12.75" customHeight="1">
      <c r="M39" s="447" t="str">
        <f>'4 Tablica-Grafikon 2'!F6</f>
        <v>June 2012</v>
      </c>
    </row>
    <row r="40" spans="1:13" ht="12.75" customHeight="1"/>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c r="A73" s="423" t="s">
        <v>858</v>
      </c>
    </row>
    <row r="74" spans="1:1" ht="12.75" customHeight="1">
      <c r="A74" s="424" t="s">
        <v>859</v>
      </c>
    </row>
    <row r="75" spans="1:1" ht="12.75" customHeight="1"/>
    <row r="76" spans="1:1" ht="12.75" customHeight="1"/>
    <row r="77" spans="1:1" ht="12.75" customHeight="1"/>
    <row r="78" spans="1:1" ht="12.75" customHeight="1"/>
    <row r="79" spans="1:1" ht="12.75" customHeight="1"/>
    <row r="80" spans="1:1" ht="12.75" customHeight="1">
      <c r="A80" s="588" t="s">
        <v>1138</v>
      </c>
    </row>
    <row r="81" spans="13:13" ht="12.75" customHeight="1"/>
    <row r="82" spans="13:13" ht="12.75" customHeight="1">
      <c r="M82" s="329" t="s">
        <v>894</v>
      </c>
    </row>
    <row r="83" spans="13:13" ht="12.75" customHeight="1"/>
    <row r="84" spans="13:13" ht="12.75" customHeight="1"/>
    <row r="85" spans="13:13" ht="12.75" customHeight="1"/>
    <row r="86" spans="13:13" ht="12.75" customHeight="1"/>
    <row r="87" spans="13:13" ht="12.75" customHeight="1"/>
    <row r="88" spans="13:13" ht="12.75" customHeight="1"/>
    <row r="89" spans="13:13" ht="12.75" customHeight="1"/>
    <row r="90" spans="13:13" ht="12.75" customHeight="1"/>
    <row r="91" spans="13:13" ht="12.75" customHeight="1"/>
    <row r="92" spans="13:13" ht="12.75" customHeight="1"/>
    <row r="93" spans="13:13" ht="12.75" customHeight="1"/>
    <row r="94" spans="13:13" ht="12.75" customHeight="1"/>
    <row r="95" spans="13:13" ht="12.75" customHeight="1"/>
    <row r="96" spans="13: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sheetData>
  <hyperlinks>
    <hyperlink ref="A80" location="'2 Sadržaj'!A1" display="Sadržaj / Contents"/>
  </hyperlinks>
  <pageMargins left="0.7" right="0.7" top="0.75" bottom="0.75" header="0.3" footer="0.3"/>
  <pageSetup paperSize="9" scale="73" orientation="portrait" r:id="rId1"/>
  <colBreaks count="1" manualBreakCount="1">
    <brk id="13" max="1048575" man="1"/>
  </colBreak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71"/>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2" t="s">
        <v>895</v>
      </c>
      <c r="G1" s="26" t="str">
        <f>Naslovnica!A20</f>
        <v>Srpanj 2012.</v>
      </c>
    </row>
    <row r="2" spans="1:8" ht="12.75" customHeight="1">
      <c r="A2" s="448" t="s">
        <v>896</v>
      </c>
      <c r="G2" s="31" t="str">
        <f>Naslovnica!A24</f>
        <v>July 2012</v>
      </c>
    </row>
    <row r="3" spans="1:8" ht="12.75" customHeight="1"/>
    <row r="4" spans="1:8" ht="57.75" customHeight="1">
      <c r="A4" s="763" t="s">
        <v>897</v>
      </c>
      <c r="B4" s="763" t="s">
        <v>898</v>
      </c>
      <c r="C4" s="763" t="s">
        <v>899</v>
      </c>
      <c r="D4" s="763"/>
      <c r="E4" s="763" t="s">
        <v>900</v>
      </c>
      <c r="F4" s="839"/>
      <c r="G4" s="763" t="s">
        <v>1260</v>
      </c>
    </row>
    <row r="5" spans="1:8" ht="32.25" customHeight="1">
      <c r="A5" s="763"/>
      <c r="B5" s="809"/>
      <c r="C5" s="450" t="s">
        <v>901</v>
      </c>
      <c r="D5" s="450" t="s">
        <v>902</v>
      </c>
      <c r="E5" s="450" t="s">
        <v>901</v>
      </c>
      <c r="F5" s="450" t="s">
        <v>902</v>
      </c>
      <c r="G5" s="763"/>
    </row>
    <row r="6" spans="1:8" ht="12.75" customHeight="1">
      <c r="A6" s="454" t="s">
        <v>1168</v>
      </c>
      <c r="B6" s="454" t="s">
        <v>717</v>
      </c>
      <c r="C6" s="455">
        <v>11.851759717150101</v>
      </c>
      <c r="D6" s="456">
        <v>40962</v>
      </c>
      <c r="E6" s="455">
        <v>10.63665180597407</v>
      </c>
      <c r="F6" s="456">
        <v>41121</v>
      </c>
      <c r="G6" s="455">
        <v>10.63665180597407</v>
      </c>
      <c r="H6" s="641"/>
    </row>
    <row r="7" spans="1:8" ht="12.75" customHeight="1">
      <c r="A7" s="454" t="s">
        <v>1367</v>
      </c>
      <c r="B7" s="454" t="s">
        <v>717</v>
      </c>
      <c r="C7" s="455">
        <v>84.855566187859665</v>
      </c>
      <c r="D7" s="456">
        <v>41068</v>
      </c>
      <c r="E7" s="455">
        <v>80.735500481000557</v>
      </c>
      <c r="F7" s="456">
        <v>40759</v>
      </c>
      <c r="G7" s="455">
        <v>84.778396093930183</v>
      </c>
      <c r="H7" s="641"/>
    </row>
    <row r="8" spans="1:8" ht="12.75" customHeight="1">
      <c r="A8" s="454" t="s">
        <v>720</v>
      </c>
      <c r="B8" s="454" t="s">
        <v>717</v>
      </c>
      <c r="C8" s="455">
        <v>7835.2298245268712</v>
      </c>
      <c r="D8" s="456">
        <v>40816</v>
      </c>
      <c r="E8" s="455">
        <v>6095.5580071321256</v>
      </c>
      <c r="F8" s="456">
        <v>40867</v>
      </c>
      <c r="G8" s="455">
        <v>7466.785162674676</v>
      </c>
    </row>
    <row r="9" spans="1:8" ht="12.75" customHeight="1">
      <c r="A9" s="454" t="s">
        <v>1167</v>
      </c>
      <c r="B9" s="454" t="s">
        <v>717</v>
      </c>
      <c r="C9" s="455">
        <v>70.994032232225734</v>
      </c>
      <c r="D9" s="457">
        <v>40757</v>
      </c>
      <c r="E9" s="455">
        <v>58.721689170783158</v>
      </c>
      <c r="F9" s="456">
        <v>41087</v>
      </c>
      <c r="G9" s="455">
        <v>60.062847667852949</v>
      </c>
    </row>
    <row r="10" spans="1:8" ht="12.75" customHeight="1">
      <c r="A10" s="454" t="s">
        <v>1368</v>
      </c>
      <c r="B10" s="454" t="s">
        <v>723</v>
      </c>
      <c r="C10" s="455">
        <v>113.79877402568675</v>
      </c>
      <c r="D10" s="457">
        <v>41121</v>
      </c>
      <c r="E10" s="455">
        <v>110.24243177588784</v>
      </c>
      <c r="F10" s="456">
        <v>40757</v>
      </c>
      <c r="G10" s="455">
        <v>113.79877402568675</v>
      </c>
    </row>
    <row r="11" spans="1:8" ht="12.75" customHeight="1">
      <c r="A11" s="454" t="s">
        <v>724</v>
      </c>
      <c r="B11" s="454" t="s">
        <v>723</v>
      </c>
      <c r="C11" s="455">
        <v>799.96260675773954</v>
      </c>
      <c r="D11" s="457">
        <v>41018</v>
      </c>
      <c r="E11" s="455">
        <v>749.62686418161104</v>
      </c>
      <c r="F11" s="456">
        <v>40924</v>
      </c>
      <c r="G11" s="455">
        <v>762.46763727962468</v>
      </c>
    </row>
    <row r="12" spans="1:8" ht="12.75" customHeight="1">
      <c r="A12" s="454" t="s">
        <v>1369</v>
      </c>
      <c r="B12" s="454" t="s">
        <v>723</v>
      </c>
      <c r="C12" s="455">
        <v>117.50385763586127</v>
      </c>
      <c r="D12" s="457">
        <v>40757</v>
      </c>
      <c r="E12" s="455">
        <v>109.22704211319621</v>
      </c>
      <c r="F12" s="456">
        <v>40924</v>
      </c>
      <c r="G12" s="455">
        <v>115.64136713698667</v>
      </c>
    </row>
    <row r="13" spans="1:8" ht="12.75" customHeight="1">
      <c r="A13" s="454" t="s">
        <v>1370</v>
      </c>
      <c r="B13" s="454" t="s">
        <v>727</v>
      </c>
      <c r="C13" s="455">
        <v>85.460753618877163</v>
      </c>
      <c r="D13" s="457">
        <v>40757</v>
      </c>
      <c r="E13" s="455">
        <v>70.34726989636755</v>
      </c>
      <c r="F13" s="456">
        <v>40932</v>
      </c>
      <c r="G13" s="455">
        <v>75.195959459457058</v>
      </c>
    </row>
    <row r="14" spans="1:8" ht="12.75" customHeight="1">
      <c r="A14" s="454" t="s">
        <v>728</v>
      </c>
      <c r="B14" s="454" t="s">
        <v>727</v>
      </c>
      <c r="C14" s="455">
        <v>100.23610101055996</v>
      </c>
      <c r="D14" s="457">
        <v>41015</v>
      </c>
      <c r="E14" s="455">
        <v>0</v>
      </c>
      <c r="F14" s="456">
        <v>40980</v>
      </c>
      <c r="G14" s="455">
        <v>98.273640557478799</v>
      </c>
    </row>
    <row r="15" spans="1:8" ht="12.75" customHeight="1">
      <c r="A15" s="454" t="s">
        <v>729</v>
      </c>
      <c r="B15" s="454" t="s">
        <v>727</v>
      </c>
      <c r="C15" s="455">
        <v>110.8251315314443</v>
      </c>
      <c r="D15" s="457">
        <v>40757</v>
      </c>
      <c r="E15" s="455">
        <v>83.436718158828285</v>
      </c>
      <c r="F15" s="456">
        <v>40932</v>
      </c>
      <c r="G15" s="455">
        <v>91.081511557519903</v>
      </c>
    </row>
    <row r="16" spans="1:8" ht="12.75" customHeight="1">
      <c r="A16" s="454" t="s">
        <v>1212</v>
      </c>
      <c r="B16" s="454" t="s">
        <v>1163</v>
      </c>
      <c r="C16" s="455">
        <v>103.5467422885644</v>
      </c>
      <c r="D16" s="457">
        <v>41121</v>
      </c>
      <c r="E16" s="455">
        <v>101.13495899287604</v>
      </c>
      <c r="F16" s="456">
        <v>40757</v>
      </c>
      <c r="G16" s="455">
        <v>103.5467422885644</v>
      </c>
    </row>
    <row r="17" spans="1:7" ht="12.75" customHeight="1">
      <c r="A17" s="454" t="s">
        <v>1371</v>
      </c>
      <c r="B17" s="454" t="s">
        <v>731</v>
      </c>
      <c r="C17" s="455">
        <v>5.5674657924709496</v>
      </c>
      <c r="D17" s="457">
        <v>40757</v>
      </c>
      <c r="E17" s="455">
        <v>4.6003792283215299</v>
      </c>
      <c r="F17" s="456">
        <v>41065</v>
      </c>
      <c r="G17" s="455">
        <v>4.6918938229804796</v>
      </c>
    </row>
    <row r="18" spans="1:7" ht="12.75" customHeight="1">
      <c r="A18" s="454" t="s">
        <v>1372</v>
      </c>
      <c r="B18" s="454" t="s">
        <v>731</v>
      </c>
      <c r="C18" s="455">
        <v>50.09623940143657</v>
      </c>
      <c r="D18" s="457">
        <v>40757</v>
      </c>
      <c r="E18" s="455">
        <v>41.372116781027039</v>
      </c>
      <c r="F18" s="456">
        <v>41065</v>
      </c>
      <c r="G18" s="455">
        <v>41.696529174217218</v>
      </c>
    </row>
    <row r="19" spans="1:7" ht="12.75" customHeight="1">
      <c r="A19" s="454" t="s">
        <v>1373</v>
      </c>
      <c r="B19" s="454" t="s">
        <v>734</v>
      </c>
      <c r="C19" s="455">
        <v>697.38694467204118</v>
      </c>
      <c r="D19" s="457">
        <v>40757</v>
      </c>
      <c r="E19" s="455">
        <v>491.17392881045134</v>
      </c>
      <c r="F19" s="456">
        <v>41115</v>
      </c>
      <c r="G19" s="455">
        <v>496.2531257564147</v>
      </c>
    </row>
    <row r="20" spans="1:7" ht="12.75" customHeight="1">
      <c r="A20" s="454" t="s">
        <v>1374</v>
      </c>
      <c r="B20" s="454" t="s">
        <v>734</v>
      </c>
      <c r="C20" s="455">
        <v>950.965033831808</v>
      </c>
      <c r="D20" s="457">
        <v>40757</v>
      </c>
      <c r="E20" s="455">
        <v>768.23845213516915</v>
      </c>
      <c r="F20" s="456">
        <v>41115</v>
      </c>
      <c r="G20" s="455">
        <v>774.86497953445269</v>
      </c>
    </row>
    <row r="21" spans="1:7" ht="12.75" customHeight="1">
      <c r="A21" s="454" t="s">
        <v>1375</v>
      </c>
      <c r="B21" s="454" t="s">
        <v>734</v>
      </c>
      <c r="C21" s="455">
        <v>1012.8898560845805</v>
      </c>
      <c r="D21" s="457">
        <v>41121</v>
      </c>
      <c r="E21" s="455">
        <v>986.46195885827296</v>
      </c>
      <c r="F21" s="456">
        <v>40872</v>
      </c>
      <c r="G21" s="455">
        <v>1012.8898560845805</v>
      </c>
    </row>
    <row r="22" spans="1:7" ht="12.75" customHeight="1">
      <c r="A22" s="454" t="s">
        <v>1376</v>
      </c>
      <c r="B22" s="454" t="s">
        <v>734</v>
      </c>
      <c r="C22" s="455">
        <v>925.38914091104755</v>
      </c>
      <c r="D22" s="457">
        <v>40786</v>
      </c>
      <c r="E22" s="455">
        <v>781.09852836303571</v>
      </c>
      <c r="F22" s="456">
        <v>41121</v>
      </c>
      <c r="G22" s="455">
        <v>781.09852836303571</v>
      </c>
    </row>
    <row r="23" spans="1:7" ht="12.75" customHeight="1">
      <c r="A23" s="454" t="s">
        <v>1377</v>
      </c>
      <c r="B23" s="454" t="s">
        <v>734</v>
      </c>
      <c r="C23" s="455">
        <v>835.49710975774065</v>
      </c>
      <c r="D23" s="457">
        <v>41068</v>
      </c>
      <c r="E23" s="455">
        <v>800.54666696627839</v>
      </c>
      <c r="F23" s="456">
        <v>40759</v>
      </c>
      <c r="G23" s="455">
        <v>835.29569309351598</v>
      </c>
    </row>
    <row r="24" spans="1:7" ht="12.75" customHeight="1">
      <c r="A24" s="454" t="s">
        <v>1378</v>
      </c>
      <c r="B24" s="454" t="s">
        <v>734</v>
      </c>
      <c r="C24" s="455">
        <v>915.07559807765438</v>
      </c>
      <c r="D24" s="457">
        <v>40786</v>
      </c>
      <c r="E24" s="455">
        <v>831.51323284520788</v>
      </c>
      <c r="F24" s="456">
        <v>40877</v>
      </c>
      <c r="G24" s="455">
        <v>843.1996558595813</v>
      </c>
    </row>
    <row r="25" spans="1:7" ht="12.75" customHeight="1">
      <c r="A25" s="454" t="s">
        <v>1379</v>
      </c>
      <c r="B25" s="454" t="s">
        <v>734</v>
      </c>
      <c r="C25" s="455">
        <v>144.81394633893359</v>
      </c>
      <c r="D25" s="457">
        <v>41121</v>
      </c>
      <c r="E25" s="455">
        <v>140.50982997116282</v>
      </c>
      <c r="F25" s="456">
        <v>40757</v>
      </c>
      <c r="G25" s="455">
        <v>144.81394633893359</v>
      </c>
    </row>
    <row r="26" spans="1:7" ht="12.75" customHeight="1">
      <c r="A26" s="454" t="s">
        <v>1380</v>
      </c>
      <c r="B26" s="454" t="s">
        <v>734</v>
      </c>
      <c r="C26" s="455">
        <v>260.67295202532364</v>
      </c>
      <c r="D26" s="457">
        <v>40757</v>
      </c>
      <c r="E26" s="455">
        <v>168.10935491316545</v>
      </c>
      <c r="F26" s="456">
        <v>41115</v>
      </c>
      <c r="G26" s="455">
        <v>169.79183145395365</v>
      </c>
    </row>
    <row r="27" spans="1:7" ht="12.75" customHeight="1">
      <c r="A27" s="454" t="s">
        <v>1381</v>
      </c>
      <c r="B27" s="454" t="s">
        <v>746</v>
      </c>
      <c r="C27" s="455">
        <v>75.601801289380447</v>
      </c>
      <c r="D27" s="457">
        <v>40757</v>
      </c>
      <c r="E27" s="455">
        <v>60.88843266515044</v>
      </c>
      <c r="F27" s="456">
        <v>41065</v>
      </c>
      <c r="G27" s="455">
        <v>61.949947942209512</v>
      </c>
    </row>
    <row r="28" spans="1:7" ht="12.75" customHeight="1">
      <c r="A28" s="454" t="s">
        <v>1382</v>
      </c>
      <c r="B28" s="454" t="s">
        <v>748</v>
      </c>
      <c r="C28" s="455">
        <v>91.276558036997855</v>
      </c>
      <c r="D28" s="457">
        <v>40757</v>
      </c>
      <c r="E28" s="455">
        <v>75.992220747247188</v>
      </c>
      <c r="F28" s="456">
        <v>41064</v>
      </c>
      <c r="G28" s="455">
        <v>76.898433917368877</v>
      </c>
    </row>
    <row r="29" spans="1:7" ht="12.75" customHeight="1">
      <c r="A29" s="454" t="s">
        <v>1383</v>
      </c>
      <c r="B29" s="454" t="s">
        <v>748</v>
      </c>
      <c r="C29" s="455">
        <v>50.687723996751231</v>
      </c>
      <c r="D29" s="457">
        <v>40788</v>
      </c>
      <c r="E29" s="455">
        <v>19.447087214275498</v>
      </c>
      <c r="F29" s="456">
        <v>41116</v>
      </c>
      <c r="G29" s="455">
        <v>19.533344077719079</v>
      </c>
    </row>
    <row r="30" spans="1:7" ht="12.75" customHeight="1">
      <c r="A30" s="454" t="s">
        <v>1384</v>
      </c>
      <c r="B30" s="454" t="s">
        <v>748</v>
      </c>
      <c r="C30" s="455">
        <v>770.75659495687796</v>
      </c>
      <c r="D30" s="457">
        <v>41068</v>
      </c>
      <c r="E30" s="455">
        <v>749.80861357479807</v>
      </c>
      <c r="F30" s="456">
        <v>40891</v>
      </c>
      <c r="G30" s="455">
        <v>769.41870345592895</v>
      </c>
    </row>
    <row r="31" spans="1:7" ht="12.75" customHeight="1">
      <c r="A31" s="454" t="s">
        <v>1385</v>
      </c>
      <c r="B31" s="454" t="s">
        <v>748</v>
      </c>
      <c r="C31" s="455">
        <v>101.99588698448704</v>
      </c>
      <c r="D31" s="457">
        <v>40758</v>
      </c>
      <c r="E31" s="455">
        <v>79.810179590629673</v>
      </c>
      <c r="F31" s="456">
        <v>41064</v>
      </c>
      <c r="G31" s="455">
        <v>81.211793362510747</v>
      </c>
    </row>
    <row r="32" spans="1:7" ht="12.75" customHeight="1">
      <c r="A32" s="454" t="s">
        <v>1386</v>
      </c>
      <c r="B32" s="454" t="s">
        <v>748</v>
      </c>
      <c r="C32" s="455">
        <v>160.30924149331148</v>
      </c>
      <c r="D32" s="457">
        <v>40982</v>
      </c>
      <c r="E32" s="455">
        <v>134.14317853565228</v>
      </c>
      <c r="F32" s="456">
        <v>40757</v>
      </c>
      <c r="G32" s="455">
        <v>137.79780642992904</v>
      </c>
    </row>
    <row r="33" spans="1:7" ht="12.75" customHeight="1">
      <c r="A33" s="454" t="s">
        <v>1387</v>
      </c>
      <c r="B33" s="454" t="s">
        <v>748</v>
      </c>
      <c r="C33" s="455">
        <v>992.71785041704868</v>
      </c>
      <c r="D33" s="457">
        <v>41121</v>
      </c>
      <c r="E33" s="455">
        <v>923.61176240078032</v>
      </c>
      <c r="F33" s="456">
        <v>40876</v>
      </c>
      <c r="G33" s="455">
        <v>992.71785041704868</v>
      </c>
    </row>
    <row r="34" spans="1:7" ht="12.75" customHeight="1">
      <c r="A34" s="454" t="s">
        <v>1388</v>
      </c>
      <c r="B34" s="454" t="s">
        <v>748</v>
      </c>
      <c r="C34" s="455">
        <v>526.00739943213841</v>
      </c>
      <c r="D34" s="457">
        <v>41018</v>
      </c>
      <c r="E34" s="455">
        <v>463.87988567981199</v>
      </c>
      <c r="F34" s="456">
        <v>40872</v>
      </c>
      <c r="G34" s="455">
        <v>491.18066296982875</v>
      </c>
    </row>
    <row r="35" spans="1:7" ht="12.75" customHeight="1">
      <c r="A35" s="454" t="s">
        <v>1389</v>
      </c>
      <c r="B35" s="454" t="s">
        <v>748</v>
      </c>
      <c r="C35" s="455">
        <v>735.86588930911887</v>
      </c>
      <c r="D35" s="457">
        <v>40982</v>
      </c>
      <c r="E35" s="455">
        <v>589.99619316029725</v>
      </c>
      <c r="F35" s="456">
        <v>40820</v>
      </c>
      <c r="G35" s="455">
        <v>716.44609290816732</v>
      </c>
    </row>
    <row r="36" spans="1:7" ht="12.75" customHeight="1">
      <c r="A36" s="454" t="s">
        <v>1390</v>
      </c>
      <c r="B36" s="454" t="s">
        <v>1391</v>
      </c>
      <c r="C36" s="455">
        <v>77.151826789562875</v>
      </c>
      <c r="D36" s="457">
        <v>40987</v>
      </c>
      <c r="E36" s="455">
        <v>69.023012881686483</v>
      </c>
      <c r="F36" s="456">
        <v>40819</v>
      </c>
      <c r="G36" s="455">
        <v>76.774424054799823</v>
      </c>
    </row>
    <row r="37" spans="1:7" ht="12.75" customHeight="1">
      <c r="A37" s="454" t="s">
        <v>1392</v>
      </c>
      <c r="B37" s="454" t="s">
        <v>1391</v>
      </c>
      <c r="C37" s="455">
        <v>144.57514669887232</v>
      </c>
      <c r="D37" s="457">
        <v>41121</v>
      </c>
      <c r="E37" s="455">
        <v>141.14571994030223</v>
      </c>
      <c r="F37" s="456">
        <v>40757</v>
      </c>
      <c r="G37" s="455">
        <v>144.57514669887232</v>
      </c>
    </row>
    <row r="38" spans="1:7" ht="12.75" customHeight="1">
      <c r="A38" s="454" t="s">
        <v>1393</v>
      </c>
      <c r="B38" s="454" t="s">
        <v>1391</v>
      </c>
      <c r="C38" s="455">
        <v>88.528859105367914</v>
      </c>
      <c r="D38" s="457">
        <v>41121</v>
      </c>
      <c r="E38" s="455">
        <v>83.952668275016947</v>
      </c>
      <c r="F38" s="456">
        <v>40872</v>
      </c>
      <c r="G38" s="455">
        <v>88.528859105367914</v>
      </c>
    </row>
    <row r="39" spans="1:7" ht="12.75" customHeight="1">
      <c r="A39" s="458" t="s">
        <v>1394</v>
      </c>
      <c r="B39" s="454" t="s">
        <v>1391</v>
      </c>
      <c r="C39" s="455">
        <v>64.884907157864404</v>
      </c>
      <c r="D39" s="457">
        <v>40984</v>
      </c>
      <c r="E39" s="455">
        <v>53.24857491625761</v>
      </c>
      <c r="F39" s="456">
        <v>40819</v>
      </c>
      <c r="G39" s="455">
        <v>63.521195996529421</v>
      </c>
    </row>
    <row r="40" spans="1:7" ht="12.75" customHeight="1">
      <c r="A40" s="454" t="s">
        <v>1395</v>
      </c>
      <c r="B40" s="454" t="s">
        <v>762</v>
      </c>
      <c r="C40" s="455">
        <v>17380.190218368443</v>
      </c>
      <c r="D40" s="457">
        <v>41121</v>
      </c>
      <c r="E40" s="455">
        <v>16508.55969457703</v>
      </c>
      <c r="F40" s="456">
        <v>40886</v>
      </c>
      <c r="G40" s="459">
        <v>17380.190218368443</v>
      </c>
    </row>
    <row r="41" spans="1:7" ht="12.75" customHeight="1">
      <c r="A41" s="454" t="s">
        <v>1396</v>
      </c>
      <c r="B41" s="454" t="s">
        <v>762</v>
      </c>
      <c r="C41" s="455">
        <v>7620.3908864892637</v>
      </c>
      <c r="D41" s="457">
        <v>40757</v>
      </c>
      <c r="E41" s="455">
        <v>6109.5849455058615</v>
      </c>
      <c r="F41" s="456">
        <v>40924</v>
      </c>
      <c r="G41" s="455">
        <v>6211.3056216076202</v>
      </c>
    </row>
    <row r="42" spans="1:7" ht="12.75" customHeight="1">
      <c r="A42" s="454" t="s">
        <v>1397</v>
      </c>
      <c r="B42" s="454" t="s">
        <v>762</v>
      </c>
      <c r="C42" s="455">
        <v>1.0551647503086501</v>
      </c>
      <c r="D42" s="457">
        <v>40984</v>
      </c>
      <c r="E42" s="455">
        <v>0.95177565484659998</v>
      </c>
      <c r="F42" s="456">
        <v>40774</v>
      </c>
      <c r="G42" s="455">
        <v>1.0176657459168501</v>
      </c>
    </row>
    <row r="43" spans="1:7" ht="12.75" customHeight="1">
      <c r="A43" s="454" t="s">
        <v>1398</v>
      </c>
      <c r="B43" s="454" t="s">
        <v>762</v>
      </c>
      <c r="C43" s="455">
        <v>0.77170249518379996</v>
      </c>
      <c r="D43" s="457">
        <v>40759</v>
      </c>
      <c r="E43" s="455">
        <v>0.52278126460483998</v>
      </c>
      <c r="F43" s="456">
        <v>41121</v>
      </c>
      <c r="G43" s="455">
        <v>0.52278126460483998</v>
      </c>
    </row>
    <row r="44" spans="1:7" ht="12.75" customHeight="1">
      <c r="A44" s="454" t="s">
        <v>1399</v>
      </c>
      <c r="B44" s="454" t="s">
        <v>762</v>
      </c>
      <c r="C44" s="455">
        <v>0.96898962561593005</v>
      </c>
      <c r="D44" s="457">
        <v>41121</v>
      </c>
      <c r="E44" s="455">
        <v>0.94245794536629002</v>
      </c>
      <c r="F44" s="456">
        <v>40851</v>
      </c>
      <c r="G44" s="455">
        <v>0.96898962561593005</v>
      </c>
    </row>
    <row r="45" spans="1:7" ht="12.75" customHeight="1">
      <c r="A45" s="454" t="s">
        <v>1400</v>
      </c>
      <c r="B45" s="454" t="s">
        <v>762</v>
      </c>
      <c r="C45" s="455">
        <v>8.9050740402281505</v>
      </c>
      <c r="D45" s="457">
        <v>41121</v>
      </c>
      <c r="E45" s="455">
        <v>8.6138524393800804</v>
      </c>
      <c r="F45" s="456">
        <v>40872</v>
      </c>
      <c r="G45" s="455">
        <v>8.9050740402281505</v>
      </c>
    </row>
    <row r="46" spans="1:7" ht="12.75" customHeight="1">
      <c r="A46" s="454" t="s">
        <v>1401</v>
      </c>
      <c r="B46" s="454" t="s">
        <v>762</v>
      </c>
      <c r="C46" s="455">
        <v>1.02303960325885</v>
      </c>
      <c r="D46" s="457">
        <v>41121</v>
      </c>
      <c r="E46" s="455">
        <v>0.97567133996112998</v>
      </c>
      <c r="F46" s="456">
        <v>40830</v>
      </c>
      <c r="G46" s="455">
        <v>1.02303960325885</v>
      </c>
    </row>
    <row r="47" spans="1:7" ht="12.75" customHeight="1">
      <c r="A47" s="454" t="s">
        <v>1402</v>
      </c>
      <c r="B47" s="454" t="s">
        <v>770</v>
      </c>
      <c r="C47" s="455">
        <v>380.00766721233106</v>
      </c>
      <c r="D47" s="457">
        <v>40757</v>
      </c>
      <c r="E47" s="455">
        <v>313.10157037674259</v>
      </c>
      <c r="F47" s="456">
        <v>40812</v>
      </c>
      <c r="G47" s="455">
        <v>361.5672807428503</v>
      </c>
    </row>
    <row r="48" spans="1:7" ht="12.75" customHeight="1">
      <c r="A48" s="454" t="s">
        <v>771</v>
      </c>
      <c r="B48" s="454" t="s">
        <v>770</v>
      </c>
      <c r="C48" s="455">
        <v>753.91813120902623</v>
      </c>
      <c r="D48" s="457">
        <v>40757</v>
      </c>
      <c r="E48" s="455">
        <v>582.59376912904543</v>
      </c>
      <c r="F48" s="456">
        <v>40820</v>
      </c>
      <c r="G48" s="455">
        <v>620.91866762892516</v>
      </c>
    </row>
    <row r="49" spans="1:7" ht="12.75" customHeight="1">
      <c r="A49" s="454" t="s">
        <v>773</v>
      </c>
      <c r="B49" s="454" t="s">
        <v>770</v>
      </c>
      <c r="C49" s="455">
        <v>808.9068941540155</v>
      </c>
      <c r="D49" s="457">
        <v>40796</v>
      </c>
      <c r="E49" s="455">
        <v>556.39083574370932</v>
      </c>
      <c r="F49" s="456">
        <v>41045</v>
      </c>
      <c r="G49" s="455">
        <v>609.46170775723294</v>
      </c>
    </row>
    <row r="50" spans="1:7" ht="12.75" customHeight="1">
      <c r="A50" s="454" t="s">
        <v>1403</v>
      </c>
      <c r="B50" s="454" t="s">
        <v>770</v>
      </c>
      <c r="C50" s="455">
        <v>1140.4641667625901</v>
      </c>
      <c r="D50" s="457">
        <v>40757</v>
      </c>
      <c r="E50" s="455">
        <v>887.95201212097982</v>
      </c>
      <c r="F50" s="456">
        <v>40896</v>
      </c>
      <c r="G50" s="455">
        <v>956.76782081720603</v>
      </c>
    </row>
    <row r="51" spans="1:7" ht="12.75" customHeight="1">
      <c r="A51" s="454" t="s">
        <v>1404</v>
      </c>
      <c r="B51" s="454" t="s">
        <v>778</v>
      </c>
      <c r="C51" s="455">
        <v>8.1421752507423601</v>
      </c>
      <c r="D51" s="457">
        <v>41005</v>
      </c>
      <c r="E51" s="455">
        <v>7.2899973655694996</v>
      </c>
      <c r="F51" s="456">
        <v>40810</v>
      </c>
      <c r="G51" s="455">
        <v>7.8090284764427604</v>
      </c>
    </row>
    <row r="52" spans="1:7" ht="12.75" customHeight="1">
      <c r="A52" s="454" t="s">
        <v>1405</v>
      </c>
      <c r="B52" s="454" t="s">
        <v>778</v>
      </c>
      <c r="C52" s="455">
        <v>10.28482375980002</v>
      </c>
      <c r="D52" s="457">
        <v>40956</v>
      </c>
      <c r="E52" s="455">
        <v>8.2233958897007593</v>
      </c>
      <c r="F52" s="456">
        <v>40819</v>
      </c>
      <c r="G52" s="455">
        <v>9.4637126133218299</v>
      </c>
    </row>
    <row r="53" spans="1:7" ht="12.75" customHeight="1">
      <c r="A53" s="454" t="s">
        <v>1406</v>
      </c>
      <c r="B53" s="454" t="s">
        <v>778</v>
      </c>
      <c r="C53" s="455">
        <v>7.0884133097886304</v>
      </c>
      <c r="D53" s="457">
        <v>40757</v>
      </c>
      <c r="E53" s="455">
        <v>5.2704757088023699</v>
      </c>
      <c r="F53" s="456">
        <v>40820</v>
      </c>
      <c r="G53" s="455">
        <v>6.1959789727530996</v>
      </c>
    </row>
    <row r="54" spans="1:7" ht="12.75" customHeight="1">
      <c r="A54" s="454" t="s">
        <v>781</v>
      </c>
      <c r="B54" s="454" t="s">
        <v>778</v>
      </c>
      <c r="C54" s="455">
        <v>11.97945420977611</v>
      </c>
      <c r="D54" s="457">
        <v>40959</v>
      </c>
      <c r="E54" s="455">
        <v>9.8701064456705296</v>
      </c>
      <c r="F54" s="456">
        <v>40820</v>
      </c>
      <c r="G54" s="455">
        <v>11.28031734103679</v>
      </c>
    </row>
    <row r="55" spans="1:7" ht="12.75" customHeight="1">
      <c r="A55" s="454" t="s">
        <v>1407</v>
      </c>
      <c r="B55" s="454" t="s">
        <v>778</v>
      </c>
      <c r="C55" s="455">
        <v>14.11166944130577</v>
      </c>
      <c r="D55" s="457">
        <v>40757</v>
      </c>
      <c r="E55" s="455">
        <v>11.39906741278797</v>
      </c>
      <c r="F55" s="456">
        <v>40906</v>
      </c>
      <c r="G55" s="455">
        <v>12.233875776573649</v>
      </c>
    </row>
    <row r="56" spans="1:7" ht="12.75" customHeight="1">
      <c r="A56" s="454" t="s">
        <v>1408</v>
      </c>
      <c r="B56" s="454" t="s">
        <v>784</v>
      </c>
      <c r="C56" s="455">
        <v>123.46580186539965</v>
      </c>
      <c r="D56" s="457">
        <v>40757</v>
      </c>
      <c r="E56" s="455">
        <v>107.13523464427143</v>
      </c>
      <c r="F56" s="456">
        <v>40933</v>
      </c>
      <c r="G56" s="455">
        <v>111.65079815451919</v>
      </c>
    </row>
    <row r="57" spans="1:7" ht="12.75" customHeight="1">
      <c r="A57" s="454" t="s">
        <v>786</v>
      </c>
      <c r="B57" s="454" t="s">
        <v>784</v>
      </c>
      <c r="C57" s="455">
        <v>1246.6849878515084</v>
      </c>
      <c r="D57" s="457">
        <v>41121</v>
      </c>
      <c r="E57" s="455">
        <v>100.17455382629062</v>
      </c>
      <c r="F57" s="456">
        <v>40757</v>
      </c>
      <c r="G57" s="455">
        <v>1246.6849878515084</v>
      </c>
    </row>
    <row r="58" spans="1:7" ht="12.75" customHeight="1">
      <c r="A58" s="454" t="s">
        <v>1409</v>
      </c>
      <c r="B58" s="454" t="s">
        <v>784</v>
      </c>
      <c r="C58" s="455">
        <v>919.85637832151201</v>
      </c>
      <c r="D58" s="457">
        <v>40786</v>
      </c>
      <c r="E58" s="455">
        <v>854.26284077266257</v>
      </c>
      <c r="F58" s="456">
        <v>41121</v>
      </c>
      <c r="G58" s="455">
        <v>854.26284077266257</v>
      </c>
    </row>
    <row r="59" spans="1:7" ht="12.75" customHeight="1">
      <c r="A59" s="454" t="s">
        <v>1410</v>
      </c>
      <c r="B59" s="454" t="s">
        <v>784</v>
      </c>
      <c r="C59" s="455">
        <v>965.60681508909579</v>
      </c>
      <c r="D59" s="457">
        <v>40786</v>
      </c>
      <c r="E59" s="455">
        <v>876.80208979145243</v>
      </c>
      <c r="F59" s="456">
        <v>41121</v>
      </c>
      <c r="G59" s="455">
        <v>876.80208979145243</v>
      </c>
    </row>
    <row r="60" spans="1:7" ht="12.75" customHeight="1">
      <c r="A60" s="454" t="s">
        <v>1411</v>
      </c>
      <c r="B60" s="454" t="s">
        <v>784</v>
      </c>
      <c r="C60" s="455">
        <v>750.01972468230485</v>
      </c>
      <c r="D60" s="457">
        <v>40786</v>
      </c>
      <c r="E60" s="455">
        <v>523.48767434096033</v>
      </c>
      <c r="F60" s="456">
        <v>41121</v>
      </c>
      <c r="G60" s="455">
        <v>523.48767434096033</v>
      </c>
    </row>
    <row r="61" spans="1:7" ht="12.75" customHeight="1">
      <c r="A61" s="454" t="s">
        <v>707</v>
      </c>
      <c r="B61" s="454" t="s">
        <v>790</v>
      </c>
      <c r="C61" s="455">
        <v>357.34501067483757</v>
      </c>
      <c r="D61" s="457">
        <v>40757</v>
      </c>
      <c r="E61" s="455">
        <v>193.33141280578036</v>
      </c>
      <c r="F61" s="456">
        <v>41091</v>
      </c>
      <c r="G61" s="455">
        <v>201.42838506407128</v>
      </c>
    </row>
    <row r="62" spans="1:7" ht="12.75" customHeight="1">
      <c r="A62" s="454" t="s">
        <v>710</v>
      </c>
      <c r="B62" s="454" t="s">
        <v>790</v>
      </c>
      <c r="C62" s="455">
        <v>79.581313393983834</v>
      </c>
      <c r="D62" s="457">
        <v>40757</v>
      </c>
      <c r="E62" s="455">
        <v>66.979953611727424</v>
      </c>
      <c r="F62" s="456">
        <v>41114</v>
      </c>
      <c r="G62" s="455">
        <v>68.281897879378462</v>
      </c>
    </row>
    <row r="63" spans="1:7" ht="12.75" customHeight="1">
      <c r="A63" s="454" t="s">
        <v>1412</v>
      </c>
      <c r="B63" s="454" t="s">
        <v>790</v>
      </c>
      <c r="C63" s="455">
        <v>78.817916909297864</v>
      </c>
      <c r="D63" s="457">
        <v>40757</v>
      </c>
      <c r="E63" s="455">
        <v>68.492755797762982</v>
      </c>
      <c r="F63" s="456">
        <v>41114</v>
      </c>
      <c r="G63" s="455">
        <v>69.687069705632055</v>
      </c>
    </row>
    <row r="64" spans="1:7" ht="12.75" customHeight="1">
      <c r="A64" s="454" t="s">
        <v>714</v>
      </c>
      <c r="B64" s="454" t="s">
        <v>790</v>
      </c>
      <c r="C64" s="455">
        <v>446.41846420641787</v>
      </c>
      <c r="D64" s="457">
        <v>41094</v>
      </c>
      <c r="E64" s="455">
        <v>0</v>
      </c>
      <c r="F64" s="456">
        <v>41114</v>
      </c>
      <c r="G64" s="455">
        <v>0</v>
      </c>
    </row>
    <row r="65" spans="1:7" ht="12.75" customHeight="1">
      <c r="A65" s="454" t="s">
        <v>715</v>
      </c>
      <c r="B65" s="454" t="s">
        <v>790</v>
      </c>
      <c r="C65" s="455">
        <v>317.62789012054606</v>
      </c>
      <c r="D65" s="457">
        <v>40757</v>
      </c>
      <c r="E65" s="455">
        <v>205.34564854048804</v>
      </c>
      <c r="F65" s="456">
        <v>41093</v>
      </c>
      <c r="G65" s="455">
        <v>220.57904149713195</v>
      </c>
    </row>
    <row r="66" spans="1:7" ht="12.75" customHeight="1">
      <c r="A66" s="454" t="s">
        <v>1413</v>
      </c>
      <c r="B66" s="454" t="s">
        <v>790</v>
      </c>
      <c r="C66" s="455">
        <v>192.54106054182199</v>
      </c>
      <c r="D66" s="457">
        <v>40956</v>
      </c>
      <c r="E66" s="455">
        <v>142.86698995617601</v>
      </c>
      <c r="F66" s="456">
        <v>40820</v>
      </c>
      <c r="G66" s="455">
        <v>161.94606406704327</v>
      </c>
    </row>
    <row r="67" spans="1:7" ht="12.75" customHeight="1">
      <c r="A67" s="454" t="s">
        <v>791</v>
      </c>
      <c r="B67" s="454" t="s">
        <v>790</v>
      </c>
      <c r="C67" s="455">
        <v>81.745056904546161</v>
      </c>
      <c r="D67" s="457">
        <v>40806</v>
      </c>
      <c r="E67" s="455">
        <v>73.555913740658227</v>
      </c>
      <c r="F67" s="456">
        <v>41085</v>
      </c>
      <c r="G67" s="455">
        <v>76.965600181965556</v>
      </c>
    </row>
    <row r="68" spans="1:7" ht="12.75" customHeight="1">
      <c r="A68" s="454" t="s">
        <v>792</v>
      </c>
      <c r="B68" s="454" t="s">
        <v>790</v>
      </c>
      <c r="C68" s="455">
        <v>92.097427069931214</v>
      </c>
      <c r="D68" s="457">
        <v>41117</v>
      </c>
      <c r="E68" s="455">
        <v>80.389495838253467</v>
      </c>
      <c r="F68" s="456">
        <v>40774</v>
      </c>
      <c r="G68" s="455">
        <v>91.570502937516963</v>
      </c>
    </row>
    <row r="69" spans="1:7" ht="12.75" customHeight="1">
      <c r="A69" s="454" t="s">
        <v>1198</v>
      </c>
      <c r="B69" s="454" t="s">
        <v>790</v>
      </c>
      <c r="C69" s="455">
        <v>489.57816168993594</v>
      </c>
      <c r="D69" s="457">
        <v>41107</v>
      </c>
      <c r="E69" s="455">
        <v>421.82049545637057</v>
      </c>
      <c r="F69" s="456">
        <v>40819</v>
      </c>
      <c r="G69" s="455">
        <v>488.44250692108449</v>
      </c>
    </row>
    <row r="70" spans="1:7" ht="12.75" customHeight="1">
      <c r="A70" s="454" t="s">
        <v>1414</v>
      </c>
      <c r="B70" s="454" t="s">
        <v>790</v>
      </c>
      <c r="C70" s="455">
        <v>101.24268213619708</v>
      </c>
      <c r="D70" s="457">
        <v>41121</v>
      </c>
      <c r="E70" s="455">
        <v>98.699299999999994</v>
      </c>
      <c r="F70" s="456">
        <v>40939</v>
      </c>
      <c r="G70" s="455">
        <v>101.24268213619708</v>
      </c>
    </row>
    <row r="71" spans="1:7" ht="12.75" customHeight="1">
      <c r="A71" s="454" t="s">
        <v>794</v>
      </c>
      <c r="B71" s="454" t="s">
        <v>790</v>
      </c>
      <c r="C71" s="455">
        <v>104.82228174580752</v>
      </c>
      <c r="D71" s="457">
        <v>40757</v>
      </c>
      <c r="E71" s="455">
        <v>78.277277942422444</v>
      </c>
      <c r="F71" s="456">
        <v>40871</v>
      </c>
      <c r="G71" s="455">
        <v>90.296334185987902</v>
      </c>
    </row>
    <row r="72" spans="1:7" ht="12.75" customHeight="1">
      <c r="A72" s="454" t="s">
        <v>1415</v>
      </c>
      <c r="B72" s="454" t="s">
        <v>790</v>
      </c>
      <c r="C72" s="455">
        <v>70.633511598580426</v>
      </c>
      <c r="D72" s="457">
        <v>40757</v>
      </c>
      <c r="E72" s="455">
        <v>49.152639830678709</v>
      </c>
      <c r="F72" s="456">
        <v>41121</v>
      </c>
      <c r="G72" s="455">
        <v>49.152639830678709</v>
      </c>
    </row>
    <row r="73" spans="1:7" ht="12.75" customHeight="1">
      <c r="A73" s="454" t="s">
        <v>796</v>
      </c>
      <c r="B73" s="454" t="s">
        <v>790</v>
      </c>
      <c r="C73" s="455">
        <v>138.93233154844904</v>
      </c>
      <c r="D73" s="457">
        <v>40994</v>
      </c>
      <c r="E73" s="455">
        <v>98.60828329200416</v>
      </c>
      <c r="F73" s="456">
        <v>40819</v>
      </c>
      <c r="G73" s="455">
        <v>129.30536388416428</v>
      </c>
    </row>
    <row r="74" spans="1:7" ht="12.75" customHeight="1">
      <c r="A74" s="454" t="s">
        <v>1416</v>
      </c>
      <c r="B74" s="454" t="s">
        <v>790</v>
      </c>
      <c r="C74" s="455">
        <v>57.765859612123357</v>
      </c>
      <c r="D74" s="457">
        <v>40757</v>
      </c>
      <c r="E74" s="455">
        <v>38.217391278281617</v>
      </c>
      <c r="F74" s="456">
        <v>41085</v>
      </c>
      <c r="G74" s="455">
        <v>40.156717714243442</v>
      </c>
    </row>
    <row r="75" spans="1:7" ht="12.75" customHeight="1">
      <c r="A75" s="454" t="s">
        <v>1417</v>
      </c>
      <c r="B75" s="454" t="s">
        <v>798</v>
      </c>
      <c r="C75" s="455">
        <v>930.20451600323054</v>
      </c>
      <c r="D75" s="457">
        <v>40757</v>
      </c>
      <c r="E75" s="455">
        <v>808.45736657673763</v>
      </c>
      <c r="F75" s="456">
        <v>40891</v>
      </c>
      <c r="G75" s="455">
        <v>869.35557462567044</v>
      </c>
    </row>
    <row r="76" spans="1:7" ht="12.75" customHeight="1">
      <c r="A76" s="454" t="s">
        <v>800</v>
      </c>
      <c r="B76" s="454" t="s">
        <v>798</v>
      </c>
      <c r="C76" s="455">
        <v>784.11054931317938</v>
      </c>
      <c r="D76" s="457">
        <v>40956</v>
      </c>
      <c r="E76" s="455">
        <v>660.6526202211777</v>
      </c>
      <c r="F76" s="456">
        <v>40870</v>
      </c>
      <c r="G76" s="455">
        <v>767.30948832858917</v>
      </c>
    </row>
    <row r="77" spans="1:7" ht="12.75" customHeight="1">
      <c r="A77" s="454" t="s">
        <v>1418</v>
      </c>
      <c r="B77" s="454" t="s">
        <v>798</v>
      </c>
      <c r="C77" s="455">
        <v>44.044270810252542</v>
      </c>
      <c r="D77" s="457">
        <v>40757</v>
      </c>
      <c r="E77" s="455">
        <v>33.235844981173521</v>
      </c>
      <c r="F77" s="456">
        <v>41063</v>
      </c>
      <c r="G77" s="455">
        <v>35.20177121137673</v>
      </c>
    </row>
    <row r="78" spans="1:7" ht="12.75" customHeight="1">
      <c r="A78" s="454" t="s">
        <v>1419</v>
      </c>
      <c r="B78" s="454" t="s">
        <v>798</v>
      </c>
      <c r="C78" s="455">
        <v>655.06937009755188</v>
      </c>
      <c r="D78" s="457">
        <v>40757</v>
      </c>
      <c r="E78" s="455">
        <v>509.77084280129071</v>
      </c>
      <c r="F78" s="456">
        <v>41065</v>
      </c>
      <c r="G78" s="455">
        <v>522.82159486353555</v>
      </c>
    </row>
    <row r="79" spans="1:7" ht="12.75" customHeight="1">
      <c r="A79" s="454" t="s">
        <v>1420</v>
      </c>
      <c r="B79" s="454" t="s">
        <v>798</v>
      </c>
      <c r="C79" s="455">
        <v>127.94122772053724</v>
      </c>
      <c r="D79" s="457">
        <v>41121</v>
      </c>
      <c r="E79" s="455">
        <v>124.39044617544629</v>
      </c>
      <c r="F79" s="456">
        <v>40759</v>
      </c>
      <c r="G79" s="455">
        <v>127.94122772053724</v>
      </c>
    </row>
    <row r="80" spans="1:7" ht="12.75" customHeight="1">
      <c r="A80" s="454" t="s">
        <v>1421</v>
      </c>
      <c r="B80" s="454" t="s">
        <v>798</v>
      </c>
      <c r="C80" s="455">
        <v>111.04708610678504</v>
      </c>
      <c r="D80" s="457">
        <v>40757</v>
      </c>
      <c r="E80" s="455">
        <v>88.537782973464687</v>
      </c>
      <c r="F80" s="456">
        <v>41059</v>
      </c>
      <c r="G80" s="455">
        <v>91.572855077300602</v>
      </c>
    </row>
    <row r="81" spans="1:7" ht="12.75" customHeight="1">
      <c r="A81" s="454" t="s">
        <v>1422</v>
      </c>
      <c r="B81" s="454" t="s">
        <v>806</v>
      </c>
      <c r="C81" s="455">
        <v>1020.8701744614731</v>
      </c>
      <c r="D81" s="457">
        <v>41085</v>
      </c>
      <c r="E81" s="455">
        <v>960.6587001238006</v>
      </c>
      <c r="F81" s="456">
        <v>40872</v>
      </c>
      <c r="G81" s="455">
        <v>1015.8009390827581</v>
      </c>
    </row>
    <row r="82" spans="1:7" ht="12.75" customHeight="1">
      <c r="A82" s="454" t="s">
        <v>1423</v>
      </c>
      <c r="B82" s="454" t="s">
        <v>806</v>
      </c>
      <c r="C82" s="455">
        <v>787.48785225365043</v>
      </c>
      <c r="D82" s="457">
        <v>41114</v>
      </c>
      <c r="E82" s="455">
        <v>647.14318946230253</v>
      </c>
      <c r="F82" s="456">
        <v>40757</v>
      </c>
      <c r="G82" s="455">
        <v>778.68655971712133</v>
      </c>
    </row>
    <row r="83" spans="1:7" ht="12.75" customHeight="1">
      <c r="A83" s="454" t="s">
        <v>1424</v>
      </c>
      <c r="B83" s="454" t="s">
        <v>806</v>
      </c>
      <c r="C83" s="455">
        <v>84.221524577114252</v>
      </c>
      <c r="D83" s="457">
        <v>40757</v>
      </c>
      <c r="E83" s="455">
        <v>62.402598168116178</v>
      </c>
      <c r="F83" s="456">
        <v>41088</v>
      </c>
      <c r="G83" s="455">
        <v>62.576281189207378</v>
      </c>
    </row>
    <row r="84" spans="1:7" ht="12.75" customHeight="1">
      <c r="A84" s="454" t="s">
        <v>1425</v>
      </c>
      <c r="B84" s="454" t="s">
        <v>806</v>
      </c>
      <c r="C84" s="455">
        <v>992.4104758379043</v>
      </c>
      <c r="D84" s="457">
        <v>41068</v>
      </c>
      <c r="E84" s="455">
        <v>948.72815310704107</v>
      </c>
      <c r="F84" s="456">
        <v>40759</v>
      </c>
      <c r="G84" s="455">
        <v>990.54003457088004</v>
      </c>
    </row>
    <row r="85" spans="1:7" ht="12.75" customHeight="1">
      <c r="A85" s="454" t="s">
        <v>1426</v>
      </c>
      <c r="B85" s="454" t="s">
        <v>806</v>
      </c>
      <c r="C85" s="455">
        <v>106.7966641753285</v>
      </c>
      <c r="D85" s="457">
        <v>40757</v>
      </c>
      <c r="E85" s="455">
        <v>92.427532381575475</v>
      </c>
      <c r="F85" s="456">
        <v>41088</v>
      </c>
      <c r="G85" s="455">
        <v>92.876649181946675</v>
      </c>
    </row>
    <row r="86" spans="1:7" ht="12.75" customHeight="1">
      <c r="A86" s="454" t="s">
        <v>1427</v>
      </c>
      <c r="B86" s="454" t="s">
        <v>806</v>
      </c>
      <c r="C86" s="455">
        <v>67.439650414104804</v>
      </c>
      <c r="D86" s="457">
        <v>40757</v>
      </c>
      <c r="E86" s="455">
        <v>53.61996684411266</v>
      </c>
      <c r="F86" s="456">
        <v>40820</v>
      </c>
      <c r="G86" s="455">
        <v>57.050852309219529</v>
      </c>
    </row>
    <row r="87" spans="1:7" ht="12.75" customHeight="1">
      <c r="A87" s="454" t="s">
        <v>1428</v>
      </c>
      <c r="B87" s="454" t="s">
        <v>806</v>
      </c>
      <c r="C87" s="455">
        <v>137.93613926551708</v>
      </c>
      <c r="D87" s="457">
        <v>41121</v>
      </c>
      <c r="E87" s="455">
        <v>134.10249171589442</v>
      </c>
      <c r="F87" s="456">
        <v>40757</v>
      </c>
      <c r="G87" s="455">
        <v>137.93613926551708</v>
      </c>
    </row>
    <row r="88" spans="1:7" ht="12.75" customHeight="1">
      <c r="A88" s="454" t="s">
        <v>1429</v>
      </c>
      <c r="B88" s="454" t="s">
        <v>814</v>
      </c>
      <c r="C88" s="455">
        <v>672.15119157843742</v>
      </c>
      <c r="D88" s="457">
        <v>41120</v>
      </c>
      <c r="E88" s="455">
        <v>544.47638120817203</v>
      </c>
      <c r="F88" s="456">
        <v>40819</v>
      </c>
      <c r="G88" s="455">
        <v>670.49344887253949</v>
      </c>
    </row>
    <row r="89" spans="1:7" ht="12.75" customHeight="1">
      <c r="A89" s="454" t="s">
        <v>1430</v>
      </c>
      <c r="B89" s="454" t="s">
        <v>814</v>
      </c>
      <c r="C89" s="455">
        <v>105.41629152670238</v>
      </c>
      <c r="D89" s="457">
        <v>40869</v>
      </c>
      <c r="E89" s="455">
        <v>81.578155986665223</v>
      </c>
      <c r="F89" s="456">
        <v>41003</v>
      </c>
      <c r="G89" s="455">
        <v>85.953028338100779</v>
      </c>
    </row>
    <row r="90" spans="1:7" ht="12.75" customHeight="1">
      <c r="A90" s="454" t="s">
        <v>816</v>
      </c>
      <c r="B90" s="454" t="s">
        <v>814</v>
      </c>
      <c r="C90" s="455">
        <v>75.853105299000902</v>
      </c>
      <c r="D90" s="457">
        <v>41117</v>
      </c>
      <c r="E90" s="455">
        <v>57.249841426219447</v>
      </c>
      <c r="F90" s="456">
        <v>40819</v>
      </c>
      <c r="G90" s="455">
        <v>74.502709119003015</v>
      </c>
    </row>
    <row r="91" spans="1:7" ht="12.75" customHeight="1">
      <c r="A91" s="454" t="s">
        <v>1431</v>
      </c>
      <c r="B91" s="454" t="s">
        <v>818</v>
      </c>
      <c r="C91" s="455">
        <v>1109.8778536198802</v>
      </c>
      <c r="D91" s="457">
        <v>40757</v>
      </c>
      <c r="E91" s="455">
        <v>925.72267902748865</v>
      </c>
      <c r="F91" s="456">
        <v>40892</v>
      </c>
      <c r="G91" s="455">
        <v>956.34407892915681</v>
      </c>
    </row>
    <row r="92" spans="1:7" ht="12.75" customHeight="1">
      <c r="A92" s="454" t="s">
        <v>1432</v>
      </c>
      <c r="B92" s="454" t="s">
        <v>818</v>
      </c>
      <c r="C92" s="455">
        <v>1361.9402430994207</v>
      </c>
      <c r="D92" s="457">
        <v>41121</v>
      </c>
      <c r="E92" s="455">
        <v>1292.5667845983471</v>
      </c>
      <c r="F92" s="456">
        <v>40829</v>
      </c>
      <c r="G92" s="455">
        <v>1361.9402430994207</v>
      </c>
    </row>
    <row r="93" spans="1:7" ht="12.75" customHeight="1">
      <c r="A93" s="454" t="s">
        <v>1433</v>
      </c>
      <c r="B93" s="454" t="s">
        <v>818</v>
      </c>
      <c r="C93" s="455">
        <v>151.82416372567425</v>
      </c>
      <c r="D93" s="457">
        <v>41121</v>
      </c>
      <c r="E93" s="455">
        <v>147.26944013694586</v>
      </c>
      <c r="F93" s="456">
        <v>40757</v>
      </c>
      <c r="G93" s="455">
        <v>151.82416372567425</v>
      </c>
    </row>
    <row r="94" spans="1:7" ht="12.75" customHeight="1">
      <c r="A94" s="454" t="s">
        <v>1434</v>
      </c>
      <c r="B94" s="454" t="s">
        <v>818</v>
      </c>
      <c r="C94" s="455">
        <v>444.48758994725569</v>
      </c>
      <c r="D94" s="457">
        <v>40757</v>
      </c>
      <c r="E94" s="455">
        <v>324.55214377885579</v>
      </c>
      <c r="F94" s="456">
        <v>40892</v>
      </c>
      <c r="G94" s="455">
        <v>329.78387866294008</v>
      </c>
    </row>
    <row r="95" spans="1:7" ht="12.75" customHeight="1">
      <c r="A95" s="454" t="s">
        <v>822</v>
      </c>
      <c r="B95" s="454" t="s">
        <v>818</v>
      </c>
      <c r="C95" s="455">
        <v>772.9244874118034</v>
      </c>
      <c r="D95" s="457">
        <v>41068</v>
      </c>
      <c r="E95" s="455">
        <v>748.44208555105797</v>
      </c>
      <c r="F95" s="456">
        <v>40836</v>
      </c>
      <c r="G95" s="455">
        <v>770.82335056344186</v>
      </c>
    </row>
    <row r="96" spans="1:7" ht="12.75" customHeight="1">
      <c r="A96" s="454" t="s">
        <v>1435</v>
      </c>
      <c r="B96" s="454" t="s">
        <v>818</v>
      </c>
      <c r="C96" s="455">
        <v>808.89116689364334</v>
      </c>
      <c r="D96" s="457">
        <v>40991</v>
      </c>
      <c r="E96" s="455">
        <v>736.33851712790306</v>
      </c>
      <c r="F96" s="456">
        <v>40812</v>
      </c>
      <c r="G96" s="455">
        <v>768.78210585357886</v>
      </c>
    </row>
    <row r="97" spans="1:7" ht="12.75" customHeight="1">
      <c r="A97" s="454" t="s">
        <v>1436</v>
      </c>
      <c r="B97" s="454" t="s">
        <v>818</v>
      </c>
      <c r="C97" s="455">
        <v>798.69916395816301</v>
      </c>
      <c r="D97" s="457">
        <v>40945</v>
      </c>
      <c r="E97" s="455">
        <v>712.62647736525116</v>
      </c>
      <c r="F97" s="456">
        <v>41086</v>
      </c>
      <c r="G97" s="455">
        <v>742.89376739234604</v>
      </c>
    </row>
    <row r="98" spans="1:7" ht="12.75" customHeight="1">
      <c r="A98" s="454" t="s">
        <v>1437</v>
      </c>
      <c r="B98" s="454" t="s">
        <v>818</v>
      </c>
      <c r="C98" s="455">
        <v>849.8566303456472</v>
      </c>
      <c r="D98" s="457">
        <v>40984</v>
      </c>
      <c r="E98" s="455">
        <v>659.59493999915856</v>
      </c>
      <c r="F98" s="456">
        <v>40765</v>
      </c>
      <c r="G98" s="455">
        <v>846.31124053372821</v>
      </c>
    </row>
    <row r="99" spans="1:7" ht="12.75" customHeight="1">
      <c r="A99" s="454" t="s">
        <v>1438</v>
      </c>
      <c r="B99" s="454" t="s">
        <v>818</v>
      </c>
      <c r="C99" s="455">
        <v>389.3608040461931</v>
      </c>
      <c r="D99" s="457">
        <v>41121</v>
      </c>
      <c r="E99" s="455">
        <v>347.84368899073905</v>
      </c>
      <c r="F99" s="456">
        <v>40872</v>
      </c>
      <c r="G99" s="455">
        <v>389.3608040461931</v>
      </c>
    </row>
    <row r="100" spans="1:7" ht="12.75" customHeight="1">
      <c r="A100" s="454" t="s">
        <v>1439</v>
      </c>
      <c r="B100" s="454" t="s">
        <v>1339</v>
      </c>
      <c r="C100" s="455">
        <v>162.40211532154791</v>
      </c>
      <c r="D100" s="457">
        <v>40757</v>
      </c>
      <c r="E100" s="455">
        <v>118.69724497690991</v>
      </c>
      <c r="F100" s="456">
        <v>41116</v>
      </c>
      <c r="G100" s="455">
        <v>120.67345204819728</v>
      </c>
    </row>
    <row r="101" spans="1:7" ht="12.75" customHeight="1">
      <c r="A101" s="454" t="s">
        <v>1440</v>
      </c>
      <c r="B101" s="454" t="s">
        <v>1339</v>
      </c>
      <c r="C101" s="455">
        <v>192.00823091143528</v>
      </c>
      <c r="D101" s="457">
        <v>41121</v>
      </c>
      <c r="E101" s="455">
        <v>130.10280811838126</v>
      </c>
      <c r="F101" s="456">
        <v>41096</v>
      </c>
      <c r="G101" s="455">
        <v>192.00823091143528</v>
      </c>
    </row>
    <row r="102" spans="1:7" ht="12.75" customHeight="1">
      <c r="A102" s="454" t="s">
        <v>1441</v>
      </c>
      <c r="B102" s="454" t="s">
        <v>1339</v>
      </c>
      <c r="C102" s="455">
        <v>41.523042600714447</v>
      </c>
      <c r="D102" s="457">
        <v>40757</v>
      </c>
      <c r="E102" s="455">
        <v>25.86804055396345</v>
      </c>
      <c r="F102" s="456">
        <v>40870</v>
      </c>
      <c r="G102" s="455">
        <v>27.022565509581</v>
      </c>
    </row>
    <row r="103" spans="1:7" ht="12.75" customHeight="1">
      <c r="A103" s="454" t="s">
        <v>1442</v>
      </c>
      <c r="B103" s="454" t="s">
        <v>829</v>
      </c>
      <c r="C103" s="455">
        <v>121.36945909729523</v>
      </c>
      <c r="D103" s="457">
        <v>41121</v>
      </c>
      <c r="E103" s="455">
        <v>117.543296113891</v>
      </c>
      <c r="F103" s="456">
        <v>40757</v>
      </c>
      <c r="G103" s="455">
        <v>121.36945909729523</v>
      </c>
    </row>
    <row r="104" spans="1:7" ht="12.75" customHeight="1">
      <c r="A104" s="454" t="s">
        <v>1443</v>
      </c>
      <c r="B104" s="454" t="s">
        <v>829</v>
      </c>
      <c r="C104" s="455">
        <v>104.56745922450284</v>
      </c>
      <c r="D104" s="457">
        <v>40757</v>
      </c>
      <c r="E104" s="455">
        <v>82.575361284215191</v>
      </c>
      <c r="F104" s="456">
        <v>41073</v>
      </c>
      <c r="G104" s="455">
        <v>87.547010584944772</v>
      </c>
    </row>
    <row r="105" spans="1:7" ht="12.75" customHeight="1">
      <c r="A105" s="454" t="s">
        <v>831</v>
      </c>
      <c r="B105" s="454" t="s">
        <v>829</v>
      </c>
      <c r="C105" s="455">
        <v>723.77529788256061</v>
      </c>
      <c r="D105" s="457">
        <v>40982</v>
      </c>
      <c r="E105" s="455">
        <v>675.23999779908058</v>
      </c>
      <c r="F105" s="456">
        <v>40871</v>
      </c>
      <c r="G105" s="455">
        <v>713.56206215676752</v>
      </c>
    </row>
    <row r="106" spans="1:7" ht="12.75" customHeight="1">
      <c r="A106" s="454" t="s">
        <v>1444</v>
      </c>
      <c r="B106" s="454" t="s">
        <v>833</v>
      </c>
      <c r="C106" s="455">
        <v>100.53143101222184</v>
      </c>
      <c r="D106" s="457">
        <v>40758</v>
      </c>
      <c r="E106" s="455">
        <v>85.473480953428648</v>
      </c>
      <c r="F106" s="456">
        <v>41065</v>
      </c>
      <c r="G106" s="455">
        <v>90.497245564624521</v>
      </c>
    </row>
    <row r="107" spans="1:7" ht="12.75" customHeight="1">
      <c r="A107" s="454" t="s">
        <v>1445</v>
      </c>
      <c r="B107" s="454" t="s">
        <v>833</v>
      </c>
      <c r="C107" s="455">
        <v>1336.8601862424471</v>
      </c>
      <c r="D107" s="457">
        <v>41112</v>
      </c>
      <c r="E107" s="455">
        <v>1173.222722927879</v>
      </c>
      <c r="F107" s="456">
        <v>40812</v>
      </c>
      <c r="G107" s="455">
        <v>1336.6782388514753</v>
      </c>
    </row>
    <row r="108" spans="1:7" ht="12.75" customHeight="1">
      <c r="A108" s="454" t="s">
        <v>1446</v>
      </c>
      <c r="B108" s="454" t="s">
        <v>833</v>
      </c>
      <c r="C108" s="455">
        <v>743.17789929537355</v>
      </c>
      <c r="D108" s="457">
        <v>40946</v>
      </c>
      <c r="E108" s="455">
        <v>610.61639552425197</v>
      </c>
      <c r="F108" s="456">
        <v>40820</v>
      </c>
      <c r="G108" s="455">
        <v>705.79239123856212</v>
      </c>
    </row>
    <row r="109" spans="1:7" ht="12.75" customHeight="1">
      <c r="A109" s="454" t="s">
        <v>1447</v>
      </c>
      <c r="B109" s="454" t="s">
        <v>833</v>
      </c>
      <c r="C109" s="455">
        <v>821.97430998627067</v>
      </c>
      <c r="D109" s="457">
        <v>40984</v>
      </c>
      <c r="E109" s="455">
        <v>652.28796195840141</v>
      </c>
      <c r="F109" s="456">
        <v>40808</v>
      </c>
      <c r="G109" s="455">
        <v>814.2155105802176</v>
      </c>
    </row>
    <row r="110" spans="1:7" ht="12.75" customHeight="1">
      <c r="A110" s="454" t="s">
        <v>1448</v>
      </c>
      <c r="B110" s="454" t="s">
        <v>833</v>
      </c>
      <c r="C110" s="455">
        <v>1094.5364180118443</v>
      </c>
      <c r="D110" s="457">
        <v>41068</v>
      </c>
      <c r="E110" s="455">
        <v>1050.9686011927777</v>
      </c>
      <c r="F110" s="456">
        <v>40759</v>
      </c>
      <c r="G110" s="455">
        <v>1092.0501540357097</v>
      </c>
    </row>
    <row r="111" spans="1:7" ht="12.75" customHeight="1">
      <c r="A111" s="454" t="s">
        <v>1449</v>
      </c>
      <c r="B111" s="454" t="s">
        <v>833</v>
      </c>
      <c r="C111" s="455">
        <v>1047.8771339969726</v>
      </c>
      <c r="D111" s="457">
        <v>40758</v>
      </c>
      <c r="E111" s="455">
        <v>945.93449632441298</v>
      </c>
      <c r="F111" s="456">
        <v>40872</v>
      </c>
      <c r="G111" s="455">
        <v>1002.9379159337248</v>
      </c>
    </row>
    <row r="112" spans="1:7" ht="12.75" customHeight="1">
      <c r="A112" s="454" t="s">
        <v>1450</v>
      </c>
      <c r="B112" s="454" t="s">
        <v>833</v>
      </c>
      <c r="C112" s="455">
        <v>169.96068110522617</v>
      </c>
      <c r="D112" s="457">
        <v>41121</v>
      </c>
      <c r="E112" s="455">
        <v>165.03234508981896</v>
      </c>
      <c r="F112" s="456">
        <v>40758</v>
      </c>
      <c r="G112" s="455">
        <v>169.96068110522617</v>
      </c>
    </row>
    <row r="113" spans="1:7" ht="12.75" customHeight="1">
      <c r="A113" s="454" t="s">
        <v>1451</v>
      </c>
      <c r="B113" s="454" t="s">
        <v>833</v>
      </c>
      <c r="C113" s="455">
        <v>61.808031726364263</v>
      </c>
      <c r="D113" s="457">
        <v>40758</v>
      </c>
      <c r="E113" s="455">
        <v>54.556768187655983</v>
      </c>
      <c r="F113" s="456">
        <v>41088</v>
      </c>
      <c r="G113" s="455">
        <v>57.179589799607449</v>
      </c>
    </row>
    <row r="114" spans="1:7" ht="12.75" customHeight="1">
      <c r="A114" s="454" t="s">
        <v>1452</v>
      </c>
      <c r="B114" s="454" t="s">
        <v>833</v>
      </c>
      <c r="C114" s="455">
        <v>1019.5070693297405</v>
      </c>
      <c r="D114" s="457">
        <v>40956</v>
      </c>
      <c r="E114" s="455">
        <v>868.17005028467986</v>
      </c>
      <c r="F114" s="456">
        <v>40819</v>
      </c>
      <c r="G114" s="455">
        <v>994.11587498968834</v>
      </c>
    </row>
    <row r="115" spans="1:7" ht="12.75" customHeight="1">
      <c r="A115" s="715"/>
      <c r="B115" s="715"/>
      <c r="C115" s="716"/>
      <c r="D115" s="717"/>
      <c r="E115" s="716"/>
      <c r="F115" s="718"/>
      <c r="G115" s="716"/>
    </row>
    <row r="116" spans="1:7" ht="12.75" customHeight="1">
      <c r="A116" s="133" t="s">
        <v>842</v>
      </c>
    </row>
    <row r="117" spans="1:7" ht="12.75" customHeight="1">
      <c r="A117" s="460" t="s">
        <v>903</v>
      </c>
    </row>
    <row r="118" spans="1:7" ht="12.75" customHeight="1">
      <c r="A118" s="694"/>
    </row>
    <row r="119" spans="1:7" ht="12.75" customHeight="1"/>
    <row r="120" spans="1:7" ht="12.75" customHeight="1">
      <c r="A120" s="588" t="s">
        <v>1138</v>
      </c>
    </row>
    <row r="121" spans="1:7" ht="12.75" customHeight="1"/>
    <row r="122" spans="1:7" ht="12.75" customHeight="1"/>
    <row r="123" spans="1:7" ht="12.75" customHeight="1"/>
    <row r="124" spans="1:7" ht="12.75" customHeight="1"/>
    <row r="125" spans="1:7" ht="12.75" customHeight="1"/>
    <row r="126" spans="1:7" ht="12.75" customHeight="1"/>
    <row r="127" spans="1:7" ht="12.75" customHeight="1"/>
    <row r="128" spans="1:7"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c r="G137" s="329" t="s">
        <v>904</v>
      </c>
    </row>
    <row r="138" spans="7:7" ht="12.75" customHeight="1"/>
    <row r="139" spans="7:7" ht="12.75" customHeight="1"/>
    <row r="140" spans="7:7" ht="12.75" customHeight="1"/>
    <row r="141" spans="7:7" ht="12.75" customHeight="1"/>
    <row r="142" spans="7:7" ht="12.75" customHeight="1"/>
    <row r="143" spans="7:7" ht="12.75" customHeight="1"/>
    <row r="144" spans="7: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sheetData>
  <mergeCells count="5">
    <mergeCell ref="A4:A5"/>
    <mergeCell ref="B4:B5"/>
    <mergeCell ref="C4:D4"/>
    <mergeCell ref="E4:F4"/>
    <mergeCell ref="G4:G5"/>
  </mergeCells>
  <hyperlinks>
    <hyperlink ref="A120" location="'2 Sadržaj'!A1" display="Sadržaj / Contents"/>
  </hyperlinks>
  <pageMargins left="0.7" right="0.7" top="0.75" bottom="0.75" header="0.3" footer="0.3"/>
  <pageSetup paperSize="9" scale="83" orientation="portrait" r:id="rId1"/>
  <colBreaks count="1" manualBreakCount="1">
    <brk id="7" max="116"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44"/>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58" t="s">
        <v>1135</v>
      </c>
      <c r="G1" s="26" t="str">
        <f>Naslovnica!A20</f>
        <v>Srpanj 2012.</v>
      </c>
    </row>
    <row r="2" spans="1:8" ht="12.75" customHeight="1">
      <c r="A2" s="30" t="s">
        <v>1136</v>
      </c>
      <c r="G2" s="31" t="str">
        <f>Naslovnica!A24</f>
        <v>July 2012</v>
      </c>
    </row>
    <row r="3" spans="1:8" ht="12.75" customHeight="1"/>
    <row r="4" spans="1:8" ht="57.75" customHeight="1">
      <c r="A4" s="763" t="s">
        <v>897</v>
      </c>
      <c r="B4" s="763" t="s">
        <v>898</v>
      </c>
      <c r="C4" s="763" t="s">
        <v>899</v>
      </c>
      <c r="D4" s="763"/>
      <c r="E4" s="763" t="s">
        <v>900</v>
      </c>
      <c r="F4" s="839"/>
      <c r="G4" s="763" t="s">
        <v>1260</v>
      </c>
    </row>
    <row r="5" spans="1:8" ht="32.25" customHeight="1">
      <c r="A5" s="763"/>
      <c r="B5" s="809"/>
      <c r="C5" s="450" t="s">
        <v>901</v>
      </c>
      <c r="D5" s="450" t="s">
        <v>902</v>
      </c>
      <c r="E5" s="450" t="s">
        <v>901</v>
      </c>
      <c r="F5" s="450" t="s">
        <v>902</v>
      </c>
      <c r="G5" s="763"/>
    </row>
    <row r="6" spans="1:8" ht="12.75" customHeight="1">
      <c r="A6" s="454" t="s">
        <v>1168</v>
      </c>
      <c r="B6" s="454" t="s">
        <v>717</v>
      </c>
      <c r="C6" s="455">
        <v>10.683072048966199</v>
      </c>
      <c r="D6" s="456">
        <v>41032</v>
      </c>
      <c r="E6" s="455">
        <v>10.63665180597407</v>
      </c>
      <c r="F6" s="456">
        <v>41121</v>
      </c>
      <c r="G6" s="455">
        <v>10.63665180597407</v>
      </c>
      <c r="H6" s="641"/>
    </row>
    <row r="7" spans="1:8" ht="12.75" customHeight="1">
      <c r="A7" s="454" t="s">
        <v>1367</v>
      </c>
      <c r="B7" s="454" t="s">
        <v>717</v>
      </c>
      <c r="C7" s="455">
        <v>84.855566187859665</v>
      </c>
      <c r="D7" s="456">
        <v>41068</v>
      </c>
      <c r="E7" s="455">
        <v>83.71438707304911</v>
      </c>
      <c r="F7" s="456">
        <v>41033</v>
      </c>
      <c r="G7" s="455">
        <v>84.778396093930183</v>
      </c>
      <c r="H7" s="641"/>
    </row>
    <row r="8" spans="1:8" ht="12.75" customHeight="1">
      <c r="A8" s="454" t="s">
        <v>720</v>
      </c>
      <c r="B8" s="454" t="s">
        <v>717</v>
      </c>
      <c r="C8" s="455">
        <v>7470.3190676286094</v>
      </c>
      <c r="D8" s="456">
        <v>41120</v>
      </c>
      <c r="E8" s="455">
        <v>6801.5474084914213</v>
      </c>
      <c r="F8" s="456">
        <v>41087</v>
      </c>
      <c r="G8" s="455">
        <v>7466.785162674676</v>
      </c>
    </row>
    <row r="9" spans="1:8" ht="12.75" customHeight="1">
      <c r="A9" s="454" t="s">
        <v>1167</v>
      </c>
      <c r="B9" s="454" t="s">
        <v>717</v>
      </c>
      <c r="C9" s="455">
        <v>62.298087026409569</v>
      </c>
      <c r="D9" s="457">
        <v>41109</v>
      </c>
      <c r="E9" s="455">
        <v>58.721689170783158</v>
      </c>
      <c r="F9" s="456">
        <v>41087</v>
      </c>
      <c r="G9" s="455">
        <v>60.062847667852949</v>
      </c>
    </row>
    <row r="10" spans="1:8" ht="12.75" customHeight="1">
      <c r="A10" s="454" t="s">
        <v>1368</v>
      </c>
      <c r="B10" s="454" t="s">
        <v>723</v>
      </c>
      <c r="C10" s="455">
        <v>113.79877402568675</v>
      </c>
      <c r="D10" s="457">
        <v>41121</v>
      </c>
      <c r="E10" s="455">
        <v>112.859890351907</v>
      </c>
      <c r="F10" s="456">
        <v>41032</v>
      </c>
      <c r="G10" s="455">
        <v>113.79877402568675</v>
      </c>
    </row>
    <row r="11" spans="1:8" ht="12.75" customHeight="1">
      <c r="A11" s="454" t="s">
        <v>724</v>
      </c>
      <c r="B11" s="454" t="s">
        <v>723</v>
      </c>
      <c r="C11" s="455">
        <v>792.8143155810526</v>
      </c>
      <c r="D11" s="457">
        <v>41032</v>
      </c>
      <c r="E11" s="455">
        <v>759.25327670270974</v>
      </c>
      <c r="F11" s="456">
        <v>41087</v>
      </c>
      <c r="G11" s="455">
        <v>762.46763727962468</v>
      </c>
    </row>
    <row r="12" spans="1:8" ht="12.75" customHeight="1">
      <c r="A12" s="454" t="s">
        <v>1369</v>
      </c>
      <c r="B12" s="454" t="s">
        <v>723</v>
      </c>
      <c r="C12" s="455">
        <v>116.25236581414464</v>
      </c>
      <c r="D12" s="457">
        <v>41032</v>
      </c>
      <c r="E12" s="455">
        <v>114.12269256746748</v>
      </c>
      <c r="F12" s="456">
        <v>41046</v>
      </c>
      <c r="G12" s="455">
        <v>115.64136713698667</v>
      </c>
    </row>
    <row r="13" spans="1:8" ht="12.75" customHeight="1">
      <c r="A13" s="454" t="s">
        <v>1370</v>
      </c>
      <c r="B13" s="454" t="s">
        <v>727</v>
      </c>
      <c r="C13" s="455">
        <v>80.344837548562779</v>
      </c>
      <c r="D13" s="457">
        <v>41032</v>
      </c>
      <c r="E13" s="455">
        <v>74.203951511648285</v>
      </c>
      <c r="F13" s="456">
        <v>41064</v>
      </c>
      <c r="G13" s="455">
        <v>75.195959459457058</v>
      </c>
    </row>
    <row r="14" spans="1:8" ht="12.75" customHeight="1">
      <c r="A14" s="454" t="s">
        <v>728</v>
      </c>
      <c r="B14" s="454" t="s">
        <v>727</v>
      </c>
      <c r="C14" s="455">
        <v>99.662708179709725</v>
      </c>
      <c r="D14" s="457">
        <v>41036</v>
      </c>
      <c r="E14" s="455">
        <v>96.223099005882702</v>
      </c>
      <c r="F14" s="456">
        <v>41088</v>
      </c>
      <c r="G14" s="455">
        <v>98.273640557478799</v>
      </c>
    </row>
    <row r="15" spans="1:8" ht="12.75" customHeight="1">
      <c r="A15" s="454" t="s">
        <v>729</v>
      </c>
      <c r="B15" s="454" t="s">
        <v>727</v>
      </c>
      <c r="C15" s="455">
        <v>100.9300019392382</v>
      </c>
      <c r="D15" s="457">
        <v>41032</v>
      </c>
      <c r="E15" s="455">
        <v>90.744632404300077</v>
      </c>
      <c r="F15" s="456">
        <v>41064</v>
      </c>
      <c r="G15" s="455">
        <v>91.081511557519903</v>
      </c>
    </row>
    <row r="16" spans="1:8" ht="12.75" customHeight="1">
      <c r="A16" s="454" t="s">
        <v>1212</v>
      </c>
      <c r="B16" s="454" t="s">
        <v>1163</v>
      </c>
      <c r="C16" s="455">
        <v>103.5467422885644</v>
      </c>
      <c r="D16" s="457">
        <v>41121</v>
      </c>
      <c r="E16" s="455">
        <v>102.80298695035592</v>
      </c>
      <c r="F16" s="456">
        <v>41032</v>
      </c>
      <c r="G16" s="455">
        <v>103.5467422885644</v>
      </c>
    </row>
    <row r="17" spans="1:7" ht="12.75" customHeight="1">
      <c r="A17" s="454" t="s">
        <v>1371</v>
      </c>
      <c r="B17" s="454" t="s">
        <v>731</v>
      </c>
      <c r="C17" s="455">
        <v>4.8112990668543496</v>
      </c>
      <c r="D17" s="457">
        <v>41032</v>
      </c>
      <c r="E17" s="455">
        <v>4.6003792283215299</v>
      </c>
      <c r="F17" s="456">
        <v>41065</v>
      </c>
      <c r="G17" s="455">
        <v>4.6918938229804796</v>
      </c>
    </row>
    <row r="18" spans="1:7" ht="12.75" customHeight="1">
      <c r="A18" s="454" t="s">
        <v>1372</v>
      </c>
      <c r="B18" s="454" t="s">
        <v>731</v>
      </c>
      <c r="C18" s="455">
        <v>43.938745187192652</v>
      </c>
      <c r="D18" s="457">
        <v>41032</v>
      </c>
      <c r="E18" s="455">
        <v>41.372116781027039</v>
      </c>
      <c r="F18" s="456">
        <v>41065</v>
      </c>
      <c r="G18" s="455">
        <v>41.696529174217218</v>
      </c>
    </row>
    <row r="19" spans="1:7" ht="12.75" customHeight="1">
      <c r="A19" s="454" t="s">
        <v>1373</v>
      </c>
      <c r="B19" s="454" t="s">
        <v>734</v>
      </c>
      <c r="C19" s="455">
        <v>549.82245243944465</v>
      </c>
      <c r="D19" s="457">
        <v>41034</v>
      </c>
      <c r="E19" s="455">
        <v>491.17392881045134</v>
      </c>
      <c r="F19" s="456">
        <v>41115</v>
      </c>
      <c r="G19" s="455">
        <v>496.2531257564147</v>
      </c>
    </row>
    <row r="20" spans="1:7" ht="12.75" customHeight="1">
      <c r="A20" s="454" t="s">
        <v>1374</v>
      </c>
      <c r="B20" s="454" t="s">
        <v>734</v>
      </c>
      <c r="C20" s="455">
        <v>814.01730020400032</v>
      </c>
      <c r="D20" s="457">
        <v>41034</v>
      </c>
      <c r="E20" s="455">
        <v>768.23845213516915</v>
      </c>
      <c r="F20" s="456">
        <v>41115</v>
      </c>
      <c r="G20" s="455">
        <v>774.86497953445269</v>
      </c>
    </row>
    <row r="21" spans="1:7" ht="12.75" customHeight="1">
      <c r="A21" s="454" t="s">
        <v>1375</v>
      </c>
      <c r="B21" s="454" t="s">
        <v>734</v>
      </c>
      <c r="C21" s="455">
        <v>1012.8898560845805</v>
      </c>
      <c r="D21" s="457">
        <v>41121</v>
      </c>
      <c r="E21" s="455">
        <v>992.00113419833178</v>
      </c>
      <c r="F21" s="456">
        <v>41045</v>
      </c>
      <c r="G21" s="455">
        <v>1012.8898560845805</v>
      </c>
    </row>
    <row r="22" spans="1:7" ht="12.75" customHeight="1">
      <c r="A22" s="454" t="s">
        <v>1376</v>
      </c>
      <c r="B22" s="454" t="s">
        <v>734</v>
      </c>
      <c r="C22" s="455">
        <v>808.35697254120237</v>
      </c>
      <c r="D22" s="457">
        <v>41060</v>
      </c>
      <c r="E22" s="455">
        <v>781.09852836303571</v>
      </c>
      <c r="F22" s="456">
        <v>41121</v>
      </c>
      <c r="G22" s="455">
        <v>781.09852836303571</v>
      </c>
    </row>
    <row r="23" spans="1:7" ht="12.75" customHeight="1">
      <c r="A23" s="454" t="s">
        <v>1377</v>
      </c>
      <c r="B23" s="454" t="s">
        <v>734</v>
      </c>
      <c r="C23" s="455">
        <v>835.49710975774065</v>
      </c>
      <c r="D23" s="457">
        <v>41068</v>
      </c>
      <c r="E23" s="455">
        <v>823.45613799586613</v>
      </c>
      <c r="F23" s="456">
        <v>41033</v>
      </c>
      <c r="G23" s="455">
        <v>835.29569309351598</v>
      </c>
    </row>
    <row r="24" spans="1:7" ht="12.75" customHeight="1">
      <c r="A24" s="454" t="s">
        <v>1378</v>
      </c>
      <c r="B24" s="454" t="s">
        <v>734</v>
      </c>
      <c r="C24" s="455">
        <v>849.38879539281857</v>
      </c>
      <c r="D24" s="457">
        <v>41071</v>
      </c>
      <c r="E24" s="455">
        <v>841.15698905970828</v>
      </c>
      <c r="F24" s="456">
        <v>41107</v>
      </c>
      <c r="G24" s="455">
        <v>843.1996558595813</v>
      </c>
    </row>
    <row r="25" spans="1:7" ht="12.75" customHeight="1">
      <c r="A25" s="454" t="s">
        <v>1379</v>
      </c>
      <c r="B25" s="454" t="s">
        <v>734</v>
      </c>
      <c r="C25" s="455">
        <v>144.81394633893359</v>
      </c>
      <c r="D25" s="457">
        <v>41121</v>
      </c>
      <c r="E25" s="455">
        <v>143.6093204506426</v>
      </c>
      <c r="F25" s="456">
        <v>41032</v>
      </c>
      <c r="G25" s="455">
        <v>144.81394633893359</v>
      </c>
    </row>
    <row r="26" spans="1:7" ht="12.75" customHeight="1">
      <c r="A26" s="454" t="s">
        <v>1380</v>
      </c>
      <c r="B26" s="454" t="s">
        <v>734</v>
      </c>
      <c r="C26" s="455">
        <v>195.63702013429841</v>
      </c>
      <c r="D26" s="457">
        <v>41036</v>
      </c>
      <c r="E26" s="455">
        <v>168.10935491316545</v>
      </c>
      <c r="F26" s="456">
        <v>41115</v>
      </c>
      <c r="G26" s="455">
        <v>169.79183145395365</v>
      </c>
    </row>
    <row r="27" spans="1:7" ht="12.75" customHeight="1">
      <c r="A27" s="454" t="s">
        <v>1381</v>
      </c>
      <c r="B27" s="454" t="s">
        <v>746</v>
      </c>
      <c r="C27" s="455">
        <v>64.436355034270946</v>
      </c>
      <c r="D27" s="457">
        <v>41034</v>
      </c>
      <c r="E27" s="455">
        <v>60.88843266515044</v>
      </c>
      <c r="F27" s="456">
        <v>41065</v>
      </c>
      <c r="G27" s="455">
        <v>61.949947942209512</v>
      </c>
    </row>
    <row r="28" spans="1:7" ht="12.75" customHeight="1">
      <c r="A28" s="454" t="s">
        <v>1382</v>
      </c>
      <c r="B28" s="454" t="s">
        <v>748</v>
      </c>
      <c r="C28" s="455">
        <v>80.390460821055669</v>
      </c>
      <c r="D28" s="457">
        <v>41037</v>
      </c>
      <c r="E28" s="455">
        <v>75.992220747247188</v>
      </c>
      <c r="F28" s="456">
        <v>41064</v>
      </c>
      <c r="G28" s="455">
        <v>76.898433917368877</v>
      </c>
    </row>
    <row r="29" spans="1:7" ht="12.75" customHeight="1">
      <c r="A29" s="454" t="s">
        <v>1383</v>
      </c>
      <c r="B29" s="454" t="s">
        <v>748</v>
      </c>
      <c r="C29" s="455">
        <v>19.99000772427663</v>
      </c>
      <c r="D29" s="457">
        <v>41039</v>
      </c>
      <c r="E29" s="455">
        <v>19.447087214275498</v>
      </c>
      <c r="F29" s="456">
        <v>41116</v>
      </c>
      <c r="G29" s="455">
        <v>19.533344077719079</v>
      </c>
    </row>
    <row r="30" spans="1:7" ht="12.75" customHeight="1">
      <c r="A30" s="454" t="s">
        <v>1384</v>
      </c>
      <c r="B30" s="454" t="s">
        <v>748</v>
      </c>
      <c r="C30" s="455">
        <v>770.75659495687796</v>
      </c>
      <c r="D30" s="457">
        <v>41068</v>
      </c>
      <c r="E30" s="455">
        <v>761.24514193252435</v>
      </c>
      <c r="F30" s="456">
        <v>41033</v>
      </c>
      <c r="G30" s="455">
        <v>769.41870345592895</v>
      </c>
    </row>
    <row r="31" spans="1:7" ht="12.75" customHeight="1">
      <c r="A31" s="454" t="s">
        <v>1385</v>
      </c>
      <c r="B31" s="454" t="s">
        <v>748</v>
      </c>
      <c r="C31" s="455">
        <v>82.5413197574197</v>
      </c>
      <c r="D31" s="457">
        <v>41037</v>
      </c>
      <c r="E31" s="455">
        <v>79.810179590629673</v>
      </c>
      <c r="F31" s="456">
        <v>41064</v>
      </c>
      <c r="G31" s="455">
        <v>81.211793362510747</v>
      </c>
    </row>
    <row r="32" spans="1:7" ht="12.75" customHeight="1">
      <c r="A32" s="454" t="s">
        <v>1386</v>
      </c>
      <c r="B32" s="454" t="s">
        <v>748</v>
      </c>
      <c r="C32" s="455">
        <v>137.79780642992904</v>
      </c>
      <c r="D32" s="457">
        <v>41121</v>
      </c>
      <c r="E32" s="455">
        <v>136.91448965006103</v>
      </c>
      <c r="F32" s="456">
        <v>41032</v>
      </c>
      <c r="G32" s="455">
        <v>137.79780642992904</v>
      </c>
    </row>
    <row r="33" spans="1:7" ht="12.75" customHeight="1">
      <c r="A33" s="454" t="s">
        <v>1387</v>
      </c>
      <c r="B33" s="454" t="s">
        <v>748</v>
      </c>
      <c r="C33" s="455">
        <v>992.71785041704868</v>
      </c>
      <c r="D33" s="457">
        <v>41121</v>
      </c>
      <c r="E33" s="455">
        <v>963.44038166836901</v>
      </c>
      <c r="F33" s="456">
        <v>41038</v>
      </c>
      <c r="G33" s="455">
        <v>992.71785041704868</v>
      </c>
    </row>
    <row r="34" spans="1:7" ht="12.75" customHeight="1">
      <c r="A34" s="454" t="s">
        <v>1388</v>
      </c>
      <c r="B34" s="454" t="s">
        <v>748</v>
      </c>
      <c r="C34" s="455">
        <v>512.02101531870176</v>
      </c>
      <c r="D34" s="457">
        <v>41032</v>
      </c>
      <c r="E34" s="455">
        <v>466.01935114787426</v>
      </c>
      <c r="F34" s="456">
        <v>41064</v>
      </c>
      <c r="G34" s="455">
        <v>491.18066296982875</v>
      </c>
    </row>
    <row r="35" spans="1:7" ht="12.75" customHeight="1">
      <c r="A35" s="454" t="s">
        <v>1389</v>
      </c>
      <c r="B35" s="454" t="s">
        <v>748</v>
      </c>
      <c r="C35" s="455">
        <v>717.98936683446254</v>
      </c>
      <c r="D35" s="457">
        <v>41120</v>
      </c>
      <c r="E35" s="455">
        <v>665.59559641041608</v>
      </c>
      <c r="F35" s="456">
        <v>41065</v>
      </c>
      <c r="G35" s="455">
        <v>716.44609290816732</v>
      </c>
    </row>
    <row r="36" spans="1:7" ht="12.75" customHeight="1">
      <c r="A36" s="454" t="s">
        <v>1390</v>
      </c>
      <c r="B36" s="454" t="s">
        <v>1391</v>
      </c>
      <c r="C36" s="455">
        <v>76.856460131113138</v>
      </c>
      <c r="D36" s="457">
        <v>41120</v>
      </c>
      <c r="E36" s="455">
        <v>73.73856414022454</v>
      </c>
      <c r="F36" s="456">
        <v>41048</v>
      </c>
      <c r="G36" s="455">
        <v>76.774424054799823</v>
      </c>
    </row>
    <row r="37" spans="1:7" ht="12.75" customHeight="1">
      <c r="A37" s="454" t="s">
        <v>1392</v>
      </c>
      <c r="B37" s="454" t="s">
        <v>1391</v>
      </c>
      <c r="C37" s="455">
        <v>144.57514669887232</v>
      </c>
      <c r="D37" s="457">
        <v>41121</v>
      </c>
      <c r="E37" s="455">
        <v>143.72540115998723</v>
      </c>
      <c r="F37" s="456">
        <v>41034</v>
      </c>
      <c r="G37" s="455">
        <v>144.57514669887232</v>
      </c>
    </row>
    <row r="38" spans="1:7" ht="12.75" customHeight="1">
      <c r="A38" s="454" t="s">
        <v>1393</v>
      </c>
      <c r="B38" s="454" t="s">
        <v>1391</v>
      </c>
      <c r="C38" s="455">
        <v>88.528859105367914</v>
      </c>
      <c r="D38" s="457">
        <v>41121</v>
      </c>
      <c r="E38" s="455">
        <v>87.556513513012007</v>
      </c>
      <c r="F38" s="456">
        <v>41043</v>
      </c>
      <c r="G38" s="455">
        <v>88.528859105367914</v>
      </c>
    </row>
    <row r="39" spans="1:7" ht="12.75" customHeight="1">
      <c r="A39" s="454" t="s">
        <v>1394</v>
      </c>
      <c r="B39" s="454" t="s">
        <v>1391</v>
      </c>
      <c r="C39" s="455">
        <v>63.633415022507812</v>
      </c>
      <c r="D39" s="457">
        <v>41120</v>
      </c>
      <c r="E39" s="455">
        <v>59.391901279894718</v>
      </c>
      <c r="F39" s="456">
        <v>41047</v>
      </c>
      <c r="G39" s="455">
        <v>63.521195996529421</v>
      </c>
    </row>
    <row r="40" spans="1:7" ht="12.75" customHeight="1">
      <c r="A40" s="458" t="s">
        <v>1395</v>
      </c>
      <c r="B40" s="454" t="s">
        <v>762</v>
      </c>
      <c r="C40" s="455">
        <v>17380.190218368443</v>
      </c>
      <c r="D40" s="457">
        <v>41121</v>
      </c>
      <c r="E40" s="455">
        <v>17039.455139506255</v>
      </c>
      <c r="F40" s="456">
        <v>41060</v>
      </c>
      <c r="G40" s="455">
        <v>17380.190218368443</v>
      </c>
    </row>
    <row r="41" spans="1:7" ht="12.75" customHeight="1">
      <c r="A41" s="454" t="s">
        <v>1396</v>
      </c>
      <c r="B41" s="454" t="s">
        <v>762</v>
      </c>
      <c r="C41" s="455">
        <v>6551.4378811686747</v>
      </c>
      <c r="D41" s="457">
        <v>41034</v>
      </c>
      <c r="E41" s="455">
        <v>6145.1713528931377</v>
      </c>
      <c r="F41" s="456">
        <v>41087</v>
      </c>
      <c r="G41" s="459">
        <v>6211.3056216076202</v>
      </c>
    </row>
    <row r="42" spans="1:7" ht="12.75" customHeight="1">
      <c r="A42" s="454" t="s">
        <v>1397</v>
      </c>
      <c r="B42" s="454" t="s">
        <v>762</v>
      </c>
      <c r="C42" s="455">
        <v>1.02513735522419</v>
      </c>
      <c r="D42" s="457">
        <v>41033</v>
      </c>
      <c r="E42" s="455">
        <v>0.98189279235872995</v>
      </c>
      <c r="F42" s="456">
        <v>41061</v>
      </c>
      <c r="G42" s="455">
        <v>1.0176657459168501</v>
      </c>
    </row>
    <row r="43" spans="1:7" ht="12.75" customHeight="1">
      <c r="A43" s="454" t="s">
        <v>1398</v>
      </c>
      <c r="B43" s="454" t="s">
        <v>762</v>
      </c>
      <c r="C43" s="455">
        <v>0.58544718392246997</v>
      </c>
      <c r="D43" s="457">
        <v>41032</v>
      </c>
      <c r="E43" s="455">
        <v>0.52278126460483998</v>
      </c>
      <c r="F43" s="456">
        <v>41121</v>
      </c>
      <c r="G43" s="455">
        <v>0.52278126460483998</v>
      </c>
    </row>
    <row r="44" spans="1:7" ht="12.75" customHeight="1">
      <c r="A44" s="454" t="s">
        <v>1399</v>
      </c>
      <c r="B44" s="454" t="s">
        <v>762</v>
      </c>
      <c r="C44" s="455">
        <v>0.96898962561593005</v>
      </c>
      <c r="D44" s="457">
        <v>41121</v>
      </c>
      <c r="E44" s="455">
        <v>0.95640786070994999</v>
      </c>
      <c r="F44" s="456">
        <v>41033</v>
      </c>
      <c r="G44" s="455">
        <v>0.96898962561593005</v>
      </c>
    </row>
    <row r="45" spans="1:7" ht="12.75" customHeight="1">
      <c r="A45" s="454" t="s">
        <v>1400</v>
      </c>
      <c r="B45" s="454" t="s">
        <v>762</v>
      </c>
      <c r="C45" s="455">
        <v>8.9050740402281505</v>
      </c>
      <c r="D45" s="457">
        <v>41121</v>
      </c>
      <c r="E45" s="455">
        <v>8.8031638780893093</v>
      </c>
      <c r="F45" s="456">
        <v>41033</v>
      </c>
      <c r="G45" s="455">
        <v>8.9050740402281505</v>
      </c>
    </row>
    <row r="46" spans="1:7" ht="12.75" customHeight="1">
      <c r="A46" s="454" t="s">
        <v>1401</v>
      </c>
      <c r="B46" s="454" t="s">
        <v>762</v>
      </c>
      <c r="C46" s="455">
        <v>1.02303960325885</v>
      </c>
      <c r="D46" s="457">
        <v>41121</v>
      </c>
      <c r="E46" s="455">
        <v>1.0069398384063</v>
      </c>
      <c r="F46" s="456">
        <v>41061</v>
      </c>
      <c r="G46" s="455">
        <v>1.02303960325885</v>
      </c>
    </row>
    <row r="47" spans="1:7" ht="12.75" customHeight="1">
      <c r="A47" s="454" t="s">
        <v>1402</v>
      </c>
      <c r="B47" s="454" t="s">
        <v>770</v>
      </c>
      <c r="C47" s="455">
        <v>361.5672807428503</v>
      </c>
      <c r="D47" s="457">
        <v>41121</v>
      </c>
      <c r="E47" s="455">
        <v>331.327346510805</v>
      </c>
      <c r="F47" s="456">
        <v>41065</v>
      </c>
      <c r="G47" s="455">
        <v>361.5672807428503</v>
      </c>
    </row>
    <row r="48" spans="1:7" ht="12.75" customHeight="1">
      <c r="A48" s="454" t="s">
        <v>771</v>
      </c>
      <c r="B48" s="454" t="s">
        <v>770</v>
      </c>
      <c r="C48" s="455">
        <v>639.7427760463712</v>
      </c>
      <c r="D48" s="457">
        <v>41032</v>
      </c>
      <c r="E48" s="455">
        <v>587.55582368147168</v>
      </c>
      <c r="F48" s="456">
        <v>41065</v>
      </c>
      <c r="G48" s="455">
        <v>620.91866762892516</v>
      </c>
    </row>
    <row r="49" spans="1:7" ht="12.75" customHeight="1">
      <c r="A49" s="454" t="s">
        <v>773</v>
      </c>
      <c r="B49" s="454" t="s">
        <v>770</v>
      </c>
      <c r="C49" s="455">
        <v>647.61624617741393</v>
      </c>
      <c r="D49" s="457">
        <v>41066</v>
      </c>
      <c r="E49" s="455">
        <v>556.39083574370932</v>
      </c>
      <c r="F49" s="456">
        <v>41045</v>
      </c>
      <c r="G49" s="455">
        <v>609.46170775723294</v>
      </c>
    </row>
    <row r="50" spans="1:7" ht="12.75" customHeight="1">
      <c r="A50" s="454" t="s">
        <v>1403</v>
      </c>
      <c r="B50" s="454" t="s">
        <v>770</v>
      </c>
      <c r="C50" s="455">
        <v>964.6126679835254</v>
      </c>
      <c r="D50" s="457">
        <v>41111</v>
      </c>
      <c r="E50" s="455">
        <v>891.85671111291595</v>
      </c>
      <c r="F50" s="456">
        <v>41065</v>
      </c>
      <c r="G50" s="455">
        <v>956.76782081720603</v>
      </c>
    </row>
    <row r="51" spans="1:7" ht="12.75" customHeight="1">
      <c r="A51" s="454" t="s">
        <v>1404</v>
      </c>
      <c r="B51" s="454" t="s">
        <v>778</v>
      </c>
      <c r="C51" s="455">
        <v>7.8863743921426899</v>
      </c>
      <c r="D51" s="457">
        <v>41032</v>
      </c>
      <c r="E51" s="455">
        <v>7.3784380309039097</v>
      </c>
      <c r="F51" s="456">
        <v>41065</v>
      </c>
      <c r="G51" s="455">
        <v>7.8090284764427604</v>
      </c>
    </row>
    <row r="52" spans="1:7" ht="12.75" customHeight="1">
      <c r="A52" s="454" t="s">
        <v>1405</v>
      </c>
      <c r="B52" s="454" t="s">
        <v>778</v>
      </c>
      <c r="C52" s="455">
        <v>9.5584002961773304</v>
      </c>
      <c r="D52" s="457">
        <v>41117</v>
      </c>
      <c r="E52" s="455">
        <v>8.7223094098529206</v>
      </c>
      <c r="F52" s="456">
        <v>41085</v>
      </c>
      <c r="G52" s="455">
        <v>9.4637126133218299</v>
      </c>
    </row>
    <row r="53" spans="1:7" ht="12.75" customHeight="1">
      <c r="A53" s="454" t="s">
        <v>1406</v>
      </c>
      <c r="B53" s="454" t="s">
        <v>778</v>
      </c>
      <c r="C53" s="455">
        <v>6.2738523851886301</v>
      </c>
      <c r="D53" s="457">
        <v>41120</v>
      </c>
      <c r="E53" s="455">
        <v>5.6135048010690003</v>
      </c>
      <c r="F53" s="456">
        <v>41065</v>
      </c>
      <c r="G53" s="455">
        <v>6.1959789727530996</v>
      </c>
    </row>
    <row r="54" spans="1:7" ht="12.75" customHeight="1">
      <c r="A54" s="454" t="s">
        <v>781</v>
      </c>
      <c r="B54" s="454" t="s">
        <v>778</v>
      </c>
      <c r="C54" s="455">
        <v>11.28031734103679</v>
      </c>
      <c r="D54" s="457">
        <v>41121</v>
      </c>
      <c r="E54" s="455">
        <v>10.548863918413449</v>
      </c>
      <c r="F54" s="456">
        <v>41065</v>
      </c>
      <c r="G54" s="455">
        <v>11.28031734103679</v>
      </c>
    </row>
    <row r="55" spans="1:7" ht="12.75" customHeight="1">
      <c r="A55" s="454" t="s">
        <v>1407</v>
      </c>
      <c r="B55" s="454" t="s">
        <v>778</v>
      </c>
      <c r="C55" s="455">
        <v>12.56136893402903</v>
      </c>
      <c r="D55" s="457">
        <v>41038</v>
      </c>
      <c r="E55" s="455">
        <v>11.53637904698922</v>
      </c>
      <c r="F55" s="456">
        <v>41070</v>
      </c>
      <c r="G55" s="455">
        <v>12.233875776573649</v>
      </c>
    </row>
    <row r="56" spans="1:7" ht="12.75" customHeight="1">
      <c r="A56" s="454" t="s">
        <v>1408</v>
      </c>
      <c r="B56" s="454" t="s">
        <v>784</v>
      </c>
      <c r="C56" s="455">
        <v>117.07524225058748</v>
      </c>
      <c r="D56" s="457">
        <v>41032</v>
      </c>
      <c r="E56" s="455">
        <v>110.46485093633297</v>
      </c>
      <c r="F56" s="456">
        <v>41088</v>
      </c>
      <c r="G56" s="455">
        <v>111.65079815451919</v>
      </c>
    </row>
    <row r="57" spans="1:7" ht="12.75" customHeight="1">
      <c r="A57" s="454" t="s">
        <v>786</v>
      </c>
      <c r="B57" s="454" t="s">
        <v>784</v>
      </c>
      <c r="C57" s="455">
        <v>1246.6849878515084</v>
      </c>
      <c r="D57" s="457">
        <v>41121</v>
      </c>
      <c r="E57" s="455">
        <v>1233.5768023255393</v>
      </c>
      <c r="F57" s="456">
        <v>41032</v>
      </c>
      <c r="G57" s="455">
        <v>1246.6849878515084</v>
      </c>
    </row>
    <row r="58" spans="1:7" ht="12.75" customHeight="1">
      <c r="A58" s="454" t="s">
        <v>1409</v>
      </c>
      <c r="B58" s="454" t="s">
        <v>784</v>
      </c>
      <c r="C58" s="455">
        <v>863.49833975025956</v>
      </c>
      <c r="D58" s="457">
        <v>41060</v>
      </c>
      <c r="E58" s="455">
        <v>854.26284077266257</v>
      </c>
      <c r="F58" s="456">
        <v>41121</v>
      </c>
      <c r="G58" s="455">
        <v>854.26284077266257</v>
      </c>
    </row>
    <row r="59" spans="1:7" ht="12.75" customHeight="1">
      <c r="A59" s="454" t="s">
        <v>1410</v>
      </c>
      <c r="B59" s="454" t="s">
        <v>784</v>
      </c>
      <c r="C59" s="455">
        <v>885.03930497912256</v>
      </c>
      <c r="D59" s="457">
        <v>41060</v>
      </c>
      <c r="E59" s="455">
        <v>876.80208979145243</v>
      </c>
      <c r="F59" s="456">
        <v>41121</v>
      </c>
      <c r="G59" s="455">
        <v>876.80208979145243</v>
      </c>
    </row>
    <row r="60" spans="1:7" ht="12.75" customHeight="1">
      <c r="A60" s="454" t="s">
        <v>1411</v>
      </c>
      <c r="B60" s="454" t="s">
        <v>784</v>
      </c>
      <c r="C60" s="455">
        <v>595.17224790503531</v>
      </c>
      <c r="D60" s="457">
        <v>41060</v>
      </c>
      <c r="E60" s="455">
        <v>523.48767434096033</v>
      </c>
      <c r="F60" s="456">
        <v>41121</v>
      </c>
      <c r="G60" s="455">
        <v>523.48767434096033</v>
      </c>
    </row>
    <row r="61" spans="1:7" ht="12.75" customHeight="1">
      <c r="A61" s="454" t="s">
        <v>707</v>
      </c>
      <c r="B61" s="454" t="s">
        <v>790</v>
      </c>
      <c r="C61" s="455">
        <v>252.03045829711553</v>
      </c>
      <c r="D61" s="457">
        <v>41032</v>
      </c>
      <c r="E61" s="455">
        <v>193.33141280578036</v>
      </c>
      <c r="F61" s="456">
        <v>41091</v>
      </c>
      <c r="G61" s="455">
        <v>201.42838506407128</v>
      </c>
    </row>
    <row r="62" spans="1:7" ht="12.75" customHeight="1">
      <c r="A62" s="454" t="s">
        <v>710</v>
      </c>
      <c r="B62" s="454" t="s">
        <v>790</v>
      </c>
      <c r="C62" s="455">
        <v>71.587307099216133</v>
      </c>
      <c r="D62" s="457">
        <v>41032</v>
      </c>
      <c r="E62" s="455">
        <v>66.979953611727424</v>
      </c>
      <c r="F62" s="456">
        <v>41114</v>
      </c>
      <c r="G62" s="455">
        <v>68.281897879378462</v>
      </c>
    </row>
    <row r="63" spans="1:7" ht="12.75" customHeight="1">
      <c r="A63" s="454" t="s">
        <v>1412</v>
      </c>
      <c r="B63" s="454" t="s">
        <v>790</v>
      </c>
      <c r="C63" s="455">
        <v>72.828864889138941</v>
      </c>
      <c r="D63" s="457">
        <v>41032</v>
      </c>
      <c r="E63" s="455">
        <v>68.492755797762982</v>
      </c>
      <c r="F63" s="456">
        <v>41114</v>
      </c>
      <c r="G63" s="455">
        <v>69.687069705632055</v>
      </c>
    </row>
    <row r="64" spans="1:7" ht="12.75" customHeight="1">
      <c r="A64" s="454" t="s">
        <v>714</v>
      </c>
      <c r="B64" s="454" t="s">
        <v>790</v>
      </c>
      <c r="C64" s="455">
        <v>446.41846420641787</v>
      </c>
      <c r="D64" s="457">
        <v>41094</v>
      </c>
      <c r="E64" s="455">
        <v>0</v>
      </c>
      <c r="F64" s="456">
        <v>41114</v>
      </c>
      <c r="G64" s="455">
        <v>0</v>
      </c>
    </row>
    <row r="65" spans="1:7" ht="12.75" customHeight="1">
      <c r="A65" s="454" t="s">
        <v>715</v>
      </c>
      <c r="B65" s="454" t="s">
        <v>790</v>
      </c>
      <c r="C65" s="455">
        <v>242.36632278225085</v>
      </c>
      <c r="D65" s="457">
        <v>41032</v>
      </c>
      <c r="E65" s="455">
        <v>205.34564854048804</v>
      </c>
      <c r="F65" s="456">
        <v>41093</v>
      </c>
      <c r="G65" s="455">
        <v>220.57904149713195</v>
      </c>
    </row>
    <row r="66" spans="1:7" ht="12.75" customHeight="1">
      <c r="A66" s="454" t="s">
        <v>1413</v>
      </c>
      <c r="B66" s="454" t="s">
        <v>790</v>
      </c>
      <c r="C66" s="455">
        <v>173.84389968755511</v>
      </c>
      <c r="D66" s="457">
        <v>41032</v>
      </c>
      <c r="E66" s="455">
        <v>152.56219154587731</v>
      </c>
      <c r="F66" s="456">
        <v>41088</v>
      </c>
      <c r="G66" s="455">
        <v>161.94606406704327</v>
      </c>
    </row>
    <row r="67" spans="1:7" ht="12.75" customHeight="1">
      <c r="A67" s="454" t="s">
        <v>791</v>
      </c>
      <c r="B67" s="454" t="s">
        <v>790</v>
      </c>
      <c r="C67" s="455">
        <v>78.591911823461317</v>
      </c>
      <c r="D67" s="457">
        <v>41032</v>
      </c>
      <c r="E67" s="455">
        <v>73.555913740658227</v>
      </c>
      <c r="F67" s="456">
        <v>41085</v>
      </c>
      <c r="G67" s="455">
        <v>76.965600181965556</v>
      </c>
    </row>
    <row r="68" spans="1:7" ht="12.75" customHeight="1">
      <c r="A68" s="454" t="s">
        <v>792</v>
      </c>
      <c r="B68" s="454" t="s">
        <v>790</v>
      </c>
      <c r="C68" s="455">
        <v>92.097427069931214</v>
      </c>
      <c r="D68" s="457">
        <v>41117</v>
      </c>
      <c r="E68" s="455">
        <v>86.624228265559069</v>
      </c>
      <c r="F68" s="456">
        <v>41047</v>
      </c>
      <c r="G68" s="455">
        <v>91.570502937516963</v>
      </c>
    </row>
    <row r="69" spans="1:7" ht="12.75" customHeight="1">
      <c r="A69" s="454" t="s">
        <v>1198</v>
      </c>
      <c r="B69" s="454" t="s">
        <v>790</v>
      </c>
      <c r="C69" s="455">
        <v>489.57816168993594</v>
      </c>
      <c r="D69" s="457">
        <v>41107</v>
      </c>
      <c r="E69" s="455">
        <v>462.2345709850913</v>
      </c>
      <c r="F69" s="456">
        <v>41081</v>
      </c>
      <c r="G69" s="455">
        <v>488.44250692108449</v>
      </c>
    </row>
    <row r="70" spans="1:7" ht="12.75" customHeight="1">
      <c r="A70" s="454" t="s">
        <v>1414</v>
      </c>
      <c r="B70" s="454" t="s">
        <v>790</v>
      </c>
      <c r="C70" s="455">
        <v>101.24268213619708</v>
      </c>
      <c r="D70" s="457">
        <v>41121</v>
      </c>
      <c r="E70" s="455">
        <v>100.42802990104425</v>
      </c>
      <c r="F70" s="456">
        <v>41032</v>
      </c>
      <c r="G70" s="455">
        <v>101.24268213619708</v>
      </c>
    </row>
    <row r="71" spans="1:7" ht="12.75" customHeight="1">
      <c r="A71" s="454" t="s">
        <v>794</v>
      </c>
      <c r="B71" s="454" t="s">
        <v>790</v>
      </c>
      <c r="C71" s="455">
        <v>92.254383616060281</v>
      </c>
      <c r="D71" s="457">
        <v>41032</v>
      </c>
      <c r="E71" s="455">
        <v>84.354548724322711</v>
      </c>
      <c r="F71" s="456">
        <v>41053</v>
      </c>
      <c r="G71" s="455">
        <v>90.296334185987902</v>
      </c>
    </row>
    <row r="72" spans="1:7" ht="12.75" customHeight="1">
      <c r="A72" s="454" t="s">
        <v>1415</v>
      </c>
      <c r="B72" s="454" t="s">
        <v>790</v>
      </c>
      <c r="C72" s="455">
        <v>54.227766006353377</v>
      </c>
      <c r="D72" s="457">
        <v>41032</v>
      </c>
      <c r="E72" s="455">
        <v>49.152639830678709</v>
      </c>
      <c r="F72" s="456">
        <v>41121</v>
      </c>
      <c r="G72" s="455">
        <v>49.152639830678709</v>
      </c>
    </row>
    <row r="73" spans="1:7" ht="12.75" customHeight="1">
      <c r="A73" s="454" t="s">
        <v>796</v>
      </c>
      <c r="B73" s="454" t="s">
        <v>790</v>
      </c>
      <c r="C73" s="455">
        <v>133.76500626223728</v>
      </c>
      <c r="D73" s="457">
        <v>41117</v>
      </c>
      <c r="E73" s="455">
        <v>113.88479548623707</v>
      </c>
      <c r="F73" s="456">
        <v>41065</v>
      </c>
      <c r="G73" s="455">
        <v>129.30536388416428</v>
      </c>
    </row>
    <row r="74" spans="1:7" ht="12.75" customHeight="1">
      <c r="A74" s="454" t="s">
        <v>1416</v>
      </c>
      <c r="B74" s="454" t="s">
        <v>790</v>
      </c>
      <c r="C74" s="455">
        <v>43.62850882776079</v>
      </c>
      <c r="D74" s="457">
        <v>41032</v>
      </c>
      <c r="E74" s="455">
        <v>38.217391278281617</v>
      </c>
      <c r="F74" s="456">
        <v>41085</v>
      </c>
      <c r="G74" s="455">
        <v>40.156717714243442</v>
      </c>
    </row>
    <row r="75" spans="1:7" ht="12.75" customHeight="1">
      <c r="A75" s="454" t="s">
        <v>1417</v>
      </c>
      <c r="B75" s="454" t="s">
        <v>798</v>
      </c>
      <c r="C75" s="455">
        <v>869.35557462567044</v>
      </c>
      <c r="D75" s="457">
        <v>41121</v>
      </c>
      <c r="E75" s="455">
        <v>843.59637995910293</v>
      </c>
      <c r="F75" s="456">
        <v>41045</v>
      </c>
      <c r="G75" s="455">
        <v>869.35557462567044</v>
      </c>
    </row>
    <row r="76" spans="1:7" ht="12.75" customHeight="1">
      <c r="A76" s="454" t="s">
        <v>800</v>
      </c>
      <c r="B76" s="454" t="s">
        <v>798</v>
      </c>
      <c r="C76" s="455">
        <v>772.62267812192385</v>
      </c>
      <c r="D76" s="457">
        <v>41120</v>
      </c>
      <c r="E76" s="455">
        <v>693.34614361975275</v>
      </c>
      <c r="F76" s="456">
        <v>41061</v>
      </c>
      <c r="G76" s="455">
        <v>767.30948832858917</v>
      </c>
    </row>
    <row r="77" spans="1:7" ht="12.75" customHeight="1">
      <c r="A77" s="454" t="s">
        <v>1418</v>
      </c>
      <c r="B77" s="454" t="s">
        <v>798</v>
      </c>
      <c r="C77" s="455">
        <v>37.287201707337012</v>
      </c>
      <c r="D77" s="457">
        <v>41033</v>
      </c>
      <c r="E77" s="455">
        <v>33.235844981173521</v>
      </c>
      <c r="F77" s="456">
        <v>41063</v>
      </c>
      <c r="G77" s="455">
        <v>35.20177121137673</v>
      </c>
    </row>
    <row r="78" spans="1:7" ht="12.75" customHeight="1">
      <c r="A78" s="454" t="s">
        <v>1419</v>
      </c>
      <c r="B78" s="454" t="s">
        <v>798</v>
      </c>
      <c r="C78" s="455">
        <v>562.82613623642817</v>
      </c>
      <c r="D78" s="457">
        <v>41032</v>
      </c>
      <c r="E78" s="455">
        <v>509.77084280129071</v>
      </c>
      <c r="F78" s="456">
        <v>41065</v>
      </c>
      <c r="G78" s="455">
        <v>522.82159486353555</v>
      </c>
    </row>
    <row r="79" spans="1:7" ht="12.75" customHeight="1">
      <c r="A79" s="454" t="s">
        <v>1420</v>
      </c>
      <c r="B79" s="454" t="s">
        <v>798</v>
      </c>
      <c r="C79" s="455">
        <v>127.94122772053724</v>
      </c>
      <c r="D79" s="457">
        <v>41121</v>
      </c>
      <c r="E79" s="455">
        <v>126.45071078443959</v>
      </c>
      <c r="F79" s="456">
        <v>41039</v>
      </c>
      <c r="G79" s="455">
        <v>127.94122772053724</v>
      </c>
    </row>
    <row r="80" spans="1:7" ht="12.75" customHeight="1">
      <c r="A80" s="454" t="s">
        <v>1421</v>
      </c>
      <c r="B80" s="454" t="s">
        <v>798</v>
      </c>
      <c r="C80" s="455">
        <v>93.905586314354935</v>
      </c>
      <c r="D80" s="457">
        <v>41034</v>
      </c>
      <c r="E80" s="455">
        <v>88.537782973464687</v>
      </c>
      <c r="F80" s="456">
        <v>41059</v>
      </c>
      <c r="G80" s="455">
        <v>91.572855077300602</v>
      </c>
    </row>
    <row r="81" spans="1:7" ht="12.75" customHeight="1">
      <c r="A81" s="454" t="s">
        <v>1422</v>
      </c>
      <c r="B81" s="454" t="s">
        <v>806</v>
      </c>
      <c r="C81" s="455">
        <v>1020.8701744614731</v>
      </c>
      <c r="D81" s="457">
        <v>41085</v>
      </c>
      <c r="E81" s="455">
        <v>1007.4611523529713</v>
      </c>
      <c r="F81" s="456">
        <v>41108</v>
      </c>
      <c r="G81" s="455">
        <v>1015.8009390827581</v>
      </c>
    </row>
    <row r="82" spans="1:7" ht="12.75" customHeight="1">
      <c r="A82" s="454" t="s">
        <v>1423</v>
      </c>
      <c r="B82" s="454" t="s">
        <v>806</v>
      </c>
      <c r="C82" s="455">
        <v>787.48785225365043</v>
      </c>
      <c r="D82" s="457">
        <v>41114</v>
      </c>
      <c r="E82" s="455">
        <v>724.01932119394758</v>
      </c>
      <c r="F82" s="456">
        <v>41033</v>
      </c>
      <c r="G82" s="455">
        <v>778.68655971712133</v>
      </c>
    </row>
    <row r="83" spans="1:7" ht="12.75" customHeight="1">
      <c r="A83" s="454" t="s">
        <v>1424</v>
      </c>
      <c r="B83" s="454" t="s">
        <v>806</v>
      </c>
      <c r="C83" s="455">
        <v>68.306093688571821</v>
      </c>
      <c r="D83" s="457">
        <v>41034</v>
      </c>
      <c r="E83" s="455">
        <v>62.402598168116178</v>
      </c>
      <c r="F83" s="456">
        <v>41088</v>
      </c>
      <c r="G83" s="455">
        <v>62.576281189207378</v>
      </c>
    </row>
    <row r="84" spans="1:7" ht="12.75" customHeight="1">
      <c r="A84" s="454" t="s">
        <v>1425</v>
      </c>
      <c r="B84" s="454" t="s">
        <v>806</v>
      </c>
      <c r="C84" s="455">
        <v>992.4104758379043</v>
      </c>
      <c r="D84" s="457">
        <v>41068</v>
      </c>
      <c r="E84" s="455">
        <v>979.10015851599007</v>
      </c>
      <c r="F84" s="456">
        <v>41033</v>
      </c>
      <c r="G84" s="455">
        <v>990.54003457088004</v>
      </c>
    </row>
    <row r="85" spans="1:7" ht="12.75" customHeight="1">
      <c r="A85" s="454" t="s">
        <v>1426</v>
      </c>
      <c r="B85" s="454" t="s">
        <v>806</v>
      </c>
      <c r="C85" s="455">
        <v>97.915261837202834</v>
      </c>
      <c r="D85" s="457">
        <v>41035</v>
      </c>
      <c r="E85" s="455">
        <v>92.427532381575475</v>
      </c>
      <c r="F85" s="456">
        <v>41088</v>
      </c>
      <c r="G85" s="455">
        <v>92.876649181946675</v>
      </c>
    </row>
    <row r="86" spans="1:7" ht="12.75" customHeight="1">
      <c r="A86" s="454" t="s">
        <v>1427</v>
      </c>
      <c r="B86" s="454" t="s">
        <v>806</v>
      </c>
      <c r="C86" s="455">
        <v>60.804540481110358</v>
      </c>
      <c r="D86" s="457">
        <v>41032</v>
      </c>
      <c r="E86" s="455">
        <v>54.243429428972881</v>
      </c>
      <c r="F86" s="456">
        <v>41065</v>
      </c>
      <c r="G86" s="455">
        <v>57.050852309219529</v>
      </c>
    </row>
    <row r="87" spans="1:7" ht="12.75" customHeight="1">
      <c r="A87" s="454" t="s">
        <v>1428</v>
      </c>
      <c r="B87" s="454" t="s">
        <v>806</v>
      </c>
      <c r="C87" s="455">
        <v>137.93613926551708</v>
      </c>
      <c r="D87" s="457">
        <v>41121</v>
      </c>
      <c r="E87" s="455">
        <v>136.88179231588981</v>
      </c>
      <c r="F87" s="456">
        <v>41032</v>
      </c>
      <c r="G87" s="455">
        <v>137.93613926551708</v>
      </c>
    </row>
    <row r="88" spans="1:7" ht="12.75" customHeight="1">
      <c r="A88" s="454" t="s">
        <v>1429</v>
      </c>
      <c r="B88" s="454" t="s">
        <v>814</v>
      </c>
      <c r="C88" s="455">
        <v>672.15119157843742</v>
      </c>
      <c r="D88" s="457">
        <v>41120</v>
      </c>
      <c r="E88" s="455">
        <v>627.6089679666452</v>
      </c>
      <c r="F88" s="456">
        <v>41046</v>
      </c>
      <c r="G88" s="455">
        <v>670.49344887253949</v>
      </c>
    </row>
    <row r="89" spans="1:7" ht="12.75" customHeight="1">
      <c r="A89" s="454" t="s">
        <v>1430</v>
      </c>
      <c r="B89" s="454" t="s">
        <v>814</v>
      </c>
      <c r="C89" s="455">
        <v>86.389519215039769</v>
      </c>
      <c r="D89" s="457">
        <v>41114</v>
      </c>
      <c r="E89" s="455">
        <v>82.205498847305137</v>
      </c>
      <c r="F89" s="456">
        <v>41034</v>
      </c>
      <c r="G89" s="455">
        <v>85.953028338100779</v>
      </c>
    </row>
    <row r="90" spans="1:7" ht="12.75" customHeight="1">
      <c r="A90" s="454" t="s">
        <v>816</v>
      </c>
      <c r="B90" s="454" t="s">
        <v>814</v>
      </c>
      <c r="C90" s="455">
        <v>75.853105299000902</v>
      </c>
      <c r="D90" s="457">
        <v>41117</v>
      </c>
      <c r="E90" s="455">
        <v>67.092639266355505</v>
      </c>
      <c r="F90" s="456">
        <v>41047</v>
      </c>
      <c r="G90" s="455">
        <v>74.502709119003015</v>
      </c>
    </row>
    <row r="91" spans="1:7" ht="12.75" customHeight="1">
      <c r="A91" s="454" t="s">
        <v>1431</v>
      </c>
      <c r="B91" s="454" t="s">
        <v>818</v>
      </c>
      <c r="C91" s="455">
        <v>993.72786573684709</v>
      </c>
      <c r="D91" s="457">
        <v>41035</v>
      </c>
      <c r="E91" s="455">
        <v>936.49537177854268</v>
      </c>
      <c r="F91" s="456">
        <v>41086</v>
      </c>
      <c r="G91" s="455">
        <v>956.34407892915681</v>
      </c>
    </row>
    <row r="92" spans="1:7" ht="12.75" customHeight="1">
      <c r="A92" s="454" t="s">
        <v>1432</v>
      </c>
      <c r="B92" s="454" t="s">
        <v>818</v>
      </c>
      <c r="C92" s="455">
        <v>1361.9402430994207</v>
      </c>
      <c r="D92" s="457">
        <v>41121</v>
      </c>
      <c r="E92" s="455">
        <v>1340.4324601420392</v>
      </c>
      <c r="F92" s="456">
        <v>41100</v>
      </c>
      <c r="G92" s="455">
        <v>1361.9402430994207</v>
      </c>
    </row>
    <row r="93" spans="1:7" ht="12.75" customHeight="1">
      <c r="A93" s="454" t="s">
        <v>1433</v>
      </c>
      <c r="B93" s="454" t="s">
        <v>818</v>
      </c>
      <c r="C93" s="455">
        <v>151.82416372567425</v>
      </c>
      <c r="D93" s="457">
        <v>41121</v>
      </c>
      <c r="E93" s="455">
        <v>150.57345349854953</v>
      </c>
      <c r="F93" s="456">
        <v>41032</v>
      </c>
      <c r="G93" s="455">
        <v>151.82416372567425</v>
      </c>
    </row>
    <row r="94" spans="1:7" ht="12.75" customHeight="1">
      <c r="A94" s="454" t="s">
        <v>1434</v>
      </c>
      <c r="B94" s="454" t="s">
        <v>818</v>
      </c>
      <c r="C94" s="455">
        <v>359.8500973124863</v>
      </c>
      <c r="D94" s="457">
        <v>41034</v>
      </c>
      <c r="E94" s="455">
        <v>324.58719100183311</v>
      </c>
      <c r="F94" s="456">
        <v>41115</v>
      </c>
      <c r="G94" s="455">
        <v>329.78387866294008</v>
      </c>
    </row>
    <row r="95" spans="1:7" ht="12.75" customHeight="1">
      <c r="A95" s="454" t="s">
        <v>822</v>
      </c>
      <c r="B95" s="454" t="s">
        <v>818</v>
      </c>
      <c r="C95" s="455">
        <v>772.9244874118034</v>
      </c>
      <c r="D95" s="457">
        <v>41068</v>
      </c>
      <c r="E95" s="455">
        <v>763.42404322355026</v>
      </c>
      <c r="F95" s="456">
        <v>41033</v>
      </c>
      <c r="G95" s="455">
        <v>770.82335056344186</v>
      </c>
    </row>
    <row r="96" spans="1:7" ht="12.75" customHeight="1">
      <c r="A96" s="454" t="s">
        <v>1435</v>
      </c>
      <c r="B96" s="454" t="s">
        <v>818</v>
      </c>
      <c r="C96" s="455">
        <v>792.75945962402091</v>
      </c>
      <c r="D96" s="457">
        <v>41034</v>
      </c>
      <c r="E96" s="455">
        <v>762.90686174138443</v>
      </c>
      <c r="F96" s="456">
        <v>41100</v>
      </c>
      <c r="G96" s="455">
        <v>768.78210585357886</v>
      </c>
    </row>
    <row r="97" spans="1:7" ht="12.75" customHeight="1">
      <c r="A97" s="454" t="s">
        <v>1436</v>
      </c>
      <c r="B97" s="454" t="s">
        <v>818</v>
      </c>
      <c r="C97" s="455">
        <v>745.81706141316124</v>
      </c>
      <c r="D97" s="457">
        <v>41120</v>
      </c>
      <c r="E97" s="455">
        <v>712.62647736525116</v>
      </c>
      <c r="F97" s="456">
        <v>41086</v>
      </c>
      <c r="G97" s="455">
        <v>742.89376739234604</v>
      </c>
    </row>
    <row r="98" spans="1:7" ht="12.75" customHeight="1">
      <c r="A98" s="454" t="s">
        <v>1437</v>
      </c>
      <c r="B98" s="454" t="s">
        <v>818</v>
      </c>
      <c r="C98" s="455">
        <v>849.34910739732095</v>
      </c>
      <c r="D98" s="457">
        <v>41120</v>
      </c>
      <c r="E98" s="455">
        <v>768.41311436774367</v>
      </c>
      <c r="F98" s="456">
        <v>41061</v>
      </c>
      <c r="G98" s="455">
        <v>846.31124053372821</v>
      </c>
    </row>
    <row r="99" spans="1:7" ht="12.75" customHeight="1">
      <c r="A99" s="454" t="s">
        <v>1438</v>
      </c>
      <c r="B99" s="454" t="s">
        <v>818</v>
      </c>
      <c r="C99" s="455">
        <v>389.3608040461931</v>
      </c>
      <c r="D99" s="457">
        <v>41121</v>
      </c>
      <c r="E99" s="455">
        <v>382.25041847950001</v>
      </c>
      <c r="F99" s="456">
        <v>41047</v>
      </c>
      <c r="G99" s="455">
        <v>389.3608040461931</v>
      </c>
    </row>
    <row r="100" spans="1:7" ht="12.75" customHeight="1">
      <c r="A100" s="454" t="s">
        <v>1439</v>
      </c>
      <c r="B100" s="454" t="s">
        <v>1339</v>
      </c>
      <c r="C100" s="455">
        <v>131.55282807555483</v>
      </c>
      <c r="D100" s="457">
        <v>41032</v>
      </c>
      <c r="E100" s="455">
        <v>118.69724497690991</v>
      </c>
      <c r="F100" s="456">
        <v>41116</v>
      </c>
      <c r="G100" s="455">
        <v>120.67345204819728</v>
      </c>
    </row>
    <row r="101" spans="1:7" ht="12.75" customHeight="1">
      <c r="A101" s="454" t="s">
        <v>1440</v>
      </c>
      <c r="B101" s="454" t="s">
        <v>1339</v>
      </c>
      <c r="C101" s="455">
        <v>192.00823091143528</v>
      </c>
      <c r="D101" s="457">
        <v>41121</v>
      </c>
      <c r="E101" s="455">
        <v>130.10280811838126</v>
      </c>
      <c r="F101" s="456">
        <v>41096</v>
      </c>
      <c r="G101" s="455">
        <v>192.00823091143528</v>
      </c>
    </row>
    <row r="102" spans="1:7" ht="12.75" customHeight="1">
      <c r="A102" s="454" t="s">
        <v>1441</v>
      </c>
      <c r="B102" s="454" t="s">
        <v>1339</v>
      </c>
      <c r="C102" s="455">
        <v>29.58201520380555</v>
      </c>
      <c r="D102" s="457">
        <v>41032</v>
      </c>
      <c r="E102" s="455">
        <v>25.886413176721469</v>
      </c>
      <c r="F102" s="456">
        <v>41116</v>
      </c>
      <c r="G102" s="455">
        <v>27.022565509581</v>
      </c>
    </row>
    <row r="103" spans="1:7" ht="12.75" customHeight="1">
      <c r="A103" s="454" t="s">
        <v>1442</v>
      </c>
      <c r="B103" s="454" t="s">
        <v>829</v>
      </c>
      <c r="C103" s="455">
        <v>121.36945909729523</v>
      </c>
      <c r="D103" s="457">
        <v>41121</v>
      </c>
      <c r="E103" s="455">
        <v>120.47767360507592</v>
      </c>
      <c r="F103" s="456">
        <v>41032</v>
      </c>
      <c r="G103" s="455">
        <v>121.36945909729523</v>
      </c>
    </row>
    <row r="104" spans="1:7" ht="12.75" customHeight="1">
      <c r="A104" s="454" t="s">
        <v>1443</v>
      </c>
      <c r="B104" s="454" t="s">
        <v>829</v>
      </c>
      <c r="C104" s="455">
        <v>91.996168261246353</v>
      </c>
      <c r="D104" s="457">
        <v>41033</v>
      </c>
      <c r="E104" s="455">
        <v>82.575361284215191</v>
      </c>
      <c r="F104" s="456">
        <v>41073</v>
      </c>
      <c r="G104" s="455">
        <v>87.547010584944772</v>
      </c>
    </row>
    <row r="105" spans="1:7" ht="12.75" customHeight="1">
      <c r="A105" s="454" t="s">
        <v>831</v>
      </c>
      <c r="B105" s="454" t="s">
        <v>829</v>
      </c>
      <c r="C105" s="455">
        <v>713.56206215676752</v>
      </c>
      <c r="D105" s="457">
        <v>41121</v>
      </c>
      <c r="E105" s="455">
        <v>697.93814760858959</v>
      </c>
      <c r="F105" s="456">
        <v>41088</v>
      </c>
      <c r="G105" s="455">
        <v>713.56206215676752</v>
      </c>
    </row>
    <row r="106" spans="1:7" ht="12.75" customHeight="1">
      <c r="A106" s="454" t="s">
        <v>1444</v>
      </c>
      <c r="B106" s="454" t="s">
        <v>833</v>
      </c>
      <c r="C106" s="455">
        <v>90.642182597156562</v>
      </c>
      <c r="D106" s="457">
        <v>41120</v>
      </c>
      <c r="E106" s="455">
        <v>85.473480953428648</v>
      </c>
      <c r="F106" s="456">
        <v>41065</v>
      </c>
      <c r="G106" s="455">
        <v>90.497245564624521</v>
      </c>
    </row>
    <row r="107" spans="1:7" ht="12.75" customHeight="1">
      <c r="A107" s="454" t="s">
        <v>1445</v>
      </c>
      <c r="B107" s="454" t="s">
        <v>833</v>
      </c>
      <c r="C107" s="455">
        <v>1336.8601862424471</v>
      </c>
      <c r="D107" s="457">
        <v>41112</v>
      </c>
      <c r="E107" s="455">
        <v>1263.0023467709407</v>
      </c>
      <c r="F107" s="456">
        <v>41034</v>
      </c>
      <c r="G107" s="455">
        <v>1336.6782388514753</v>
      </c>
    </row>
    <row r="108" spans="1:7" ht="12.75" customHeight="1">
      <c r="A108" s="454" t="s">
        <v>1446</v>
      </c>
      <c r="B108" s="454" t="s">
        <v>833</v>
      </c>
      <c r="C108" s="455">
        <v>709.5765724713267</v>
      </c>
      <c r="D108" s="457">
        <v>41120</v>
      </c>
      <c r="E108" s="455">
        <v>659.9442154775096</v>
      </c>
      <c r="F108" s="456">
        <v>41047</v>
      </c>
      <c r="G108" s="455">
        <v>705.79239123856212</v>
      </c>
    </row>
    <row r="109" spans="1:7" ht="12.75" customHeight="1">
      <c r="A109" s="454" t="s">
        <v>1447</v>
      </c>
      <c r="B109" s="454" t="s">
        <v>833</v>
      </c>
      <c r="C109" s="455">
        <v>821.16148415294174</v>
      </c>
      <c r="D109" s="457">
        <v>41120</v>
      </c>
      <c r="E109" s="455">
        <v>735.15653514596261</v>
      </c>
      <c r="F109" s="456">
        <v>41065</v>
      </c>
      <c r="G109" s="455">
        <v>814.2155105802176</v>
      </c>
    </row>
    <row r="110" spans="1:7" ht="12.75" customHeight="1">
      <c r="A110" s="454" t="s">
        <v>1448</v>
      </c>
      <c r="B110" s="454" t="s">
        <v>833</v>
      </c>
      <c r="C110" s="455">
        <v>1094.5364180118443</v>
      </c>
      <c r="D110" s="457">
        <v>41068</v>
      </c>
      <c r="E110" s="455">
        <v>1080.9167497705987</v>
      </c>
      <c r="F110" s="456">
        <v>41033</v>
      </c>
      <c r="G110" s="455">
        <v>1092.0501540357097</v>
      </c>
    </row>
    <row r="111" spans="1:7" ht="12.75" customHeight="1">
      <c r="A111" s="454" t="s">
        <v>1449</v>
      </c>
      <c r="B111" s="454" t="s">
        <v>833</v>
      </c>
      <c r="C111" s="455">
        <v>1003.7616540358468</v>
      </c>
      <c r="D111" s="457">
        <v>41112</v>
      </c>
      <c r="E111" s="455">
        <v>949.98908682238107</v>
      </c>
      <c r="F111" s="456">
        <v>41065</v>
      </c>
      <c r="G111" s="455">
        <v>1002.9379159337248</v>
      </c>
    </row>
    <row r="112" spans="1:7" ht="12.75" customHeight="1">
      <c r="A112" s="454" t="s">
        <v>1450</v>
      </c>
      <c r="B112" s="454" t="s">
        <v>833</v>
      </c>
      <c r="C112" s="455">
        <v>169.96068110522617</v>
      </c>
      <c r="D112" s="457">
        <v>41121</v>
      </c>
      <c r="E112" s="455">
        <v>168.88307910830173</v>
      </c>
      <c r="F112" s="456">
        <v>41032</v>
      </c>
      <c r="G112" s="455">
        <v>169.96068110522617</v>
      </c>
    </row>
    <row r="113" spans="1:7" ht="12.75" customHeight="1">
      <c r="A113" s="454" t="s">
        <v>1451</v>
      </c>
      <c r="B113" s="454" t="s">
        <v>833</v>
      </c>
      <c r="C113" s="455">
        <v>57.179589799607449</v>
      </c>
      <c r="D113" s="457">
        <v>41121</v>
      </c>
      <c r="E113" s="455">
        <v>54.556768187655983</v>
      </c>
      <c r="F113" s="456">
        <v>41088</v>
      </c>
      <c r="G113" s="455">
        <v>57.179589799607449</v>
      </c>
    </row>
    <row r="114" spans="1:7" ht="12.75" customHeight="1">
      <c r="A114" s="454" t="s">
        <v>1452</v>
      </c>
      <c r="B114" s="454" t="s">
        <v>833</v>
      </c>
      <c r="C114" s="455">
        <v>998.03551501158847</v>
      </c>
      <c r="D114" s="457">
        <v>41117</v>
      </c>
      <c r="E114" s="455">
        <v>934.67566949525781</v>
      </c>
      <c r="F114" s="456">
        <v>41047</v>
      </c>
      <c r="G114" s="455">
        <v>994.11587498968834</v>
      </c>
    </row>
    <row r="115" spans="1:7" ht="12.75" customHeight="1">
      <c r="A115" s="715"/>
      <c r="B115" s="715"/>
      <c r="C115" s="716"/>
      <c r="D115" s="717"/>
      <c r="E115" s="716"/>
      <c r="F115" s="718"/>
      <c r="G115" s="716"/>
    </row>
    <row r="116" spans="1:7" ht="12.75" customHeight="1">
      <c r="A116" s="133" t="s">
        <v>842</v>
      </c>
    </row>
    <row r="117" spans="1:7" ht="12.75" customHeight="1">
      <c r="A117" s="460" t="s">
        <v>903</v>
      </c>
    </row>
    <row r="118" spans="1:7" ht="12.75" customHeight="1">
      <c r="A118" s="694"/>
    </row>
    <row r="119" spans="1:7" ht="12.75" customHeight="1">
      <c r="A119" s="588" t="s">
        <v>1138</v>
      </c>
    </row>
    <row r="120" spans="1:7" ht="12.75" customHeight="1"/>
    <row r="121" spans="1:7" ht="12.75" customHeight="1"/>
    <row r="122" spans="1:7" ht="12.75" customHeight="1"/>
    <row r="123" spans="1:7" ht="12.75" customHeight="1"/>
    <row r="124" spans="1:7" ht="12.75" customHeight="1"/>
    <row r="125" spans="1:7" ht="12.75" customHeight="1"/>
    <row r="126" spans="1:7" ht="12.75" customHeight="1"/>
    <row r="127" spans="1:7" ht="12.75" customHeight="1"/>
    <row r="128" spans="1:7"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c r="G137" s="329" t="s">
        <v>905</v>
      </c>
    </row>
    <row r="138" spans="7:7" ht="12.75" customHeight="1"/>
    <row r="139" spans="7:7" ht="12.75" customHeight="1"/>
    <row r="140" spans="7:7" ht="12.75" customHeight="1"/>
    <row r="141" spans="7:7" ht="12.75" customHeight="1"/>
    <row r="142" spans="7:7" ht="12.75" customHeight="1"/>
    <row r="143" spans="7:7" ht="12.75" customHeight="1"/>
    <row r="144" spans="7:7" ht="12.75" customHeight="1"/>
  </sheetData>
  <mergeCells count="5">
    <mergeCell ref="A4:A5"/>
    <mergeCell ref="B4:B5"/>
    <mergeCell ref="C4:D4"/>
    <mergeCell ref="E4:F4"/>
    <mergeCell ref="G4:G5"/>
  </mergeCells>
  <hyperlinks>
    <hyperlink ref="A119" location="'2 Sadržaj'!A1" display="Sadržaj / Contents"/>
  </hyperlinks>
  <pageMargins left="0.7" right="0.7" top="0.75" bottom="0.75" header="0.3" footer="0.3"/>
  <pageSetup paperSize="9" scale="83" orientation="portrait" r:id="rId1"/>
  <colBreaks count="1" manualBreakCount="1">
    <brk id="7"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2" ht="12.75" customHeight="1">
      <c r="A1" s="258" t="s">
        <v>1094</v>
      </c>
      <c r="K1" s="26" t="str">
        <f>Naslovnica!A20</f>
        <v>Srpanj 2012.</v>
      </c>
    </row>
    <row r="2" spans="1:12" ht="12.75" customHeight="1">
      <c r="A2" s="30" t="s">
        <v>906</v>
      </c>
      <c r="K2" s="31" t="str">
        <f>Naslovnica!A24</f>
        <v>July 2012</v>
      </c>
    </row>
    <row r="3" spans="1:12" ht="12.75" customHeight="1">
      <c r="A3" s="30"/>
      <c r="K3" s="31"/>
    </row>
    <row r="4" spans="1:12" ht="12.75" customHeight="1">
      <c r="K4" s="595" t="s">
        <v>383</v>
      </c>
    </row>
    <row r="5" spans="1:12" ht="12.75" customHeight="1">
      <c r="A5" s="840" t="s">
        <v>907</v>
      </c>
      <c r="B5" s="841" t="s">
        <v>908</v>
      </c>
      <c r="C5" s="841"/>
      <c r="D5" s="809" t="s">
        <v>909</v>
      </c>
      <c r="E5" s="809"/>
      <c r="F5" s="809" t="s">
        <v>910</v>
      </c>
      <c r="G5" s="809"/>
      <c r="H5" s="809" t="s">
        <v>911</v>
      </c>
      <c r="I5" s="809"/>
      <c r="J5" s="809" t="s">
        <v>380</v>
      </c>
      <c r="K5" s="809"/>
    </row>
    <row r="6" spans="1:12" ht="12.75" customHeight="1">
      <c r="A6" s="840"/>
      <c r="B6" s="294" t="s">
        <v>381</v>
      </c>
      <c r="C6" s="294" t="s">
        <v>382</v>
      </c>
      <c r="D6" s="294" t="s">
        <v>381</v>
      </c>
      <c r="E6" s="294" t="s">
        <v>382</v>
      </c>
      <c r="F6" s="294" t="s">
        <v>381</v>
      </c>
      <c r="G6" s="294" t="s">
        <v>382</v>
      </c>
      <c r="H6" s="294" t="s">
        <v>381</v>
      </c>
      <c r="I6" s="294" t="s">
        <v>382</v>
      </c>
      <c r="J6" s="294" t="s">
        <v>381</v>
      </c>
      <c r="K6" s="294" t="s">
        <v>382</v>
      </c>
    </row>
    <row r="7" spans="1:12" ht="12.75" customHeight="1">
      <c r="A7" s="840"/>
      <c r="B7" s="461" t="s">
        <v>322</v>
      </c>
      <c r="C7" s="461" t="s">
        <v>323</v>
      </c>
      <c r="D7" s="461" t="s">
        <v>322</v>
      </c>
      <c r="E7" s="461" t="s">
        <v>323</v>
      </c>
      <c r="F7" s="461" t="s">
        <v>322</v>
      </c>
      <c r="G7" s="461" t="s">
        <v>323</v>
      </c>
      <c r="H7" s="461" t="s">
        <v>322</v>
      </c>
      <c r="I7" s="461" t="s">
        <v>323</v>
      </c>
      <c r="J7" s="461" t="s">
        <v>322</v>
      </c>
      <c r="K7" s="461" t="s">
        <v>323</v>
      </c>
    </row>
    <row r="8" spans="1:12" ht="18" customHeight="1">
      <c r="A8" s="261" t="s">
        <v>912</v>
      </c>
      <c r="B8" s="462">
        <v>64781.935890380169</v>
      </c>
      <c r="C8" s="463">
        <v>3.3623720612540556E-2</v>
      </c>
      <c r="D8" s="462">
        <v>40554.544170663779</v>
      </c>
      <c r="E8" s="463">
        <v>3.3494818338398222E-2</v>
      </c>
      <c r="F8" s="462">
        <v>318224.65171713516</v>
      </c>
      <c r="G8" s="463">
        <v>4.1003223357590789E-2</v>
      </c>
      <c r="H8" s="462">
        <v>33883.668582298393</v>
      </c>
      <c r="I8" s="463">
        <v>6.5280871341152735E-2</v>
      </c>
      <c r="J8" s="462">
        <v>457444.80036047747</v>
      </c>
      <c r="K8" s="463">
        <v>4.00653897313447E-2</v>
      </c>
    </row>
    <row r="9" spans="1:12" ht="18" customHeight="1">
      <c r="A9" s="261" t="s">
        <v>913</v>
      </c>
      <c r="B9" s="462">
        <v>19179.248787254041</v>
      </c>
      <c r="C9" s="463">
        <v>9.9545914137585782E-3</v>
      </c>
      <c r="D9" s="462">
        <v>17193.057863167913</v>
      </c>
      <c r="E9" s="463">
        <v>1.4200094257870007E-2</v>
      </c>
      <c r="F9" s="462">
        <v>194091.67130566025</v>
      </c>
      <c r="G9" s="463">
        <v>2.5008697809710118E-2</v>
      </c>
      <c r="H9" s="462">
        <v>10323.034451851619</v>
      </c>
      <c r="I9" s="463">
        <v>1.9888539585517961E-2</v>
      </c>
      <c r="J9" s="462">
        <v>240787.0124079338</v>
      </c>
      <c r="K9" s="463">
        <v>2.108937621931161E-2</v>
      </c>
      <c r="L9" s="641"/>
    </row>
    <row r="10" spans="1:12" ht="36" customHeight="1">
      <c r="A10" s="261" t="s">
        <v>914</v>
      </c>
      <c r="B10" s="462">
        <v>1859961.8896330202</v>
      </c>
      <c r="C10" s="463">
        <v>0.96537465371238473</v>
      </c>
      <c r="D10" s="462">
        <v>1184625.1310988909</v>
      </c>
      <c r="E10" s="463">
        <v>0.97840585751081532</v>
      </c>
      <c r="F10" s="462">
        <v>7671657.4148798427</v>
      </c>
      <c r="G10" s="463">
        <v>0.9884925030410453</v>
      </c>
      <c r="H10" s="462">
        <v>497060.0553289805</v>
      </c>
      <c r="I10" s="463">
        <v>0.95764463762077057</v>
      </c>
      <c r="J10" s="462">
        <v>11213304.490940733</v>
      </c>
      <c r="K10" s="463">
        <v>0.98211940380947904</v>
      </c>
    </row>
    <row r="11" spans="1:12" ht="21.75" customHeight="1">
      <c r="A11" s="464" t="s">
        <v>915</v>
      </c>
      <c r="B11" s="465">
        <v>604666.00383544934</v>
      </c>
      <c r="C11" s="466">
        <v>0.31383935193396412</v>
      </c>
      <c r="D11" s="465">
        <v>667078.34993256605</v>
      </c>
      <c r="E11" s="466">
        <v>0.55095350238537844</v>
      </c>
      <c r="F11" s="465">
        <v>7646593.4158426551</v>
      </c>
      <c r="G11" s="466">
        <v>0.98526300857790172</v>
      </c>
      <c r="H11" s="465">
        <v>347064.00617252447</v>
      </c>
      <c r="I11" s="466">
        <v>0.66865961337875779</v>
      </c>
      <c r="J11" s="465">
        <v>9265401.7757831942</v>
      </c>
      <c r="K11" s="466">
        <v>0.81151197449772117</v>
      </c>
    </row>
    <row r="12" spans="1:12" ht="18" customHeight="1">
      <c r="A12" s="266" t="s">
        <v>480</v>
      </c>
      <c r="B12" s="465">
        <v>459930.232563</v>
      </c>
      <c r="C12" s="466">
        <v>0.23871725085720283</v>
      </c>
      <c r="D12" s="465">
        <v>289659.8139825</v>
      </c>
      <c r="E12" s="466">
        <v>0.23923589939635756</v>
      </c>
      <c r="F12" s="465">
        <v>0</v>
      </c>
      <c r="G12" s="466">
        <v>0</v>
      </c>
      <c r="H12" s="465">
        <v>0</v>
      </c>
      <c r="I12" s="466">
        <v>0</v>
      </c>
      <c r="J12" s="465">
        <v>749590.04654550005</v>
      </c>
      <c r="K12" s="466">
        <v>6.5652986611534001E-2</v>
      </c>
    </row>
    <row r="13" spans="1:12" ht="18" customHeight="1">
      <c r="A13" s="266" t="s">
        <v>916</v>
      </c>
      <c r="B13" s="465">
        <v>9306.2019202200008</v>
      </c>
      <c r="C13" s="466">
        <v>4.8301911486382633E-3</v>
      </c>
      <c r="D13" s="465">
        <v>133113.066691207</v>
      </c>
      <c r="E13" s="466">
        <v>0.10994077429464275</v>
      </c>
      <c r="F13" s="465">
        <v>270940.87535981298</v>
      </c>
      <c r="G13" s="466">
        <v>3.491071219383278E-2</v>
      </c>
      <c r="H13" s="465">
        <v>163350.025450338</v>
      </c>
      <c r="I13" s="466">
        <v>0.31471302964427139</v>
      </c>
      <c r="J13" s="465">
        <v>576710.16942157806</v>
      </c>
      <c r="K13" s="466">
        <v>5.0511269735052572E-2</v>
      </c>
    </row>
    <row r="14" spans="1:12" ht="18" customHeight="1">
      <c r="A14" s="266" t="s">
        <v>917</v>
      </c>
      <c r="B14" s="465">
        <v>0</v>
      </c>
      <c r="C14" s="466">
        <v>0</v>
      </c>
      <c r="D14" s="465">
        <v>1873.6048886899998</v>
      </c>
      <c r="E14" s="466">
        <v>1.5474481754871421E-3</v>
      </c>
      <c r="F14" s="465">
        <v>0</v>
      </c>
      <c r="G14" s="466">
        <v>0</v>
      </c>
      <c r="H14" s="465">
        <v>3687.4890854310001</v>
      </c>
      <c r="I14" s="466">
        <v>7.1043812736288252E-3</v>
      </c>
      <c r="J14" s="465">
        <v>5561.0939741209995</v>
      </c>
      <c r="K14" s="466">
        <v>4.8706947205479843E-4</v>
      </c>
    </row>
    <row r="15" spans="1:12" ht="18" customHeight="1">
      <c r="A15" s="266" t="s">
        <v>918</v>
      </c>
      <c r="B15" s="465">
        <v>43203.729258191001</v>
      </c>
      <c r="C15" s="466">
        <v>2.2423999870201061E-2</v>
      </c>
      <c r="D15" s="465">
        <v>177986.210032061</v>
      </c>
      <c r="E15" s="466">
        <v>0.14700241104118658</v>
      </c>
      <c r="F15" s="465">
        <v>273372.92774332501</v>
      </c>
      <c r="G15" s="466">
        <v>3.5224081967545805E-2</v>
      </c>
      <c r="H15" s="465">
        <v>122837.29315875401</v>
      </c>
      <c r="I15" s="466">
        <v>0.23666048766577039</v>
      </c>
      <c r="J15" s="465">
        <v>617400.16019233107</v>
      </c>
      <c r="K15" s="466">
        <v>5.4075110305784505E-2</v>
      </c>
    </row>
    <row r="16" spans="1:12" ht="18" customHeight="1">
      <c r="A16" s="266" t="s">
        <v>919</v>
      </c>
      <c r="B16" s="465">
        <v>535.67423999999994</v>
      </c>
      <c r="C16" s="466">
        <v>2.7803060741458333E-4</v>
      </c>
      <c r="D16" s="465">
        <v>787.46947999999998</v>
      </c>
      <c r="E16" s="466">
        <v>6.5038697189235845E-4</v>
      </c>
      <c r="F16" s="465">
        <v>0</v>
      </c>
      <c r="G16" s="466">
        <v>0</v>
      </c>
      <c r="H16" s="465">
        <v>0</v>
      </c>
      <c r="I16" s="466">
        <v>0</v>
      </c>
      <c r="J16" s="465">
        <v>1323.14372</v>
      </c>
      <c r="K16" s="466">
        <v>1.1588779404773273E-4</v>
      </c>
    </row>
    <row r="17" spans="1:11" ht="18" customHeight="1">
      <c r="A17" s="266" t="s">
        <v>920</v>
      </c>
      <c r="B17" s="465">
        <v>31584.618999510003</v>
      </c>
      <c r="C17" s="466">
        <v>1.6393341605136651E-2</v>
      </c>
      <c r="D17" s="465">
        <v>33045.527930621</v>
      </c>
      <c r="E17" s="466">
        <v>2.7292969938823467E-2</v>
      </c>
      <c r="F17" s="465">
        <v>74120.33677686</v>
      </c>
      <c r="G17" s="466">
        <v>9.5504000328136569E-3</v>
      </c>
      <c r="H17" s="465">
        <v>1226.5616598869999</v>
      </c>
      <c r="I17" s="466">
        <v>2.3631152487692828E-3</v>
      </c>
      <c r="J17" s="465">
        <v>139977.04536687801</v>
      </c>
      <c r="K17" s="466">
        <v>1.2259916107138306E-2</v>
      </c>
    </row>
    <row r="18" spans="1:11" ht="18" customHeight="1">
      <c r="A18" s="266" t="s">
        <v>921</v>
      </c>
      <c r="B18" s="465">
        <v>4971.3252668770001</v>
      </c>
      <c r="C18" s="466">
        <v>2.5802633025722461E-3</v>
      </c>
      <c r="D18" s="465">
        <v>18751.160282429999</v>
      </c>
      <c r="E18" s="466">
        <v>1.5486962562101973E-2</v>
      </c>
      <c r="F18" s="465">
        <v>1588162.818201262</v>
      </c>
      <c r="G18" s="466">
        <v>0.20463466425854135</v>
      </c>
      <c r="H18" s="465">
        <v>8300.2450431850011</v>
      </c>
      <c r="I18" s="466">
        <v>1.5991397963539111E-2</v>
      </c>
      <c r="J18" s="465">
        <v>1620185.5487937538</v>
      </c>
      <c r="K18" s="466">
        <v>0.14190425904581508</v>
      </c>
    </row>
    <row r="19" spans="1:11" ht="18" customHeight="1">
      <c r="A19" s="266" t="s">
        <v>922</v>
      </c>
      <c r="B19" s="465">
        <v>55134.221587651286</v>
      </c>
      <c r="C19" s="466">
        <v>2.8616274542798473E-2</v>
      </c>
      <c r="D19" s="465">
        <v>11861.496645057039</v>
      </c>
      <c r="E19" s="466">
        <v>9.7966500048865604E-3</v>
      </c>
      <c r="F19" s="465">
        <v>5439996.4577613948</v>
      </c>
      <c r="G19" s="466">
        <v>0.70094315012516806</v>
      </c>
      <c r="H19" s="465">
        <v>47662.391774929449</v>
      </c>
      <c r="I19" s="466">
        <v>9.1827201582778878E-2</v>
      </c>
      <c r="J19" s="465">
        <v>5554654.5677690329</v>
      </c>
      <c r="K19" s="466">
        <v>0.48650547542629413</v>
      </c>
    </row>
    <row r="20" spans="1:11" ht="18" customHeight="1">
      <c r="A20" s="266" t="s">
        <v>923</v>
      </c>
      <c r="B20" s="465">
        <v>1255295.8857975709</v>
      </c>
      <c r="C20" s="466">
        <v>0.65153530177842067</v>
      </c>
      <c r="D20" s="465">
        <v>517546.78116632497</v>
      </c>
      <c r="E20" s="466">
        <v>0.427452355125437</v>
      </c>
      <c r="F20" s="465">
        <v>25063.999037188001</v>
      </c>
      <c r="G20" s="466">
        <v>3.2294944631435112E-3</v>
      </c>
      <c r="H20" s="465">
        <v>149996.04915645599</v>
      </c>
      <c r="I20" s="466">
        <v>0.28898502424201272</v>
      </c>
      <c r="J20" s="465">
        <v>1947902.7151575398</v>
      </c>
      <c r="K20" s="466">
        <v>0.1706074293117579</v>
      </c>
    </row>
    <row r="21" spans="1:11" ht="18" customHeight="1">
      <c r="A21" s="266" t="s">
        <v>924</v>
      </c>
      <c r="B21" s="465">
        <v>995407.86064875603</v>
      </c>
      <c r="C21" s="466">
        <v>0.51664581093431827</v>
      </c>
      <c r="D21" s="465">
        <v>252274.04850100499</v>
      </c>
      <c r="E21" s="466">
        <v>0.20835823947309631</v>
      </c>
      <c r="F21" s="465">
        <v>0</v>
      </c>
      <c r="G21" s="466">
        <v>0</v>
      </c>
      <c r="H21" s="465">
        <v>0</v>
      </c>
      <c r="I21" s="466">
        <v>0</v>
      </c>
      <c r="J21" s="465">
        <v>1247681.9091497608</v>
      </c>
      <c r="K21" s="466">
        <v>0.10927845701042173</v>
      </c>
    </row>
    <row r="22" spans="1:11" ht="18" customHeight="1">
      <c r="A22" s="266" t="s">
        <v>925</v>
      </c>
      <c r="B22" s="465">
        <v>83932.728388628006</v>
      </c>
      <c r="C22" s="466">
        <v>4.3563542379513126E-2</v>
      </c>
      <c r="D22" s="465">
        <v>146494.750791803</v>
      </c>
      <c r="E22" s="466">
        <v>0.120992977868306</v>
      </c>
      <c r="F22" s="465">
        <v>0</v>
      </c>
      <c r="G22" s="466">
        <v>0</v>
      </c>
      <c r="H22" s="465">
        <v>91739.555250080011</v>
      </c>
      <c r="I22" s="466">
        <v>0.17674703931863364</v>
      </c>
      <c r="J22" s="465">
        <v>322167.034430511</v>
      </c>
      <c r="K22" s="466">
        <v>2.821706090631778E-2</v>
      </c>
    </row>
    <row r="23" spans="1:11" ht="18" customHeight="1">
      <c r="A23" s="266" t="s">
        <v>917</v>
      </c>
      <c r="B23" s="465">
        <v>0</v>
      </c>
      <c r="C23" s="466">
        <v>0</v>
      </c>
      <c r="D23" s="465">
        <v>0</v>
      </c>
      <c r="E23" s="466">
        <v>0</v>
      </c>
      <c r="F23" s="465">
        <v>0</v>
      </c>
      <c r="G23" s="466">
        <v>0</v>
      </c>
      <c r="H23" s="465">
        <v>0</v>
      </c>
      <c r="I23" s="466">
        <v>0</v>
      </c>
      <c r="J23" s="465">
        <v>0</v>
      </c>
      <c r="K23" s="466">
        <v>0</v>
      </c>
    </row>
    <row r="24" spans="1:11" ht="18" customHeight="1">
      <c r="A24" s="266" t="s">
        <v>926</v>
      </c>
      <c r="B24" s="465">
        <v>50476.735915004996</v>
      </c>
      <c r="C24" s="466">
        <v>2.6198903174351553E-2</v>
      </c>
      <c r="D24" s="465">
        <v>31402.512880794999</v>
      </c>
      <c r="E24" s="466">
        <v>2.5935970575457785E-2</v>
      </c>
      <c r="F24" s="465">
        <v>0</v>
      </c>
      <c r="G24" s="466">
        <v>0</v>
      </c>
      <c r="H24" s="465">
        <v>25556.038123435002</v>
      </c>
      <c r="I24" s="466">
        <v>4.9236712154513383E-2</v>
      </c>
      <c r="J24" s="465">
        <v>107435.286919235</v>
      </c>
      <c r="K24" s="466">
        <v>9.4097400121850566E-3</v>
      </c>
    </row>
    <row r="25" spans="1:11" ht="18" customHeight="1">
      <c r="A25" s="266" t="s">
        <v>919</v>
      </c>
      <c r="B25" s="465">
        <v>16054.492762665999</v>
      </c>
      <c r="C25" s="466">
        <v>8.3327515889826259E-3</v>
      </c>
      <c r="D25" s="465">
        <v>0</v>
      </c>
      <c r="E25" s="466">
        <v>0</v>
      </c>
      <c r="F25" s="465">
        <v>0</v>
      </c>
      <c r="G25" s="466">
        <v>0</v>
      </c>
      <c r="H25" s="465">
        <v>0</v>
      </c>
      <c r="I25" s="466">
        <v>0</v>
      </c>
      <c r="J25" s="465">
        <v>16054.492762665999</v>
      </c>
      <c r="K25" s="466">
        <v>1.4061357981736504E-3</v>
      </c>
    </row>
    <row r="26" spans="1:11" ht="18" customHeight="1">
      <c r="A26" s="266" t="s">
        <v>927</v>
      </c>
      <c r="B26" s="465">
        <v>109424.06808251599</v>
      </c>
      <c r="C26" s="466">
        <v>5.6794293701255168E-2</v>
      </c>
      <c r="D26" s="465">
        <v>83449.721521234998</v>
      </c>
      <c r="E26" s="466">
        <v>6.8922812964708938E-2</v>
      </c>
      <c r="F26" s="465">
        <v>0</v>
      </c>
      <c r="G26" s="466">
        <v>0</v>
      </c>
      <c r="H26" s="465">
        <v>23626.793151333997</v>
      </c>
      <c r="I26" s="466">
        <v>4.5519794887913557E-2</v>
      </c>
      <c r="J26" s="465">
        <v>216500.58275508499</v>
      </c>
      <c r="K26" s="466">
        <v>1.8962244664952502E-2</v>
      </c>
    </row>
    <row r="27" spans="1:11" ht="18" customHeight="1">
      <c r="A27" s="266" t="s">
        <v>921</v>
      </c>
      <c r="B27" s="465">
        <v>0</v>
      </c>
      <c r="C27" s="466">
        <v>0</v>
      </c>
      <c r="D27" s="465">
        <v>3925.747471487</v>
      </c>
      <c r="E27" s="466">
        <v>3.2423542438679816E-3</v>
      </c>
      <c r="F27" s="465">
        <v>25063.999037188001</v>
      </c>
      <c r="G27" s="466">
        <v>3.2294944631435112E-3</v>
      </c>
      <c r="H27" s="465">
        <v>9073.6626316069996</v>
      </c>
      <c r="I27" s="466">
        <v>1.7481477880952129E-2</v>
      </c>
      <c r="J27" s="465">
        <v>38063.409140281998</v>
      </c>
      <c r="K27" s="466">
        <v>3.3337909197071864E-3</v>
      </c>
    </row>
    <row r="28" spans="1:11" ht="18" customHeight="1">
      <c r="A28" s="266" t="s">
        <v>922</v>
      </c>
      <c r="B28" s="465">
        <v>0</v>
      </c>
      <c r="C28" s="466">
        <v>0</v>
      </c>
      <c r="D28" s="465">
        <v>0</v>
      </c>
      <c r="E28" s="466">
        <v>0</v>
      </c>
      <c r="F28" s="465">
        <v>0</v>
      </c>
      <c r="G28" s="466">
        <v>0</v>
      </c>
      <c r="H28" s="465">
        <v>0</v>
      </c>
      <c r="I28" s="466">
        <v>0</v>
      </c>
      <c r="J28" s="465">
        <v>0</v>
      </c>
      <c r="K28" s="466">
        <v>0</v>
      </c>
    </row>
    <row r="29" spans="1:11" ht="18" customHeight="1">
      <c r="A29" s="261" t="s">
        <v>928</v>
      </c>
      <c r="B29" s="465">
        <v>3780.9726800000003</v>
      </c>
      <c r="C29" s="466">
        <v>1.9624354735414289E-3</v>
      </c>
      <c r="D29" s="465">
        <v>1670.73386</v>
      </c>
      <c r="E29" s="466">
        <v>1.3798928893643365E-3</v>
      </c>
      <c r="F29" s="465">
        <v>0</v>
      </c>
      <c r="G29" s="466">
        <v>0</v>
      </c>
      <c r="H29" s="465">
        <v>0</v>
      </c>
      <c r="I29" s="466">
        <v>0</v>
      </c>
      <c r="J29" s="465">
        <v>5451.7065400000001</v>
      </c>
      <c r="K29" s="466">
        <v>4.774887528591358E-4</v>
      </c>
    </row>
    <row r="30" spans="1:11" ht="18" customHeight="1">
      <c r="A30" s="261" t="s">
        <v>929</v>
      </c>
      <c r="B30" s="462">
        <v>1947704.047</v>
      </c>
      <c r="C30" s="463">
        <v>1.010915401217076</v>
      </c>
      <c r="D30" s="462">
        <v>1244043.4669900001</v>
      </c>
      <c r="E30" s="463">
        <v>1.027480662994199</v>
      </c>
      <c r="F30" s="462">
        <v>8183973.7379000001</v>
      </c>
      <c r="G30" s="463">
        <v>1.0545044242080062</v>
      </c>
      <c r="H30" s="462">
        <v>541266.75835999998</v>
      </c>
      <c r="I30" s="463">
        <v>1.0428140485414101</v>
      </c>
      <c r="J30" s="462">
        <v>11916988.01025</v>
      </c>
      <c r="K30" s="463">
        <v>1.0437516585130693</v>
      </c>
    </row>
    <row r="31" spans="1:11" ht="5.25" customHeight="1">
      <c r="A31" s="266"/>
      <c r="B31" s="462"/>
      <c r="C31" s="463"/>
      <c r="D31" s="462"/>
      <c r="E31" s="463"/>
      <c r="F31" s="462"/>
      <c r="G31" s="463"/>
      <c r="H31" s="462"/>
      <c r="I31" s="463"/>
      <c r="J31" s="462"/>
      <c r="K31" s="463"/>
    </row>
    <row r="32" spans="1:11" ht="18" customHeight="1">
      <c r="A32" s="261" t="s">
        <v>930</v>
      </c>
      <c r="B32" s="462">
        <v>21030.415721591919</v>
      </c>
      <c r="C32" s="463">
        <v>1.0915401228282707E-2</v>
      </c>
      <c r="D32" s="462">
        <v>33272.78117781473</v>
      </c>
      <c r="E32" s="463">
        <v>2.7480662992394295E-2</v>
      </c>
      <c r="F32" s="462">
        <v>423007.02213293448</v>
      </c>
      <c r="G32" s="463">
        <v>5.450442420709585E-2</v>
      </c>
      <c r="H32" s="462">
        <v>22222.390749139289</v>
      </c>
      <c r="I32" s="463">
        <v>4.2814048539751751E-2</v>
      </c>
      <c r="J32" s="462">
        <v>499532.60978148039</v>
      </c>
      <c r="K32" s="463">
        <v>4.375165851407483E-2</v>
      </c>
    </row>
    <row r="33" spans="1:11" ht="5.25" customHeight="1">
      <c r="A33" s="266"/>
      <c r="B33" s="467"/>
      <c r="C33" s="468"/>
      <c r="D33" s="467"/>
      <c r="E33" s="468"/>
      <c r="F33" s="467"/>
      <c r="G33" s="468"/>
      <c r="H33" s="467"/>
      <c r="I33" s="468"/>
      <c r="J33" s="467"/>
      <c r="K33" s="468"/>
    </row>
    <row r="34" spans="1:11" ht="26.25" customHeight="1">
      <c r="A34" s="469" t="s">
        <v>931</v>
      </c>
      <c r="B34" s="470">
        <v>1926673.6313</v>
      </c>
      <c r="C34" s="471">
        <v>1</v>
      </c>
      <c r="D34" s="470">
        <v>1210770.6858099999</v>
      </c>
      <c r="E34" s="471">
        <v>1</v>
      </c>
      <c r="F34" s="470">
        <v>7760966.7157600001</v>
      </c>
      <c r="G34" s="471">
        <v>1</v>
      </c>
      <c r="H34" s="470">
        <v>519044.36761000002</v>
      </c>
      <c r="I34" s="471">
        <v>1</v>
      </c>
      <c r="J34" s="470">
        <v>11417455.40048</v>
      </c>
      <c r="K34" s="471">
        <v>1</v>
      </c>
    </row>
    <row r="35" spans="1:11" ht="2.25" customHeight="1">
      <c r="A35" s="266"/>
      <c r="B35" s="472"/>
      <c r="C35" s="472"/>
      <c r="D35" s="472"/>
      <c r="E35" s="472"/>
      <c r="F35" s="472"/>
      <c r="G35" s="472"/>
      <c r="H35" s="472"/>
      <c r="I35" s="472"/>
      <c r="J35" s="472"/>
      <c r="K35" s="472"/>
    </row>
    <row r="36" spans="1:11" ht="18">
      <c r="A36" s="261" t="s">
        <v>932</v>
      </c>
      <c r="B36" s="465">
        <v>1795.7154232951</v>
      </c>
      <c r="C36" s="466">
        <v>9.3202885746843512E-4</v>
      </c>
      <c r="D36" s="465">
        <v>1015.06795669579</v>
      </c>
      <c r="E36" s="466">
        <v>8.3836515749199383E-4</v>
      </c>
      <c r="F36" s="465">
        <v>477.34699999999998</v>
      </c>
      <c r="G36" s="466">
        <v>6.1506126425032014E-5</v>
      </c>
      <c r="H36" s="465">
        <v>249.61371045999999</v>
      </c>
      <c r="I36" s="466">
        <v>4.8091016112818119E-4</v>
      </c>
      <c r="J36" s="465">
        <v>3537.7440904508899</v>
      </c>
      <c r="K36" s="466">
        <v>3.0985398815765554E-4</v>
      </c>
    </row>
    <row r="37" spans="1:11" ht="27">
      <c r="A37" s="261" t="s">
        <v>933</v>
      </c>
      <c r="B37" s="465">
        <v>751.02758999999992</v>
      </c>
      <c r="C37" s="466">
        <v>3.8980529852025491E-4</v>
      </c>
      <c r="D37" s="465">
        <v>0</v>
      </c>
      <c r="E37" s="466">
        <v>0</v>
      </c>
      <c r="F37" s="465">
        <v>133200.63790676396</v>
      </c>
      <c r="G37" s="466">
        <v>1.7162892560314266E-2</v>
      </c>
      <c r="H37" s="465">
        <v>0</v>
      </c>
      <c r="I37" s="466">
        <v>0</v>
      </c>
      <c r="J37" s="465">
        <v>133951.66549676395</v>
      </c>
      <c r="K37" s="466">
        <v>1.1732182066691717E-2</v>
      </c>
    </row>
    <row r="38" spans="1:11" ht="12.75" customHeight="1">
      <c r="A38" s="133" t="s">
        <v>842</v>
      </c>
    </row>
    <row r="39" spans="1:11" ht="12.75" customHeight="1"/>
    <row r="40" spans="1:11" ht="12.75" customHeight="1">
      <c r="A40" s="460" t="s">
        <v>903</v>
      </c>
    </row>
    <row r="41" spans="1:11" ht="12.75" customHeight="1"/>
    <row r="42" spans="1:11" ht="12.75" customHeight="1">
      <c r="A42" s="588" t="s">
        <v>1138</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row r="55" spans="11:11" ht="12.75" customHeight="1"/>
    <row r="56" spans="11:11" ht="12.75" customHeight="1"/>
    <row r="57" spans="11:11" ht="12.75" customHeight="1"/>
    <row r="58" spans="11:11" ht="12.75" customHeight="1"/>
    <row r="59" spans="11:11" ht="12.75" customHeight="1"/>
    <row r="60" spans="11:11" ht="12.75" customHeight="1">
      <c r="K60" s="329" t="s">
        <v>934</v>
      </c>
    </row>
    <row r="61" spans="11:11" ht="12.75" customHeight="1"/>
    <row r="62" spans="11:11" ht="12.75" customHeight="1"/>
    <row r="63" spans="11:11" ht="12.75" customHeight="1"/>
    <row r="64" spans="1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42" location="'2 Sadržaj'!A1" display="Sadržaj / Contents"/>
  </hyperlinks>
  <pageMargins left="0.7" right="0.7" top="0.75" bottom="0.75" header="0.3" footer="0.3"/>
  <pageSetup paperSize="9" scale="82"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201"/>
  <sheetViews>
    <sheetView showGridLines="0" zoomScaleNormal="100" workbookViewId="0"/>
  </sheetViews>
  <sheetFormatPr defaultRowHeight="15"/>
  <cols>
    <col min="1" max="1" width="29.5703125" customWidth="1"/>
    <col min="2" max="2" width="26.85546875" customWidth="1"/>
    <col min="3" max="3" width="16" customWidth="1"/>
    <col min="4" max="4" width="15.85546875" customWidth="1"/>
  </cols>
  <sheetData>
    <row r="1" spans="1:5" ht="12.75" customHeight="1">
      <c r="A1" s="258" t="s">
        <v>935</v>
      </c>
      <c r="D1" s="26" t="str">
        <f>Naslovnica!A20</f>
        <v>Srpanj 2012.</v>
      </c>
    </row>
    <row r="2" spans="1:5" ht="12.75" customHeight="1">
      <c r="A2" s="30" t="s">
        <v>936</v>
      </c>
      <c r="D2" s="31" t="str">
        <f>Naslovnica!A24</f>
        <v>July 2012</v>
      </c>
    </row>
    <row r="3" spans="1:5" ht="12.75" customHeight="1"/>
    <row r="4" spans="1:5" ht="12.75" customHeight="1">
      <c r="D4" s="451" t="s">
        <v>948</v>
      </c>
    </row>
    <row r="5" spans="1:5" ht="45" customHeight="1">
      <c r="A5" s="473" t="s">
        <v>937</v>
      </c>
      <c r="B5" s="473" t="s">
        <v>938</v>
      </c>
      <c r="C5" s="473" t="s">
        <v>939</v>
      </c>
      <c r="D5" s="473" t="s">
        <v>940</v>
      </c>
    </row>
    <row r="6" spans="1:5" ht="15" customHeight="1">
      <c r="A6" s="474" t="s">
        <v>945</v>
      </c>
      <c r="B6" s="474" t="s">
        <v>1163</v>
      </c>
      <c r="C6" s="475">
        <v>173008852.27000001</v>
      </c>
      <c r="D6" s="476">
        <v>56.790910594015656</v>
      </c>
      <c r="E6" s="641"/>
    </row>
    <row r="7" spans="1:5" ht="15" customHeight="1">
      <c r="A7" s="474" t="s">
        <v>941</v>
      </c>
      <c r="B7" s="477" t="s">
        <v>746</v>
      </c>
      <c r="C7" s="475">
        <v>21377954.109999999</v>
      </c>
      <c r="D7" s="476">
        <v>42.248921166007904</v>
      </c>
    </row>
    <row r="8" spans="1:5" ht="15" customHeight="1">
      <c r="A8" s="474" t="s">
        <v>942</v>
      </c>
      <c r="B8" s="474" t="s">
        <v>943</v>
      </c>
      <c r="C8" s="475">
        <v>978512432.79999995</v>
      </c>
      <c r="D8" s="476">
        <v>254.45642396140317</v>
      </c>
    </row>
    <row r="9" spans="1:5" ht="22.5">
      <c r="A9" s="474" t="s">
        <v>944</v>
      </c>
      <c r="B9" s="474" t="s">
        <v>1164</v>
      </c>
      <c r="C9" s="475">
        <v>3302724.93</v>
      </c>
      <c r="D9" s="476">
        <v>4.9001562750369434</v>
      </c>
    </row>
    <row r="10" spans="1:5" ht="18.75" customHeight="1">
      <c r="A10" s="478"/>
      <c r="B10" s="479"/>
      <c r="C10" s="480">
        <f>SUM(C6:C9)</f>
        <v>1176201964.1099999</v>
      </c>
      <c r="D10" s="481"/>
    </row>
    <row r="11" spans="1:5" ht="12.75" customHeight="1">
      <c r="A11" s="133" t="s">
        <v>842</v>
      </c>
    </row>
    <row r="12" spans="1:5" ht="12.75" customHeight="1"/>
    <row r="13" spans="1:5" ht="12.75" customHeight="1"/>
    <row r="14" spans="1:5" ht="12.75" customHeight="1">
      <c r="A14" s="482" t="s">
        <v>946</v>
      </c>
      <c r="D14" s="446" t="str">
        <f>'4 Tablica-Grafikon 2'!F5</f>
        <v>Lipanj 2012.</v>
      </c>
    </row>
    <row r="15" spans="1:5" ht="12.75" customHeight="1">
      <c r="A15" s="483" t="s">
        <v>947</v>
      </c>
      <c r="D15" s="447" t="str">
        <f>'4 Tablica-Grafikon 2'!F6</f>
        <v>June 2012</v>
      </c>
    </row>
    <row r="16" spans="1:5" ht="12.75" customHeight="1"/>
    <row r="17" spans="1:5" ht="12.75" customHeight="1">
      <c r="D17" s="451" t="s">
        <v>948</v>
      </c>
    </row>
    <row r="18" spans="1:5" ht="45" customHeight="1">
      <c r="A18" s="473" t="s">
        <v>937</v>
      </c>
      <c r="B18" s="473" t="s">
        <v>938</v>
      </c>
      <c r="C18" s="473" t="s">
        <v>939</v>
      </c>
      <c r="D18" s="473" t="s">
        <v>940</v>
      </c>
    </row>
    <row r="19" spans="1:5" ht="15" customHeight="1">
      <c r="A19" s="474" t="s">
        <v>1185</v>
      </c>
      <c r="B19" s="474" t="s">
        <v>746</v>
      </c>
      <c r="C19" s="475">
        <v>224202930.13999999</v>
      </c>
      <c r="D19" s="476">
        <v>99.4</v>
      </c>
      <c r="E19" s="641"/>
    </row>
    <row r="20" spans="1:5" ht="15" customHeight="1">
      <c r="A20" s="474" t="s">
        <v>949</v>
      </c>
      <c r="B20" s="474" t="s">
        <v>746</v>
      </c>
      <c r="C20" s="475">
        <v>147195653.56</v>
      </c>
      <c r="D20" s="476">
        <v>73.48</v>
      </c>
    </row>
    <row r="21" spans="1:5" ht="15" customHeight="1">
      <c r="A21" s="474" t="s">
        <v>1169</v>
      </c>
      <c r="B21" s="474" t="s">
        <v>950</v>
      </c>
      <c r="C21" s="475">
        <v>50875233.43</v>
      </c>
      <c r="D21" s="476">
        <v>66.02</v>
      </c>
    </row>
    <row r="22" spans="1:5" ht="18.75" customHeight="1">
      <c r="A22" s="478"/>
      <c r="B22" s="479"/>
      <c r="C22" s="480">
        <f>SUM(C19:C21)</f>
        <v>422273817.13</v>
      </c>
      <c r="D22" s="481"/>
    </row>
    <row r="23" spans="1:5" ht="12.75" customHeight="1">
      <c r="A23" s="133" t="s">
        <v>842</v>
      </c>
    </row>
    <row r="24" spans="1:5" ht="12.75" customHeight="1">
      <c r="A24" s="299"/>
    </row>
    <row r="25" spans="1:5" ht="12.75" customHeight="1"/>
    <row r="26" spans="1:5" ht="12.75" customHeight="1">
      <c r="A26" s="484" t="s">
        <v>951</v>
      </c>
      <c r="D26" s="26" t="str">
        <f>Naslovnica!A20</f>
        <v>Srpanj 2012.</v>
      </c>
    </row>
    <row r="27" spans="1:5" ht="12.75" customHeight="1">
      <c r="A27" s="483" t="s">
        <v>952</v>
      </c>
      <c r="D27" s="31" t="str">
        <f>Naslovnica!A24</f>
        <v>July 2012</v>
      </c>
    </row>
    <row r="28" spans="1:5" ht="12.75" customHeight="1"/>
    <row r="29" spans="1:5" ht="12.75" customHeight="1">
      <c r="C29" s="594" t="s">
        <v>948</v>
      </c>
    </row>
    <row r="30" spans="1:5" ht="22.5" customHeight="1">
      <c r="A30" s="473" t="s">
        <v>953</v>
      </c>
      <c r="B30" s="473" t="s">
        <v>938</v>
      </c>
      <c r="C30" s="473" t="s">
        <v>939</v>
      </c>
    </row>
    <row r="31" spans="1:5" ht="22.5" customHeight="1">
      <c r="A31" s="485" t="s">
        <v>954</v>
      </c>
      <c r="B31" s="486" t="s">
        <v>955</v>
      </c>
      <c r="C31" s="487">
        <v>1201601839.6099999</v>
      </c>
      <c r="D31" s="732"/>
    </row>
    <row r="32" spans="1:5" ht="15" customHeight="1">
      <c r="A32" s="485" t="s">
        <v>956</v>
      </c>
      <c r="B32" s="486" t="s">
        <v>957</v>
      </c>
      <c r="C32" s="487">
        <v>876750185.17569077</v>
      </c>
    </row>
    <row r="33" spans="1:1" ht="12.75" customHeight="1">
      <c r="A33" s="133" t="s">
        <v>842</v>
      </c>
    </row>
    <row r="34" spans="1:1" ht="12.75" customHeight="1"/>
    <row r="35" spans="1:1" ht="12.75" customHeight="1"/>
    <row r="36" spans="1:1" ht="12.75" customHeight="1">
      <c r="A36" s="588" t="s">
        <v>1138</v>
      </c>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c r="D52" s="329" t="s">
        <v>958</v>
      </c>
    </row>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hyperlinks>
    <hyperlink ref="A36" location="'2 Sadržaj'!A1" display="Sadržaj / Contents"/>
  </hyperlinks>
  <pageMargins left="0.7" right="0.7" top="0.75" bottom="0.75" header="0.3" footer="0.3"/>
  <pageSetup paperSize="9" scale="95"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3.42578125" customWidth="1"/>
    <col min="7" max="7" width="9.140625" customWidth="1"/>
  </cols>
  <sheetData>
    <row r="1" spans="1:7" ht="12.75" customHeight="1">
      <c r="A1" s="488" t="s">
        <v>1181</v>
      </c>
      <c r="F1" s="499" t="s">
        <v>1223</v>
      </c>
    </row>
    <row r="2" spans="1:7" ht="12.75" customHeight="1">
      <c r="A2" s="489" t="s">
        <v>1180</v>
      </c>
      <c r="F2" s="500" t="s">
        <v>1224</v>
      </c>
    </row>
    <row r="3" spans="1:7" ht="12.75" customHeight="1"/>
    <row r="4" spans="1:7" ht="12.75" customHeight="1">
      <c r="D4" s="452" t="s">
        <v>967</v>
      </c>
    </row>
    <row r="5" spans="1:7" ht="30" customHeight="1">
      <c r="A5" s="490" t="s">
        <v>959</v>
      </c>
      <c r="B5" s="490" t="s">
        <v>960</v>
      </c>
      <c r="C5" s="490" t="s">
        <v>961</v>
      </c>
      <c r="D5" s="490" t="s">
        <v>962</v>
      </c>
    </row>
    <row r="6" spans="1:7" ht="15" customHeight="1">
      <c r="A6" s="491" t="s">
        <v>963</v>
      </c>
      <c r="B6" s="491" t="s">
        <v>964</v>
      </c>
      <c r="C6" s="492">
        <v>66922608.789999999</v>
      </c>
      <c r="D6" s="493">
        <v>227.35913615999999</v>
      </c>
      <c r="E6" s="641"/>
      <c r="G6" s="692"/>
    </row>
    <row r="7" spans="1:7" ht="15" customHeight="1">
      <c r="A7" s="491" t="s">
        <v>965</v>
      </c>
      <c r="B7" s="494" t="s">
        <v>966</v>
      </c>
      <c r="C7" s="492">
        <v>211551526.84</v>
      </c>
      <c r="D7" s="493">
        <v>1486.0701571899999</v>
      </c>
      <c r="G7" s="692"/>
    </row>
    <row r="8" spans="1:7" ht="18.75" customHeight="1">
      <c r="A8" s="495"/>
      <c r="B8" s="496"/>
      <c r="C8" s="497">
        <f>SUM(C6:C7)</f>
        <v>278474135.63</v>
      </c>
      <c r="D8" s="498"/>
    </row>
    <row r="9" spans="1:7" ht="12.75" customHeight="1">
      <c r="A9" s="507" t="s">
        <v>1175</v>
      </c>
    </row>
    <row r="10" spans="1:7" ht="12.75" customHeight="1"/>
    <row r="11" spans="1:7" ht="12.75" customHeight="1"/>
    <row r="12" spans="1:7" ht="12.75" customHeight="1">
      <c r="A12" s="488" t="s">
        <v>176</v>
      </c>
      <c r="F12" s="499" t="s">
        <v>1223</v>
      </c>
    </row>
    <row r="13" spans="1:7" ht="12.75" customHeight="1">
      <c r="A13" s="489" t="s">
        <v>1103</v>
      </c>
      <c r="F13" s="500" t="s">
        <v>1224</v>
      </c>
    </row>
    <row r="14" spans="1:7" ht="12.75" customHeight="1"/>
    <row r="15" spans="1:7" ht="12.75" customHeight="1">
      <c r="F15" s="452" t="s">
        <v>967</v>
      </c>
    </row>
    <row r="16" spans="1:7" ht="48.75" customHeight="1">
      <c r="A16" s="490" t="s">
        <v>968</v>
      </c>
      <c r="B16" s="490" t="s">
        <v>960</v>
      </c>
      <c r="C16" s="490" t="s">
        <v>969</v>
      </c>
      <c r="D16" s="490" t="s">
        <v>970</v>
      </c>
      <c r="E16" s="490" t="s">
        <v>961</v>
      </c>
      <c r="F16" s="490" t="s">
        <v>962</v>
      </c>
    </row>
    <row r="17" spans="1:8" ht="15" customHeight="1">
      <c r="A17" s="491" t="s">
        <v>971</v>
      </c>
      <c r="B17" s="491" t="s">
        <v>972</v>
      </c>
      <c r="C17" s="501">
        <v>600000000</v>
      </c>
      <c r="D17" s="501">
        <v>300000000</v>
      </c>
      <c r="E17" s="502">
        <v>98350382.120000005</v>
      </c>
      <c r="F17" s="503">
        <v>52.049982720000003</v>
      </c>
      <c r="G17" s="641"/>
      <c r="H17" s="693"/>
    </row>
    <row r="18" spans="1:8" ht="15" customHeight="1">
      <c r="A18" s="491" t="s">
        <v>973</v>
      </c>
      <c r="B18" s="494" t="s">
        <v>974</v>
      </c>
      <c r="C18" s="504">
        <v>155000000</v>
      </c>
      <c r="D18" s="504">
        <v>77500000</v>
      </c>
      <c r="E18" s="502">
        <v>602772.94999999995</v>
      </c>
      <c r="F18" s="503">
        <v>67.808626959999998</v>
      </c>
      <c r="G18" s="692"/>
      <c r="H18" s="693"/>
    </row>
    <row r="19" spans="1:8" ht="15" customHeight="1">
      <c r="A19" s="491" t="s">
        <v>975</v>
      </c>
      <c r="B19" s="491" t="s">
        <v>964</v>
      </c>
      <c r="C19" s="501">
        <v>380000000</v>
      </c>
      <c r="D19" s="501">
        <v>190000000</v>
      </c>
      <c r="E19" s="502">
        <v>78029693.170000002</v>
      </c>
      <c r="F19" s="503">
        <v>163.37558562000001</v>
      </c>
      <c r="G19" s="692"/>
      <c r="H19" s="693"/>
    </row>
    <row r="20" spans="1:8" ht="15" customHeight="1">
      <c r="A20" s="491" t="s">
        <v>977</v>
      </c>
      <c r="B20" s="491" t="s">
        <v>978</v>
      </c>
      <c r="C20" s="501">
        <v>340000000</v>
      </c>
      <c r="D20" s="501">
        <v>170000000</v>
      </c>
      <c r="E20" s="502">
        <v>434388.21</v>
      </c>
      <c r="F20" s="503">
        <v>3.9294322099999999</v>
      </c>
      <c r="G20" s="692"/>
      <c r="H20" s="693"/>
    </row>
    <row r="21" spans="1:8" ht="15" customHeight="1">
      <c r="A21" s="491" t="s">
        <v>976</v>
      </c>
      <c r="B21" s="494" t="s">
        <v>966</v>
      </c>
      <c r="C21" s="504">
        <v>540000000</v>
      </c>
      <c r="D21" s="504">
        <v>262500000</v>
      </c>
      <c r="E21" s="502">
        <v>35649088.979999997</v>
      </c>
      <c r="F21" s="503">
        <v>245.91363937</v>
      </c>
      <c r="G21" s="692"/>
      <c r="H21" s="693"/>
    </row>
    <row r="22" spans="1:8" ht="18.75" customHeight="1">
      <c r="A22" s="495"/>
      <c r="B22" s="505"/>
      <c r="C22" s="506"/>
      <c r="D22" s="506"/>
      <c r="E22" s="497">
        <f>SUM(E17:E21)</f>
        <v>213066325.43000001</v>
      </c>
      <c r="F22" s="498"/>
    </row>
    <row r="23" spans="1:8" ht="12.75" customHeight="1">
      <c r="A23" s="507" t="s">
        <v>1175</v>
      </c>
    </row>
    <row r="24" spans="1:8" ht="12.75" customHeight="1"/>
    <row r="25" spans="1:8" ht="12.75" customHeight="1">
      <c r="A25" s="508" t="s">
        <v>1179</v>
      </c>
    </row>
    <row r="26" spans="1:8" ht="12.75" customHeight="1"/>
    <row r="27" spans="1:8" ht="12.75" customHeight="1">
      <c r="A27" s="508" t="s">
        <v>1176</v>
      </c>
    </row>
    <row r="28" spans="1:8" ht="12.75" customHeight="1">
      <c r="A28" s="508" t="s">
        <v>1177</v>
      </c>
    </row>
    <row r="29" spans="1:8" ht="12.75" customHeight="1">
      <c r="A29" s="509" t="s">
        <v>1178</v>
      </c>
    </row>
    <row r="30" spans="1:8" ht="12.75" customHeight="1"/>
    <row r="31" spans="1:8" ht="12.75" customHeight="1">
      <c r="A31" s="508" t="s">
        <v>1171</v>
      </c>
    </row>
    <row r="32" spans="1:8" ht="12.75" customHeight="1">
      <c r="A32" s="508" t="s">
        <v>1172</v>
      </c>
    </row>
    <row r="33" spans="1:1" ht="12.75" customHeight="1">
      <c r="A33" s="509" t="s">
        <v>1173</v>
      </c>
    </row>
    <row r="34" spans="1:1" ht="12.75" customHeight="1">
      <c r="A34" s="509" t="s">
        <v>1174</v>
      </c>
    </row>
    <row r="35" spans="1:1" ht="12.75" customHeight="1"/>
    <row r="36" spans="1:1" ht="12.75" customHeight="1">
      <c r="A36" s="508" t="s">
        <v>979</v>
      </c>
    </row>
    <row r="37" spans="1:1" ht="12.75" customHeight="1">
      <c r="A37" s="508" t="s">
        <v>980</v>
      </c>
    </row>
    <row r="38" spans="1:1" ht="12.75" customHeight="1">
      <c r="A38" s="508" t="s">
        <v>981</v>
      </c>
    </row>
    <row r="39" spans="1:1" ht="12.75" customHeight="1">
      <c r="A39" s="509" t="s">
        <v>982</v>
      </c>
    </row>
    <row r="40" spans="1:1" ht="12.75" customHeight="1">
      <c r="A40" s="509" t="s">
        <v>983</v>
      </c>
    </row>
    <row r="41" spans="1:1" ht="12.75" customHeight="1">
      <c r="A41" s="509" t="s">
        <v>984</v>
      </c>
    </row>
    <row r="42" spans="1:1" ht="12.75" customHeight="1">
      <c r="A42" s="509" t="s">
        <v>985</v>
      </c>
    </row>
    <row r="43" spans="1:1" ht="12.75" customHeight="1"/>
    <row r="44" spans="1:1" ht="12.75" customHeight="1"/>
    <row r="45" spans="1:1" ht="12.75" customHeight="1"/>
    <row r="46" spans="1:1" ht="12.75" customHeight="1"/>
    <row r="47" spans="1:1" ht="12.75" customHeight="1">
      <c r="A47" s="585" t="s">
        <v>1138</v>
      </c>
    </row>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6:6" ht="12.75" customHeight="1"/>
    <row r="66" spans="6:6" ht="12.75" customHeight="1"/>
    <row r="67" spans="6:6" ht="12.75" customHeight="1"/>
    <row r="68" spans="6:6" ht="12.75" customHeight="1"/>
    <row r="69" spans="6:6" ht="12.75" customHeight="1"/>
    <row r="70" spans="6:6" ht="12.75" customHeight="1"/>
    <row r="71" spans="6:6" ht="12.75" customHeight="1"/>
    <row r="72" spans="6:6" ht="12.75" customHeight="1"/>
    <row r="73" spans="6:6" ht="12.75" customHeight="1"/>
    <row r="74" spans="6:6" ht="12.75" customHeight="1"/>
    <row r="75" spans="6:6" ht="12.75" customHeight="1">
      <c r="F75" s="329" t="s">
        <v>986</v>
      </c>
    </row>
    <row r="76" spans="6:6" ht="12.75" customHeight="1"/>
    <row r="77" spans="6:6" ht="12.75" customHeight="1"/>
    <row r="78" spans="6:6" ht="12.75" customHeight="1"/>
    <row r="79" spans="6:6" ht="12.75" customHeight="1"/>
    <row r="80" spans="6: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47" location="'2 Sadržaj'!A1" display="Sadržaj / Contents"/>
  </hyperlinks>
  <pageMargins left="0.7" right="0.7" top="0.75" bottom="0.75" header="0.3" footer="0.3"/>
  <pageSetup paperSize="9" scale="73"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8"/>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6.5">
      <c r="A1" s="573" t="s">
        <v>987</v>
      </c>
      <c r="B1" s="574"/>
      <c r="C1" s="574"/>
      <c r="D1" s="574"/>
      <c r="E1" s="575"/>
      <c r="F1" s="565"/>
      <c r="G1" s="576" t="s">
        <v>1225</v>
      </c>
    </row>
    <row r="2" spans="1:7" ht="16.5">
      <c r="A2" s="577" t="s">
        <v>988</v>
      </c>
      <c r="B2" s="574"/>
      <c r="C2" s="574"/>
      <c r="D2" s="574"/>
      <c r="E2" s="578"/>
      <c r="F2" s="565"/>
      <c r="G2" s="579" t="s">
        <v>1226</v>
      </c>
    </row>
    <row r="3" spans="1:7" ht="12.75" customHeight="1">
      <c r="A3" s="510" t="s">
        <v>989</v>
      </c>
    </row>
    <row r="4" spans="1:7" ht="12.75" customHeight="1"/>
    <row r="5" spans="1:7" ht="12.75" customHeight="1">
      <c r="A5" s="511" t="s">
        <v>1137</v>
      </c>
    </row>
    <row r="6" spans="1:7" ht="12.75" customHeight="1">
      <c r="A6" s="512" t="s">
        <v>1005</v>
      </c>
    </row>
    <row r="7" spans="1:7" ht="12.75" customHeight="1"/>
    <row r="8" spans="1:7" ht="34.5" customHeight="1">
      <c r="A8" s="513" t="s">
        <v>990</v>
      </c>
      <c r="B8" s="849" t="s">
        <v>991</v>
      </c>
      <c r="C8" s="849"/>
    </row>
    <row r="9" spans="1:7" ht="12.75" customHeight="1">
      <c r="A9" s="517" t="s">
        <v>1262</v>
      </c>
      <c r="B9" s="514">
        <v>25</v>
      </c>
      <c r="C9" s="515"/>
      <c r="D9" s="641"/>
      <c r="F9" s="641"/>
    </row>
    <row r="10" spans="1:7" ht="12.75" customHeight="1">
      <c r="A10" s="517" t="s">
        <v>1213</v>
      </c>
      <c r="B10" s="514">
        <v>25</v>
      </c>
      <c r="C10" s="515"/>
    </row>
    <row r="11" spans="1:7" ht="12.75" customHeight="1">
      <c r="A11" s="517" t="s">
        <v>1157</v>
      </c>
      <c r="B11" s="514">
        <v>25</v>
      </c>
      <c r="C11" s="515"/>
    </row>
    <row r="12" spans="1:7" ht="12.75" customHeight="1">
      <c r="A12" s="516" t="s">
        <v>1159</v>
      </c>
      <c r="B12" s="514">
        <v>25</v>
      </c>
      <c r="C12" s="515"/>
    </row>
    <row r="13" spans="1:7" ht="12.75" customHeight="1">
      <c r="A13" s="517" t="s">
        <v>1161</v>
      </c>
      <c r="B13" s="514">
        <v>25</v>
      </c>
      <c r="C13" s="515"/>
    </row>
    <row r="14" spans="1:7" ht="12.75" customHeight="1"/>
    <row r="15" spans="1:7" ht="29.25" customHeight="1">
      <c r="A15" s="851" t="s">
        <v>1160</v>
      </c>
      <c r="B15" s="807"/>
      <c r="C15" s="807"/>
      <c r="D15" s="807"/>
      <c r="E15" s="807"/>
      <c r="F15" s="807"/>
      <c r="G15" s="807"/>
    </row>
    <row r="16" spans="1:7" ht="24.75" customHeight="1">
      <c r="A16" s="852" t="s">
        <v>992</v>
      </c>
      <c r="B16" s="853"/>
      <c r="C16" s="853"/>
      <c r="D16" s="853"/>
      <c r="E16" s="853"/>
      <c r="F16" s="853"/>
      <c r="G16" s="853"/>
    </row>
    <row r="17" spans="1:8" ht="12.75" customHeight="1"/>
    <row r="18" spans="1:8" ht="12.75" customHeight="1">
      <c r="A18" s="511" t="s">
        <v>1265</v>
      </c>
    </row>
    <row r="19" spans="1:8" ht="12.75" customHeight="1">
      <c r="A19" s="512" t="s">
        <v>1266</v>
      </c>
    </row>
    <row r="20" spans="1:8" ht="12.75" customHeight="1"/>
    <row r="21" spans="1:8" ht="67.5" customHeight="1">
      <c r="A21" s="849" t="s">
        <v>993</v>
      </c>
      <c r="B21" s="849" t="s">
        <v>994</v>
      </c>
      <c r="C21" s="850"/>
      <c r="D21" s="850"/>
      <c r="E21" s="849" t="s">
        <v>995</v>
      </c>
      <c r="F21" s="770"/>
      <c r="G21" s="770"/>
    </row>
    <row r="22" spans="1:8" ht="27.75" customHeight="1">
      <c r="A22" s="849"/>
      <c r="B22" s="518" t="s">
        <v>1263</v>
      </c>
      <c r="C22" s="518" t="s">
        <v>1264</v>
      </c>
      <c r="D22" s="453" t="s">
        <v>996</v>
      </c>
      <c r="E22" s="518" t="s">
        <v>1263</v>
      </c>
      <c r="F22" s="518" t="s">
        <v>1264</v>
      </c>
      <c r="G22" s="453" t="s">
        <v>996</v>
      </c>
    </row>
    <row r="23" spans="1:8" ht="16.5" customHeight="1">
      <c r="A23" s="519" t="s">
        <v>997</v>
      </c>
      <c r="B23" s="520">
        <v>71463</v>
      </c>
      <c r="C23" s="520">
        <v>61464</v>
      </c>
      <c r="D23" s="521">
        <v>-0.13991855925443941</v>
      </c>
      <c r="E23" s="520">
        <v>5922559.0242700009</v>
      </c>
      <c r="F23" s="520">
        <v>4931797.7719700001</v>
      </c>
      <c r="G23" s="522">
        <v>-0.16728600732216758</v>
      </c>
      <c r="H23" s="641"/>
    </row>
    <row r="24" spans="1:8" ht="16.5" customHeight="1">
      <c r="A24" s="519" t="s">
        <v>998</v>
      </c>
      <c r="B24" s="520">
        <v>71405</v>
      </c>
      <c r="C24" s="520">
        <v>67742</v>
      </c>
      <c r="D24" s="521">
        <v>-5.1298928646453357E-2</v>
      </c>
      <c r="E24" s="520">
        <v>13183591.922729999</v>
      </c>
      <c r="F24" s="520">
        <v>12078210.22886</v>
      </c>
      <c r="G24" s="522">
        <v>-8.3845260104281283E-2</v>
      </c>
    </row>
    <row r="25" spans="1:8" ht="16.5" customHeight="1">
      <c r="A25" s="519" t="s">
        <v>999</v>
      </c>
      <c r="B25" s="520">
        <v>5748</v>
      </c>
      <c r="C25" s="520">
        <v>3721</v>
      </c>
      <c r="D25" s="521">
        <v>-0.35264439805149617</v>
      </c>
      <c r="E25" s="520">
        <v>971586.33332000009</v>
      </c>
      <c r="F25" s="520">
        <v>700012.91229999997</v>
      </c>
      <c r="G25" s="522">
        <v>-0.27951548072110965</v>
      </c>
    </row>
    <row r="26" spans="1:8" ht="16.5" customHeight="1">
      <c r="A26" s="523" t="s">
        <v>380</v>
      </c>
      <c r="B26" s="524">
        <v>148616</v>
      </c>
      <c r="C26" s="524">
        <v>132927</v>
      </c>
      <c r="D26" s="525">
        <v>-0.10556736825106317</v>
      </c>
      <c r="E26" s="524">
        <v>20077737.28032</v>
      </c>
      <c r="F26" s="524">
        <v>17710020.91313</v>
      </c>
      <c r="G26" s="526">
        <v>-0.1179274503960569</v>
      </c>
    </row>
    <row r="27" spans="1:8" ht="12.75" customHeight="1"/>
    <row r="28" spans="1:8" ht="43.5" customHeight="1">
      <c r="A28" s="845" t="s">
        <v>1219</v>
      </c>
      <c r="B28" s="845"/>
      <c r="C28" s="845"/>
      <c r="D28" s="845"/>
      <c r="E28" s="845"/>
      <c r="F28" s="846"/>
      <c r="G28" s="846"/>
    </row>
    <row r="29" spans="1:8" ht="71.25" customHeight="1">
      <c r="A29" s="842" t="s">
        <v>1214</v>
      </c>
      <c r="B29" s="842"/>
      <c r="C29" s="842"/>
      <c r="D29" s="842"/>
      <c r="E29" s="842"/>
      <c r="F29" s="842"/>
      <c r="G29" s="842"/>
    </row>
    <row r="30" spans="1:8" ht="23.25" customHeight="1">
      <c r="A30" s="847" t="s">
        <v>1453</v>
      </c>
      <c r="B30" s="848"/>
      <c r="C30" s="848"/>
      <c r="D30" s="848"/>
      <c r="E30" s="848"/>
      <c r="F30" s="848"/>
      <c r="G30" s="848"/>
    </row>
    <row r="31" spans="1:8" ht="12.75" customHeight="1"/>
    <row r="32" spans="1:8" ht="12.75" customHeight="1">
      <c r="A32" s="511" t="s">
        <v>1267</v>
      </c>
    </row>
    <row r="33" spans="1:9" ht="12.75" customHeight="1">
      <c r="A33" s="512" t="s">
        <v>1268</v>
      </c>
    </row>
    <row r="34" spans="1:9" ht="12.75" customHeight="1"/>
    <row r="35" spans="1:9" ht="78" customHeight="1">
      <c r="A35" s="849" t="s">
        <v>993</v>
      </c>
      <c r="B35" s="849" t="s">
        <v>1000</v>
      </c>
      <c r="C35" s="850"/>
      <c r="D35" s="527"/>
      <c r="E35" s="849" t="s">
        <v>1001</v>
      </c>
      <c r="F35" s="770"/>
      <c r="G35" s="770"/>
    </row>
    <row r="36" spans="1:9" ht="32.25" customHeight="1">
      <c r="A36" s="849"/>
      <c r="B36" s="518" t="s">
        <v>1269</v>
      </c>
      <c r="C36" s="518" t="s">
        <v>1270</v>
      </c>
      <c r="D36" s="453" t="s">
        <v>996</v>
      </c>
      <c r="E36" s="518" t="s">
        <v>1269</v>
      </c>
      <c r="F36" s="518" t="s">
        <v>1270</v>
      </c>
      <c r="G36" s="453" t="s">
        <v>996</v>
      </c>
    </row>
    <row r="37" spans="1:9" ht="16.5" customHeight="1">
      <c r="A37" s="519" t="s">
        <v>997</v>
      </c>
      <c r="B37" s="520">
        <v>9216</v>
      </c>
      <c r="C37" s="520">
        <v>7874</v>
      </c>
      <c r="D37" s="521">
        <v>-0.14561631944444442</v>
      </c>
      <c r="E37" s="520">
        <v>1061178.7802000002</v>
      </c>
      <c r="F37" s="520">
        <v>967241.09789999994</v>
      </c>
      <c r="G37" s="528">
        <v>-8.8522013493612994E-2</v>
      </c>
      <c r="H37" s="641"/>
      <c r="I37" s="641"/>
    </row>
    <row r="38" spans="1:9" ht="16.5" customHeight="1">
      <c r="A38" s="519" t="s">
        <v>998</v>
      </c>
      <c r="B38" s="520">
        <v>8109</v>
      </c>
      <c r="C38" s="520">
        <v>8683</v>
      </c>
      <c r="D38" s="521">
        <v>7.0785546923171738E-2</v>
      </c>
      <c r="E38" s="520">
        <v>1681091.91976</v>
      </c>
      <c r="F38" s="520">
        <v>1667430.2773900002</v>
      </c>
      <c r="G38" s="528">
        <v>-8.1266480490550519E-3</v>
      </c>
    </row>
    <row r="39" spans="1:9" ht="16.5" customHeight="1">
      <c r="A39" s="523" t="s">
        <v>380</v>
      </c>
      <c r="B39" s="524">
        <v>17325</v>
      </c>
      <c r="C39" s="524">
        <v>16557</v>
      </c>
      <c r="D39" s="525">
        <v>-4.4329004329004329E-2</v>
      </c>
      <c r="E39" s="524">
        <v>2742270.6999599999</v>
      </c>
      <c r="F39" s="524">
        <v>2634671.3752899999</v>
      </c>
      <c r="G39" s="529">
        <v>-3.9237309676090515E-2</v>
      </c>
    </row>
    <row r="40" spans="1:9" ht="12.75" customHeight="1"/>
    <row r="41" spans="1:9" ht="38.25" customHeight="1">
      <c r="A41" s="842" t="s">
        <v>1220</v>
      </c>
      <c r="B41" s="842"/>
      <c r="C41" s="842"/>
      <c r="D41" s="842"/>
      <c r="E41" s="842"/>
      <c r="F41" s="842"/>
      <c r="G41" s="842"/>
    </row>
    <row r="42" spans="1:9" ht="81.75" customHeight="1">
      <c r="A42" s="842" t="s">
        <v>1002</v>
      </c>
      <c r="B42" s="842"/>
      <c r="C42" s="842"/>
      <c r="D42" s="842"/>
      <c r="E42" s="842"/>
      <c r="F42" s="842"/>
      <c r="G42" s="842"/>
    </row>
    <row r="43" spans="1:9" ht="24.75" customHeight="1">
      <c r="A43" s="843" t="s">
        <v>1453</v>
      </c>
      <c r="B43" s="844"/>
      <c r="C43" s="844"/>
      <c r="D43" s="844"/>
      <c r="E43" s="844"/>
      <c r="F43" s="844"/>
      <c r="G43" s="844"/>
    </row>
    <row r="44" spans="1:9" ht="12.75" customHeight="1"/>
    <row r="45" spans="1:9" ht="12.75" customHeight="1">
      <c r="A45" s="22" t="s">
        <v>1271</v>
      </c>
    </row>
    <row r="46" spans="1:9" ht="12.75" customHeight="1">
      <c r="A46" s="27" t="s">
        <v>1272</v>
      </c>
    </row>
    <row r="47" spans="1:9" ht="12.75" customHeight="1"/>
    <row r="48" spans="1:9" ht="12.75" customHeight="1"/>
    <row r="49" spans="7:8" ht="12.75" customHeight="1">
      <c r="G49" s="641"/>
    </row>
    <row r="50" spans="7:8" ht="12.75" customHeight="1"/>
    <row r="51" spans="7:8" ht="12.75" customHeight="1"/>
    <row r="52" spans="7:8" ht="12.75" customHeight="1">
      <c r="H52" s="641"/>
    </row>
    <row r="53" spans="7:8" ht="12.75" customHeight="1"/>
    <row r="54" spans="7:8" ht="12.75" customHeight="1"/>
    <row r="55" spans="7:8" ht="12.75" customHeight="1"/>
    <row r="56" spans="7:8" ht="12.75" customHeight="1"/>
    <row r="57" spans="7:8" ht="12.75" customHeight="1"/>
    <row r="58" spans="7:8" ht="12.75" customHeight="1"/>
    <row r="59" spans="7:8" ht="12.75" customHeight="1"/>
    <row r="60" spans="7:8" ht="12.75" customHeight="1"/>
    <row r="61" spans="7:8" ht="12.75" customHeight="1"/>
    <row r="62" spans="7:8" ht="12.75" customHeight="1"/>
    <row r="63" spans="7:8" ht="12.75" customHeight="1"/>
    <row r="64" spans="7:8" ht="12.75" customHeight="1"/>
    <row r="65" spans="1:9" ht="12.75" customHeight="1"/>
    <row r="66" spans="1:9" ht="12.75" customHeight="1">
      <c r="A66" s="90" t="s">
        <v>1003</v>
      </c>
    </row>
    <row r="67" spans="1:9" ht="12.75" customHeight="1">
      <c r="A67" s="90"/>
    </row>
    <row r="68" spans="1:9" ht="12.75" customHeight="1">
      <c r="A68" s="22" t="s">
        <v>1273</v>
      </c>
    </row>
    <row r="69" spans="1:9" ht="12.75" customHeight="1">
      <c r="A69" s="27" t="s">
        <v>1274</v>
      </c>
    </row>
    <row r="70" spans="1:9" ht="12.75" customHeight="1"/>
    <row r="71" spans="1:9" ht="12.75" customHeight="1"/>
    <row r="72" spans="1:9" ht="12.75" customHeight="1"/>
    <row r="73" spans="1:9" ht="12.75" customHeight="1">
      <c r="G73" s="641"/>
    </row>
    <row r="74" spans="1:9" ht="12.75" customHeight="1"/>
    <row r="75" spans="1:9" ht="12.75" customHeight="1">
      <c r="I75" s="641"/>
    </row>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row r="88" spans="1:1" ht="12.75" customHeight="1"/>
    <row r="89" spans="1:1" ht="12.75" customHeight="1"/>
    <row r="90" spans="1:1" ht="12.75" customHeight="1"/>
    <row r="91" spans="1:1" ht="12.75" customHeight="1">
      <c r="A91" s="90" t="s">
        <v>1003</v>
      </c>
    </row>
    <row r="92" spans="1:1" ht="12.75" customHeight="1"/>
    <row r="93" spans="1:1" ht="12.75" customHeight="1">
      <c r="A93" s="588" t="s">
        <v>1138</v>
      </c>
    </row>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c r="G101" s="329" t="s">
        <v>1004</v>
      </c>
    </row>
    <row r="102" spans="7:7" ht="12.75" customHeight="1"/>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15">
    <mergeCell ref="B8:C8"/>
    <mergeCell ref="A15:G15"/>
    <mergeCell ref="A16:G16"/>
    <mergeCell ref="A21:A22"/>
    <mergeCell ref="B21:D21"/>
    <mergeCell ref="E21:G21"/>
    <mergeCell ref="A41:G41"/>
    <mergeCell ref="A42:G42"/>
    <mergeCell ref="A43:G43"/>
    <mergeCell ref="A28:G28"/>
    <mergeCell ref="A29:G29"/>
    <mergeCell ref="A30:G30"/>
    <mergeCell ref="A35:A36"/>
    <mergeCell ref="B35:C35"/>
    <mergeCell ref="E35:G35"/>
  </mergeCells>
  <hyperlinks>
    <hyperlink ref="A93" location="'2 Sadržaj'!A1" display="Sadržaj / Contents"/>
  </hyperlinks>
  <pageMargins left="0.7" right="0.7" top="0.75" bottom="0.75" header="0.3" footer="0.3"/>
  <pageSetup paperSize="9" scale="86" orientation="portrait" verticalDpi="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7" t="s">
        <v>1111</v>
      </c>
      <c r="H1" s="26" t="str">
        <f>Naslovnica!A20</f>
        <v>Srpanj 2012.</v>
      </c>
    </row>
    <row r="2" spans="1:9" ht="12.75" customHeight="1">
      <c r="A2" s="68" t="s">
        <v>291</v>
      </c>
      <c r="H2" s="31" t="str">
        <f>Naslovnica!A24</f>
        <v>July 2012</v>
      </c>
    </row>
    <row r="3" spans="1:9" ht="12.75" customHeight="1"/>
    <row r="4" spans="1:9" ht="12.75" customHeight="1">
      <c r="F4" s="756" t="s">
        <v>251</v>
      </c>
      <c r="G4" s="756"/>
      <c r="H4" s="756"/>
    </row>
    <row r="5" spans="1:9" ht="21" customHeight="1">
      <c r="A5" s="95"/>
      <c r="B5" s="763" t="s">
        <v>292</v>
      </c>
      <c r="C5" s="763"/>
      <c r="D5" s="763"/>
      <c r="E5" s="763"/>
      <c r="F5" s="763"/>
      <c r="G5" s="763"/>
      <c r="H5" s="53"/>
    </row>
    <row r="6" spans="1:9" ht="33.75" customHeight="1">
      <c r="A6" s="96" t="s">
        <v>293</v>
      </c>
      <c r="B6" s="95" t="str">
        <f>Naslovnica!A20</f>
        <v>Srpanj 2012.</v>
      </c>
      <c r="C6" s="126" t="str">
        <f>'4 Tablica-Grafikon 2'!F5</f>
        <v>Lipanj 2012.</v>
      </c>
      <c r="D6" s="95" t="s">
        <v>294</v>
      </c>
      <c r="E6" s="95" t="s">
        <v>295</v>
      </c>
      <c r="F6" s="95" t="s">
        <v>296</v>
      </c>
      <c r="G6" s="95" t="s">
        <v>297</v>
      </c>
      <c r="H6" s="95" t="s">
        <v>298</v>
      </c>
    </row>
    <row r="7" spans="1:9" ht="33.75" customHeight="1">
      <c r="A7" s="97" t="s">
        <v>299</v>
      </c>
      <c r="B7" s="97" t="str">
        <f>Naslovnica!A24</f>
        <v>July 2012</v>
      </c>
      <c r="C7" s="127" t="str">
        <f>'4 Tablica-Grafikon 2'!F6</f>
        <v>June 2012</v>
      </c>
      <c r="D7" s="97" t="s">
        <v>300</v>
      </c>
      <c r="E7" s="98" t="s">
        <v>301</v>
      </c>
      <c r="F7" s="98" t="s">
        <v>302</v>
      </c>
      <c r="G7" s="98" t="s">
        <v>303</v>
      </c>
      <c r="H7" s="98" t="s">
        <v>304</v>
      </c>
    </row>
    <row r="8" spans="1:9">
      <c r="A8" s="99" t="s">
        <v>305</v>
      </c>
      <c r="B8" s="100">
        <v>173685.4578</v>
      </c>
      <c r="C8" s="100">
        <v>153963.89206000001</v>
      </c>
      <c r="D8" s="89">
        <v>0.12809214859490861</v>
      </c>
      <c r="E8" s="100">
        <v>158840.70397</v>
      </c>
      <c r="F8" s="89">
        <v>9.3456862497938234E-2</v>
      </c>
      <c r="G8" s="100">
        <v>1101921.1229399999</v>
      </c>
      <c r="H8" s="100">
        <v>15532250.906789999</v>
      </c>
      <c r="I8" s="641"/>
    </row>
    <row r="9" spans="1:9">
      <c r="A9" s="99" t="s">
        <v>306</v>
      </c>
      <c r="B9" s="100">
        <v>61568.522159999993</v>
      </c>
      <c r="C9" s="100">
        <v>53402.195619999999</v>
      </c>
      <c r="D9" s="89">
        <v>0.15292117571550881</v>
      </c>
      <c r="E9" s="100">
        <v>56046.256179999997</v>
      </c>
      <c r="F9" s="89">
        <v>9.8530505985350847E-2</v>
      </c>
      <c r="G9" s="100">
        <v>385986.47704999993</v>
      </c>
      <c r="H9" s="100">
        <v>4702367.2378099998</v>
      </c>
    </row>
    <row r="10" spans="1:9">
      <c r="A10" s="99" t="s">
        <v>307</v>
      </c>
      <c r="B10" s="100">
        <v>80198.242989999999</v>
      </c>
      <c r="C10" s="100">
        <v>70636.236019999997</v>
      </c>
      <c r="D10" s="89">
        <v>0.13536971261170552</v>
      </c>
      <c r="E10" s="100">
        <v>73485.078309999997</v>
      </c>
      <c r="F10" s="89">
        <v>9.1354120243027095E-2</v>
      </c>
      <c r="G10" s="100">
        <v>504983.42866999999</v>
      </c>
      <c r="H10" s="100">
        <v>6758452.4786399994</v>
      </c>
    </row>
    <row r="11" spans="1:9">
      <c r="A11" s="99" t="s">
        <v>308</v>
      </c>
      <c r="B11" s="100">
        <v>138082.45708000002</v>
      </c>
      <c r="C11" s="100">
        <v>120005.71159000001</v>
      </c>
      <c r="D11" s="89">
        <v>0.15063237616355535</v>
      </c>
      <c r="E11" s="100">
        <v>126156.37645</v>
      </c>
      <c r="F11" s="89">
        <v>9.4534108901952588E-2</v>
      </c>
      <c r="G11" s="100">
        <v>865230.81782</v>
      </c>
      <c r="H11" s="100">
        <v>11920332.078260001</v>
      </c>
    </row>
    <row r="12" spans="1:9" ht="22.5" customHeight="1">
      <c r="A12" s="101" t="s">
        <v>309</v>
      </c>
      <c r="B12" s="102">
        <v>453534.68002999999</v>
      </c>
      <c r="C12" s="102">
        <v>398008.03529000003</v>
      </c>
      <c r="D12" s="103">
        <v>0.13951136614501178</v>
      </c>
      <c r="E12" s="102">
        <v>414528.41490999999</v>
      </c>
      <c r="F12" s="103">
        <v>9.4097928433853714E-2</v>
      </c>
      <c r="G12" s="102">
        <v>2858121.8464799998</v>
      </c>
      <c r="H12" s="102">
        <v>38913402.701499999</v>
      </c>
    </row>
    <row r="13" spans="1:9" ht="21.75" customHeight="1">
      <c r="A13" s="771" t="s">
        <v>310</v>
      </c>
      <c r="B13" s="771"/>
      <c r="C13" s="771"/>
      <c r="D13" s="771"/>
      <c r="E13" s="771"/>
      <c r="F13" s="771"/>
      <c r="G13" s="771"/>
      <c r="H13" s="771"/>
    </row>
    <row r="14" spans="1:9" ht="21" customHeight="1">
      <c r="A14" s="772" t="s">
        <v>311</v>
      </c>
      <c r="B14" s="772"/>
      <c r="C14" s="772"/>
      <c r="D14" s="772"/>
      <c r="E14" s="772"/>
      <c r="F14" s="772"/>
      <c r="G14" s="772"/>
      <c r="H14" s="772"/>
    </row>
    <row r="15" spans="1:9" ht="12.75" customHeight="1"/>
    <row r="16" spans="1:9" ht="12.75" customHeight="1"/>
    <row r="17" spans="1:9" ht="12.75" customHeight="1">
      <c r="A17" s="67" t="s">
        <v>1112</v>
      </c>
      <c r="H17" s="26" t="str">
        <f>Naslovnica!A20</f>
        <v>Srpanj 2012.</v>
      </c>
    </row>
    <row r="18" spans="1:9" ht="12.75" customHeight="1">
      <c r="A18" s="68" t="s">
        <v>1113</v>
      </c>
      <c r="H18" s="31" t="str">
        <f>Naslovnica!A24</f>
        <v>July 2012</v>
      </c>
    </row>
    <row r="19" spans="1:9" ht="12.75" customHeight="1"/>
    <row r="20" spans="1:9" ht="12.75" customHeight="1">
      <c r="E20" s="756" t="s">
        <v>251</v>
      </c>
      <c r="F20" s="756"/>
      <c r="G20" s="756"/>
    </row>
    <row r="21" spans="1:9" ht="25.5" customHeight="1">
      <c r="A21" s="95"/>
      <c r="B21" s="763" t="s">
        <v>312</v>
      </c>
      <c r="C21" s="763"/>
      <c r="D21" s="763"/>
      <c r="E21" s="763"/>
      <c r="F21" s="763"/>
      <c r="G21" s="763"/>
    </row>
    <row r="22" spans="1:9" ht="33.75" customHeight="1">
      <c r="A22" s="95" t="s">
        <v>293</v>
      </c>
      <c r="B22" s="95" t="str">
        <f>Naslovnica!A20</f>
        <v>Srpanj 2012.</v>
      </c>
      <c r="C22" s="126" t="str">
        <f>'4 Tablica-Grafikon 2'!F5</f>
        <v>Lipanj 2012.</v>
      </c>
      <c r="D22" s="95" t="s">
        <v>294</v>
      </c>
      <c r="E22" s="95" t="s">
        <v>295</v>
      </c>
      <c r="F22" s="95" t="s">
        <v>296</v>
      </c>
      <c r="G22" s="95" t="s">
        <v>297</v>
      </c>
    </row>
    <row r="23" spans="1:9" ht="33.75" customHeight="1">
      <c r="A23" s="97" t="s">
        <v>299</v>
      </c>
      <c r="B23" s="97" t="str">
        <f>Naslovnica!A24</f>
        <v>July 2012</v>
      </c>
      <c r="C23" s="127" t="str">
        <f>'4 Tablica-Grafikon 2'!F6</f>
        <v>June 2012</v>
      </c>
      <c r="D23" s="97" t="s">
        <v>300</v>
      </c>
      <c r="E23" s="98" t="s">
        <v>301</v>
      </c>
      <c r="F23" s="98" t="s">
        <v>302</v>
      </c>
      <c r="G23" s="98" t="s">
        <v>303</v>
      </c>
    </row>
    <row r="24" spans="1:9">
      <c r="A24" s="99" t="s">
        <v>305</v>
      </c>
      <c r="B24" s="100">
        <v>896.54456999999991</v>
      </c>
      <c r="C24" s="100">
        <v>794.62162000000001</v>
      </c>
      <c r="D24" s="89">
        <v>0.12826601672378346</v>
      </c>
      <c r="E24" s="100">
        <v>824.42570000000001</v>
      </c>
      <c r="F24" s="89">
        <v>8.7477707208787767E-2</v>
      </c>
      <c r="G24" s="100">
        <v>5691.6645699999999</v>
      </c>
      <c r="H24" s="641"/>
      <c r="I24" s="641"/>
    </row>
    <row r="25" spans="1:9">
      <c r="A25" s="99" t="s">
        <v>306</v>
      </c>
      <c r="B25" s="100">
        <v>496.53262000000001</v>
      </c>
      <c r="C25" s="100">
        <v>430.67346999999995</v>
      </c>
      <c r="D25" s="89">
        <v>0.15292130717965996</v>
      </c>
      <c r="E25" s="100">
        <v>451.91151000000002</v>
      </c>
      <c r="F25" s="89">
        <v>9.8738600395462339E-2</v>
      </c>
      <c r="G25" s="100">
        <v>3112.7513399999998</v>
      </c>
    </row>
    <row r="26" spans="1:9">
      <c r="A26" s="99" t="s">
        <v>307</v>
      </c>
      <c r="B26" s="100">
        <v>646.77400999999998</v>
      </c>
      <c r="C26" s="100">
        <v>569.65965000000006</v>
      </c>
      <c r="D26" s="89">
        <v>0.13536918052735508</v>
      </c>
      <c r="E26" s="100">
        <v>592.47762</v>
      </c>
      <c r="F26" s="89">
        <v>9.164293834423648E-2</v>
      </c>
      <c r="G26" s="100">
        <v>4072.4817299999995</v>
      </c>
    </row>
    <row r="27" spans="1:9">
      <c r="A27" s="99" t="s">
        <v>308</v>
      </c>
      <c r="B27" s="100">
        <v>1113.58644</v>
      </c>
      <c r="C27" s="100">
        <v>967.79142000000002</v>
      </c>
      <c r="D27" s="89">
        <v>0.15064715080859056</v>
      </c>
      <c r="E27" s="100">
        <v>1017.1872499999999</v>
      </c>
      <c r="F27" s="89">
        <v>9.4770348330654064E-2</v>
      </c>
      <c r="G27" s="100">
        <v>6977.5589499999996</v>
      </c>
    </row>
    <row r="28" spans="1:9" ht="22.5" customHeight="1">
      <c r="A28" s="101" t="s">
        <v>309</v>
      </c>
      <c r="B28" s="102">
        <v>3153.4376400000001</v>
      </c>
      <c r="C28" s="102">
        <v>2762.7461600000001</v>
      </c>
      <c r="D28" s="103">
        <v>0.1414141789993475</v>
      </c>
      <c r="E28" s="102">
        <v>2886.0020800000002</v>
      </c>
      <c r="F28" s="103">
        <v>9.2666447419885389E-2</v>
      </c>
      <c r="G28" s="102">
        <v>19854.456589999998</v>
      </c>
    </row>
    <row r="29" spans="1:9" ht="24.75" customHeight="1">
      <c r="A29" s="768" t="s">
        <v>313</v>
      </c>
      <c r="B29" s="768"/>
      <c r="C29" s="768"/>
      <c r="D29" s="768"/>
      <c r="E29" s="768"/>
      <c r="F29" s="768"/>
      <c r="G29" s="768"/>
    </row>
    <row r="30" spans="1:9" ht="25.5" customHeight="1">
      <c r="A30" s="769" t="s">
        <v>314</v>
      </c>
      <c r="B30" s="770"/>
      <c r="C30" s="770"/>
      <c r="D30" s="770"/>
      <c r="E30" s="770"/>
      <c r="F30" s="770"/>
      <c r="G30" s="770"/>
    </row>
    <row r="31" spans="1:9" ht="12.75" customHeight="1"/>
    <row r="32" spans="1:9" ht="12.75" customHeight="1">
      <c r="A32" s="90" t="s">
        <v>315</v>
      </c>
    </row>
    <row r="33" spans="1:8" ht="12.75" customHeight="1"/>
    <row r="34" spans="1:8" ht="12.75" customHeight="1"/>
    <row r="35" spans="1:8" ht="12.75" customHeight="1">
      <c r="A35" s="587" t="s">
        <v>1138</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49" t="s">
        <v>316</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F300"/>
  <sheetViews>
    <sheetView showGridLines="0" zoomScaleNormal="100" workbookViewId="0"/>
  </sheetViews>
  <sheetFormatPr defaultRowHeight="15"/>
  <cols>
    <col min="1" max="1" width="49.7109375" customWidth="1"/>
    <col min="2" max="3" width="10.85546875" bestFit="1" customWidth="1"/>
    <col min="4" max="4" width="7.7109375" customWidth="1"/>
    <col min="5" max="5" width="10.5703125" customWidth="1"/>
  </cols>
  <sheetData>
    <row r="1" spans="1:6" ht="12.75" customHeight="1">
      <c r="A1" s="530" t="s">
        <v>1275</v>
      </c>
    </row>
    <row r="2" spans="1:6" ht="12.75" customHeight="1">
      <c r="A2" s="301" t="s">
        <v>1276</v>
      </c>
    </row>
    <row r="3" spans="1:6" ht="12.75" customHeight="1"/>
    <row r="4" spans="1:6" ht="12.75" customHeight="1">
      <c r="E4" s="449" t="s">
        <v>1075</v>
      </c>
    </row>
    <row r="5" spans="1:6" ht="22.5" customHeight="1">
      <c r="A5" s="854" t="s">
        <v>1006</v>
      </c>
      <c r="B5" s="531" t="s">
        <v>1007</v>
      </c>
      <c r="C5" s="531" t="s">
        <v>1007</v>
      </c>
      <c r="D5" s="854" t="s">
        <v>1008</v>
      </c>
      <c r="E5" s="854" t="s">
        <v>1009</v>
      </c>
    </row>
    <row r="6" spans="1:6" ht="15" customHeight="1">
      <c r="A6" s="767"/>
      <c r="B6" s="695" t="s">
        <v>1277</v>
      </c>
      <c r="C6" s="695" t="s">
        <v>1278</v>
      </c>
      <c r="D6" s="854"/>
      <c r="E6" s="854"/>
    </row>
    <row r="7" spans="1:6" ht="12.75" customHeight="1">
      <c r="A7" s="532" t="s">
        <v>1010</v>
      </c>
      <c r="B7" s="709">
        <v>19027527.322759997</v>
      </c>
      <c r="C7" s="709">
        <v>16993568.583009999</v>
      </c>
      <c r="D7" s="710">
        <v>-0.10689558896688875</v>
      </c>
      <c r="E7" s="709">
        <v>-2033958.7397499979</v>
      </c>
      <c r="F7" s="641"/>
    </row>
    <row r="8" spans="1:6" ht="12.75" customHeight="1">
      <c r="A8" s="533" t="s">
        <v>1011</v>
      </c>
      <c r="B8" s="711">
        <v>28973.292899999997</v>
      </c>
      <c r="C8" s="711">
        <v>28366.562839999999</v>
      </c>
      <c r="D8" s="712">
        <v>-2.0941011506496663E-2</v>
      </c>
      <c r="E8" s="711">
        <v>-606.73005999999805</v>
      </c>
      <c r="F8" s="641"/>
    </row>
    <row r="9" spans="1:6" ht="12.75" customHeight="1">
      <c r="A9" s="533" t="s">
        <v>1012</v>
      </c>
      <c r="B9" s="711">
        <v>8198541.3846300002</v>
      </c>
      <c r="C9" s="711">
        <v>6882613.7624500003</v>
      </c>
      <c r="D9" s="712">
        <v>-0.16050752938162888</v>
      </c>
      <c r="E9" s="711">
        <v>-1315927.6221799999</v>
      </c>
    </row>
    <row r="10" spans="1:6" ht="18" customHeight="1">
      <c r="A10" s="534" t="s">
        <v>1013</v>
      </c>
      <c r="B10" s="711">
        <v>147567.60934999998</v>
      </c>
      <c r="C10" s="711">
        <v>96509.547879999998</v>
      </c>
      <c r="D10" s="712">
        <v>-0.34599775448622183</v>
      </c>
      <c r="E10" s="711">
        <v>-51058.061469999986</v>
      </c>
    </row>
    <row r="11" spans="1:6" ht="15.75" customHeight="1">
      <c r="A11" s="534" t="s">
        <v>1014</v>
      </c>
      <c r="B11" s="711">
        <v>7864151.2721999995</v>
      </c>
      <c r="C11" s="711">
        <v>6685512.89738</v>
      </c>
      <c r="D11" s="712">
        <v>-0.14987483506154314</v>
      </c>
      <c r="E11" s="711">
        <v>-1178638.3748199996</v>
      </c>
    </row>
    <row r="12" spans="1:6" ht="12.75" customHeight="1">
      <c r="A12" s="533" t="s">
        <v>1015</v>
      </c>
      <c r="B12" s="711">
        <v>1037997.7997699999</v>
      </c>
      <c r="C12" s="711">
        <v>1197550.3854100001</v>
      </c>
      <c r="D12" s="712">
        <v>0.15371187267964723</v>
      </c>
      <c r="E12" s="711">
        <v>159552.58564000018</v>
      </c>
    </row>
    <row r="13" spans="1:6" ht="12.75" customHeight="1">
      <c r="A13" s="533" t="s">
        <v>1016</v>
      </c>
      <c r="B13" s="711">
        <v>4374179.2131499993</v>
      </c>
      <c r="C13" s="711">
        <v>3611661.54489</v>
      </c>
      <c r="D13" s="712">
        <v>-0.17432245710638902</v>
      </c>
      <c r="E13" s="711">
        <v>-762517.66825999925</v>
      </c>
    </row>
    <row r="14" spans="1:6" ht="12.75" customHeight="1">
      <c r="A14" s="533" t="s">
        <v>1017</v>
      </c>
      <c r="B14" s="711">
        <v>843773.15020000003</v>
      </c>
      <c r="C14" s="711">
        <v>617202.92836000002</v>
      </c>
      <c r="D14" s="712">
        <v>-0.26852030286374479</v>
      </c>
      <c r="E14" s="711">
        <v>-226570.22184000001</v>
      </c>
    </row>
    <row r="15" spans="1:6" ht="12.75" customHeight="1">
      <c r="A15" s="533" t="s">
        <v>1018</v>
      </c>
      <c r="B15" s="711">
        <v>956654.69151000003</v>
      </c>
      <c r="C15" s="711">
        <v>696294.54072000005</v>
      </c>
      <c r="D15" s="712">
        <v>-0.27215687447164777</v>
      </c>
      <c r="E15" s="711">
        <v>-260360.15078999999</v>
      </c>
    </row>
    <row r="16" spans="1:6" ht="12.75" customHeight="1">
      <c r="A16" s="535" t="s">
        <v>1019</v>
      </c>
      <c r="B16" s="711">
        <v>8851.4255699999994</v>
      </c>
      <c r="C16" s="711">
        <v>7697.4375099999997</v>
      </c>
      <c r="D16" s="712">
        <v>-0.1303731303928255</v>
      </c>
      <c r="E16" s="711">
        <v>-1153.9880599999997</v>
      </c>
    </row>
    <row r="17" spans="1:5" ht="20.25" customHeight="1">
      <c r="A17" s="534" t="s">
        <v>1020</v>
      </c>
      <c r="B17" s="711">
        <v>595085.84146999998</v>
      </c>
      <c r="C17" s="711">
        <v>551609.06038000004</v>
      </c>
      <c r="D17" s="712">
        <v>-7.3059679898621374E-2</v>
      </c>
      <c r="E17" s="711">
        <v>-43476.781089999946</v>
      </c>
    </row>
    <row r="18" spans="1:5" ht="12.75" customHeight="1">
      <c r="A18" s="533" t="s">
        <v>1021</v>
      </c>
      <c r="B18" s="711">
        <v>47609.150529999999</v>
      </c>
      <c r="C18" s="711">
        <v>3497.0001099999999</v>
      </c>
      <c r="D18" s="712">
        <v>-0.92654773145350633</v>
      </c>
      <c r="E18" s="711">
        <v>-44112.150419999998</v>
      </c>
    </row>
    <row r="19" spans="1:5" ht="12.75" customHeight="1">
      <c r="A19" s="533" t="s">
        <v>1022</v>
      </c>
      <c r="B19" s="711">
        <v>129778.83129</v>
      </c>
      <c r="C19" s="711">
        <v>96843.719900000011</v>
      </c>
      <c r="D19" s="712">
        <v>-0.25377876393727222</v>
      </c>
      <c r="E19" s="711">
        <v>-32935.111389999991</v>
      </c>
    </row>
    <row r="20" spans="1:5" ht="12.75" customHeight="1">
      <c r="A20" s="533" t="s">
        <v>1023</v>
      </c>
      <c r="B20" s="711">
        <v>57043.67179</v>
      </c>
      <c r="C20" s="711">
        <v>3747.5972900000002</v>
      </c>
      <c r="D20" s="712">
        <v>-0.93430301429760054</v>
      </c>
      <c r="E20" s="711">
        <v>-53296.074500000002</v>
      </c>
    </row>
    <row r="21" spans="1:5" ht="12.75" customHeight="1">
      <c r="A21" s="533" t="s">
        <v>1024</v>
      </c>
      <c r="B21" s="711">
        <v>1252608.4077099999</v>
      </c>
      <c r="C21" s="711">
        <v>755876.4473</v>
      </c>
      <c r="D21" s="712">
        <v>-0.39655806024655216</v>
      </c>
      <c r="E21" s="711">
        <v>-496731.96040999994</v>
      </c>
    </row>
    <row r="22" spans="1:5" ht="15" customHeight="1">
      <c r="A22" s="534" t="s">
        <v>1025</v>
      </c>
      <c r="B22" s="711">
        <v>315313.86900000001</v>
      </c>
      <c r="C22" s="711">
        <v>42268.811529999999</v>
      </c>
      <c r="D22" s="712">
        <v>-0.86594686854703495</v>
      </c>
      <c r="E22" s="711">
        <v>-273045.05747</v>
      </c>
    </row>
    <row r="23" spans="1:5" ht="12.75" customHeight="1">
      <c r="A23" s="533" t="s">
        <v>1026</v>
      </c>
      <c r="B23" s="711">
        <v>143648.41647</v>
      </c>
      <c r="C23" s="711">
        <v>150177.12914999999</v>
      </c>
      <c r="D23" s="712">
        <v>4.5449249218584141E-2</v>
      </c>
      <c r="E23" s="711">
        <v>6528.7126799999969</v>
      </c>
    </row>
    <row r="24" spans="1:5" ht="12.75" customHeight="1">
      <c r="A24" s="533" t="s">
        <v>1027</v>
      </c>
      <c r="B24" s="711">
        <v>731312.87409000006</v>
      </c>
      <c r="C24" s="711">
        <v>522193.98622000002</v>
      </c>
      <c r="D24" s="712">
        <v>-0.28594996106176102</v>
      </c>
      <c r="E24" s="711">
        <v>-209118.88787000004</v>
      </c>
    </row>
    <row r="25" spans="1:5" ht="12.75" customHeight="1">
      <c r="A25" s="533" t="s">
        <v>1028</v>
      </c>
      <c r="B25" s="711">
        <v>2373.0021299999999</v>
      </c>
      <c r="C25" s="711">
        <v>10716.781070000001</v>
      </c>
      <c r="D25" s="712">
        <v>3.5161278763791084</v>
      </c>
      <c r="E25" s="711">
        <v>8343.7789400000001</v>
      </c>
    </row>
    <row r="26" spans="1:5" ht="12.75" customHeight="1">
      <c r="A26" s="533" t="s">
        <v>1029</v>
      </c>
      <c r="B26" s="711">
        <v>59960.246020000006</v>
      </c>
      <c r="C26" s="711">
        <v>30519.739329999997</v>
      </c>
      <c r="D26" s="712">
        <v>-0.49100043185579989</v>
      </c>
      <c r="E26" s="711">
        <v>-29440.506690000009</v>
      </c>
    </row>
    <row r="27" spans="1:5" ht="12.75" customHeight="1">
      <c r="A27" s="533" t="s">
        <v>1030</v>
      </c>
      <c r="B27" s="711">
        <v>9469963.6495400015</v>
      </c>
      <c r="C27" s="711">
        <v>9193620.6061700005</v>
      </c>
      <c r="D27" s="712">
        <v>-2.9181003602207517E-2</v>
      </c>
      <c r="E27" s="711">
        <v>-276343.04337000102</v>
      </c>
    </row>
    <row r="28" spans="1:5" ht="12.75" customHeight="1">
      <c r="A28" s="533" t="s">
        <v>1031</v>
      </c>
      <c r="B28" s="711">
        <v>9469563.2285799999</v>
      </c>
      <c r="C28" s="711">
        <v>9189793.7819800004</v>
      </c>
      <c r="D28" s="712">
        <v>-2.9544070813702358E-2</v>
      </c>
      <c r="E28" s="711">
        <v>-279769.44659999944</v>
      </c>
    </row>
    <row r="29" spans="1:5" ht="12.75" customHeight="1">
      <c r="A29" s="533" t="s">
        <v>1032</v>
      </c>
      <c r="B29" s="711">
        <v>400.42096000000004</v>
      </c>
      <c r="C29" s="711">
        <v>3826.8241899999998</v>
      </c>
      <c r="D29" s="712">
        <v>8.5570026853739112</v>
      </c>
      <c r="E29" s="711">
        <v>3426.4032299999999</v>
      </c>
    </row>
    <row r="30" spans="1:5" ht="12.75" customHeight="1">
      <c r="A30" s="533" t="s">
        <v>1033</v>
      </c>
      <c r="B30" s="711">
        <v>77440.58799</v>
      </c>
      <c r="C30" s="711">
        <v>133091.20425000001</v>
      </c>
      <c r="D30" s="712">
        <v>0.71862336927485937</v>
      </c>
      <c r="E30" s="711">
        <v>55650.61626000001</v>
      </c>
    </row>
    <row r="31" spans="1:5" ht="12.75" customHeight="1">
      <c r="A31" s="532" t="s">
        <v>1034</v>
      </c>
      <c r="B31" s="709">
        <v>7450099.4271800006</v>
      </c>
      <c r="C31" s="709">
        <v>6961332.7348199999</v>
      </c>
      <c r="D31" s="710">
        <v>-6.5605391865891899E-2</v>
      </c>
      <c r="E31" s="709">
        <v>-488766.69236000068</v>
      </c>
    </row>
    <row r="32" spans="1:5" ht="12.75" customHeight="1">
      <c r="A32" s="533" t="s">
        <v>1035</v>
      </c>
      <c r="B32" s="711">
        <v>440610.80592000001</v>
      </c>
      <c r="C32" s="711">
        <v>672360.23616999993</v>
      </c>
      <c r="D32" s="712">
        <v>0.52597309720106533</v>
      </c>
      <c r="E32" s="711">
        <v>231749.43024999992</v>
      </c>
    </row>
    <row r="33" spans="1:5" ht="12.75" customHeight="1">
      <c r="A33" s="533" t="s">
        <v>1036</v>
      </c>
      <c r="B33" s="711">
        <v>5235981.3940300001</v>
      </c>
      <c r="C33" s="711">
        <v>4332817.7019300004</v>
      </c>
      <c r="D33" s="712">
        <v>-0.1724917688076156</v>
      </c>
      <c r="E33" s="711">
        <v>-903163.69209999964</v>
      </c>
    </row>
    <row r="34" spans="1:5" ht="12.75" customHeight="1">
      <c r="A34" s="533" t="s">
        <v>1037</v>
      </c>
      <c r="B34" s="711">
        <v>248661.40399000002</v>
      </c>
      <c r="C34" s="711">
        <v>231820.98781999998</v>
      </c>
      <c r="D34" s="712">
        <v>-6.7724286518857119E-2</v>
      </c>
      <c r="E34" s="711">
        <v>-16840.41617000004</v>
      </c>
    </row>
    <row r="35" spans="1:5" ht="12.75" customHeight="1">
      <c r="A35" s="533" t="s">
        <v>1031</v>
      </c>
      <c r="B35" s="711">
        <v>4685730.3057299992</v>
      </c>
      <c r="C35" s="711">
        <v>3842777.9599899999</v>
      </c>
      <c r="D35" s="712">
        <v>-0.17989775141543793</v>
      </c>
      <c r="E35" s="711">
        <v>-842952.34573999932</v>
      </c>
    </row>
    <row r="36" spans="1:5" ht="17.25" customHeight="1">
      <c r="A36" s="534" t="s">
        <v>1038</v>
      </c>
      <c r="B36" s="711">
        <v>138032.28386000003</v>
      </c>
      <c r="C36" s="711">
        <v>119371.7935</v>
      </c>
      <c r="D36" s="712">
        <v>-0.13518931831140696</v>
      </c>
      <c r="E36" s="711">
        <v>-18660.490360000025</v>
      </c>
    </row>
    <row r="37" spans="1:5" ht="12.75" customHeight="1">
      <c r="A37" s="535" t="s">
        <v>1039</v>
      </c>
      <c r="B37" s="711">
        <v>163557.40044999999</v>
      </c>
      <c r="C37" s="711">
        <v>138846.96062</v>
      </c>
      <c r="D37" s="712">
        <v>-0.15108114803740749</v>
      </c>
      <c r="E37" s="711">
        <v>-24710.439829999988</v>
      </c>
    </row>
    <row r="38" spans="1:5" ht="12.75" customHeight="1">
      <c r="A38" s="533" t="s">
        <v>1040</v>
      </c>
      <c r="B38" s="711">
        <v>1452265.9071300002</v>
      </c>
      <c r="C38" s="711">
        <v>1518684.9431099999</v>
      </c>
      <c r="D38" s="712">
        <v>4.5734762245612758E-2</v>
      </c>
      <c r="E38" s="711">
        <v>66419.035979999695</v>
      </c>
    </row>
    <row r="39" spans="1:5" ht="17.25" customHeight="1">
      <c r="A39" s="534" t="s">
        <v>1041</v>
      </c>
      <c r="B39" s="711">
        <v>0</v>
      </c>
      <c r="C39" s="711">
        <v>0</v>
      </c>
      <c r="D39" s="712"/>
      <c r="E39" s="711">
        <v>0</v>
      </c>
    </row>
    <row r="40" spans="1:5" ht="12.75" customHeight="1">
      <c r="A40" s="534" t="s">
        <v>1042</v>
      </c>
      <c r="B40" s="711">
        <v>54999.999990000004</v>
      </c>
      <c r="C40" s="711">
        <v>1000</v>
      </c>
      <c r="D40" s="712">
        <v>-0.98181818181487601</v>
      </c>
      <c r="E40" s="711">
        <v>-53999.999990000004</v>
      </c>
    </row>
    <row r="41" spans="1:5" ht="12.75" customHeight="1">
      <c r="A41" s="535" t="s">
        <v>1043</v>
      </c>
      <c r="B41" s="711">
        <v>1019774.0675700001</v>
      </c>
      <c r="C41" s="711">
        <v>998965.83045000001</v>
      </c>
      <c r="D41" s="712">
        <v>-2.0404752171805672E-2</v>
      </c>
      <c r="E41" s="711">
        <v>-20808.237120000063</v>
      </c>
    </row>
    <row r="42" spans="1:5" ht="12.75" customHeight="1">
      <c r="A42" s="535" t="s">
        <v>1044</v>
      </c>
      <c r="B42" s="711">
        <v>176640.87059000001</v>
      </c>
      <c r="C42" s="711">
        <v>443731.83805000002</v>
      </c>
      <c r="D42" s="712">
        <v>1.5120564485890875</v>
      </c>
      <c r="E42" s="711">
        <v>267090.96746000001</v>
      </c>
    </row>
    <row r="43" spans="1:5" ht="12.75" customHeight="1">
      <c r="A43" s="535" t="s">
        <v>1045</v>
      </c>
      <c r="B43" s="711">
        <v>200850.96897999998</v>
      </c>
      <c r="C43" s="711">
        <v>74987.274609999993</v>
      </c>
      <c r="D43" s="712">
        <v>-0.62665216408556657</v>
      </c>
      <c r="E43" s="711">
        <v>-125863.69436999998</v>
      </c>
    </row>
    <row r="44" spans="1:5" ht="12.75" customHeight="1">
      <c r="A44" s="533" t="s">
        <v>1046</v>
      </c>
      <c r="B44" s="711">
        <v>321241.32010000001</v>
      </c>
      <c r="C44" s="711">
        <v>437469.85360999999</v>
      </c>
      <c r="D44" s="712">
        <v>0.36181065833566772</v>
      </c>
      <c r="E44" s="711">
        <v>116228.53350999998</v>
      </c>
    </row>
    <row r="45" spans="1:5" ht="18.75" customHeight="1">
      <c r="A45" s="534" t="s">
        <v>1047</v>
      </c>
      <c r="B45" s="711">
        <v>185184.42799</v>
      </c>
      <c r="C45" s="711">
        <v>247618.11301</v>
      </c>
      <c r="D45" s="712">
        <v>0.33714327763763935</v>
      </c>
      <c r="E45" s="711">
        <v>62433.685020000004</v>
      </c>
    </row>
    <row r="46" spans="1:5" ht="12.75" customHeight="1">
      <c r="A46" s="536" t="s">
        <v>1048</v>
      </c>
      <c r="B46" s="709">
        <v>26662811.17794</v>
      </c>
      <c r="C46" s="709">
        <v>24202519.430840001</v>
      </c>
      <c r="D46" s="710">
        <v>-9.2274281608218794E-2</v>
      </c>
      <c r="E46" s="709">
        <v>-2460291.7470999993</v>
      </c>
    </row>
    <row r="47" spans="1:5" ht="12.75" customHeight="1">
      <c r="A47" s="533" t="s">
        <v>1049</v>
      </c>
      <c r="B47" s="711">
        <v>2385416.5057700002</v>
      </c>
      <c r="C47" s="711">
        <v>3581970.0499200001</v>
      </c>
      <c r="D47" s="712">
        <v>0.50161199994034533</v>
      </c>
      <c r="E47" s="711">
        <v>1196553.54415</v>
      </c>
    </row>
    <row r="48" spans="1:5" ht="12.75" customHeight="1">
      <c r="A48" s="537" t="s">
        <v>1050</v>
      </c>
      <c r="B48" s="709">
        <v>1087130.89836</v>
      </c>
      <c r="C48" s="709">
        <v>1071857.4709600001</v>
      </c>
      <c r="D48" s="710">
        <v>-1.4049299328204892E-2</v>
      </c>
      <c r="E48" s="709">
        <v>-15273.427399999928</v>
      </c>
    </row>
    <row r="49" spans="1:5" ht="12.75" customHeight="1">
      <c r="A49" s="534" t="s">
        <v>1051</v>
      </c>
      <c r="B49" s="711">
        <v>710768.5</v>
      </c>
      <c r="C49" s="711">
        <v>703331.6</v>
      </c>
      <c r="D49" s="712">
        <v>-1.0463181753271315E-2</v>
      </c>
      <c r="E49" s="711">
        <v>-7436.9000000000233</v>
      </c>
    </row>
    <row r="50" spans="1:5" ht="12.75" customHeight="1">
      <c r="A50" s="534" t="s">
        <v>1052</v>
      </c>
      <c r="B50" s="711">
        <v>553849.75</v>
      </c>
      <c r="C50" s="711">
        <v>570974.80000000005</v>
      </c>
      <c r="D50" s="712">
        <v>3.0920028401204561E-2</v>
      </c>
      <c r="E50" s="711">
        <v>17125.050000000047</v>
      </c>
    </row>
    <row r="51" spans="1:5" ht="12.75" customHeight="1">
      <c r="A51" s="534" t="s">
        <v>1053</v>
      </c>
      <c r="B51" s="711">
        <v>12463.033300000001</v>
      </c>
      <c r="C51" s="711">
        <v>12453.17627</v>
      </c>
      <c r="D51" s="712">
        <v>-7.9090136106761677E-4</v>
      </c>
      <c r="E51" s="711">
        <v>-9.857030000001032</v>
      </c>
    </row>
    <row r="52" spans="1:5" ht="12.75" customHeight="1">
      <c r="A52" s="534" t="s">
        <v>1054</v>
      </c>
      <c r="B52" s="711">
        <v>2258049.29164</v>
      </c>
      <c r="C52" s="711">
        <v>2259993.5004499997</v>
      </c>
      <c r="D52" s="712">
        <v>8.6101256389655182E-4</v>
      </c>
      <c r="E52" s="711">
        <v>1944.2088099997491</v>
      </c>
    </row>
    <row r="53" spans="1:5" ht="12.75" customHeight="1">
      <c r="A53" s="534" t="s">
        <v>1055</v>
      </c>
      <c r="B53" s="711">
        <v>-1999096.28299</v>
      </c>
      <c r="C53" s="711">
        <v>-2128821.8995599998</v>
      </c>
      <c r="D53" s="712">
        <v>6.4892130346004329E-2</v>
      </c>
      <c r="E53" s="711">
        <v>-129725.61656999984</v>
      </c>
    </row>
    <row r="54" spans="1:5" ht="12.75" customHeight="1">
      <c r="A54" s="534" t="s">
        <v>1056</v>
      </c>
      <c r="B54" s="711">
        <v>104946.35640999999</v>
      </c>
      <c r="C54" s="711">
        <v>224901.0938</v>
      </c>
      <c r="D54" s="712">
        <v>1.1430100242962786</v>
      </c>
      <c r="E54" s="711">
        <v>119954.73739000001</v>
      </c>
    </row>
    <row r="55" spans="1:5" ht="12.75" customHeight="1">
      <c r="A55" s="532" t="s">
        <v>1057</v>
      </c>
      <c r="B55" s="709">
        <v>76248.900699999998</v>
      </c>
      <c r="C55" s="709">
        <v>101274.18420999999</v>
      </c>
      <c r="D55" s="710">
        <v>0.32820517122550458</v>
      </c>
      <c r="E55" s="709">
        <v>25025.283509999994</v>
      </c>
    </row>
    <row r="56" spans="1:5" ht="12.75" customHeight="1">
      <c r="A56" s="537" t="s">
        <v>1058</v>
      </c>
      <c r="B56" s="709">
        <v>16338506.75127</v>
      </c>
      <c r="C56" s="709">
        <v>14835775.184799999</v>
      </c>
      <c r="D56" s="710">
        <v>-9.1974841357714221E-2</v>
      </c>
      <c r="E56" s="709">
        <v>-1502731.5664700009</v>
      </c>
    </row>
    <row r="57" spans="1:5" ht="20.25" customHeight="1">
      <c r="A57" s="534" t="s">
        <v>1059</v>
      </c>
      <c r="B57" s="711">
        <v>14417258.00976</v>
      </c>
      <c r="C57" s="711">
        <v>13327316.534080001</v>
      </c>
      <c r="D57" s="712">
        <v>-7.5599775972806024E-2</v>
      </c>
      <c r="E57" s="711">
        <v>-1089941.4756799992</v>
      </c>
    </row>
    <row r="58" spans="1:5" ht="19.5" customHeight="1">
      <c r="A58" s="534" t="s">
        <v>1060</v>
      </c>
      <c r="B58" s="711">
        <v>850842.35849999997</v>
      </c>
      <c r="C58" s="711">
        <v>736061.46386000002</v>
      </c>
      <c r="D58" s="712">
        <v>-0.13490265675342486</v>
      </c>
      <c r="E58" s="711">
        <v>-114780.89463999995</v>
      </c>
    </row>
    <row r="59" spans="1:5" ht="20.25" customHeight="1">
      <c r="A59" s="534" t="s">
        <v>1061</v>
      </c>
      <c r="B59" s="711">
        <v>6271.3814699999994</v>
      </c>
      <c r="C59" s="711">
        <v>5852.4237000000003</v>
      </c>
      <c r="D59" s="712">
        <v>-6.6804701963058724E-2</v>
      </c>
      <c r="E59" s="711">
        <v>-418.95776999999907</v>
      </c>
    </row>
    <row r="60" spans="1:5" ht="18" customHeight="1">
      <c r="A60" s="534" t="s">
        <v>1062</v>
      </c>
      <c r="B60" s="711">
        <v>1043473.67239</v>
      </c>
      <c r="C60" s="711">
        <v>740638.63444000005</v>
      </c>
      <c r="D60" s="712">
        <v>-0.29021818754313028</v>
      </c>
      <c r="E60" s="711">
        <v>-302835.03794999991</v>
      </c>
    </row>
    <row r="61" spans="1:5" ht="12.75" customHeight="1">
      <c r="A61" s="534" t="s">
        <v>1063</v>
      </c>
      <c r="B61" s="711">
        <v>0</v>
      </c>
      <c r="C61" s="711">
        <v>0</v>
      </c>
      <c r="D61" s="712"/>
      <c r="E61" s="711">
        <v>0</v>
      </c>
    </row>
    <row r="62" spans="1:5" ht="12.75" customHeight="1">
      <c r="A62" s="534" t="s">
        <v>1064</v>
      </c>
      <c r="B62" s="711">
        <v>8339.1659999999993</v>
      </c>
      <c r="C62" s="711">
        <v>14415</v>
      </c>
      <c r="D62" s="712">
        <v>0.72859012519957045</v>
      </c>
      <c r="E62" s="711">
        <v>6075.8340000000007</v>
      </c>
    </row>
    <row r="63" spans="1:5" ht="12.75" customHeight="1">
      <c r="A63" s="533" t="s">
        <v>1065</v>
      </c>
      <c r="B63" s="711">
        <v>12322.16315</v>
      </c>
      <c r="C63" s="711">
        <v>11491.128720000001</v>
      </c>
      <c r="D63" s="712">
        <v>-6.7442251809496589E-2</v>
      </c>
      <c r="E63" s="711">
        <v>-831.0344299999997</v>
      </c>
    </row>
    <row r="64" spans="1:5" ht="12.75" customHeight="1">
      <c r="A64" s="537" t="s">
        <v>1066</v>
      </c>
      <c r="B64" s="709">
        <v>8688363.1400899999</v>
      </c>
      <c r="C64" s="709">
        <v>7794265.8356800005</v>
      </c>
      <c r="D64" s="710">
        <v>-0.10290745103464193</v>
      </c>
      <c r="E64" s="709">
        <v>-894097.3044099994</v>
      </c>
    </row>
    <row r="65" spans="1:5" ht="18.75" customHeight="1">
      <c r="A65" s="534" t="s">
        <v>1067</v>
      </c>
      <c r="B65" s="711">
        <v>7601077.7182200002</v>
      </c>
      <c r="C65" s="711">
        <v>6836336.6906700004</v>
      </c>
      <c r="D65" s="712">
        <v>-0.1006095524739727</v>
      </c>
      <c r="E65" s="711">
        <v>-764741.02754999977</v>
      </c>
    </row>
    <row r="66" spans="1:5" ht="17.25" customHeight="1">
      <c r="A66" s="534" t="s">
        <v>1068</v>
      </c>
      <c r="B66" s="711">
        <v>359177.41410000005</v>
      </c>
      <c r="C66" s="711">
        <v>243409.46319000001</v>
      </c>
      <c r="D66" s="712">
        <v>-0.32231411654901165</v>
      </c>
      <c r="E66" s="711">
        <v>-115767.95091000004</v>
      </c>
    </row>
    <row r="67" spans="1:5" ht="12.75" customHeight="1">
      <c r="A67" s="534" t="s">
        <v>1216</v>
      </c>
      <c r="B67" s="711">
        <v>0</v>
      </c>
      <c r="C67" s="711">
        <v>0</v>
      </c>
      <c r="D67" s="710"/>
      <c r="E67" s="711">
        <v>0</v>
      </c>
    </row>
    <row r="68" spans="1:5" ht="15.75" customHeight="1">
      <c r="A68" s="534" t="s">
        <v>1069</v>
      </c>
      <c r="B68" s="711">
        <v>79318.074079999991</v>
      </c>
      <c r="C68" s="711">
        <v>53250.351729999995</v>
      </c>
      <c r="D68" s="712">
        <v>-0.32864794881060982</v>
      </c>
      <c r="E68" s="711">
        <v>-26067.722349999996</v>
      </c>
    </row>
    <row r="69" spans="1:5" ht="17.25" customHeight="1">
      <c r="A69" s="534" t="s">
        <v>1070</v>
      </c>
      <c r="B69" s="711">
        <v>432283.78117000003</v>
      </c>
      <c r="C69" s="711">
        <v>372779.20072000002</v>
      </c>
      <c r="D69" s="712">
        <v>-0.13765166088107114</v>
      </c>
      <c r="E69" s="711">
        <v>-59504.580450000009</v>
      </c>
    </row>
    <row r="70" spans="1:5" ht="12.75" customHeight="1">
      <c r="A70" s="534" t="s">
        <v>1071</v>
      </c>
      <c r="B70" s="711">
        <v>216506.15252</v>
      </c>
      <c r="C70" s="711">
        <v>288490.12936999998</v>
      </c>
      <c r="D70" s="712">
        <v>0.33248005200845449</v>
      </c>
      <c r="E70" s="711">
        <v>71983.976849999977</v>
      </c>
    </row>
    <row r="71" spans="1:5" ht="19.5" customHeight="1">
      <c r="A71" s="537" t="s">
        <v>1072</v>
      </c>
      <c r="B71" s="709">
        <v>472561.48752999998</v>
      </c>
      <c r="C71" s="709">
        <v>399346.75519</v>
      </c>
      <c r="D71" s="712">
        <v>-0.15493165285787713</v>
      </c>
      <c r="E71" s="711">
        <v>-73214.732339999988</v>
      </c>
    </row>
    <row r="72" spans="1:5" ht="12.75" customHeight="1">
      <c r="A72" s="538" t="s">
        <v>1073</v>
      </c>
      <c r="B72" s="709">
        <v>26662811.17794</v>
      </c>
      <c r="C72" s="709">
        <v>24202519.430840001</v>
      </c>
      <c r="D72" s="710">
        <v>-9.2274281608218794E-2</v>
      </c>
      <c r="E72" s="709">
        <v>-2460291.7470999993</v>
      </c>
    </row>
    <row r="73" spans="1:5" ht="12.75" customHeight="1">
      <c r="A73" s="533" t="s">
        <v>1074</v>
      </c>
      <c r="B73" s="711">
        <v>2385416.5057700002</v>
      </c>
      <c r="C73" s="711">
        <v>3581970.0499200001</v>
      </c>
      <c r="D73" s="712">
        <v>0.50161199994034533</v>
      </c>
      <c r="E73" s="711">
        <v>1196553.54415</v>
      </c>
    </row>
    <row r="74" spans="1:5" ht="12.75" customHeight="1">
      <c r="A74" s="537" t="s">
        <v>1050</v>
      </c>
      <c r="B74" s="711">
        <v>121779.59262000001</v>
      </c>
      <c r="C74" s="711">
        <v>198211.74611000001</v>
      </c>
      <c r="D74" s="712">
        <v>0.62762694344444248</v>
      </c>
      <c r="E74" s="711">
        <v>76432.153489999997</v>
      </c>
    </row>
    <row r="75" spans="1:5" ht="19.5">
      <c r="A75" s="534" t="s">
        <v>1217</v>
      </c>
      <c r="B75" s="711">
        <v>121779.59262000001</v>
      </c>
      <c r="C75" s="711">
        <v>198211.74611000001</v>
      </c>
      <c r="D75" s="712">
        <v>0.62762694344444248</v>
      </c>
      <c r="E75" s="711">
        <v>76432.153489999997</v>
      </c>
    </row>
    <row r="76" spans="1:5" ht="12.75" customHeight="1">
      <c r="A76" s="533" t="s">
        <v>1218</v>
      </c>
      <c r="B76" s="711">
        <v>0</v>
      </c>
      <c r="C76" s="711">
        <v>0</v>
      </c>
      <c r="D76" s="712"/>
      <c r="E76" s="711">
        <v>0</v>
      </c>
    </row>
    <row r="77" spans="1:5" ht="12.75" customHeight="1"/>
    <row r="78" spans="1:5" ht="25.5" customHeight="1">
      <c r="A78" s="847" t="s">
        <v>1331</v>
      </c>
      <c r="B78" s="847"/>
      <c r="C78" s="847"/>
      <c r="D78" s="847"/>
      <c r="E78" s="847"/>
    </row>
    <row r="79" spans="1:5" ht="12.75" customHeight="1"/>
    <row r="80" spans="1:5" ht="12.75" customHeight="1">
      <c r="A80" s="133" t="s">
        <v>842</v>
      </c>
    </row>
    <row r="81" spans="1:1" ht="12.75" customHeight="1"/>
    <row r="82" spans="1:1" ht="12.75" customHeight="1">
      <c r="A82" s="588" t="s">
        <v>1138</v>
      </c>
    </row>
    <row r="83" spans="1:1" ht="12.75" customHeight="1"/>
    <row r="84" spans="1:1" ht="12.75" customHeight="1"/>
    <row r="85" spans="1:1" ht="12.75" customHeight="1"/>
    <row r="86" spans="1:1" ht="12.75" customHeight="1"/>
    <row r="87" spans="1:1" ht="12.75" customHeight="1"/>
    <row r="88" spans="1:1" ht="12.75" customHeight="1"/>
    <row r="89" spans="1:1" ht="12.75" customHeight="1"/>
    <row r="90" spans="1:1" ht="12.75" customHeight="1"/>
    <row r="91" spans="1:1" ht="12.75" customHeight="1"/>
    <row r="92" spans="1:1" ht="12.75" customHeight="1"/>
    <row r="93" spans="1:1" ht="12.75" customHeight="1"/>
    <row r="94" spans="1:1" ht="12.75" customHeight="1"/>
    <row r="95" spans="1:1" ht="12.75" customHeight="1"/>
    <row r="96" spans="1:1"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spans="5:5" ht="12.75" customHeight="1">
      <c r="E113" s="329" t="s">
        <v>1076</v>
      </c>
    </row>
    <row r="114" spans="5:5" ht="12.75" customHeight="1"/>
    <row r="115" spans="5:5" ht="12.75" customHeight="1"/>
    <row r="116" spans="5:5" ht="12.75" customHeight="1"/>
    <row r="117" spans="5:5" ht="12.75" customHeight="1"/>
    <row r="118" spans="5:5" ht="12.75" customHeight="1"/>
    <row r="119" spans="5:5" ht="12.75" customHeight="1"/>
    <row r="120" spans="5:5" ht="12.75" customHeight="1"/>
    <row r="121" spans="5:5" ht="12.75" customHeight="1"/>
    <row r="122" spans="5:5" ht="12.75" customHeight="1"/>
    <row r="123" spans="5:5" ht="12.75" customHeight="1"/>
    <row r="124" spans="5:5" ht="12.75" customHeight="1"/>
    <row r="125" spans="5:5" ht="12.75" customHeight="1"/>
    <row r="126" spans="5:5" ht="12.75" customHeight="1"/>
    <row r="127" spans="5:5" ht="12.75" customHeight="1"/>
    <row r="128" spans="5:5"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sheetData>
  <mergeCells count="4">
    <mergeCell ref="A5:A6"/>
    <mergeCell ref="D5:D6"/>
    <mergeCell ref="E5:E6"/>
    <mergeCell ref="A78:E78"/>
  </mergeCells>
  <hyperlinks>
    <hyperlink ref="A82" location="'2 Sadržaj'!A1" display="Sadržaj / Contents"/>
  </hyperlinks>
  <pageMargins left="0.7" right="0.7" top="0.75" bottom="0.75" header="0.3" footer="0.3"/>
  <pageSetup paperSize="9" scale="97"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H304"/>
  <sheetViews>
    <sheetView showGridLines="0" zoomScaleNormal="100" workbookViewId="0"/>
  </sheetViews>
  <sheetFormatPr defaultRowHeight="15"/>
  <cols>
    <col min="1" max="1" width="29.140625" customWidth="1"/>
    <col min="2" max="3" width="10.85546875" customWidth="1"/>
    <col min="4" max="4" width="10.140625" customWidth="1"/>
    <col min="5" max="5" width="11.5703125" customWidth="1"/>
    <col min="6" max="6" width="11.85546875" customWidth="1"/>
    <col min="7" max="7" width="10.85546875" customWidth="1"/>
  </cols>
  <sheetData>
    <row r="1" spans="1:8" ht="12.75" customHeight="1">
      <c r="A1" s="484" t="s">
        <v>1077</v>
      </c>
    </row>
    <row r="2" spans="1:8" ht="12.75" customHeight="1">
      <c r="A2" s="483" t="s">
        <v>191</v>
      </c>
    </row>
    <row r="3" spans="1:8" ht="12.75" customHeight="1"/>
    <row r="4" spans="1:8" ht="84.75" customHeight="1">
      <c r="A4" s="539" t="s">
        <v>1078</v>
      </c>
      <c r="B4" s="855" t="s">
        <v>1079</v>
      </c>
      <c r="C4" s="855"/>
      <c r="D4" s="540" t="s">
        <v>1080</v>
      </c>
      <c r="E4" s="849" t="s">
        <v>1081</v>
      </c>
      <c r="F4" s="850"/>
      <c r="G4" s="540" t="s">
        <v>1080</v>
      </c>
    </row>
    <row r="5" spans="1:8" ht="15" customHeight="1" thickBot="1">
      <c r="A5" s="541"/>
      <c r="B5" s="518" t="s">
        <v>1279</v>
      </c>
      <c r="C5" s="518" t="s">
        <v>1280</v>
      </c>
      <c r="D5" s="542"/>
      <c r="E5" s="518" t="s">
        <v>1279</v>
      </c>
      <c r="F5" s="518" t="s">
        <v>1280</v>
      </c>
      <c r="G5" s="542"/>
    </row>
    <row r="6" spans="1:8" ht="12.75" customHeight="1">
      <c r="A6" s="543" t="s">
        <v>1082</v>
      </c>
      <c r="B6" s="544"/>
      <c r="C6" s="544"/>
      <c r="D6" s="545"/>
      <c r="E6" s="544"/>
      <c r="F6" s="544"/>
      <c r="G6" s="545"/>
    </row>
    <row r="7" spans="1:8" ht="12.75" customHeight="1">
      <c r="A7" s="533" t="s">
        <v>1015</v>
      </c>
      <c r="B7" s="546">
        <v>79</v>
      </c>
      <c r="C7" s="546">
        <v>88</v>
      </c>
      <c r="D7" s="547">
        <v>0.11392405063291133</v>
      </c>
      <c r="E7" s="546">
        <v>982283.30628000002</v>
      </c>
      <c r="F7" s="548">
        <v>1071728.41328</v>
      </c>
      <c r="G7" s="547">
        <v>9.1058360076113898E-2</v>
      </c>
      <c r="H7" s="641"/>
    </row>
    <row r="8" spans="1:8" ht="12.75" customHeight="1">
      <c r="A8" s="533" t="s">
        <v>1016</v>
      </c>
      <c r="B8" s="546">
        <v>60671</v>
      </c>
      <c r="C8" s="546">
        <v>51470</v>
      </c>
      <c r="D8" s="547">
        <v>-0.15165400273606833</v>
      </c>
      <c r="E8" s="546">
        <v>3249089.3805200001</v>
      </c>
      <c r="F8" s="548">
        <v>2596417.76248</v>
      </c>
      <c r="G8" s="547">
        <v>-0.20087832053901311</v>
      </c>
      <c r="H8" s="641"/>
    </row>
    <row r="9" spans="1:8" ht="19.5">
      <c r="A9" s="534" t="s">
        <v>1017</v>
      </c>
      <c r="B9" s="546">
        <v>6758</v>
      </c>
      <c r="C9" s="546">
        <v>6398</v>
      </c>
      <c r="D9" s="547">
        <v>-5.3270198283515868E-2</v>
      </c>
      <c r="E9" s="546">
        <v>618159.55833999999</v>
      </c>
      <c r="F9" s="548">
        <v>419399.28379000002</v>
      </c>
      <c r="G9" s="547">
        <v>-0.32153555157142433</v>
      </c>
    </row>
    <row r="10" spans="1:8" ht="12.75" customHeight="1">
      <c r="A10" s="533" t="s">
        <v>1018</v>
      </c>
      <c r="B10" s="546">
        <v>939</v>
      </c>
      <c r="C10" s="546">
        <v>829</v>
      </c>
      <c r="D10" s="547">
        <v>-0.11714589989350377</v>
      </c>
      <c r="E10" s="546">
        <v>543869.16850000003</v>
      </c>
      <c r="F10" s="548">
        <v>405311.76643999998</v>
      </c>
      <c r="G10" s="547">
        <v>-0.25476237684541603</v>
      </c>
    </row>
    <row r="11" spans="1:8" ht="12.75" customHeight="1">
      <c r="A11" s="535" t="s">
        <v>1019</v>
      </c>
      <c r="B11" s="546">
        <v>1</v>
      </c>
      <c r="C11" s="546">
        <v>2</v>
      </c>
      <c r="D11" s="547">
        <v>1</v>
      </c>
      <c r="E11" s="546">
        <v>2005.3196200000002</v>
      </c>
      <c r="F11" s="548">
        <v>2951.8892700000001</v>
      </c>
      <c r="G11" s="547">
        <v>0.47202931670313975</v>
      </c>
    </row>
    <row r="12" spans="1:8" ht="29.25">
      <c r="A12" s="534" t="s">
        <v>1020</v>
      </c>
      <c r="B12" s="546">
        <v>2897</v>
      </c>
      <c r="C12" s="546">
        <v>2474</v>
      </c>
      <c r="D12" s="547">
        <v>-0.14601311701760444</v>
      </c>
      <c r="E12" s="546">
        <v>484909.69733999996</v>
      </c>
      <c r="F12" s="548">
        <v>433381.09835000004</v>
      </c>
      <c r="G12" s="547">
        <v>-0.10626431946538295</v>
      </c>
    </row>
    <row r="13" spans="1:8" ht="12.75" customHeight="1">
      <c r="A13" s="533" t="s">
        <v>1021</v>
      </c>
      <c r="B13" s="546">
        <v>118</v>
      </c>
      <c r="C13" s="546">
        <v>203</v>
      </c>
      <c r="D13" s="547">
        <v>0.72033898305084754</v>
      </c>
      <c r="E13" s="546">
        <v>42242.593679999998</v>
      </c>
      <c r="F13" s="548">
        <v>2607.5583700000002</v>
      </c>
      <c r="G13" s="547">
        <v>-0.93827182133386466</v>
      </c>
    </row>
    <row r="14" spans="1:8" ht="21.75">
      <c r="A14" s="549" t="s">
        <v>1083</v>
      </c>
      <c r="B14" s="550">
        <v>71463</v>
      </c>
      <c r="C14" s="550">
        <v>61464</v>
      </c>
      <c r="D14" s="696">
        <v>-0.13991855925443941</v>
      </c>
      <c r="E14" s="550">
        <v>5922559.0242800005</v>
      </c>
      <c r="F14" s="550">
        <v>4931797.7719799997</v>
      </c>
      <c r="G14" s="696">
        <v>-0.16728600732188503</v>
      </c>
    </row>
    <row r="15" spans="1:8" ht="15" customHeight="1">
      <c r="A15" s="478" t="s">
        <v>1084</v>
      </c>
      <c r="B15" s="552"/>
      <c r="C15" s="552"/>
      <c r="D15" s="553"/>
      <c r="E15" s="552"/>
      <c r="F15" s="552"/>
      <c r="G15" s="554"/>
    </row>
    <row r="16" spans="1:8" ht="12.75" customHeight="1">
      <c r="A16" s="533" t="s">
        <v>1015</v>
      </c>
      <c r="B16" s="546">
        <v>1099</v>
      </c>
      <c r="C16" s="546">
        <v>1074</v>
      </c>
      <c r="D16" s="547">
        <v>-2.2747952684258443E-2</v>
      </c>
      <c r="E16" s="546">
        <v>4209150.9465100002</v>
      </c>
      <c r="F16" s="546">
        <v>4138522.7642299999</v>
      </c>
      <c r="G16" s="547">
        <v>-1.6779674375555831E-2</v>
      </c>
    </row>
    <row r="17" spans="1:7" ht="12.75" customHeight="1">
      <c r="A17" s="533" t="s">
        <v>1016</v>
      </c>
      <c r="B17" s="546">
        <v>42353</v>
      </c>
      <c r="C17" s="546">
        <v>39218</v>
      </c>
      <c r="D17" s="547">
        <v>-7.4020730526763168E-2</v>
      </c>
      <c r="E17" s="546">
        <v>2476711.18157</v>
      </c>
      <c r="F17" s="546">
        <v>2319670.6676100004</v>
      </c>
      <c r="G17" s="547">
        <v>-6.3406874054830586E-2</v>
      </c>
    </row>
    <row r="18" spans="1:7" ht="19.5">
      <c r="A18" s="534" t="s">
        <v>1017</v>
      </c>
      <c r="B18" s="546">
        <v>16319</v>
      </c>
      <c r="C18" s="546">
        <v>16554</v>
      </c>
      <c r="D18" s="547">
        <v>1.4400392180893506E-2</v>
      </c>
      <c r="E18" s="546">
        <v>2874868.5639200001</v>
      </c>
      <c r="F18" s="546">
        <v>2585431.4779899996</v>
      </c>
      <c r="G18" s="547">
        <v>-0.10067837172192018</v>
      </c>
    </row>
    <row r="19" spans="1:7" ht="12.75" customHeight="1">
      <c r="A19" s="533" t="s">
        <v>1018</v>
      </c>
      <c r="B19" s="546">
        <v>829</v>
      </c>
      <c r="C19" s="546">
        <v>785</v>
      </c>
      <c r="D19" s="547">
        <v>-5.3075995174909574E-2</v>
      </c>
      <c r="E19" s="546">
        <v>415783.49450999999</v>
      </c>
      <c r="F19" s="546">
        <v>309323.09709</v>
      </c>
      <c r="G19" s="547">
        <v>-0.2560476758353849</v>
      </c>
    </row>
    <row r="20" spans="1:7" ht="12.75" customHeight="1">
      <c r="A20" s="535" t="s">
        <v>1019</v>
      </c>
      <c r="B20" s="546">
        <v>1</v>
      </c>
      <c r="C20" s="546">
        <v>2</v>
      </c>
      <c r="D20" s="547">
        <v>1</v>
      </c>
      <c r="E20" s="546">
        <v>26620.742469999997</v>
      </c>
      <c r="F20" s="546">
        <v>44.342019999999998</v>
      </c>
      <c r="G20" s="547">
        <v>-0.99833430566221171</v>
      </c>
    </row>
    <row r="21" spans="1:7" ht="29.25">
      <c r="A21" s="534" t="s">
        <v>1020</v>
      </c>
      <c r="B21" s="546">
        <v>9459</v>
      </c>
      <c r="C21" s="546">
        <v>9280</v>
      </c>
      <c r="D21" s="547">
        <v>-1.8923776297705919E-2</v>
      </c>
      <c r="E21" s="546">
        <v>2902997.19753</v>
      </c>
      <c r="F21" s="546">
        <v>2600518.80895</v>
      </c>
      <c r="G21" s="547">
        <v>-0.10419520516153513</v>
      </c>
    </row>
    <row r="22" spans="1:7" ht="12.75" customHeight="1">
      <c r="A22" s="533" t="s">
        <v>1021</v>
      </c>
      <c r="B22" s="546">
        <v>1345</v>
      </c>
      <c r="C22" s="546">
        <v>829</v>
      </c>
      <c r="D22" s="547">
        <v>-0.38364312267657996</v>
      </c>
      <c r="E22" s="546">
        <v>277459.79623000004</v>
      </c>
      <c r="F22" s="546">
        <v>124699.07097</v>
      </c>
      <c r="G22" s="547">
        <v>-0.5505688656001505</v>
      </c>
    </row>
    <row r="23" spans="1:7" ht="21.75">
      <c r="A23" s="549" t="s">
        <v>1083</v>
      </c>
      <c r="B23" s="550">
        <v>71405</v>
      </c>
      <c r="C23" s="697">
        <v>67742</v>
      </c>
      <c r="D23" s="696">
        <v>-5.1298928646453357E-2</v>
      </c>
      <c r="E23" s="550">
        <v>13183591.922739999</v>
      </c>
      <c r="F23" s="550">
        <v>12078210.22886</v>
      </c>
      <c r="G23" s="696">
        <v>-8.3845260104976282E-2</v>
      </c>
    </row>
    <row r="24" spans="1:7" ht="15" customHeight="1">
      <c r="A24" s="478" t="s">
        <v>1085</v>
      </c>
      <c r="B24" s="552"/>
      <c r="C24" s="552"/>
      <c r="D24" s="553"/>
      <c r="E24" s="552"/>
      <c r="F24" s="552"/>
      <c r="G24" s="555"/>
    </row>
    <row r="25" spans="1:7" ht="12.75" customHeight="1">
      <c r="A25" s="533" t="s">
        <v>1015</v>
      </c>
      <c r="B25" s="546">
        <v>446</v>
      </c>
      <c r="C25" s="546">
        <v>398</v>
      </c>
      <c r="D25" s="547">
        <v>-0.1076233183856502</v>
      </c>
      <c r="E25" s="546">
        <v>721324.67019000009</v>
      </c>
      <c r="F25" s="546">
        <v>577083.81995000003</v>
      </c>
      <c r="G25" s="547">
        <v>-0.19996661170899144</v>
      </c>
    </row>
    <row r="26" spans="1:7" ht="12.75" customHeight="1">
      <c r="A26" s="533" t="s">
        <v>1016</v>
      </c>
      <c r="B26" s="546">
        <v>3299</v>
      </c>
      <c r="C26" s="546">
        <v>1839</v>
      </c>
      <c r="D26" s="547">
        <v>-0.44255835101545926</v>
      </c>
      <c r="E26" s="546">
        <v>60078.831330000001</v>
      </c>
      <c r="F26" s="546">
        <v>20517.52262</v>
      </c>
      <c r="G26" s="547">
        <v>-0.6584899844788642</v>
      </c>
    </row>
    <row r="27" spans="1:7" ht="19.5">
      <c r="A27" s="534" t="s">
        <v>1017</v>
      </c>
      <c r="B27" s="546">
        <v>1009</v>
      </c>
      <c r="C27" s="546">
        <v>742</v>
      </c>
      <c r="D27" s="547">
        <v>-0.26461843409316155</v>
      </c>
      <c r="E27" s="546">
        <v>11511.752539999999</v>
      </c>
      <c r="F27" s="546">
        <v>3371.79178</v>
      </c>
      <c r="G27" s="547">
        <v>-0.70710004681876182</v>
      </c>
    </row>
    <row r="28" spans="1:7" ht="12.75" customHeight="1">
      <c r="A28" s="533" t="s">
        <v>1018</v>
      </c>
      <c r="B28" s="546">
        <v>161</v>
      </c>
      <c r="C28" s="546">
        <v>99</v>
      </c>
      <c r="D28" s="547">
        <v>-0.3850931677018633</v>
      </c>
      <c r="E28" s="546">
        <v>33263.900399999999</v>
      </c>
      <c r="F28" s="546">
        <v>20064.928</v>
      </c>
      <c r="G28" s="547">
        <v>-0.39679569266627557</v>
      </c>
    </row>
    <row r="29" spans="1:7" ht="12.75" customHeight="1">
      <c r="A29" s="535" t="s">
        <v>1019</v>
      </c>
      <c r="B29" s="546">
        <v>3</v>
      </c>
      <c r="C29" s="546">
        <v>3</v>
      </c>
      <c r="D29" s="547">
        <v>0</v>
      </c>
      <c r="E29" s="546">
        <v>0</v>
      </c>
      <c r="F29" s="546">
        <v>0</v>
      </c>
      <c r="G29" s="547"/>
    </row>
    <row r="30" spans="1:7" ht="29.25">
      <c r="A30" s="534" t="s">
        <v>1020</v>
      </c>
      <c r="B30" s="546">
        <v>808</v>
      </c>
      <c r="C30" s="546">
        <v>627</v>
      </c>
      <c r="D30" s="547">
        <v>-0.22400990099009899</v>
      </c>
      <c r="E30" s="546">
        <v>78561.411840000001</v>
      </c>
      <c r="F30" s="546">
        <v>56815.175810000001</v>
      </c>
      <c r="G30" s="547">
        <v>-0.27680556548918556</v>
      </c>
    </row>
    <row r="31" spans="1:7" ht="12.75" customHeight="1">
      <c r="A31" s="533" t="s">
        <v>1021</v>
      </c>
      <c r="B31" s="546">
        <v>22</v>
      </c>
      <c r="C31" s="546">
        <v>13</v>
      </c>
      <c r="D31" s="547">
        <v>-0.40909090909090906</v>
      </c>
      <c r="E31" s="546">
        <v>66845.767019999999</v>
      </c>
      <c r="F31" s="546">
        <v>22159.674139999999</v>
      </c>
      <c r="G31" s="547">
        <v>-0.66849547655919772</v>
      </c>
    </row>
    <row r="32" spans="1:7" ht="21.75">
      <c r="A32" s="549" t="s">
        <v>1083</v>
      </c>
      <c r="B32" s="550">
        <v>5748</v>
      </c>
      <c r="C32" s="550">
        <v>3721</v>
      </c>
      <c r="D32" s="696">
        <v>-0.35264439805149617</v>
      </c>
      <c r="E32" s="550">
        <v>971586.33332000009</v>
      </c>
      <c r="F32" s="550">
        <v>700012.91229999997</v>
      </c>
      <c r="G32" s="696">
        <v>-0.27951548072110965</v>
      </c>
    </row>
    <row r="33" spans="1:8" ht="12.75" customHeight="1"/>
    <row r="34" spans="1:8" ht="35.25" customHeight="1">
      <c r="A34" s="842" t="s">
        <v>1221</v>
      </c>
      <c r="B34" s="842"/>
      <c r="C34" s="842"/>
      <c r="D34" s="842"/>
      <c r="E34" s="842"/>
      <c r="F34" s="842"/>
      <c r="G34" s="842"/>
    </row>
    <row r="35" spans="1:8" ht="69.75" customHeight="1">
      <c r="A35" s="842" t="s">
        <v>1086</v>
      </c>
      <c r="B35" s="856"/>
      <c r="C35" s="856"/>
      <c r="D35" s="856"/>
      <c r="E35" s="856"/>
      <c r="F35" s="856"/>
      <c r="G35" s="856"/>
    </row>
    <row r="36" spans="1:8" ht="25.5" customHeight="1">
      <c r="A36" s="847" t="s">
        <v>1340</v>
      </c>
      <c r="B36" s="848"/>
      <c r="C36" s="848"/>
      <c r="D36" s="848"/>
      <c r="E36" s="848"/>
      <c r="F36" s="848"/>
      <c r="G36" s="848"/>
    </row>
    <row r="37" spans="1:8" ht="12.75" customHeight="1"/>
    <row r="38" spans="1:8" ht="12.75" customHeight="1"/>
    <row r="39" spans="1:8" ht="12.75" customHeight="1">
      <c r="A39" s="484" t="s">
        <v>192</v>
      </c>
    </row>
    <row r="40" spans="1:8" ht="12.75" customHeight="1">
      <c r="A40" s="483" t="s">
        <v>193</v>
      </c>
    </row>
    <row r="41" spans="1:8" ht="12.75" customHeight="1"/>
    <row r="42" spans="1:8" ht="85.5" customHeight="1">
      <c r="A42" s="539" t="s">
        <v>1087</v>
      </c>
      <c r="B42" s="855" t="s">
        <v>1088</v>
      </c>
      <c r="C42" s="855"/>
      <c r="D42" s="540" t="s">
        <v>1080</v>
      </c>
      <c r="E42" s="849" t="s">
        <v>1089</v>
      </c>
      <c r="F42" s="850"/>
      <c r="G42" s="540" t="s">
        <v>1080</v>
      </c>
    </row>
    <row r="43" spans="1:8" ht="27" customHeight="1" thickBot="1">
      <c r="A43" s="541"/>
      <c r="B43" s="518" t="s">
        <v>1269</v>
      </c>
      <c r="C43" s="518" t="s">
        <v>1270</v>
      </c>
      <c r="D43" s="542"/>
      <c r="E43" s="518" t="s">
        <v>1269</v>
      </c>
      <c r="F43" s="518" t="s">
        <v>1270</v>
      </c>
      <c r="G43" s="542"/>
    </row>
    <row r="44" spans="1:8" ht="15" customHeight="1">
      <c r="A44" s="543" t="s">
        <v>1082</v>
      </c>
      <c r="B44" s="544"/>
      <c r="C44" s="544"/>
      <c r="D44" s="545"/>
      <c r="E44" s="544"/>
      <c r="F44" s="544"/>
      <c r="G44" s="545"/>
    </row>
    <row r="45" spans="1:8" ht="12.75" customHeight="1">
      <c r="A45" s="533" t="s">
        <v>1015</v>
      </c>
      <c r="B45" s="546">
        <v>2</v>
      </c>
      <c r="C45" s="546">
        <v>12</v>
      </c>
      <c r="D45" s="547">
        <v>5</v>
      </c>
      <c r="E45" s="546">
        <v>7286.6335899999995</v>
      </c>
      <c r="F45" s="548">
        <v>107466.04949999999</v>
      </c>
      <c r="G45" s="547">
        <v>13.748381151960738</v>
      </c>
      <c r="H45" s="641"/>
    </row>
    <row r="46" spans="1:8" ht="12.75" customHeight="1">
      <c r="A46" s="533" t="s">
        <v>1016</v>
      </c>
      <c r="B46" s="546">
        <v>8314</v>
      </c>
      <c r="C46" s="546">
        <v>6899</v>
      </c>
      <c r="D46" s="547">
        <v>-0.17019485205677176</v>
      </c>
      <c r="E46" s="546">
        <v>826935.72326999996</v>
      </c>
      <c r="F46" s="548">
        <v>571097.86872000003</v>
      </c>
      <c r="G46" s="547">
        <v>-0.30938058104241217</v>
      </c>
      <c r="H46" s="641"/>
    </row>
    <row r="47" spans="1:8" ht="19.5">
      <c r="A47" s="534" t="s">
        <v>1017</v>
      </c>
      <c r="B47" s="546">
        <v>565</v>
      </c>
      <c r="C47" s="546">
        <v>638</v>
      </c>
      <c r="D47" s="547">
        <v>0.12920353982300892</v>
      </c>
      <c r="E47" s="546">
        <v>103777.01207</v>
      </c>
      <c r="F47" s="548">
        <v>83913.485809999998</v>
      </c>
      <c r="G47" s="547">
        <v>-0.19140584088701251</v>
      </c>
    </row>
    <row r="48" spans="1:8" ht="12.75" customHeight="1">
      <c r="A48" s="533" t="s">
        <v>1018</v>
      </c>
      <c r="B48" s="546">
        <v>71</v>
      </c>
      <c r="C48" s="546">
        <v>109</v>
      </c>
      <c r="D48" s="547">
        <v>0.53521126760563376</v>
      </c>
      <c r="E48" s="546">
        <v>73538.632190000004</v>
      </c>
      <c r="F48" s="548">
        <v>116247.96981000001</v>
      </c>
      <c r="G48" s="547">
        <v>0.58077416383885017</v>
      </c>
    </row>
    <row r="49" spans="1:7" ht="12.75" customHeight="1">
      <c r="A49" s="535" t="s">
        <v>1019</v>
      </c>
      <c r="B49" s="546">
        <v>0</v>
      </c>
      <c r="C49" s="546">
        <v>1</v>
      </c>
      <c r="D49" s="547"/>
      <c r="E49" s="546">
        <v>0</v>
      </c>
      <c r="F49" s="548">
        <v>2951.89032</v>
      </c>
      <c r="G49" s="547"/>
    </row>
    <row r="50" spans="1:7" ht="29.25">
      <c r="A50" s="534" t="s">
        <v>1020</v>
      </c>
      <c r="B50" s="546">
        <v>263</v>
      </c>
      <c r="C50" s="546">
        <v>206</v>
      </c>
      <c r="D50" s="547">
        <v>-0.21673003802281365</v>
      </c>
      <c r="E50" s="546">
        <v>49489.441049999994</v>
      </c>
      <c r="F50" s="548">
        <v>83667.789909999992</v>
      </c>
      <c r="G50" s="547">
        <v>0.69061901154771688</v>
      </c>
    </row>
    <row r="51" spans="1:7" ht="12.75" customHeight="1">
      <c r="A51" s="533" t="s">
        <v>1021</v>
      </c>
      <c r="B51" s="546">
        <v>1</v>
      </c>
      <c r="C51" s="546">
        <v>9</v>
      </c>
      <c r="D51" s="547">
        <v>8</v>
      </c>
      <c r="E51" s="546">
        <v>151.33803</v>
      </c>
      <c r="F51" s="548">
        <v>1896.0438300000001</v>
      </c>
      <c r="G51" s="547">
        <v>11.528535160659882</v>
      </c>
    </row>
    <row r="52" spans="1:7" ht="21.75">
      <c r="A52" s="549" t="s">
        <v>1083</v>
      </c>
      <c r="B52" s="550">
        <v>9216</v>
      </c>
      <c r="C52" s="550">
        <v>7874</v>
      </c>
      <c r="D52" s="551">
        <v>-0.14561631944444442</v>
      </c>
      <c r="E52" s="550">
        <v>1061178.7801999999</v>
      </c>
      <c r="F52" s="550">
        <v>967241.09790000005</v>
      </c>
      <c r="G52" s="551">
        <v>-8.8522013493612661E-2</v>
      </c>
    </row>
    <row r="53" spans="1:7" ht="15" customHeight="1">
      <c r="A53" s="478" t="s">
        <v>1084</v>
      </c>
      <c r="B53" s="552"/>
      <c r="C53" s="552"/>
      <c r="D53" s="553"/>
      <c r="E53" s="552"/>
      <c r="F53" s="552"/>
      <c r="G53" s="554"/>
    </row>
    <row r="54" spans="1:7" ht="12.75" customHeight="1">
      <c r="A54" s="533" t="s">
        <v>1015</v>
      </c>
      <c r="B54" s="546">
        <v>68</v>
      </c>
      <c r="C54" s="546">
        <v>26</v>
      </c>
      <c r="D54" s="547">
        <v>-0.61764705882352944</v>
      </c>
      <c r="E54" s="546">
        <v>164407.03333000001</v>
      </c>
      <c r="F54" s="548">
        <v>71386.808290000001</v>
      </c>
      <c r="G54" s="547">
        <v>-0.56579224839662767</v>
      </c>
    </row>
    <row r="55" spans="1:7">
      <c r="A55" s="533" t="s">
        <v>1016</v>
      </c>
      <c r="B55" s="546">
        <v>5379</v>
      </c>
      <c r="C55" s="546">
        <v>5702</v>
      </c>
      <c r="D55" s="547">
        <v>6.0048336121955703E-2</v>
      </c>
      <c r="E55" s="546">
        <v>601856.51458000008</v>
      </c>
      <c r="F55" s="548">
        <v>685580.98350999993</v>
      </c>
      <c r="G55" s="547">
        <v>0.13911034756918128</v>
      </c>
    </row>
    <row r="56" spans="1:7" ht="19.5">
      <c r="A56" s="534" t="s">
        <v>1017</v>
      </c>
      <c r="B56" s="546">
        <v>1529</v>
      </c>
      <c r="C56" s="546">
        <v>1774</v>
      </c>
      <c r="D56" s="547">
        <v>0.16023544800523215</v>
      </c>
      <c r="E56" s="546">
        <v>446491.73918999999</v>
      </c>
      <c r="F56" s="548">
        <v>491147.20598999999</v>
      </c>
      <c r="G56" s="547">
        <v>0.10001409405919004</v>
      </c>
    </row>
    <row r="57" spans="1:7" ht="12.75" customHeight="1">
      <c r="A57" s="533" t="s">
        <v>1018</v>
      </c>
      <c r="B57" s="546">
        <v>73</v>
      </c>
      <c r="C57" s="546">
        <v>108</v>
      </c>
      <c r="D57" s="547">
        <v>0.47945205479452047</v>
      </c>
      <c r="E57" s="546">
        <v>52359.595099999999</v>
      </c>
      <c r="F57" s="548">
        <v>37080.847179999997</v>
      </c>
      <c r="G57" s="547">
        <v>-0.29180416484924276</v>
      </c>
    </row>
    <row r="58" spans="1:7" ht="12.75" customHeight="1">
      <c r="A58" s="535" t="s">
        <v>1019</v>
      </c>
      <c r="B58" s="546">
        <v>0</v>
      </c>
      <c r="C58" s="546">
        <v>0</v>
      </c>
      <c r="D58" s="547"/>
      <c r="E58" s="546">
        <v>0</v>
      </c>
      <c r="F58" s="548">
        <v>0</v>
      </c>
      <c r="G58" s="547"/>
    </row>
    <row r="59" spans="1:7" ht="29.25">
      <c r="A59" s="534" t="s">
        <v>1020</v>
      </c>
      <c r="B59" s="546">
        <v>744</v>
      </c>
      <c r="C59" s="546">
        <v>805</v>
      </c>
      <c r="D59" s="547">
        <v>8.1989247311827995E-2</v>
      </c>
      <c r="E59" s="546">
        <v>329759.64319999999</v>
      </c>
      <c r="F59" s="548">
        <v>327859.28870999999</v>
      </c>
      <c r="G59" s="547">
        <v>-5.7628473622753917E-3</v>
      </c>
    </row>
    <row r="60" spans="1:7" ht="12.75" customHeight="1">
      <c r="A60" s="533" t="s">
        <v>1021</v>
      </c>
      <c r="B60" s="546">
        <v>316</v>
      </c>
      <c r="C60" s="546">
        <v>268</v>
      </c>
      <c r="D60" s="547">
        <v>-0.15189873417721522</v>
      </c>
      <c r="E60" s="546">
        <v>86217.394370000009</v>
      </c>
      <c r="F60" s="548">
        <v>54375.14372</v>
      </c>
      <c r="G60" s="547">
        <v>-0.36932513308567072</v>
      </c>
    </row>
    <row r="61" spans="1:7" ht="21.75">
      <c r="A61" s="549" t="s">
        <v>1083</v>
      </c>
      <c r="B61" s="550">
        <v>8109</v>
      </c>
      <c r="C61" s="550">
        <v>8683</v>
      </c>
      <c r="D61" s="551">
        <v>7.0785546923171738E-2</v>
      </c>
      <c r="E61" s="550">
        <v>1681091.9197700003</v>
      </c>
      <c r="F61" s="550">
        <v>1667430.2774</v>
      </c>
      <c r="G61" s="551">
        <v>-8.1266480490069792E-3</v>
      </c>
    </row>
    <row r="62" spans="1:7" ht="12.75" customHeight="1"/>
    <row r="63" spans="1:7" ht="36" customHeight="1">
      <c r="A63" s="842" t="s">
        <v>1222</v>
      </c>
      <c r="B63" s="842"/>
      <c r="C63" s="842"/>
      <c r="D63" s="842"/>
      <c r="E63" s="842"/>
      <c r="F63" s="842"/>
      <c r="G63" s="842"/>
    </row>
    <row r="64" spans="1:7" ht="93.75" customHeight="1">
      <c r="A64" s="845" t="s">
        <v>1002</v>
      </c>
      <c r="B64" s="845"/>
      <c r="C64" s="845"/>
      <c r="D64" s="845"/>
      <c r="E64" s="845"/>
      <c r="F64" s="845"/>
      <c r="G64" s="845"/>
    </row>
    <row r="65" spans="1:7" ht="22.5" customHeight="1">
      <c r="A65" s="847" t="s">
        <v>1340</v>
      </c>
      <c r="B65" s="848"/>
      <c r="C65" s="848"/>
      <c r="D65" s="848"/>
      <c r="E65" s="848"/>
      <c r="F65" s="848"/>
      <c r="G65" s="848"/>
    </row>
    <row r="66" spans="1:7" ht="12.75" customHeight="1"/>
    <row r="67" spans="1:7" ht="12.75" customHeight="1">
      <c r="A67" s="90" t="s">
        <v>1090</v>
      </c>
    </row>
    <row r="68" spans="1:7" ht="12.75" customHeight="1"/>
    <row r="69" spans="1:7" ht="12.75" customHeight="1">
      <c r="A69" s="588" t="s">
        <v>1138</v>
      </c>
    </row>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c r="G82" s="329" t="s">
        <v>1091</v>
      </c>
    </row>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0">
    <mergeCell ref="A63:G63"/>
    <mergeCell ref="A64:G64"/>
    <mergeCell ref="A65:G65"/>
    <mergeCell ref="B4:C4"/>
    <mergeCell ref="E4:F4"/>
    <mergeCell ref="A34:G34"/>
    <mergeCell ref="A35:G35"/>
    <mergeCell ref="A36:G36"/>
    <mergeCell ref="B42:C42"/>
    <mergeCell ref="E42:F42"/>
  </mergeCells>
  <hyperlinks>
    <hyperlink ref="A69"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112"/>
  <sheetViews>
    <sheetView showGridLines="0" zoomScaleNormal="100" workbookViewId="0"/>
  </sheetViews>
  <sheetFormatPr defaultRowHeight="15"/>
  <cols>
    <col min="1" max="1" width="39.7109375" customWidth="1"/>
    <col min="2" max="5" width="20.7109375" customWidth="1"/>
  </cols>
  <sheetData>
    <row r="1" spans="1:7">
      <c r="A1" s="511" t="s">
        <v>1335</v>
      </c>
    </row>
    <row r="2" spans="1:7">
      <c r="A2" s="512" t="s">
        <v>1333</v>
      </c>
    </row>
    <row r="3" spans="1:7">
      <c r="E3" s="720" t="s">
        <v>1075</v>
      </c>
    </row>
    <row r="4" spans="1:7" ht="57.75" customHeight="1">
      <c r="A4" s="849" t="s">
        <v>1311</v>
      </c>
      <c r="B4" s="849" t="s">
        <v>1000</v>
      </c>
      <c r="C4" s="850"/>
      <c r="D4" s="849" t="s">
        <v>1312</v>
      </c>
      <c r="E4" s="770"/>
    </row>
    <row r="5" spans="1:7" ht="15.75" customHeight="1">
      <c r="A5" s="849"/>
      <c r="B5" s="518" t="s">
        <v>1269</v>
      </c>
      <c r="C5" s="518" t="s">
        <v>1270</v>
      </c>
      <c r="D5" s="518" t="s">
        <v>1269</v>
      </c>
      <c r="E5" s="518" t="s">
        <v>1270</v>
      </c>
    </row>
    <row r="6" spans="1:7">
      <c r="A6" s="722" t="s">
        <v>1341</v>
      </c>
      <c r="B6" s="723">
        <v>397</v>
      </c>
      <c r="C6" s="723">
        <v>320</v>
      </c>
      <c r="D6" s="723">
        <v>61730.353869999999</v>
      </c>
      <c r="E6" s="723">
        <v>51996.726579999995</v>
      </c>
      <c r="F6" s="641"/>
      <c r="G6" s="641"/>
    </row>
    <row r="7" spans="1:7">
      <c r="A7" s="722" t="s">
        <v>1342</v>
      </c>
      <c r="B7" s="723">
        <v>82</v>
      </c>
      <c r="C7" s="723">
        <v>108</v>
      </c>
      <c r="D7" s="723">
        <v>8215.494639999999</v>
      </c>
      <c r="E7" s="723">
        <v>13272.019109999999</v>
      </c>
      <c r="F7" s="641"/>
      <c r="G7" s="641"/>
    </row>
    <row r="8" spans="1:7">
      <c r="A8" s="722" t="s">
        <v>1343</v>
      </c>
      <c r="B8" s="723">
        <v>248</v>
      </c>
      <c r="C8" s="723">
        <v>0</v>
      </c>
      <c r="D8" s="723">
        <v>18168.024649999999</v>
      </c>
      <c r="E8" s="723">
        <v>0</v>
      </c>
      <c r="F8" s="641"/>
      <c r="G8" s="641"/>
    </row>
    <row r="9" spans="1:7">
      <c r="A9" s="722" t="s">
        <v>1344</v>
      </c>
      <c r="B9" s="723">
        <v>128</v>
      </c>
      <c r="C9" s="723">
        <v>141</v>
      </c>
      <c r="D9" s="723">
        <v>27656.580489999997</v>
      </c>
      <c r="E9" s="723">
        <v>48583.436200000004</v>
      </c>
      <c r="F9" s="641"/>
      <c r="G9" s="641"/>
    </row>
    <row r="10" spans="1:7">
      <c r="A10" s="722" t="s">
        <v>1345</v>
      </c>
      <c r="B10" s="723">
        <v>0</v>
      </c>
      <c r="C10" s="723">
        <v>0</v>
      </c>
      <c r="D10" s="723">
        <v>0</v>
      </c>
      <c r="E10" s="723">
        <v>0</v>
      </c>
      <c r="F10" s="641"/>
      <c r="G10" s="641"/>
    </row>
    <row r="11" spans="1:7">
      <c r="A11" s="722" t="s">
        <v>1346</v>
      </c>
      <c r="B11" s="723">
        <v>1279</v>
      </c>
      <c r="C11" s="723">
        <v>1354</v>
      </c>
      <c r="D11" s="723">
        <v>292116.62268999999</v>
      </c>
      <c r="E11" s="723">
        <v>296547.70422000001</v>
      </c>
      <c r="F11" s="641"/>
      <c r="G11" s="641"/>
    </row>
    <row r="12" spans="1:7">
      <c r="A12" s="722" t="s">
        <v>1347</v>
      </c>
      <c r="B12" s="723">
        <v>0</v>
      </c>
      <c r="C12" s="723">
        <v>0</v>
      </c>
      <c r="D12" s="723">
        <v>0</v>
      </c>
      <c r="E12" s="723">
        <v>0</v>
      </c>
      <c r="F12" s="641"/>
      <c r="G12" s="641"/>
    </row>
    <row r="13" spans="1:7">
      <c r="A13" s="722" t="s">
        <v>1348</v>
      </c>
      <c r="B13" s="723">
        <v>807</v>
      </c>
      <c r="C13" s="723">
        <v>584</v>
      </c>
      <c r="D13" s="723">
        <v>73409.684680000006</v>
      </c>
      <c r="E13" s="723">
        <v>66386.236380000002</v>
      </c>
      <c r="F13" s="641"/>
      <c r="G13" s="641"/>
    </row>
    <row r="14" spans="1:7">
      <c r="A14" s="722" t="s">
        <v>1349</v>
      </c>
      <c r="B14" s="723">
        <v>233</v>
      </c>
      <c r="C14" s="723">
        <v>333</v>
      </c>
      <c r="D14" s="723">
        <v>51447.330909999997</v>
      </c>
      <c r="E14" s="723">
        <v>72781.061760000011</v>
      </c>
      <c r="F14" s="641"/>
      <c r="G14" s="641"/>
    </row>
    <row r="15" spans="1:7">
      <c r="A15" s="722" t="s">
        <v>1350</v>
      </c>
      <c r="B15" s="723">
        <v>342</v>
      </c>
      <c r="C15" s="723">
        <v>1006</v>
      </c>
      <c r="D15" s="723">
        <v>41526.205379999999</v>
      </c>
      <c r="E15" s="723">
        <v>131106.11781</v>
      </c>
      <c r="F15" s="641"/>
      <c r="G15" s="641"/>
    </row>
    <row r="16" spans="1:7">
      <c r="A16" s="722" t="s">
        <v>1351</v>
      </c>
      <c r="B16" s="723">
        <v>60</v>
      </c>
      <c r="C16" s="723">
        <v>25</v>
      </c>
      <c r="D16" s="723">
        <v>6867.1950900000002</v>
      </c>
      <c r="E16" s="723">
        <v>17343.13163</v>
      </c>
      <c r="F16" s="641"/>
      <c r="G16" s="641"/>
    </row>
    <row r="17" spans="1:7">
      <c r="A17" s="722" t="s">
        <v>1352</v>
      </c>
      <c r="B17" s="723">
        <v>9</v>
      </c>
      <c r="C17" s="723">
        <v>6</v>
      </c>
      <c r="D17" s="723">
        <v>6580.5110000000004</v>
      </c>
      <c r="E17" s="723">
        <v>6944.5140000000001</v>
      </c>
      <c r="F17" s="641"/>
      <c r="G17" s="641"/>
    </row>
    <row r="18" spans="1:7">
      <c r="A18" s="722" t="s">
        <v>1353</v>
      </c>
      <c r="B18" s="723">
        <v>1018</v>
      </c>
      <c r="C18" s="723">
        <v>2067</v>
      </c>
      <c r="D18" s="723">
        <v>131627.01407</v>
      </c>
      <c r="E18" s="723">
        <v>313880.56355000002</v>
      </c>
      <c r="F18" s="641"/>
      <c r="G18" s="641"/>
    </row>
    <row r="19" spans="1:7">
      <c r="A19" s="722" t="s">
        <v>1354</v>
      </c>
      <c r="B19" s="723">
        <v>161</v>
      </c>
      <c r="C19" s="723">
        <v>245</v>
      </c>
      <c r="D19" s="723">
        <v>29591.726979999999</v>
      </c>
      <c r="E19" s="723">
        <v>67446.581409999999</v>
      </c>
      <c r="F19" s="641"/>
      <c r="G19" s="641"/>
    </row>
    <row r="20" spans="1:7">
      <c r="A20" s="722" t="s">
        <v>1355</v>
      </c>
      <c r="B20" s="723">
        <v>1019</v>
      </c>
      <c r="C20" s="723">
        <v>725</v>
      </c>
      <c r="D20" s="723">
        <v>258194.58672999998</v>
      </c>
      <c r="E20" s="723">
        <v>173857.90268999999</v>
      </c>
      <c r="F20" s="641"/>
      <c r="G20" s="641"/>
    </row>
    <row r="21" spans="1:7">
      <c r="A21" s="722" t="s">
        <v>1356</v>
      </c>
      <c r="B21" s="723">
        <v>130</v>
      </c>
      <c r="C21" s="723">
        <v>10</v>
      </c>
      <c r="D21" s="723">
        <v>13368.98857</v>
      </c>
      <c r="E21" s="723">
        <v>1483.09745</v>
      </c>
      <c r="F21" s="641"/>
      <c r="G21" s="641"/>
    </row>
    <row r="22" spans="1:7">
      <c r="A22" s="722" t="s">
        <v>1357</v>
      </c>
      <c r="B22" s="723">
        <v>942</v>
      </c>
      <c r="C22" s="723">
        <v>889</v>
      </c>
      <c r="D22" s="723">
        <v>108834.62575000001</v>
      </c>
      <c r="E22" s="723">
        <v>134342.93781999999</v>
      </c>
      <c r="F22" s="641"/>
      <c r="G22" s="641"/>
    </row>
    <row r="23" spans="1:7">
      <c r="A23" s="722" t="s">
        <v>1358</v>
      </c>
      <c r="B23" s="723">
        <v>839</v>
      </c>
      <c r="C23" s="723">
        <v>852</v>
      </c>
      <c r="D23" s="723">
        <v>128799.94284</v>
      </c>
      <c r="E23" s="723">
        <v>220208.50809000002</v>
      </c>
      <c r="F23" s="641"/>
      <c r="G23" s="641"/>
    </row>
    <row r="24" spans="1:7">
      <c r="A24" s="722" t="s">
        <v>1359</v>
      </c>
      <c r="B24" s="723">
        <v>2896</v>
      </c>
      <c r="C24" s="723">
        <v>2538</v>
      </c>
      <c r="D24" s="723">
        <v>194857.34730000002</v>
      </c>
      <c r="E24" s="723">
        <v>161071.47106000001</v>
      </c>
      <c r="F24" s="641"/>
      <c r="G24" s="641"/>
    </row>
    <row r="25" spans="1:7">
      <c r="A25" s="722" t="s">
        <v>1360</v>
      </c>
      <c r="B25" s="723">
        <v>18</v>
      </c>
      <c r="C25" s="723">
        <v>0</v>
      </c>
      <c r="D25" s="723">
        <v>26390.084010000002</v>
      </c>
      <c r="E25" s="723">
        <v>0</v>
      </c>
      <c r="F25" s="641"/>
      <c r="G25" s="641"/>
    </row>
    <row r="26" spans="1:7">
      <c r="A26" s="722" t="s">
        <v>1361</v>
      </c>
      <c r="B26" s="723">
        <v>1509</v>
      </c>
      <c r="C26" s="723">
        <v>1075</v>
      </c>
      <c r="D26" s="723">
        <v>259713.98086000001</v>
      </c>
      <c r="E26" s="723">
        <v>143336.63712</v>
      </c>
      <c r="F26" s="641"/>
      <c r="G26" s="641"/>
    </row>
    <row r="27" spans="1:7">
      <c r="A27" s="722" t="s">
        <v>1362</v>
      </c>
      <c r="B27" s="723">
        <v>56</v>
      </c>
      <c r="C27" s="723">
        <v>28</v>
      </c>
      <c r="D27" s="723">
        <v>20594.529030000002</v>
      </c>
      <c r="E27" s="723">
        <v>12529.41049</v>
      </c>
      <c r="F27" s="641"/>
      <c r="G27" s="641"/>
    </row>
    <row r="28" spans="1:7">
      <c r="A28" s="722" t="s">
        <v>1363</v>
      </c>
      <c r="B28" s="723">
        <v>995</v>
      </c>
      <c r="C28" s="723">
        <v>636</v>
      </c>
      <c r="D28" s="723">
        <v>196005.50011000002</v>
      </c>
      <c r="E28" s="723">
        <v>94101.004520000002</v>
      </c>
      <c r="F28" s="641"/>
      <c r="G28" s="641"/>
    </row>
    <row r="29" spans="1:7">
      <c r="A29" s="722" t="s">
        <v>1364</v>
      </c>
      <c r="B29" s="723">
        <v>2744</v>
      </c>
      <c r="C29" s="723">
        <v>2007</v>
      </c>
      <c r="D29" s="723">
        <v>480154.82611999998</v>
      </c>
      <c r="E29" s="723">
        <v>371591.51964999997</v>
      </c>
      <c r="F29" s="641"/>
      <c r="G29" s="641"/>
    </row>
    <row r="30" spans="1:7">
      <c r="A30" s="724" t="s">
        <v>1365</v>
      </c>
      <c r="B30" s="723">
        <v>1413</v>
      </c>
      <c r="C30" s="723">
        <v>1608</v>
      </c>
      <c r="D30" s="723">
        <v>306419.54418999999</v>
      </c>
      <c r="E30" s="723">
        <v>235860.79375000001</v>
      </c>
    </row>
    <row r="31" spans="1:7">
      <c r="A31" s="728" t="s">
        <v>1366</v>
      </c>
      <c r="B31" s="729">
        <v>17325</v>
      </c>
      <c r="C31" s="729">
        <v>16557</v>
      </c>
      <c r="D31" s="729">
        <v>2742270.6999599999</v>
      </c>
      <c r="E31" s="729">
        <v>2634671.3752899999</v>
      </c>
    </row>
    <row r="32" spans="1:7" ht="20.25" customHeight="1"/>
    <row r="33" spans="1:5" ht="28.5" customHeight="1">
      <c r="A33" s="842" t="s">
        <v>1220</v>
      </c>
      <c r="B33" s="842"/>
      <c r="C33" s="842"/>
      <c r="D33" s="842"/>
      <c r="E33" s="842"/>
    </row>
    <row r="34" spans="1:5" ht="81" customHeight="1">
      <c r="A34" s="842" t="s">
        <v>1002</v>
      </c>
      <c r="B34" s="842"/>
      <c r="C34" s="842"/>
      <c r="D34" s="842"/>
      <c r="E34" s="842"/>
    </row>
    <row r="35" spans="1:5" ht="25.5" customHeight="1">
      <c r="A35" s="843" t="s">
        <v>1313</v>
      </c>
      <c r="B35" s="843"/>
      <c r="C35" s="843"/>
      <c r="D35" s="843"/>
      <c r="E35" s="843"/>
    </row>
    <row r="36" spans="1:5" ht="12.75" customHeight="1"/>
    <row r="37" spans="1:5" ht="12.75" customHeight="1">
      <c r="A37" s="90" t="s">
        <v>1090</v>
      </c>
    </row>
    <row r="38" spans="1:5" ht="12.75" customHeight="1"/>
    <row r="39" spans="1:5" ht="12.75" customHeight="1">
      <c r="A39" s="588" t="s">
        <v>1138</v>
      </c>
    </row>
    <row r="40" spans="1:5" ht="12.75" customHeight="1"/>
    <row r="41" spans="1:5" ht="12.75" customHeight="1"/>
    <row r="42" spans="1:5" ht="12.75" customHeight="1"/>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c r="E65" s="329" t="s">
        <v>1338</v>
      </c>
    </row>
    <row r="66" spans="5:5" ht="12.75" customHeight="1"/>
    <row r="67" spans="5:5" ht="12.75" customHeight="1"/>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sheetData>
  <mergeCells count="6">
    <mergeCell ref="A35:E35"/>
    <mergeCell ref="A4:A5"/>
    <mergeCell ref="B4:C4"/>
    <mergeCell ref="D4:E4"/>
    <mergeCell ref="A33:E33"/>
    <mergeCell ref="A34:E34"/>
  </mergeCells>
  <hyperlinks>
    <hyperlink ref="A39" location="'2 Sadržaj'!A1" display="Sadržaj / Contents"/>
  </hyperlinks>
  <pageMargins left="0.7" right="0.7" top="0.75" bottom="0.75" header="0.3" footer="0.3"/>
  <pageSetup paperSize="9" scale="71"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D244"/>
  <sheetViews>
    <sheetView showGridLines="0" zoomScaleNormal="100" workbookViewId="0"/>
  </sheetViews>
  <sheetFormatPr defaultRowHeight="15"/>
  <cols>
    <col min="1" max="1" width="56.140625" customWidth="1"/>
    <col min="2" max="3" width="20.7109375" customWidth="1"/>
  </cols>
  <sheetData>
    <row r="1" spans="1:4" ht="12.75" customHeight="1">
      <c r="A1" s="511" t="s">
        <v>1336</v>
      </c>
    </row>
    <row r="2" spans="1:4" ht="12.75" customHeight="1">
      <c r="A2" s="512" t="s">
        <v>1334</v>
      </c>
    </row>
    <row r="3" spans="1:4" ht="12.75" customHeight="1"/>
    <row r="4" spans="1:4" ht="12.75" customHeight="1">
      <c r="C4" s="720" t="s">
        <v>1075</v>
      </c>
    </row>
    <row r="5" spans="1:4" ht="22.5" customHeight="1">
      <c r="A5" s="855" t="s">
        <v>1087</v>
      </c>
      <c r="B5" s="721" t="s">
        <v>1314</v>
      </c>
      <c r="C5" s="721" t="s">
        <v>1315</v>
      </c>
    </row>
    <row r="6" spans="1:4" ht="31.5" customHeight="1">
      <c r="A6" s="857"/>
      <c r="B6" s="725" t="s">
        <v>1316</v>
      </c>
      <c r="C6" s="725" t="s">
        <v>1317</v>
      </c>
    </row>
    <row r="7" spans="1:4">
      <c r="A7" s="726" t="s">
        <v>1318</v>
      </c>
      <c r="B7" s="730">
        <v>533648.82530000003</v>
      </c>
      <c r="C7" s="730">
        <v>507158.87320999999</v>
      </c>
    </row>
    <row r="8" spans="1:4">
      <c r="A8" s="726" t="s">
        <v>1319</v>
      </c>
      <c r="B8" s="730">
        <v>351069.28112</v>
      </c>
      <c r="C8" s="730">
        <v>329813.07867000002</v>
      </c>
      <c r="D8" s="641"/>
    </row>
    <row r="9" spans="1:4">
      <c r="A9" s="727" t="s">
        <v>1320</v>
      </c>
      <c r="B9" s="731">
        <v>182579.54418</v>
      </c>
      <c r="C9" s="731">
        <v>177345.79454</v>
      </c>
    </row>
    <row r="10" spans="1:4">
      <c r="A10" s="726" t="s">
        <v>1321</v>
      </c>
      <c r="B10" s="730">
        <v>46983.250380000005</v>
      </c>
      <c r="C10" s="730">
        <v>31658.603899999998</v>
      </c>
    </row>
    <row r="11" spans="1:4">
      <c r="A11" s="726" t="s">
        <v>1322</v>
      </c>
      <c r="B11" s="730">
        <v>17254.544160000001</v>
      </c>
      <c r="C11" s="730">
        <v>15829.18779</v>
      </c>
    </row>
    <row r="12" spans="1:4" ht="21.75">
      <c r="A12" s="727" t="s">
        <v>1323</v>
      </c>
      <c r="B12" s="731">
        <v>29728.70622</v>
      </c>
      <c r="C12" s="731">
        <v>15829.41611</v>
      </c>
    </row>
    <row r="13" spans="1:4">
      <c r="A13" s="726" t="s">
        <v>1324</v>
      </c>
      <c r="B13" s="730">
        <v>1514100.47138</v>
      </c>
      <c r="C13" s="730">
        <v>1260738.0440799999</v>
      </c>
    </row>
    <row r="14" spans="1:4">
      <c r="A14" s="726" t="s">
        <v>1325</v>
      </c>
      <c r="B14" s="730">
        <v>1417175.04042</v>
      </c>
      <c r="C14" s="730">
        <v>1136857.4578199999</v>
      </c>
    </row>
    <row r="15" spans="1:4" ht="21.75">
      <c r="A15" s="727" t="s">
        <v>1326</v>
      </c>
      <c r="B15" s="731">
        <v>96925.430959999998</v>
      </c>
      <c r="C15" s="731">
        <v>123880.58626000001</v>
      </c>
    </row>
    <row r="16" spans="1:4" ht="22.5">
      <c r="A16" s="726" t="s">
        <v>1327</v>
      </c>
      <c r="B16" s="730">
        <v>309233.68135999999</v>
      </c>
      <c r="C16" s="730">
        <v>317055.79691000003</v>
      </c>
    </row>
    <row r="17" spans="1:3" ht="22.5">
      <c r="A17" s="726" t="s">
        <v>1328</v>
      </c>
      <c r="B17" s="730">
        <v>170554.98287000001</v>
      </c>
      <c r="C17" s="730">
        <v>45315.253479999999</v>
      </c>
    </row>
    <row r="18" spans="1:3">
      <c r="A18" s="726" t="s">
        <v>1329</v>
      </c>
      <c r="B18" s="730">
        <v>138678.69849000001</v>
      </c>
      <c r="C18" s="730">
        <v>271740.54343000002</v>
      </c>
    </row>
    <row r="19" spans="1:3">
      <c r="A19" s="726" t="s">
        <v>1330</v>
      </c>
      <c r="B19" s="730">
        <v>33732.342079999995</v>
      </c>
      <c r="C19" s="730">
        <v>46839.449630000003</v>
      </c>
    </row>
    <row r="20" spans="1:3">
      <c r="A20" s="727" t="s">
        <v>1332</v>
      </c>
      <c r="B20" s="731">
        <v>104946.35640999999</v>
      </c>
      <c r="C20" s="731">
        <v>224901.0938</v>
      </c>
    </row>
    <row r="21" spans="1:3" ht="18.75" customHeight="1"/>
    <row r="22" spans="1:3" ht="25.5" customHeight="1">
      <c r="A22" s="847" t="s">
        <v>1331</v>
      </c>
      <c r="B22" s="848"/>
      <c r="C22" s="848"/>
    </row>
    <row r="23" spans="1:3" ht="12.75" customHeight="1"/>
    <row r="24" spans="1:3" ht="12.75" customHeight="1">
      <c r="A24" s="133" t="s">
        <v>842</v>
      </c>
    </row>
    <row r="25" spans="1:3" ht="12.75" customHeight="1"/>
    <row r="26" spans="1:3" ht="12.75" customHeight="1">
      <c r="A26" s="588" t="s">
        <v>1138</v>
      </c>
    </row>
    <row r="27" spans="1:3" ht="12.75" customHeight="1"/>
    <row r="28" spans="1:3" ht="12.75" customHeight="1"/>
    <row r="29" spans="1:3" ht="12.75" customHeight="1"/>
    <row r="30" spans="1:3" ht="12.75" customHeight="1"/>
    <row r="31" spans="1:3" ht="12.75" customHeight="1"/>
    <row r="32" spans="1:3"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3:3" ht="12.75" customHeight="1"/>
    <row r="50" spans="3:3" ht="12.75" customHeight="1"/>
    <row r="51" spans="3:3" ht="12.75" customHeight="1"/>
    <row r="52" spans="3:3" ht="12.75" customHeight="1"/>
    <row r="53" spans="3:3" ht="12.75" customHeight="1"/>
    <row r="54" spans="3:3" ht="12.75" customHeight="1"/>
    <row r="55" spans="3:3" ht="12.75" customHeight="1"/>
    <row r="56" spans="3:3" ht="12.75" customHeight="1"/>
    <row r="57" spans="3:3" ht="12.75" customHeight="1"/>
    <row r="58" spans="3:3" ht="12.75" customHeight="1">
      <c r="C58" s="329" t="s">
        <v>1337</v>
      </c>
    </row>
    <row r="59" spans="3:3" ht="12.75" customHeight="1"/>
    <row r="60" spans="3:3" ht="12.75" customHeight="1"/>
    <row r="61" spans="3:3" ht="12.75" customHeight="1"/>
    <row r="62" spans="3:3" ht="12.75" customHeight="1"/>
    <row r="63" spans="3:3" ht="12.75" customHeight="1"/>
    <row r="64" spans="3: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2">
    <mergeCell ref="A5:A6"/>
    <mergeCell ref="A22:C22"/>
  </mergeCells>
  <hyperlinks>
    <hyperlink ref="A26" location="'2 Sadržaj'!A1" display="Sadržaj / Contents"/>
  </hyperlinks>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10.42578125" customWidth="1"/>
    <col min="4" max="4" width="13.5703125" customWidth="1"/>
    <col min="5" max="5" width="11.7109375" customWidth="1"/>
    <col min="6" max="7" width="10" customWidth="1"/>
  </cols>
  <sheetData>
    <row r="1" spans="1:8" ht="12.75" customHeight="1">
      <c r="A1" s="22" t="s">
        <v>1114</v>
      </c>
      <c r="G1" s="26" t="str">
        <f>Naslovnica!A20</f>
        <v>Srpanj 2012.</v>
      </c>
    </row>
    <row r="2" spans="1:8" ht="12.75" customHeight="1">
      <c r="A2" s="27" t="s">
        <v>317</v>
      </c>
      <c r="G2" s="31" t="str">
        <f>Naslovnica!A24</f>
        <v>July 2012</v>
      </c>
    </row>
    <row r="3" spans="1:8" ht="12.75" customHeight="1"/>
    <row r="4" spans="1:8" ht="12.75" customHeight="1">
      <c r="E4" s="773" t="s">
        <v>251</v>
      </c>
      <c r="F4" s="773"/>
      <c r="G4" s="773"/>
    </row>
    <row r="5" spans="1:8" ht="16.5" customHeight="1">
      <c r="A5" s="774" t="s">
        <v>318</v>
      </c>
      <c r="B5" s="775" t="s">
        <v>325</v>
      </c>
      <c r="C5" s="775"/>
      <c r="D5" s="775"/>
      <c r="E5" s="775"/>
      <c r="F5" s="775"/>
      <c r="G5" s="775"/>
    </row>
    <row r="6" spans="1:8" ht="12.75" customHeight="1">
      <c r="A6" s="774"/>
      <c r="B6" s="779" t="str">
        <f>Naslovnica!A20</f>
        <v>Srpanj 2012.</v>
      </c>
      <c r="C6" s="779"/>
      <c r="D6" s="780" t="str">
        <f>'4 Tablica-Grafikon 2'!F5</f>
        <v>Lipanj 2012.</v>
      </c>
      <c r="E6" s="779"/>
      <c r="F6" s="781" t="s">
        <v>326</v>
      </c>
      <c r="G6" s="781"/>
    </row>
    <row r="7" spans="1:8" ht="12.75" customHeight="1">
      <c r="A7" s="774"/>
      <c r="B7" s="776" t="str">
        <f>Naslovnica!A24</f>
        <v>July 2012</v>
      </c>
      <c r="C7" s="776"/>
      <c r="D7" s="777" t="str">
        <f>'4 Tablica-Grafikon 2'!F6</f>
        <v>June 2012</v>
      </c>
      <c r="E7" s="776"/>
      <c r="F7" s="778" t="s">
        <v>327</v>
      </c>
      <c r="G7" s="778"/>
    </row>
    <row r="8" spans="1:8" ht="12.75" customHeight="1">
      <c r="A8" s="774"/>
      <c r="B8" s="105" t="s">
        <v>319</v>
      </c>
      <c r="C8" s="105" t="s">
        <v>320</v>
      </c>
      <c r="D8" s="105" t="s">
        <v>319</v>
      </c>
      <c r="E8" s="105" t="s">
        <v>320</v>
      </c>
      <c r="F8" s="105" t="s">
        <v>319</v>
      </c>
      <c r="G8" s="105" t="s">
        <v>321</v>
      </c>
    </row>
    <row r="9" spans="1:8" ht="12.75" customHeight="1">
      <c r="A9" s="774"/>
      <c r="B9" s="106" t="s">
        <v>322</v>
      </c>
      <c r="C9" s="106" t="s">
        <v>323</v>
      </c>
      <c r="D9" s="106" t="s">
        <v>322</v>
      </c>
      <c r="E9" s="106" t="s">
        <v>323</v>
      </c>
      <c r="F9" s="106" t="s">
        <v>322</v>
      </c>
      <c r="G9" s="106" t="s">
        <v>324</v>
      </c>
    </row>
    <row r="10" spans="1:8">
      <c r="A10" s="107" t="s">
        <v>305</v>
      </c>
      <c r="B10" s="108">
        <v>18736972.439849999</v>
      </c>
      <c r="C10" s="109">
        <v>0.40633789818820726</v>
      </c>
      <c r="D10" s="110">
        <v>18235992.298759997</v>
      </c>
      <c r="E10" s="109">
        <v>0.40538239314209285</v>
      </c>
      <c r="F10" s="111">
        <v>500980.14109000191</v>
      </c>
      <c r="G10" s="109">
        <v>2.7472052679253837E-2</v>
      </c>
      <c r="H10" s="641"/>
    </row>
    <row r="11" spans="1:8">
      <c r="A11" s="107" t="s">
        <v>306</v>
      </c>
      <c r="B11" s="108">
        <v>6088279.5132299997</v>
      </c>
      <c r="C11" s="109">
        <v>0.13203300100536439</v>
      </c>
      <c r="D11" s="108">
        <v>5945948.9235800002</v>
      </c>
      <c r="E11" s="109">
        <v>0.13217723305933901</v>
      </c>
      <c r="F11" s="111">
        <v>142330.58964999951</v>
      </c>
      <c r="G11" s="109">
        <v>2.3937405362759758E-2</v>
      </c>
    </row>
    <row r="12" spans="1:8">
      <c r="A12" s="107" t="s">
        <v>307</v>
      </c>
      <c r="B12" s="108">
        <v>7619217.2493000003</v>
      </c>
      <c r="C12" s="109">
        <v>0.1652335633656235</v>
      </c>
      <c r="D12" s="108">
        <v>7444089.4896499999</v>
      </c>
      <c r="E12" s="109">
        <v>0.16548059259069844</v>
      </c>
      <c r="F12" s="111">
        <v>175127.75965000037</v>
      </c>
      <c r="G12" s="109">
        <v>2.3525746149813467E-2</v>
      </c>
    </row>
    <row r="13" spans="1:8">
      <c r="A13" s="107" t="s">
        <v>308</v>
      </c>
      <c r="B13" s="108">
        <v>13667332.141760001</v>
      </c>
      <c r="C13" s="109">
        <v>0.29639553744080482</v>
      </c>
      <c r="D13" s="108">
        <v>13358637.115870001</v>
      </c>
      <c r="E13" s="109">
        <v>0.2969597812078697</v>
      </c>
      <c r="F13" s="111">
        <v>308695.02589000016</v>
      </c>
      <c r="G13" s="109">
        <v>2.3108272439205033E-2</v>
      </c>
    </row>
    <row r="14" spans="1:8" ht="18.75" customHeight="1">
      <c r="A14" s="112" t="s">
        <v>330</v>
      </c>
      <c r="B14" s="113">
        <v>46111801.344140001</v>
      </c>
      <c r="C14" s="114">
        <v>0.99999999999999989</v>
      </c>
      <c r="D14" s="113">
        <v>44984667.827859998</v>
      </c>
      <c r="E14" s="114">
        <v>1</v>
      </c>
      <c r="F14" s="115">
        <v>1127133.5162800029</v>
      </c>
      <c r="G14" s="114">
        <v>2.5055948408758601E-2</v>
      </c>
    </row>
    <row r="15" spans="1:8" ht="12.75" customHeight="1">
      <c r="A15" s="116" t="s">
        <v>328</v>
      </c>
    </row>
    <row r="16" spans="1:8" ht="12.75" customHeight="1"/>
    <row r="17" spans="1:8" ht="12.75" customHeight="1"/>
    <row r="18" spans="1:8" ht="12.75" customHeight="1">
      <c r="A18" s="22" t="s">
        <v>1115</v>
      </c>
      <c r="G18" s="26" t="str">
        <f>Naslovnica!A20</f>
        <v>Srpanj 2012.</v>
      </c>
    </row>
    <row r="19" spans="1:8" ht="12.75" customHeight="1">
      <c r="A19" s="27" t="s">
        <v>29</v>
      </c>
      <c r="G19" s="31" t="str">
        <f>Naslovnica!A24</f>
        <v>July 2012</v>
      </c>
    </row>
    <row r="20" spans="1:8" ht="12.75" customHeight="1"/>
    <row r="21" spans="1:8" ht="12.75" customHeight="1">
      <c r="H21" s="641"/>
    </row>
    <row r="22" spans="1:8" ht="12.75" customHeight="1">
      <c r="H22" s="641"/>
    </row>
    <row r="23" spans="1:8" ht="12.75" customHeight="1"/>
    <row r="24" spans="1:8" ht="12.75" customHeight="1">
      <c r="G24" s="641"/>
      <c r="H24" s="641"/>
    </row>
    <row r="25" spans="1:8" ht="12.75" customHeight="1"/>
    <row r="26" spans="1:8" ht="12.75" customHeight="1"/>
    <row r="27" spans="1:8" ht="12.75" customHeight="1"/>
    <row r="28" spans="1:8" ht="12.75" customHeight="1"/>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116" t="s">
        <v>328</v>
      </c>
    </row>
    <row r="37" spans="1:10" ht="12.75" customHeight="1"/>
    <row r="38" spans="1:10" ht="12.75" customHeight="1">
      <c r="A38" s="117" t="s">
        <v>30</v>
      </c>
      <c r="G38" s="26" t="str">
        <f>Naslovnica!A20</f>
        <v>Srpanj 2012.</v>
      </c>
    </row>
    <row r="39" spans="1:10" ht="12.75" customHeight="1">
      <c r="A39" s="118" t="s">
        <v>31</v>
      </c>
      <c r="G39" s="31" t="str">
        <f>Naslovnica!A24</f>
        <v>July 2012</v>
      </c>
    </row>
    <row r="40" spans="1:10" ht="12.75" customHeight="1"/>
    <row r="41" spans="1:10" ht="12.75" customHeight="1">
      <c r="H41" s="641"/>
    </row>
    <row r="42" spans="1:10" ht="12.75" customHeight="1">
      <c r="G42" s="641"/>
      <c r="H42" s="641"/>
    </row>
    <row r="43" spans="1:10" ht="12.75" customHeight="1">
      <c r="J43" s="641"/>
    </row>
    <row r="44" spans="1:10" ht="12.75" customHeight="1">
      <c r="H44" s="641"/>
    </row>
    <row r="45" spans="1:10" ht="12.75" customHeight="1"/>
    <row r="46" spans="1:10" ht="12.75" customHeight="1"/>
    <row r="47" spans="1:10" ht="12.75" customHeight="1"/>
    <row r="48" spans="1:10" ht="12.75" customHeight="1"/>
    <row r="49" spans="1:7" ht="12.75" customHeight="1"/>
    <row r="50" spans="1:7" ht="12.75" customHeight="1"/>
    <row r="51" spans="1:7" ht="12.75" customHeight="1"/>
    <row r="52" spans="1:7" ht="12.75" customHeight="1"/>
    <row r="53" spans="1:7" ht="12.75" customHeight="1"/>
    <row r="54" spans="1:7" ht="12.75" customHeight="1"/>
    <row r="55" spans="1:7" ht="12.75" customHeight="1"/>
    <row r="56" spans="1:7" ht="12.75" customHeight="1">
      <c r="A56" s="116" t="s">
        <v>328</v>
      </c>
    </row>
    <row r="57" spans="1:7" ht="12.75" customHeight="1"/>
    <row r="58" spans="1:7" ht="12.75" customHeight="1"/>
    <row r="59" spans="1:7" ht="12.75" customHeight="1">
      <c r="A59" s="587" t="s">
        <v>1138</v>
      </c>
    </row>
    <row r="60" spans="1:7" ht="12.75" customHeight="1"/>
    <row r="61" spans="1:7" ht="12.75" customHeight="1">
      <c r="G61" s="49" t="s">
        <v>329</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T57"/>
  <sheetViews>
    <sheetView showGridLines="0" zoomScaleNormal="100" workbookViewId="0"/>
  </sheetViews>
  <sheetFormatPr defaultRowHeight="15"/>
  <sheetData>
    <row r="1" spans="1:19" ht="12.75" customHeight="1">
      <c r="A1" s="22" t="s">
        <v>32</v>
      </c>
      <c r="S1" s="26" t="str">
        <f>Naslovnica!A20</f>
        <v>Srpanj 2012.</v>
      </c>
    </row>
    <row r="2" spans="1:19" ht="12.75" customHeight="1">
      <c r="A2" s="130" t="s">
        <v>341</v>
      </c>
      <c r="S2" s="31" t="str">
        <f>Naslovnica!A24</f>
        <v>July 2012</v>
      </c>
    </row>
    <row r="3" spans="1:19" ht="12.75" customHeight="1">
      <c r="K3" s="641"/>
      <c r="L3" s="641"/>
      <c r="M3" s="641"/>
    </row>
    <row r="4" spans="1:19" ht="12.75" customHeight="1">
      <c r="K4" s="641"/>
    </row>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c r="A48" s="131" t="s">
        <v>342</v>
      </c>
    </row>
    <row r="49" spans="1:20" ht="12.75" customHeight="1">
      <c r="A49" s="132" t="s">
        <v>343</v>
      </c>
    </row>
    <row r="50" spans="1:20" ht="12.75" customHeight="1"/>
    <row r="51" spans="1:20" ht="12.75" customHeight="1">
      <c r="A51" s="133" t="s">
        <v>345</v>
      </c>
    </row>
    <row r="52" spans="1:20" ht="12.75" customHeight="1"/>
    <row r="53" spans="1:20" ht="12.75" customHeight="1"/>
    <row r="54" spans="1:20" ht="12.75" customHeight="1">
      <c r="A54" s="587" t="s">
        <v>1138</v>
      </c>
    </row>
    <row r="55" spans="1:20" ht="12.75" customHeight="1"/>
    <row r="56" spans="1:20" ht="12.75" customHeight="1">
      <c r="T56" s="49" t="s">
        <v>344</v>
      </c>
    </row>
    <row r="57" spans="1:20" ht="12.75" customHeight="1"/>
  </sheetData>
  <hyperlinks>
    <hyperlink ref="A54" location="'2 Sadržaj'!A1" display="Sadržaj / Contents"/>
  </hyperlinks>
  <pageMargins left="0.7" right="0.7" top="0.75" bottom="0.75" header="0.3" footer="0.3"/>
  <pageSetup paperSize="9" scale="7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5FBA9F-E43E-409A-A4ED-823F7DA48B23}"/>
</file>

<file path=customXml/itemProps2.xml><?xml version="1.0" encoding="utf-8"?>
<ds:datastoreItem xmlns:ds="http://schemas.openxmlformats.org/officeDocument/2006/customXml" ds:itemID="{934AC753-4B77-4615-94E3-A0F66964E48F}"/>
</file>

<file path=customXml/itemProps3.xml><?xml version="1.0" encoding="utf-8"?>
<ds:datastoreItem xmlns:ds="http://schemas.openxmlformats.org/officeDocument/2006/customXml" ds:itemID="{20749EE2-2A74-4A52-B233-3DDD42BB38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73</vt:i4>
      </vt:variant>
      <vt:variant>
        <vt:lpstr>Named Ranges</vt:lpstr>
      </vt:variant>
      <vt:variant>
        <vt:i4>66</vt:i4>
      </vt:variant>
    </vt:vector>
  </HeadingPairs>
  <TitlesOfParts>
    <vt:vector size="139" baseType="lpstr">
      <vt:lpstr>Naslovnica</vt:lpstr>
      <vt:lpstr>2 Sadržaj</vt:lpstr>
      <vt:lpstr>3 Tablica-Grafikon1</vt:lpstr>
      <vt:lpstr>4 Tablica-Grafikon 2</vt:lpstr>
      <vt:lpstr>5 Tablice 3,4</vt:lpstr>
      <vt:lpstr>6 Tablice 5,6</vt:lpstr>
      <vt:lpstr>7 Tablice 7,8</vt:lpstr>
      <vt:lpstr>8 Tablica 9-Grafikon 3,4</vt:lpstr>
      <vt:lpstr>9 Grafikon 5</vt:lpstr>
      <vt:lpstr>10 Tablica 10-Grafikon 6</vt:lpstr>
      <vt:lpstr>11 Grafikon 7</vt:lpstr>
      <vt:lpstr>12 Grafikon 8</vt:lpstr>
      <vt:lpstr>13 Grafikon 9</vt:lpstr>
      <vt:lpstr>14 Grafikon 10</vt:lpstr>
      <vt:lpstr>15 Grafikon 11</vt:lpstr>
      <vt:lpstr>16 Tablica 11.1</vt:lpstr>
      <vt:lpstr>17 Tablica 11.2</vt:lpstr>
      <vt:lpstr>18 Tablica 11.3</vt:lpstr>
      <vt:lpstr>19 Tablica 11.4</vt:lpstr>
      <vt:lpstr>20 Tablica 11.5</vt:lpstr>
      <vt:lpstr>21 Opis ekvivalentnih prinosa</vt:lpstr>
      <vt:lpstr>22 Grafikon 12 </vt:lpstr>
      <vt:lpstr>23 Grafikon 13</vt:lpstr>
      <vt:lpstr>24 Grafikon 14</vt:lpstr>
      <vt:lpstr>25 Grafikon 15</vt:lpstr>
      <vt:lpstr>26 Grafikon 16</vt:lpstr>
      <vt:lpstr>27 Tablica 12</vt:lpstr>
      <vt:lpstr>28 Tablica 13 - Grafikon 17</vt:lpstr>
      <vt:lpstr>29 Tablica 14 - Grafikon 18</vt:lpstr>
      <vt:lpstr>30 Tablica 15 - Grafikon 19</vt:lpstr>
      <vt:lpstr>31 Tablica 16 - Grafikon 20,21</vt:lpstr>
      <vt:lpstr>32 Tablica 17 - Grafikon 22</vt:lpstr>
      <vt:lpstr>33 Tablica 18</vt:lpstr>
      <vt:lpstr>34 Tablice 19,20</vt:lpstr>
      <vt:lpstr>35 Tablica 21 - Grafikon 23</vt:lpstr>
      <vt:lpstr>36 Tablica 22 - Grafikon 24</vt:lpstr>
      <vt:lpstr>37 Tablica 23</vt:lpstr>
      <vt:lpstr>38 Tablica 24 - Grafikon 25</vt:lpstr>
      <vt:lpstr>39 Grafikon 25.1</vt:lpstr>
      <vt:lpstr>40 Grafikon 26.1</vt:lpstr>
      <vt:lpstr>41 Grafikon 26.2</vt:lpstr>
      <vt:lpstr>42 Grafikoni 27.1, 27.2</vt:lpstr>
      <vt:lpstr>43 Grafikon 27.3</vt:lpstr>
      <vt:lpstr>44 Tablica 25</vt:lpstr>
      <vt:lpstr>45 Tabl. 26,26.1,26.2,26.3,26.4</vt:lpstr>
      <vt:lpstr>46 Tablica 27</vt:lpstr>
      <vt:lpstr>47 Grafikon 28</vt:lpstr>
      <vt:lpstr>48 Tablica 27.1</vt:lpstr>
      <vt:lpstr>49 Grafikon 29</vt:lpstr>
      <vt:lpstr>50 Grafikon 30</vt:lpstr>
      <vt:lpstr>51 Grafikon 31</vt:lpstr>
      <vt:lpstr>52 Tablica 27.2</vt:lpstr>
      <vt:lpstr>53 Grafikon 32</vt:lpstr>
      <vt:lpstr>54 Grafikon 33</vt:lpstr>
      <vt:lpstr>55 Grafikon 34</vt:lpstr>
      <vt:lpstr>56 Tablica 27.3</vt:lpstr>
      <vt:lpstr>57 Grafikon 35</vt:lpstr>
      <vt:lpstr>58 Grafikon 36</vt:lpstr>
      <vt:lpstr>59 Grafikon 37</vt:lpstr>
      <vt:lpstr>60 Tablica 27.4</vt:lpstr>
      <vt:lpstr>61 Grafikon 38</vt:lpstr>
      <vt:lpstr>62 Grafikon 39</vt:lpstr>
      <vt:lpstr>63 Grafikon 40</vt:lpstr>
      <vt:lpstr>64 Tablica 28</vt:lpstr>
      <vt:lpstr>65 Tablica 28.1</vt:lpstr>
      <vt:lpstr>66 Tablica 29</vt:lpstr>
      <vt:lpstr>67 Tablice 30,31,32</vt:lpstr>
      <vt:lpstr>68 Tablice 33,34</vt:lpstr>
      <vt:lpstr>69 Tablice35,36,37-Graf 41,42 </vt:lpstr>
      <vt:lpstr>70 Tablica 38</vt:lpstr>
      <vt:lpstr>71 Tablice 39.40</vt:lpstr>
      <vt:lpstr>72 Tablica 41</vt:lpstr>
      <vt:lpstr>73 Tablica 42</vt:lpstr>
      <vt:lpstr>'15 Grafikon 11'!Print_Area</vt:lpstr>
      <vt:lpstr>'16 Tablica 11.1'!Print_Area</vt:lpstr>
      <vt:lpstr>'17 Tablica 11.2'!Print_Area</vt:lpstr>
      <vt:lpstr>'18 Tablica 11.3'!Print_Area</vt:lpstr>
      <vt:lpstr>'19 Tablica 11.4'!Print_Area</vt:lpstr>
      <vt:lpstr>'20 Tablica 11.5'!Print_Area</vt:lpstr>
      <vt:lpstr>'22 Grafikon 12 '!Print_Area</vt:lpstr>
      <vt:lpstr>'23 Grafikon 13'!Print_Area</vt:lpstr>
      <vt:lpstr>'24 Grafikon 14'!Print_Area</vt:lpstr>
      <vt:lpstr>'25 Grafikon 15'!Print_Area</vt:lpstr>
      <vt:lpstr>'26 Grafikon 16'!Print_Area</vt:lpstr>
      <vt:lpstr>'27 Tablica 12'!Print_Area</vt:lpstr>
      <vt:lpstr>'28 Tablica 13 - Grafikon 17'!Print_Area</vt:lpstr>
      <vt:lpstr>'29 Tablica 14 - Grafikon 18'!Print_Area</vt:lpstr>
      <vt:lpstr>'3 Tablica-Grafikon1'!Print_Area</vt:lpstr>
      <vt:lpstr>'30 Tablica 15 - Grafikon 19'!Print_Area</vt:lpstr>
      <vt:lpstr>'31 Tablica 16 - Grafikon 20,21'!Print_Area</vt:lpstr>
      <vt:lpstr>'32 Tablica 17 - Grafikon 22'!Print_Area</vt:lpstr>
      <vt:lpstr>'33 Tablica 18'!Print_Area</vt:lpstr>
      <vt:lpstr>'34 Tablice 19,20'!Print_Area</vt:lpstr>
      <vt:lpstr>'35 Tablica 21 - Grafikon 23'!Print_Area</vt:lpstr>
      <vt:lpstr>'36 Tablica 22 - Grafikon 24'!Print_Area</vt:lpstr>
      <vt:lpstr>'37 Tablica 23'!Print_Area</vt:lpstr>
      <vt:lpstr>'38 Tablica 24 - Grafikon 25'!Print_Area</vt:lpstr>
      <vt:lpstr>'39 Grafikon 25.1'!Print_Area</vt:lpstr>
      <vt:lpstr>'4 Tablica-Grafikon 2'!Print_Area</vt:lpstr>
      <vt:lpstr>'40 Grafikon 26.1'!Print_Area</vt:lpstr>
      <vt:lpstr>'41 Grafikon 26.2'!Print_Area</vt:lpstr>
      <vt:lpstr>'42 Grafikoni 27.1, 27.2'!Print_Area</vt:lpstr>
      <vt:lpstr>'43 Grafikon 27.3'!Print_Area</vt:lpstr>
      <vt:lpstr>'44 Tablica 25'!Print_Area</vt:lpstr>
      <vt:lpstr>'45 Tabl. 26,26.1,26.2,26.3,26.4'!Print_Area</vt:lpstr>
      <vt:lpstr>'46 Tablica 27'!Print_Area</vt:lpstr>
      <vt:lpstr>'47 Grafikon 28'!Print_Area</vt:lpstr>
      <vt:lpstr>'48 Tablica 27.1'!Print_Area</vt:lpstr>
      <vt:lpstr>'49 Grafikon 29'!Print_Area</vt:lpstr>
      <vt:lpstr>'5 Tablice 3,4'!Print_Area</vt:lpstr>
      <vt:lpstr>'50 Grafikon 30'!Print_Area</vt:lpstr>
      <vt:lpstr>'51 Grafikon 31'!Print_Area</vt:lpstr>
      <vt:lpstr>'52 Tablica 27.2'!Print_Area</vt:lpstr>
      <vt:lpstr>'53 Grafikon 32'!Print_Area</vt:lpstr>
      <vt:lpstr>'54 Grafikon 33'!Print_Area</vt:lpstr>
      <vt:lpstr>'55 Grafikon 34'!Print_Area</vt:lpstr>
      <vt:lpstr>'56 Tablica 27.3'!Print_Area</vt:lpstr>
      <vt:lpstr>'57 Grafikon 35'!Print_Area</vt:lpstr>
      <vt:lpstr>'58 Grafikon 36'!Print_Area</vt:lpstr>
      <vt:lpstr>'59 Grafikon 37'!Print_Area</vt:lpstr>
      <vt:lpstr>'6 Tablice 5,6'!Print_Area</vt:lpstr>
      <vt:lpstr>'60 Tablica 27.4'!Print_Area</vt:lpstr>
      <vt:lpstr>'61 Grafikon 38'!Print_Area</vt:lpstr>
      <vt:lpstr>'62 Grafikon 39'!Print_Area</vt:lpstr>
      <vt:lpstr>'63 Grafikon 40'!Print_Area</vt:lpstr>
      <vt:lpstr>'64 Tablica 28'!Print_Area</vt:lpstr>
      <vt:lpstr>'65 Tablica 28.1'!Print_Area</vt:lpstr>
      <vt:lpstr>'66 Tablica 29'!Print_Area</vt:lpstr>
      <vt:lpstr>'67 Tablice 30,31,32'!Print_Area</vt:lpstr>
      <vt:lpstr>'68 Tablice 33,34'!Print_Area</vt:lpstr>
      <vt:lpstr>'69 Tablice35,36,37-Graf 41,42 '!Print_Area</vt:lpstr>
      <vt:lpstr>'7 Tablice 7,8'!Print_Area</vt:lpstr>
      <vt:lpstr>'70 Tablica 38'!Print_Area</vt:lpstr>
      <vt:lpstr>'71 Tablice 39.40'!Print_Area</vt:lpstr>
      <vt:lpstr>'72 Tablica 41'!Print_Area</vt:lpstr>
      <vt:lpstr>'73 Tablica 42'!Print_Area</vt:lpstr>
      <vt:lpstr>'8 Tablica 9-Grafikon 3,4'!Print_Area</vt:lpstr>
      <vt:lpstr>'9 Grafikon 5'!Print_Area</vt:lpstr>
      <vt:lpstr>Naslovnica!Print_Area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08_12</dc:title>
  <dc:creator/>
  <cp:lastModifiedBy/>
  <dcterms:created xsi:type="dcterms:W3CDTF">2006-09-16T00:00:00Z</dcterms:created>
  <dcterms:modified xsi:type="dcterms:W3CDTF">2012-08-16T07:19:43Z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